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/>
  <bookViews>
    <workbookView xWindow="0" yWindow="0" windowWidth="22260" windowHeight="12645"/>
  </bookViews>
  <sheets>
    <sheet name="Task 1" sheetId="1" r:id="rId1"/>
    <sheet name="Task 2" sheetId="2" r:id="rId2"/>
    <sheet name="Task 3" sheetId="3" r:id="rId3"/>
  </sheets>
  <definedNames>
    <definedName name="_xlnm._FilterDatabase" localSheetId="0" hidden="1">'Task 1'!$S$1:$S$1723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2" l="1"/>
  <c r="K6" i="1" l="1"/>
  <c r="J6" i="1"/>
  <c r="K2" i="1"/>
  <c r="N2" i="1"/>
  <c r="M2" i="1"/>
  <c r="L2" i="1"/>
  <c r="J2" i="1"/>
  <c r="O2" i="1" l="1"/>
  <c r="P2" i="1" s="1"/>
  <c r="Q2" i="1" l="1"/>
  <c r="H1566" i="1" s="1"/>
  <c r="H1505" i="1"/>
  <c r="H1345" i="1"/>
  <c r="H1249" i="1"/>
  <c r="H1677" i="1"/>
  <c r="H1629" i="1"/>
  <c r="H1549" i="1"/>
  <c r="H1501" i="1"/>
  <c r="H1421" i="1"/>
  <c r="H1373" i="1"/>
  <c r="H1309" i="1"/>
  <c r="H1293" i="1"/>
  <c r="H1245" i="1"/>
  <c r="H1229" i="1"/>
  <c r="H1181" i="1"/>
  <c r="H1165" i="1"/>
  <c r="H1117" i="1"/>
  <c r="H1101" i="1"/>
  <c r="H1688" i="1"/>
  <c r="H1672" i="1"/>
  <c r="H1624" i="1"/>
  <c r="H1608" i="1"/>
  <c r="H1560" i="1"/>
  <c r="H1544" i="1"/>
  <c r="H1496" i="1"/>
  <c r="H1480" i="1"/>
  <c r="H1464" i="1"/>
  <c r="H1448" i="1"/>
  <c r="H1432" i="1"/>
  <c r="H1416" i="1"/>
  <c r="H1400" i="1"/>
  <c r="H1384" i="1"/>
  <c r="H1368" i="1"/>
  <c r="H1352" i="1"/>
  <c r="H1336" i="1"/>
  <c r="H1320" i="1"/>
  <c r="H1304" i="1"/>
  <c r="H1288" i="1"/>
  <c r="H1272" i="1"/>
  <c r="H1256" i="1"/>
  <c r="H1240" i="1"/>
  <c r="H1224" i="1"/>
  <c r="H1208" i="1"/>
  <c r="H1192" i="1"/>
  <c r="H1176" i="1"/>
  <c r="H1160" i="1"/>
  <c r="H1144" i="1"/>
  <c r="H1128" i="1"/>
  <c r="H1112" i="1"/>
  <c r="H1096" i="1"/>
  <c r="H1715" i="1"/>
  <c r="H1699" i="1"/>
  <c r="H1683" i="1"/>
  <c r="H1667" i="1"/>
  <c r="H1651" i="1"/>
  <c r="H1635" i="1"/>
  <c r="H1619" i="1"/>
  <c r="H1603" i="1"/>
  <c r="H1587" i="1"/>
  <c r="H1571" i="1"/>
  <c r="H1555" i="1"/>
  <c r="H1539" i="1"/>
  <c r="H1523" i="1"/>
  <c r="H1507" i="1"/>
  <c r="H1491" i="1"/>
  <c r="H1475" i="1"/>
  <c r="H1459" i="1"/>
  <c r="H1443" i="1"/>
  <c r="H1427" i="1"/>
  <c r="H1411" i="1"/>
  <c r="H1395" i="1"/>
  <c r="H1379" i="1"/>
  <c r="H1359" i="1"/>
  <c r="H1335" i="1"/>
  <c r="H1303" i="1"/>
  <c r="H1271" i="1"/>
  <c r="H1239" i="1"/>
  <c r="H1207" i="1"/>
  <c r="H1175" i="1"/>
  <c r="H1143" i="1"/>
  <c r="H1111" i="1"/>
  <c r="H1710" i="1"/>
  <c r="H1678" i="1"/>
  <c r="H1646" i="1"/>
  <c r="H1614" i="1"/>
  <c r="H1582" i="1"/>
  <c r="H1705" i="1"/>
  <c r="H1657" i="1"/>
  <c r="H1625" i="1"/>
  <c r="H1593" i="1"/>
  <c r="H1561" i="1"/>
  <c r="H1513" i="1"/>
  <c r="H1481" i="1"/>
  <c r="H1449" i="1"/>
  <c r="H1417" i="1"/>
  <c r="H1385" i="1"/>
  <c r="H1353" i="1"/>
  <c r="H1321" i="1"/>
  <c r="H1289" i="1"/>
  <c r="H1257" i="1"/>
  <c r="H1225" i="1"/>
  <c r="H1209" i="1"/>
  <c r="H1177" i="1"/>
  <c r="H1161" i="1"/>
  <c r="H1145" i="1"/>
  <c r="H1129" i="1"/>
  <c r="H1113" i="1"/>
  <c r="H1097" i="1"/>
  <c r="H1716" i="1"/>
  <c r="H1700" i="1"/>
  <c r="H1684" i="1"/>
  <c r="H1668" i="1"/>
  <c r="H1652" i="1"/>
  <c r="H1636" i="1"/>
  <c r="H1620" i="1"/>
  <c r="H1604" i="1"/>
  <c r="H1588" i="1"/>
  <c r="H1572" i="1"/>
  <c r="H1556" i="1"/>
  <c r="H1540" i="1"/>
  <c r="H1524" i="1"/>
  <c r="H1508" i="1"/>
  <c r="H1492" i="1"/>
  <c r="H1476" i="1"/>
  <c r="H1460" i="1"/>
  <c r="H1444" i="1"/>
  <c r="H1428" i="1"/>
  <c r="H1412" i="1"/>
  <c r="H1396" i="1"/>
  <c r="H1380" i="1"/>
  <c r="H1364" i="1"/>
  <c r="H1348" i="1"/>
  <c r="H1332" i="1"/>
  <c r="H1316" i="1"/>
  <c r="H1300" i="1"/>
  <c r="H1284" i="1"/>
  <c r="H1268" i="1"/>
  <c r="H1252" i="1"/>
  <c r="H1236" i="1"/>
  <c r="H1220" i="1"/>
  <c r="H1204" i="1"/>
  <c r="H1188" i="1"/>
  <c r="H1172" i="1"/>
  <c r="H1156" i="1"/>
  <c r="H1140" i="1"/>
  <c r="H1124" i="1"/>
  <c r="H1108" i="1"/>
  <c r="H1092" i="1"/>
  <c r="H1711" i="1"/>
  <c r="H1695" i="1"/>
  <c r="H1679" i="1"/>
  <c r="H1663" i="1"/>
  <c r="H1647" i="1"/>
  <c r="H1631" i="1"/>
  <c r="H1615" i="1"/>
  <c r="H1599" i="1"/>
  <c r="H1583" i="1"/>
  <c r="H1567" i="1"/>
  <c r="H1551" i="1"/>
  <c r="H1535" i="1"/>
  <c r="H1519" i="1"/>
  <c r="H1503" i="1"/>
  <c r="H1487" i="1"/>
  <c r="H1471" i="1"/>
  <c r="H1455" i="1"/>
  <c r="H1439" i="1"/>
  <c r="H1423" i="1"/>
  <c r="H1407" i="1"/>
  <c r="H1391" i="1"/>
  <c r="H1375" i="1"/>
  <c r="H1355" i="1"/>
  <c r="H1327" i="1"/>
  <c r="H1295" i="1"/>
  <c r="H1263" i="1"/>
  <c r="H1231" i="1"/>
  <c r="H1199" i="1"/>
  <c r="H1167" i="1"/>
  <c r="H1135" i="1"/>
  <c r="H1103" i="1"/>
  <c r="H1702" i="1"/>
  <c r="H1670" i="1"/>
  <c r="H1638" i="1"/>
  <c r="H1606" i="1"/>
  <c r="H1574" i="1"/>
  <c r="H1721" i="1"/>
  <c r="H1689" i="1"/>
  <c r="H1673" i="1"/>
  <c r="H1641" i="1"/>
  <c r="H1609" i="1"/>
  <c r="H1577" i="1"/>
  <c r="H1545" i="1"/>
  <c r="H1529" i="1"/>
  <c r="H1497" i="1"/>
  <c r="H1465" i="1"/>
  <c r="H1433" i="1"/>
  <c r="H1401" i="1"/>
  <c r="H1369" i="1"/>
  <c r="H1337" i="1"/>
  <c r="H1305" i="1"/>
  <c r="H1273" i="1"/>
  <c r="H1241" i="1"/>
  <c r="H1193" i="1"/>
  <c r="H1717" i="1"/>
  <c r="H1701" i="1"/>
  <c r="H1685" i="1"/>
  <c r="H1669" i="1"/>
  <c r="H1653" i="1"/>
  <c r="H1637" i="1"/>
  <c r="H1621" i="1"/>
  <c r="H1605" i="1"/>
  <c r="H1589" i="1"/>
  <c r="H1573" i="1"/>
  <c r="H1557" i="1"/>
  <c r="H1541" i="1"/>
  <c r="H1525" i="1"/>
  <c r="H1509" i="1"/>
  <c r="H1493" i="1"/>
  <c r="H1477" i="1"/>
  <c r="H1461" i="1"/>
  <c r="H1445" i="1"/>
  <c r="H1429" i="1"/>
  <c r="H1413" i="1"/>
  <c r="H1397" i="1"/>
  <c r="H1381" i="1"/>
  <c r="H1365" i="1"/>
  <c r="H1349" i="1"/>
  <c r="H1333" i="1"/>
  <c r="H1317" i="1"/>
  <c r="H1301" i="1"/>
  <c r="H1285" i="1"/>
  <c r="H1269" i="1"/>
  <c r="H1253" i="1"/>
  <c r="H1237" i="1"/>
  <c r="H1221" i="1"/>
  <c r="H1205" i="1"/>
  <c r="H1189" i="1"/>
  <c r="H1173" i="1"/>
  <c r="H1157" i="1"/>
  <c r="H1141" i="1"/>
  <c r="H1125" i="1"/>
  <c r="H1109" i="1"/>
  <c r="H1093" i="1"/>
  <c r="H1712" i="1"/>
  <c r="H1696" i="1"/>
  <c r="H1680" i="1"/>
  <c r="H1664" i="1"/>
  <c r="H1648" i="1"/>
  <c r="H1632" i="1"/>
  <c r="H1616" i="1"/>
  <c r="H1600" i="1"/>
  <c r="H1584" i="1"/>
  <c r="H1568" i="1"/>
  <c r="H1552" i="1"/>
  <c r="H1536" i="1"/>
  <c r="H1520" i="1"/>
  <c r="H1504" i="1"/>
  <c r="H1488" i="1"/>
  <c r="H1472" i="1"/>
  <c r="H1456" i="1"/>
  <c r="H1440" i="1"/>
  <c r="H1424" i="1"/>
  <c r="H1408" i="1"/>
  <c r="H1392" i="1"/>
  <c r="H1376" i="1"/>
  <c r="H1360" i="1"/>
  <c r="H1344" i="1"/>
  <c r="H1328" i="1"/>
  <c r="H1312" i="1"/>
  <c r="H1296" i="1"/>
  <c r="H1280" i="1"/>
  <c r="H1264" i="1"/>
  <c r="H1248" i="1"/>
  <c r="H1232" i="1"/>
  <c r="H1216" i="1"/>
  <c r="H1200" i="1"/>
  <c r="H1184" i="1"/>
  <c r="H1168" i="1"/>
  <c r="H1152" i="1"/>
  <c r="H1136" i="1"/>
  <c r="H1120" i="1"/>
  <c r="H1104" i="1"/>
  <c r="H1723" i="1"/>
  <c r="H1707" i="1"/>
  <c r="H1691" i="1"/>
  <c r="H1675" i="1"/>
  <c r="H1659" i="1"/>
  <c r="H1643" i="1"/>
  <c r="H1627" i="1"/>
  <c r="H1611" i="1"/>
  <c r="H1595" i="1"/>
  <c r="H1579" i="1"/>
  <c r="H1563" i="1"/>
  <c r="H1547" i="1"/>
  <c r="H1531" i="1"/>
  <c r="H1515" i="1"/>
  <c r="H1499" i="1"/>
  <c r="H1483" i="1"/>
  <c r="H1467" i="1"/>
  <c r="H1451" i="1"/>
  <c r="H1435" i="1"/>
  <c r="H1419" i="1"/>
  <c r="H1403" i="1"/>
  <c r="H1387" i="1"/>
  <c r="H1371" i="1"/>
  <c r="H1351" i="1"/>
  <c r="H1319" i="1"/>
  <c r="H1287" i="1"/>
  <c r="H1255" i="1"/>
  <c r="H1223" i="1"/>
  <c r="H1191" i="1"/>
  <c r="H1159" i="1"/>
  <c r="H1127" i="1"/>
  <c r="H1095" i="1"/>
  <c r="H1694" i="1"/>
  <c r="H1662" i="1"/>
  <c r="H1630" i="1"/>
  <c r="H1598" i="1"/>
  <c r="H6" i="1"/>
  <c r="H22" i="1"/>
  <c r="H38" i="1"/>
  <c r="H54" i="1"/>
  <c r="H70" i="1"/>
  <c r="H86" i="1"/>
  <c r="H102" i="1"/>
  <c r="H118" i="1"/>
  <c r="H134" i="1"/>
  <c r="H150" i="1"/>
  <c r="H166" i="1"/>
  <c r="H182" i="1"/>
  <c r="H198" i="1"/>
  <c r="H214" i="1"/>
  <c r="H230" i="1"/>
  <c r="H246" i="1"/>
  <c r="H262" i="1"/>
  <c r="H278" i="1"/>
  <c r="H294" i="1"/>
  <c r="H310" i="1"/>
  <c r="H326" i="1"/>
  <c r="H7" i="1"/>
  <c r="H23" i="1"/>
  <c r="H39" i="1"/>
  <c r="H55" i="1"/>
  <c r="H71" i="1"/>
  <c r="H87" i="1"/>
  <c r="H103" i="1"/>
  <c r="H119" i="1"/>
  <c r="H135" i="1"/>
  <c r="H151" i="1"/>
  <c r="H167" i="1"/>
  <c r="H183" i="1"/>
  <c r="H199" i="1"/>
  <c r="H215" i="1"/>
  <c r="H231" i="1"/>
  <c r="H247" i="1"/>
  <c r="H263" i="1"/>
  <c r="H279" i="1"/>
  <c r="H295" i="1"/>
  <c r="H311" i="1"/>
  <c r="H327" i="1"/>
  <c r="H343" i="1"/>
  <c r="H25" i="1"/>
  <c r="H57" i="1"/>
  <c r="H89" i="1"/>
  <c r="H121" i="1"/>
  <c r="H153" i="1"/>
  <c r="H185" i="1"/>
  <c r="H217" i="1"/>
  <c r="H249" i="1"/>
  <c r="H281" i="1"/>
  <c r="H313" i="1"/>
  <c r="H344" i="1"/>
  <c r="H360" i="1"/>
  <c r="H376" i="1"/>
  <c r="H392" i="1"/>
  <c r="H408" i="1"/>
  <c r="H424" i="1"/>
  <c r="H440" i="1"/>
  <c r="H456" i="1"/>
  <c r="H472" i="1"/>
  <c r="H488" i="1"/>
  <c r="H504" i="1"/>
  <c r="H12" i="1"/>
  <c r="H44" i="1"/>
  <c r="H76" i="1"/>
  <c r="H108" i="1"/>
  <c r="H140" i="1"/>
  <c r="H172" i="1"/>
  <c r="H204" i="1"/>
  <c r="H236" i="1"/>
  <c r="H268" i="1"/>
  <c r="H300" i="1"/>
  <c r="H332" i="1"/>
  <c r="H353" i="1"/>
  <c r="H369" i="1"/>
  <c r="H385" i="1"/>
  <c r="H401" i="1"/>
  <c r="H417" i="1"/>
  <c r="H433" i="1"/>
  <c r="H449" i="1"/>
  <c r="H465" i="1"/>
  <c r="H481" i="1"/>
  <c r="H497" i="1"/>
  <c r="H513" i="1"/>
  <c r="H29" i="1"/>
  <c r="H61" i="1"/>
  <c r="H93" i="1"/>
  <c r="H125" i="1"/>
  <c r="H157" i="1"/>
  <c r="H189" i="1"/>
  <c r="H221" i="1"/>
  <c r="H253" i="1"/>
  <c r="H285" i="1"/>
  <c r="H317" i="1"/>
  <c r="H346" i="1"/>
  <c r="H362" i="1"/>
  <c r="H378" i="1"/>
  <c r="H394" i="1"/>
  <c r="H410" i="1"/>
  <c r="H426" i="1"/>
  <c r="H442" i="1"/>
  <c r="H458" i="1"/>
  <c r="H474" i="1"/>
  <c r="H490" i="1"/>
  <c r="H506" i="1"/>
  <c r="H96" i="1"/>
  <c r="H224" i="1"/>
  <c r="H347" i="1"/>
  <c r="H411" i="1"/>
  <c r="H475" i="1"/>
  <c r="H520" i="1"/>
  <c r="H536" i="1"/>
  <c r="H552" i="1"/>
  <c r="H568" i="1"/>
  <c r="H584" i="1"/>
  <c r="H600" i="1"/>
  <c r="H616" i="1"/>
  <c r="H632" i="1"/>
  <c r="H648" i="1"/>
  <c r="H664" i="1"/>
  <c r="H680" i="1"/>
  <c r="H696" i="1"/>
  <c r="H712" i="1"/>
  <c r="H728" i="1"/>
  <c r="H744" i="1"/>
  <c r="H760" i="1"/>
  <c r="H72" i="1"/>
  <c r="H200" i="1"/>
  <c r="H328" i="1"/>
  <c r="H399" i="1"/>
  <c r="H463" i="1"/>
  <c r="H517" i="1"/>
  <c r="H533" i="1"/>
  <c r="H549" i="1"/>
  <c r="H565" i="1"/>
  <c r="H581" i="1"/>
  <c r="H597" i="1"/>
  <c r="H613" i="1"/>
  <c r="H629" i="1"/>
  <c r="H645" i="1"/>
  <c r="H661" i="1"/>
  <c r="H677" i="1"/>
  <c r="H693" i="1"/>
  <c r="H10" i="1"/>
  <c r="H26" i="1"/>
  <c r="H42" i="1"/>
  <c r="H58" i="1"/>
  <c r="H74" i="1"/>
  <c r="H90" i="1"/>
  <c r="H106" i="1"/>
  <c r="H122" i="1"/>
  <c r="H138" i="1"/>
  <c r="H154" i="1"/>
  <c r="H170" i="1"/>
  <c r="H186" i="1"/>
  <c r="H202" i="1"/>
  <c r="H218" i="1"/>
  <c r="H234" i="1"/>
  <c r="H250" i="1"/>
  <c r="H266" i="1"/>
  <c r="H282" i="1"/>
  <c r="H298" i="1"/>
  <c r="H314" i="1"/>
  <c r="H330" i="1"/>
  <c r="H11" i="1"/>
  <c r="H27" i="1"/>
  <c r="H43" i="1"/>
  <c r="H59" i="1"/>
  <c r="H75" i="1"/>
  <c r="H91" i="1"/>
  <c r="H107" i="1"/>
  <c r="H123" i="1"/>
  <c r="H139" i="1"/>
  <c r="H155" i="1"/>
  <c r="H171" i="1"/>
  <c r="H187" i="1"/>
  <c r="H203" i="1"/>
  <c r="H219" i="1"/>
  <c r="H235" i="1"/>
  <c r="H251" i="1"/>
  <c r="H267" i="1"/>
  <c r="H283" i="1"/>
  <c r="H299" i="1"/>
  <c r="H315" i="1"/>
  <c r="H331" i="1"/>
  <c r="H8" i="1"/>
  <c r="H33" i="1"/>
  <c r="H65" i="1"/>
  <c r="H97" i="1"/>
  <c r="H129" i="1"/>
  <c r="H161" i="1"/>
  <c r="H193" i="1"/>
  <c r="H225" i="1"/>
  <c r="H257" i="1"/>
  <c r="H289" i="1"/>
  <c r="H321" i="1"/>
  <c r="H348" i="1"/>
  <c r="H364" i="1"/>
  <c r="H380" i="1"/>
  <c r="H396" i="1"/>
  <c r="H412" i="1"/>
  <c r="H428" i="1"/>
  <c r="H444" i="1"/>
  <c r="H460" i="1"/>
  <c r="H476" i="1"/>
  <c r="H492" i="1"/>
  <c r="H508" i="1"/>
  <c r="H20" i="1"/>
  <c r="H52" i="1"/>
  <c r="H84" i="1"/>
  <c r="H116" i="1"/>
  <c r="H148" i="1"/>
  <c r="H180" i="1"/>
  <c r="H212" i="1"/>
  <c r="H244" i="1"/>
  <c r="H276" i="1"/>
  <c r="H308" i="1"/>
  <c r="H340" i="1"/>
  <c r="H357" i="1"/>
  <c r="H373" i="1"/>
  <c r="H389" i="1"/>
  <c r="H405" i="1"/>
  <c r="H421" i="1"/>
  <c r="H437" i="1"/>
  <c r="H453" i="1"/>
  <c r="H469" i="1"/>
  <c r="H485" i="1"/>
  <c r="H501" i="1"/>
  <c r="H5" i="1"/>
  <c r="H37" i="1"/>
  <c r="H69" i="1"/>
  <c r="H101" i="1"/>
  <c r="H133" i="1"/>
  <c r="H165" i="1"/>
  <c r="H197" i="1"/>
  <c r="H229" i="1"/>
  <c r="H261" i="1"/>
  <c r="H293" i="1"/>
  <c r="H325" i="1"/>
  <c r="H350" i="1"/>
  <c r="H366" i="1"/>
  <c r="H382" i="1"/>
  <c r="H398" i="1"/>
  <c r="H414" i="1"/>
  <c r="H430" i="1"/>
  <c r="H446" i="1"/>
  <c r="H462" i="1"/>
  <c r="H478" i="1"/>
  <c r="H494" i="1"/>
  <c r="H510" i="1"/>
  <c r="H128" i="1"/>
  <c r="H256" i="1"/>
  <c r="H363" i="1"/>
  <c r="H427" i="1"/>
  <c r="H491" i="1"/>
  <c r="H524" i="1"/>
  <c r="H540" i="1"/>
  <c r="H556" i="1"/>
  <c r="H572" i="1"/>
  <c r="H588" i="1"/>
  <c r="H604" i="1"/>
  <c r="H620" i="1"/>
  <c r="H636" i="1"/>
  <c r="H652" i="1"/>
  <c r="H668" i="1"/>
  <c r="H684" i="1"/>
  <c r="H700" i="1"/>
  <c r="H716" i="1"/>
  <c r="H732" i="1"/>
  <c r="H748" i="1"/>
  <c r="H764" i="1"/>
  <c r="H104" i="1"/>
  <c r="H232" i="1"/>
  <c r="H351" i="1"/>
  <c r="H415" i="1"/>
  <c r="H479" i="1"/>
  <c r="H521" i="1"/>
  <c r="H537" i="1"/>
  <c r="H553" i="1"/>
  <c r="H569" i="1"/>
  <c r="H585" i="1"/>
  <c r="H601" i="1"/>
  <c r="H617" i="1"/>
  <c r="H633" i="1"/>
  <c r="H649" i="1"/>
  <c r="H665" i="1"/>
  <c r="H681" i="1"/>
  <c r="H697" i="1"/>
  <c r="H48" i="1"/>
  <c r="H176" i="1"/>
  <c r="H304" i="1"/>
  <c r="H387" i="1"/>
  <c r="H451" i="1"/>
  <c r="H514" i="1"/>
  <c r="H530" i="1"/>
  <c r="H546" i="1"/>
  <c r="H562" i="1"/>
  <c r="H578" i="1"/>
  <c r="H594" i="1"/>
  <c r="H610" i="1"/>
  <c r="H626" i="1"/>
  <c r="H642" i="1"/>
  <c r="H658" i="1"/>
  <c r="H674" i="1"/>
  <c r="H690" i="1"/>
  <c r="H706" i="1"/>
  <c r="H722" i="1"/>
  <c r="H738" i="1"/>
  <c r="H754" i="1"/>
  <c r="H770" i="1"/>
  <c r="H88" i="1"/>
  <c r="H216" i="1"/>
  <c r="H342" i="1"/>
  <c r="H14" i="1"/>
  <c r="H30" i="1"/>
  <c r="H46" i="1"/>
  <c r="H62" i="1"/>
  <c r="H78" i="1"/>
  <c r="H94" i="1"/>
  <c r="H110" i="1"/>
  <c r="H126" i="1"/>
  <c r="H142" i="1"/>
  <c r="H158" i="1"/>
  <c r="H174" i="1"/>
  <c r="H190" i="1"/>
  <c r="H206" i="1"/>
  <c r="H222" i="1"/>
  <c r="H238" i="1"/>
  <c r="H254" i="1"/>
  <c r="H270" i="1"/>
  <c r="H286" i="1"/>
  <c r="H302" i="1"/>
  <c r="H318" i="1"/>
  <c r="H334" i="1"/>
  <c r="H15" i="1"/>
  <c r="H31" i="1"/>
  <c r="H47" i="1"/>
  <c r="H63" i="1"/>
  <c r="H79" i="1"/>
  <c r="H95" i="1"/>
  <c r="H111" i="1"/>
  <c r="H127" i="1"/>
  <c r="H143" i="1"/>
  <c r="H159" i="1"/>
  <c r="H175" i="1"/>
  <c r="H191" i="1"/>
  <c r="H207" i="1"/>
  <c r="H223" i="1"/>
  <c r="H239" i="1"/>
  <c r="H255" i="1"/>
  <c r="H271" i="1"/>
  <c r="H287" i="1"/>
  <c r="H303" i="1"/>
  <c r="H319" i="1"/>
  <c r="H335" i="1"/>
  <c r="H9" i="1"/>
  <c r="H41" i="1"/>
  <c r="H73" i="1"/>
  <c r="H105" i="1"/>
  <c r="H137" i="1"/>
  <c r="H169" i="1"/>
  <c r="H201" i="1"/>
  <c r="H233" i="1"/>
  <c r="H265" i="1"/>
  <c r="H297" i="1"/>
  <c r="H329" i="1"/>
  <c r="H352" i="1"/>
  <c r="H368" i="1"/>
  <c r="H384" i="1"/>
  <c r="H400" i="1"/>
  <c r="H416" i="1"/>
  <c r="H432" i="1"/>
  <c r="H448" i="1"/>
  <c r="H464" i="1"/>
  <c r="H480" i="1"/>
  <c r="H496" i="1"/>
  <c r="H512" i="1"/>
  <c r="H28" i="1"/>
  <c r="H60" i="1"/>
  <c r="H92" i="1"/>
  <c r="H124" i="1"/>
  <c r="H156" i="1"/>
  <c r="H188" i="1"/>
  <c r="H220" i="1"/>
  <c r="H252" i="1"/>
  <c r="H284" i="1"/>
  <c r="H316" i="1"/>
  <c r="H345" i="1"/>
  <c r="H361" i="1"/>
  <c r="H377" i="1"/>
  <c r="H393" i="1"/>
  <c r="H409" i="1"/>
  <c r="H425" i="1"/>
  <c r="H441" i="1"/>
  <c r="H457" i="1"/>
  <c r="H473" i="1"/>
  <c r="H489" i="1"/>
  <c r="H505" i="1"/>
  <c r="H13" i="1"/>
  <c r="H45" i="1"/>
  <c r="H77" i="1"/>
  <c r="H109" i="1"/>
  <c r="H141" i="1"/>
  <c r="H173" i="1"/>
  <c r="H205" i="1"/>
  <c r="H237" i="1"/>
  <c r="H269" i="1"/>
  <c r="H301" i="1"/>
  <c r="H333" i="1"/>
  <c r="H354" i="1"/>
  <c r="H370" i="1"/>
  <c r="H386" i="1"/>
  <c r="H402" i="1"/>
  <c r="H418" i="1"/>
  <c r="H434" i="1"/>
  <c r="H450" i="1"/>
  <c r="H466" i="1"/>
  <c r="H482" i="1"/>
  <c r="H498" i="1"/>
  <c r="H32" i="1"/>
  <c r="H160" i="1"/>
  <c r="H288" i="1"/>
  <c r="H379" i="1"/>
  <c r="H443" i="1"/>
  <c r="H507" i="1"/>
  <c r="H528" i="1"/>
  <c r="H544" i="1"/>
  <c r="H560" i="1"/>
  <c r="H576" i="1"/>
  <c r="H592" i="1"/>
  <c r="H608" i="1"/>
  <c r="H624" i="1"/>
  <c r="H640" i="1"/>
  <c r="H656" i="1"/>
  <c r="H672" i="1"/>
  <c r="H688" i="1"/>
  <c r="H704" i="1"/>
  <c r="H720" i="1"/>
  <c r="H736" i="1"/>
  <c r="H752" i="1"/>
  <c r="H768" i="1"/>
  <c r="H136" i="1"/>
  <c r="H264" i="1"/>
  <c r="H367" i="1"/>
  <c r="H431" i="1"/>
  <c r="H495" i="1"/>
  <c r="H525" i="1"/>
  <c r="H541" i="1"/>
  <c r="H557" i="1"/>
  <c r="H573" i="1"/>
  <c r="H589" i="1"/>
  <c r="H605" i="1"/>
  <c r="H621" i="1"/>
  <c r="H637" i="1"/>
  <c r="H653" i="1"/>
  <c r="H669" i="1"/>
  <c r="H685" i="1"/>
  <c r="H701" i="1"/>
  <c r="H18" i="1"/>
  <c r="H34" i="1"/>
  <c r="H50" i="1"/>
  <c r="H66" i="1"/>
  <c r="H82" i="1"/>
  <c r="H98" i="1"/>
  <c r="H114" i="1"/>
  <c r="H130" i="1"/>
  <c r="H146" i="1"/>
  <c r="H162" i="1"/>
  <c r="H178" i="1"/>
  <c r="H194" i="1"/>
  <c r="H210" i="1"/>
  <c r="H226" i="1"/>
  <c r="H242" i="1"/>
  <c r="H258" i="1"/>
  <c r="H274" i="1"/>
  <c r="H290" i="1"/>
  <c r="H306" i="1"/>
  <c r="H322" i="1"/>
  <c r="H338" i="1"/>
  <c r="H19" i="1"/>
  <c r="H35" i="1"/>
  <c r="H51" i="1"/>
  <c r="H67" i="1"/>
  <c r="H83" i="1"/>
  <c r="H99" i="1"/>
  <c r="H115" i="1"/>
  <c r="H131" i="1"/>
  <c r="H147" i="1"/>
  <c r="H163" i="1"/>
  <c r="H179" i="1"/>
  <c r="H195" i="1"/>
  <c r="H211" i="1"/>
  <c r="H227" i="1"/>
  <c r="H243" i="1"/>
  <c r="H259" i="1"/>
  <c r="H275" i="1"/>
  <c r="H291" i="1"/>
  <c r="H307" i="1"/>
  <c r="H323" i="1"/>
  <c r="H339" i="1"/>
  <c r="H17" i="1"/>
  <c r="H49" i="1"/>
  <c r="H81" i="1"/>
  <c r="H113" i="1"/>
  <c r="H145" i="1"/>
  <c r="H177" i="1"/>
  <c r="H209" i="1"/>
  <c r="H241" i="1"/>
  <c r="H273" i="1"/>
  <c r="H305" i="1"/>
  <c r="H337" i="1"/>
  <c r="H356" i="1"/>
  <c r="H372" i="1"/>
  <c r="H388" i="1"/>
  <c r="H404" i="1"/>
  <c r="H420" i="1"/>
  <c r="H436" i="1"/>
  <c r="H452" i="1"/>
  <c r="H468" i="1"/>
  <c r="H484" i="1"/>
  <c r="H500" i="1"/>
  <c r="H4" i="1"/>
  <c r="H36" i="1"/>
  <c r="H68" i="1"/>
  <c r="H100" i="1"/>
  <c r="H132" i="1"/>
  <c r="H164" i="1"/>
  <c r="H196" i="1"/>
  <c r="H228" i="1"/>
  <c r="H260" i="1"/>
  <c r="H292" i="1"/>
  <c r="H324" i="1"/>
  <c r="H349" i="1"/>
  <c r="H365" i="1"/>
  <c r="H381" i="1"/>
  <c r="H397" i="1"/>
  <c r="H413" i="1"/>
  <c r="H429" i="1"/>
  <c r="H445" i="1"/>
  <c r="H461" i="1"/>
  <c r="H477" i="1"/>
  <c r="H493" i="1"/>
  <c r="H509" i="1"/>
  <c r="H21" i="1"/>
  <c r="H53" i="1"/>
  <c r="H85" i="1"/>
  <c r="H117" i="1"/>
  <c r="H149" i="1"/>
  <c r="H181" i="1"/>
  <c r="H213" i="1"/>
  <c r="H245" i="1"/>
  <c r="H277" i="1"/>
  <c r="H309" i="1"/>
  <c r="H341" i="1"/>
  <c r="H358" i="1"/>
  <c r="H374" i="1"/>
  <c r="H390" i="1"/>
  <c r="H406" i="1"/>
  <c r="H422" i="1"/>
  <c r="H438" i="1"/>
  <c r="H454" i="1"/>
  <c r="H470" i="1"/>
  <c r="H486" i="1"/>
  <c r="H502" i="1"/>
  <c r="H64" i="1"/>
  <c r="H192" i="1"/>
  <c r="H320" i="1"/>
  <c r="H395" i="1"/>
  <c r="H459" i="1"/>
  <c r="H516" i="1"/>
  <c r="H532" i="1"/>
  <c r="H548" i="1"/>
  <c r="H564" i="1"/>
  <c r="H580" i="1"/>
  <c r="H596" i="1"/>
  <c r="H612" i="1"/>
  <c r="H628" i="1"/>
  <c r="H644" i="1"/>
  <c r="H660" i="1"/>
  <c r="H676" i="1"/>
  <c r="H692" i="1"/>
  <c r="H708" i="1"/>
  <c r="H724" i="1"/>
  <c r="H740" i="1"/>
  <c r="H756" i="1"/>
  <c r="H40" i="1"/>
  <c r="H168" i="1"/>
  <c r="H296" i="1"/>
  <c r="H383" i="1"/>
  <c r="H447" i="1"/>
  <c r="H511" i="1"/>
  <c r="H529" i="1"/>
  <c r="H545" i="1"/>
  <c r="H561" i="1"/>
  <c r="H577" i="1"/>
  <c r="H593" i="1"/>
  <c r="H609" i="1"/>
  <c r="H625" i="1"/>
  <c r="H641" i="1"/>
  <c r="H657" i="1"/>
  <c r="H673" i="1"/>
  <c r="H689" i="1"/>
  <c r="H705" i="1"/>
  <c r="H112" i="1"/>
  <c r="H240" i="1"/>
  <c r="H355" i="1"/>
  <c r="H419" i="1"/>
  <c r="H483" i="1"/>
  <c r="H522" i="1"/>
  <c r="H538" i="1"/>
  <c r="H554" i="1"/>
  <c r="H570" i="1"/>
  <c r="H586" i="1"/>
  <c r="H602" i="1"/>
  <c r="H618" i="1"/>
  <c r="H634" i="1"/>
  <c r="H650" i="1"/>
  <c r="H666" i="1"/>
  <c r="H682" i="1"/>
  <c r="H698" i="1"/>
  <c r="H714" i="1"/>
  <c r="H730" i="1"/>
  <c r="H746" i="1"/>
  <c r="H762" i="1"/>
  <c r="H24" i="1"/>
  <c r="H152" i="1"/>
  <c r="H280" i="1"/>
  <c r="H375" i="1"/>
  <c r="H16" i="1"/>
  <c r="H272" i="1"/>
  <c r="H435" i="1"/>
  <c r="H526" i="1"/>
  <c r="H558" i="1"/>
  <c r="H590" i="1"/>
  <c r="H622" i="1"/>
  <c r="H654" i="1"/>
  <c r="H686" i="1"/>
  <c r="H718" i="1"/>
  <c r="H750" i="1"/>
  <c r="H56" i="1"/>
  <c r="H312" i="1"/>
  <c r="H423" i="1"/>
  <c r="H487" i="1"/>
  <c r="H523" i="1"/>
  <c r="H539" i="1"/>
  <c r="H555" i="1"/>
  <c r="H571" i="1"/>
  <c r="H587" i="1"/>
  <c r="H603" i="1"/>
  <c r="H619" i="1"/>
  <c r="H635" i="1"/>
  <c r="H651" i="1"/>
  <c r="H667" i="1"/>
  <c r="H683" i="1"/>
  <c r="H699" i="1"/>
  <c r="H715" i="1"/>
  <c r="H731" i="1"/>
  <c r="H733" i="1"/>
  <c r="H769" i="1"/>
  <c r="H787" i="1"/>
  <c r="H803" i="1"/>
  <c r="H819" i="1"/>
  <c r="H835" i="1"/>
  <c r="H851" i="1"/>
  <c r="H867" i="1"/>
  <c r="H883" i="1"/>
  <c r="H899" i="1"/>
  <c r="H915" i="1"/>
  <c r="H931" i="1"/>
  <c r="H947" i="1"/>
  <c r="H963" i="1"/>
  <c r="H979" i="1"/>
  <c r="H995" i="1"/>
  <c r="H1011" i="1"/>
  <c r="H1027" i="1"/>
  <c r="H1043" i="1"/>
  <c r="H1059" i="1"/>
  <c r="H1075" i="1"/>
  <c r="H1091" i="1"/>
  <c r="H755" i="1"/>
  <c r="H780" i="1"/>
  <c r="H796" i="1"/>
  <c r="H812" i="1"/>
  <c r="H828" i="1"/>
  <c r="H844" i="1"/>
  <c r="H860" i="1"/>
  <c r="H876" i="1"/>
  <c r="H892" i="1"/>
  <c r="H908" i="1"/>
  <c r="H924" i="1"/>
  <c r="H940" i="1"/>
  <c r="H956" i="1"/>
  <c r="H972" i="1"/>
  <c r="H988" i="1"/>
  <c r="H1004" i="1"/>
  <c r="H1020" i="1"/>
  <c r="H1036" i="1"/>
  <c r="H1052" i="1"/>
  <c r="H1068" i="1"/>
  <c r="H1084" i="1"/>
  <c r="H741" i="1"/>
  <c r="H772" i="1"/>
  <c r="H789" i="1"/>
  <c r="H805" i="1"/>
  <c r="H821" i="1"/>
  <c r="H837" i="1"/>
  <c r="H853" i="1"/>
  <c r="H869" i="1"/>
  <c r="H885" i="1"/>
  <c r="H901" i="1"/>
  <c r="H917" i="1"/>
  <c r="H933" i="1"/>
  <c r="H949" i="1"/>
  <c r="H965" i="1"/>
  <c r="H981" i="1"/>
  <c r="H997" i="1"/>
  <c r="H1013" i="1"/>
  <c r="H1029" i="1"/>
  <c r="H1045" i="1"/>
  <c r="H1061" i="1"/>
  <c r="H1077" i="1"/>
  <c r="H713" i="1"/>
  <c r="H759" i="1"/>
  <c r="H782" i="1"/>
  <c r="H798" i="1"/>
  <c r="H814" i="1"/>
  <c r="H830" i="1"/>
  <c r="H846" i="1"/>
  <c r="H862" i="1"/>
  <c r="H878" i="1"/>
  <c r="H894" i="1"/>
  <c r="H910" i="1"/>
  <c r="H926" i="1"/>
  <c r="H942" i="1"/>
  <c r="H958" i="1"/>
  <c r="H974" i="1"/>
  <c r="H990" i="1"/>
  <c r="H1006" i="1"/>
  <c r="H1022" i="1"/>
  <c r="H1038" i="1"/>
  <c r="H1054" i="1"/>
  <c r="H1070" i="1"/>
  <c r="H1086" i="1"/>
  <c r="H1102" i="1"/>
  <c r="H1118" i="1"/>
  <c r="H1134" i="1"/>
  <c r="H1150" i="1"/>
  <c r="H1166" i="1"/>
  <c r="H1182" i="1"/>
  <c r="H1198" i="1"/>
  <c r="H1214" i="1"/>
  <c r="H1230" i="1"/>
  <c r="H1246" i="1"/>
  <c r="H1262" i="1"/>
  <c r="H1278" i="1"/>
  <c r="H1294" i="1"/>
  <c r="H1310" i="1"/>
  <c r="H1326" i="1"/>
  <c r="H1342" i="1"/>
  <c r="H1358" i="1"/>
  <c r="H1374" i="1"/>
  <c r="H1390" i="1"/>
  <c r="H1406" i="1"/>
  <c r="H1422" i="1"/>
  <c r="H1438" i="1"/>
  <c r="H1454" i="1"/>
  <c r="H1470" i="1"/>
  <c r="H1486" i="1"/>
  <c r="H1502" i="1"/>
  <c r="H1518" i="1"/>
  <c r="H1534" i="1"/>
  <c r="H1550" i="1"/>
  <c r="H80" i="1"/>
  <c r="H336" i="1"/>
  <c r="H467" i="1"/>
  <c r="H534" i="1"/>
  <c r="H566" i="1"/>
  <c r="H598" i="1"/>
  <c r="H630" i="1"/>
  <c r="H662" i="1"/>
  <c r="H694" i="1"/>
  <c r="H726" i="1"/>
  <c r="H758" i="1"/>
  <c r="H120" i="1"/>
  <c r="H359" i="1"/>
  <c r="H439" i="1"/>
  <c r="H503" i="1"/>
  <c r="H527" i="1"/>
  <c r="H543" i="1"/>
  <c r="H559" i="1"/>
  <c r="H575" i="1"/>
  <c r="H591" i="1"/>
  <c r="H607" i="1"/>
  <c r="H623" i="1"/>
  <c r="H639" i="1"/>
  <c r="H655" i="1"/>
  <c r="H671" i="1"/>
  <c r="H687" i="1"/>
  <c r="H703" i="1"/>
  <c r="H719" i="1"/>
  <c r="H735" i="1"/>
  <c r="H745" i="1"/>
  <c r="H775" i="1"/>
  <c r="H791" i="1"/>
  <c r="H807" i="1"/>
  <c r="H823" i="1"/>
  <c r="H839" i="1"/>
  <c r="H855" i="1"/>
  <c r="H871" i="1"/>
  <c r="H887" i="1"/>
  <c r="H903" i="1"/>
  <c r="H919" i="1"/>
  <c r="H935" i="1"/>
  <c r="H951" i="1"/>
  <c r="H967" i="1"/>
  <c r="H983" i="1"/>
  <c r="H999" i="1"/>
  <c r="H1015" i="1"/>
  <c r="H1031" i="1"/>
  <c r="H1047" i="1"/>
  <c r="H1063" i="1"/>
  <c r="H1079" i="1"/>
  <c r="H721" i="1"/>
  <c r="H763" i="1"/>
  <c r="H784" i="1"/>
  <c r="H800" i="1"/>
  <c r="H816" i="1"/>
  <c r="H832" i="1"/>
  <c r="H848" i="1"/>
  <c r="H864" i="1"/>
  <c r="H880" i="1"/>
  <c r="H896" i="1"/>
  <c r="H912" i="1"/>
  <c r="H928" i="1"/>
  <c r="H944" i="1"/>
  <c r="H960" i="1"/>
  <c r="H976" i="1"/>
  <c r="H992" i="1"/>
  <c r="H1008" i="1"/>
  <c r="H1024" i="1"/>
  <c r="H1040" i="1"/>
  <c r="H1056" i="1"/>
  <c r="H1072" i="1"/>
  <c r="H1088" i="1"/>
  <c r="H749" i="1"/>
  <c r="H777" i="1"/>
  <c r="H793" i="1"/>
  <c r="H809" i="1"/>
  <c r="H825" i="1"/>
  <c r="H841" i="1"/>
  <c r="H857" i="1"/>
  <c r="H873" i="1"/>
  <c r="H889" i="1"/>
  <c r="H905" i="1"/>
  <c r="H921" i="1"/>
  <c r="H937" i="1"/>
  <c r="H953" i="1"/>
  <c r="H969" i="1"/>
  <c r="H985" i="1"/>
  <c r="H1001" i="1"/>
  <c r="H1017" i="1"/>
  <c r="H1033" i="1"/>
  <c r="H1049" i="1"/>
  <c r="H1065" i="1"/>
  <c r="H1081" i="1"/>
  <c r="H729" i="1"/>
  <c r="H767" i="1"/>
  <c r="H786" i="1"/>
  <c r="H802" i="1"/>
  <c r="H818" i="1"/>
  <c r="H834" i="1"/>
  <c r="H850" i="1"/>
  <c r="H866" i="1"/>
  <c r="H882" i="1"/>
  <c r="H898" i="1"/>
  <c r="H914" i="1"/>
  <c r="H930" i="1"/>
  <c r="H946" i="1"/>
  <c r="H962" i="1"/>
  <c r="H978" i="1"/>
  <c r="H994" i="1"/>
  <c r="H1010" i="1"/>
  <c r="H1026" i="1"/>
  <c r="H1042" i="1"/>
  <c r="H1058" i="1"/>
  <c r="H1074" i="1"/>
  <c r="H1090" i="1"/>
  <c r="H1106" i="1"/>
  <c r="H1122" i="1"/>
  <c r="H1138" i="1"/>
  <c r="H1154" i="1"/>
  <c r="H1170" i="1"/>
  <c r="H1186" i="1"/>
  <c r="H1202" i="1"/>
  <c r="H1218" i="1"/>
  <c r="H1234" i="1"/>
  <c r="H1250" i="1"/>
  <c r="H1266" i="1"/>
  <c r="H1282" i="1"/>
  <c r="H1298" i="1"/>
  <c r="H1314" i="1"/>
  <c r="H1330" i="1"/>
  <c r="H1346" i="1"/>
  <c r="H1362" i="1"/>
  <c r="H1378" i="1"/>
  <c r="H1394" i="1"/>
  <c r="H1410" i="1"/>
  <c r="H1426" i="1"/>
  <c r="H1442" i="1"/>
  <c r="H1458" i="1"/>
  <c r="H1474" i="1"/>
  <c r="H1490" i="1"/>
  <c r="H1506" i="1"/>
  <c r="H1522" i="1"/>
  <c r="H1538" i="1"/>
  <c r="H1554" i="1"/>
  <c r="H1570" i="1"/>
  <c r="H1586" i="1"/>
  <c r="H1602" i="1"/>
  <c r="H1618" i="1"/>
  <c r="H1634" i="1"/>
  <c r="H1650" i="1"/>
  <c r="H1666" i="1"/>
  <c r="H1682" i="1"/>
  <c r="H1698" i="1"/>
  <c r="H1714" i="1"/>
  <c r="H1099" i="1"/>
  <c r="H1115" i="1"/>
  <c r="H1131" i="1"/>
  <c r="H1147" i="1"/>
  <c r="H1163" i="1"/>
  <c r="H1179" i="1"/>
  <c r="H1195" i="1"/>
  <c r="H1211" i="1"/>
  <c r="H1227" i="1"/>
  <c r="H1243" i="1"/>
  <c r="H1259" i="1"/>
  <c r="H1275" i="1"/>
  <c r="H1291" i="1"/>
  <c r="H1307" i="1"/>
  <c r="H1323" i="1"/>
  <c r="H1339" i="1"/>
  <c r="H144" i="1"/>
  <c r="H371" i="1"/>
  <c r="H499" i="1"/>
  <c r="H542" i="1"/>
  <c r="H574" i="1"/>
  <c r="H606" i="1"/>
  <c r="H638" i="1"/>
  <c r="H670" i="1"/>
  <c r="H702" i="1"/>
  <c r="H734" i="1"/>
  <c r="H766" i="1"/>
  <c r="H184" i="1"/>
  <c r="H391" i="1"/>
  <c r="H455" i="1"/>
  <c r="H515" i="1"/>
  <c r="H531" i="1"/>
  <c r="H547" i="1"/>
  <c r="H563" i="1"/>
  <c r="H579" i="1"/>
  <c r="H595" i="1"/>
  <c r="H611" i="1"/>
  <c r="H627" i="1"/>
  <c r="H643" i="1"/>
  <c r="H659" i="1"/>
  <c r="H675" i="1"/>
  <c r="H691" i="1"/>
  <c r="H707" i="1"/>
  <c r="H723" i="1"/>
  <c r="H739" i="1"/>
  <c r="H753" i="1"/>
  <c r="H779" i="1"/>
  <c r="H795" i="1"/>
  <c r="H811" i="1"/>
  <c r="H827" i="1"/>
  <c r="H843" i="1"/>
  <c r="H859" i="1"/>
  <c r="H875" i="1"/>
  <c r="H891" i="1"/>
  <c r="H907" i="1"/>
  <c r="H923" i="1"/>
  <c r="H939" i="1"/>
  <c r="H955" i="1"/>
  <c r="H971" i="1"/>
  <c r="H987" i="1"/>
  <c r="H1003" i="1"/>
  <c r="H1019" i="1"/>
  <c r="H1035" i="1"/>
  <c r="H1051" i="1"/>
  <c r="H1067" i="1"/>
  <c r="H1083" i="1"/>
  <c r="H737" i="1"/>
  <c r="H771" i="1"/>
  <c r="H788" i="1"/>
  <c r="H804" i="1"/>
  <c r="H820" i="1"/>
  <c r="H836" i="1"/>
  <c r="H852" i="1"/>
  <c r="H868" i="1"/>
  <c r="H884" i="1"/>
  <c r="H900" i="1"/>
  <c r="H916" i="1"/>
  <c r="H932" i="1"/>
  <c r="H948" i="1"/>
  <c r="H964" i="1"/>
  <c r="H980" i="1"/>
  <c r="H996" i="1"/>
  <c r="H1012" i="1"/>
  <c r="H1028" i="1"/>
  <c r="H1044" i="1"/>
  <c r="H1060" i="1"/>
  <c r="H1076" i="1"/>
  <c r="H709" i="1"/>
  <c r="H757" i="1"/>
  <c r="H781" i="1"/>
  <c r="H797" i="1"/>
  <c r="H813" i="1"/>
  <c r="H829" i="1"/>
  <c r="H845" i="1"/>
  <c r="H861" i="1"/>
  <c r="H877" i="1"/>
  <c r="H893" i="1"/>
  <c r="H909" i="1"/>
  <c r="H925" i="1"/>
  <c r="H941" i="1"/>
  <c r="H957" i="1"/>
  <c r="H973" i="1"/>
  <c r="H989" i="1"/>
  <c r="H1005" i="1"/>
  <c r="H1021" i="1"/>
  <c r="H1037" i="1"/>
  <c r="H1053" i="1"/>
  <c r="H1069" i="1"/>
  <c r="H1085" i="1"/>
  <c r="H743" i="1"/>
  <c r="H773" i="1"/>
  <c r="H790" i="1"/>
  <c r="H806" i="1"/>
  <c r="H822" i="1"/>
  <c r="H838" i="1"/>
  <c r="H854" i="1"/>
  <c r="H870" i="1"/>
  <c r="H886" i="1"/>
  <c r="H902" i="1"/>
  <c r="H918" i="1"/>
  <c r="H934" i="1"/>
  <c r="H950" i="1"/>
  <c r="H966" i="1"/>
  <c r="H982" i="1"/>
  <c r="H998" i="1"/>
  <c r="H1014" i="1"/>
  <c r="H1030" i="1"/>
  <c r="H1046" i="1"/>
  <c r="H1062" i="1"/>
  <c r="H1078" i="1"/>
  <c r="H1094" i="1"/>
  <c r="H1110" i="1"/>
  <c r="H1126" i="1"/>
  <c r="H1142" i="1"/>
  <c r="H1158" i="1"/>
  <c r="H1174" i="1"/>
  <c r="H1190" i="1"/>
  <c r="H1206" i="1"/>
  <c r="H1222" i="1"/>
  <c r="H1238" i="1"/>
  <c r="H1254" i="1"/>
  <c r="H1270" i="1"/>
  <c r="H1286" i="1"/>
  <c r="H1302" i="1"/>
  <c r="H1318" i="1"/>
  <c r="H1334" i="1"/>
  <c r="H1350" i="1"/>
  <c r="H1366" i="1"/>
  <c r="H1382" i="1"/>
  <c r="H1398" i="1"/>
  <c r="H1414" i="1"/>
  <c r="H1430" i="1"/>
  <c r="H1446" i="1"/>
  <c r="H1462" i="1"/>
  <c r="H1478" i="1"/>
  <c r="H1494" i="1"/>
  <c r="H1510" i="1"/>
  <c r="H1526" i="1"/>
  <c r="H1542" i="1"/>
  <c r="H208" i="1"/>
  <c r="H403" i="1"/>
  <c r="H518" i="1"/>
  <c r="H550" i="1"/>
  <c r="H582" i="1"/>
  <c r="H614" i="1"/>
  <c r="H646" i="1"/>
  <c r="H678" i="1"/>
  <c r="H710" i="1"/>
  <c r="H742" i="1"/>
  <c r="H774" i="1"/>
  <c r="H248" i="1"/>
  <c r="H407" i="1"/>
  <c r="H471" i="1"/>
  <c r="H519" i="1"/>
  <c r="H535" i="1"/>
  <c r="H551" i="1"/>
  <c r="H567" i="1"/>
  <c r="H583" i="1"/>
  <c r="H599" i="1"/>
  <c r="H615" i="1"/>
  <c r="H631" i="1"/>
  <c r="H647" i="1"/>
  <c r="H663" i="1"/>
  <c r="H679" i="1"/>
  <c r="H695" i="1"/>
  <c r="H711" i="1"/>
  <c r="H727" i="1"/>
  <c r="H717" i="1"/>
  <c r="H761" i="1"/>
  <c r="H783" i="1"/>
  <c r="H799" i="1"/>
  <c r="H815" i="1"/>
  <c r="H831" i="1"/>
  <c r="H847" i="1"/>
  <c r="H863" i="1"/>
  <c r="H879" i="1"/>
  <c r="H895" i="1"/>
  <c r="H911" i="1"/>
  <c r="H927" i="1"/>
  <c r="H943" i="1"/>
  <c r="H959" i="1"/>
  <c r="H975" i="1"/>
  <c r="H991" i="1"/>
  <c r="H1007" i="1"/>
  <c r="H1023" i="1"/>
  <c r="H1039" i="1"/>
  <c r="H1055" i="1"/>
  <c r="H1071" i="1"/>
  <c r="H1087" i="1"/>
  <c r="H747" i="1"/>
  <c r="H776" i="1"/>
  <c r="H792" i="1"/>
  <c r="H808" i="1"/>
  <c r="H824" i="1"/>
  <c r="H840" i="1"/>
  <c r="H856" i="1"/>
  <c r="H872" i="1"/>
  <c r="H888" i="1"/>
  <c r="H904" i="1"/>
  <c r="H920" i="1"/>
  <c r="H936" i="1"/>
  <c r="H952" i="1"/>
  <c r="H968" i="1"/>
  <c r="H984" i="1"/>
  <c r="H1000" i="1"/>
  <c r="H1016" i="1"/>
  <c r="H1032" i="1"/>
  <c r="H1048" i="1"/>
  <c r="H1064" i="1"/>
  <c r="H1080" i="1"/>
  <c r="H725" i="1"/>
  <c r="H765" i="1"/>
  <c r="H785" i="1"/>
  <c r="H801" i="1"/>
  <c r="H817" i="1"/>
  <c r="H833" i="1"/>
  <c r="H849" i="1"/>
  <c r="H865" i="1"/>
  <c r="H881" i="1"/>
  <c r="H897" i="1"/>
  <c r="H913" i="1"/>
  <c r="H929" i="1"/>
  <c r="H945" i="1"/>
  <c r="H961" i="1"/>
  <c r="H977" i="1"/>
  <c r="H993" i="1"/>
  <c r="H1009" i="1"/>
  <c r="H1025" i="1"/>
  <c r="H1041" i="1"/>
  <c r="H1057" i="1"/>
  <c r="H1073" i="1"/>
  <c r="H1089" i="1"/>
  <c r="H751" i="1"/>
  <c r="H778" i="1"/>
  <c r="H794" i="1"/>
  <c r="H810" i="1"/>
  <c r="H826" i="1"/>
  <c r="H842" i="1"/>
  <c r="H858" i="1"/>
  <c r="H874" i="1"/>
  <c r="H890" i="1"/>
  <c r="H906" i="1"/>
  <c r="H922" i="1"/>
  <c r="H938" i="1"/>
  <c r="H954" i="1"/>
  <c r="H970" i="1"/>
  <c r="H986" i="1"/>
  <c r="H1002" i="1"/>
  <c r="H1018" i="1"/>
  <c r="H1034" i="1"/>
  <c r="H1050" i="1"/>
  <c r="H1066" i="1"/>
  <c r="H1082" i="1"/>
  <c r="H1098" i="1"/>
  <c r="H1114" i="1"/>
  <c r="H1130" i="1"/>
  <c r="H1146" i="1"/>
  <c r="H1162" i="1"/>
  <c r="H1178" i="1"/>
  <c r="H1194" i="1"/>
  <c r="H1210" i="1"/>
  <c r="H1226" i="1"/>
  <c r="H1242" i="1"/>
  <c r="H1258" i="1"/>
  <c r="H1274" i="1"/>
  <c r="H1290" i="1"/>
  <c r="H1306" i="1"/>
  <c r="H1322" i="1"/>
  <c r="H1338" i="1"/>
  <c r="H1354" i="1"/>
  <c r="H1370" i="1"/>
  <c r="H1386" i="1"/>
  <c r="H1402" i="1"/>
  <c r="H1418" i="1"/>
  <c r="H1434" i="1"/>
  <c r="H1450" i="1"/>
  <c r="H1466" i="1"/>
  <c r="H1482" i="1"/>
  <c r="H1498" i="1"/>
  <c r="H1514" i="1"/>
  <c r="H1530" i="1"/>
  <c r="H1546" i="1"/>
  <c r="H1562" i="1"/>
  <c r="H1578" i="1"/>
  <c r="H1594" i="1"/>
  <c r="H1610" i="1"/>
  <c r="H1626" i="1"/>
  <c r="H1642" i="1"/>
  <c r="H1658" i="1"/>
  <c r="H1674" i="1"/>
  <c r="H1690" i="1"/>
  <c r="H1706" i="1"/>
  <c r="H1722" i="1"/>
  <c r="H1107" i="1"/>
  <c r="H1123" i="1"/>
  <c r="H1139" i="1"/>
  <c r="H1155" i="1"/>
  <c r="H1171" i="1"/>
  <c r="H1187" i="1"/>
  <c r="H1203" i="1"/>
  <c r="H1219" i="1"/>
  <c r="H1235" i="1"/>
  <c r="H1251" i="1"/>
  <c r="H1267" i="1"/>
  <c r="H1283" i="1"/>
  <c r="H1299" i="1"/>
  <c r="H1315" i="1"/>
  <c r="H1331" i="1"/>
  <c r="H1347" i="1"/>
  <c r="H1363" i="1"/>
  <c r="H1697" i="1"/>
  <c r="H1665" i="1"/>
  <c r="H1633" i="1"/>
  <c r="H1585" i="1"/>
  <c r="H1553" i="1"/>
  <c r="H1521" i="1"/>
  <c r="H1489" i="1"/>
  <c r="H1457" i="1"/>
  <c r="H1425" i="1"/>
  <c r="H1393" i="1"/>
  <c r="H1361" i="1"/>
  <c r="H1329" i="1"/>
  <c r="H1297" i="1"/>
  <c r="H1265" i="1"/>
  <c r="H1233" i="1"/>
  <c r="H1217" i="1"/>
  <c r="H1185" i="1"/>
  <c r="H1169" i="1"/>
  <c r="H1153" i="1"/>
  <c r="H1137" i="1"/>
  <c r="H1121" i="1"/>
  <c r="H1105" i="1"/>
  <c r="H3" i="1"/>
  <c r="H1708" i="1"/>
  <c r="H1692" i="1"/>
  <c r="H1676" i="1"/>
  <c r="H1660" i="1"/>
  <c r="H1644" i="1"/>
  <c r="H1628" i="1"/>
  <c r="H1612" i="1"/>
  <c r="H1596" i="1"/>
  <c r="H1580" i="1"/>
  <c r="H1564" i="1"/>
  <c r="H1548" i="1"/>
  <c r="H1532" i="1"/>
  <c r="H1516" i="1"/>
  <c r="H1500" i="1"/>
  <c r="H1484" i="1"/>
  <c r="H1468" i="1"/>
  <c r="H1452" i="1"/>
  <c r="H1436" i="1"/>
  <c r="H1420" i="1"/>
  <c r="H1404" i="1"/>
  <c r="H1388" i="1"/>
  <c r="H1372" i="1"/>
  <c r="H1356" i="1"/>
  <c r="H1340" i="1"/>
  <c r="H1324" i="1"/>
  <c r="H1308" i="1"/>
  <c r="H1292" i="1"/>
  <c r="H1276" i="1"/>
  <c r="H1260" i="1"/>
  <c r="H1244" i="1"/>
  <c r="H1228" i="1"/>
  <c r="H1212" i="1"/>
  <c r="H1196" i="1"/>
  <c r="H1180" i="1"/>
  <c r="H1164" i="1"/>
  <c r="H1148" i="1"/>
  <c r="H1132" i="1"/>
  <c r="H1116" i="1"/>
  <c r="H1100" i="1"/>
  <c r="H1719" i="1"/>
  <c r="H1703" i="1"/>
  <c r="H1687" i="1"/>
  <c r="H1671" i="1"/>
  <c r="H1655" i="1"/>
  <c r="H1639" i="1"/>
  <c r="H1623" i="1"/>
  <c r="H1607" i="1"/>
  <c r="H1591" i="1"/>
  <c r="H1575" i="1"/>
  <c r="H1559" i="1"/>
  <c r="H1543" i="1"/>
  <c r="H1527" i="1"/>
  <c r="H1511" i="1"/>
  <c r="H1495" i="1"/>
  <c r="H1479" i="1"/>
  <c r="H1463" i="1"/>
  <c r="H1447" i="1"/>
  <c r="H1431" i="1"/>
  <c r="H1415" i="1"/>
  <c r="H1399" i="1"/>
  <c r="H1383" i="1"/>
  <c r="H1367" i="1"/>
  <c r="H1343" i="1"/>
  <c r="H1311" i="1"/>
  <c r="H1279" i="1"/>
  <c r="H1247" i="1"/>
  <c r="H1215" i="1"/>
  <c r="H1183" i="1"/>
  <c r="H1151" i="1"/>
  <c r="H1119" i="1"/>
  <c r="H1718" i="1"/>
  <c r="H1686" i="1"/>
  <c r="H1654" i="1"/>
  <c r="H1622" i="1"/>
  <c r="H1590" i="1"/>
  <c r="H1558" i="1"/>
  <c r="H1512" i="1" l="1"/>
  <c r="H1576" i="1"/>
  <c r="H1640" i="1"/>
  <c r="H1704" i="1"/>
  <c r="H1133" i="1"/>
  <c r="H1197" i="1"/>
  <c r="H1261" i="1"/>
  <c r="H1341" i="1"/>
  <c r="H1437" i="1"/>
  <c r="H1565" i="1"/>
  <c r="H1693" i="1"/>
  <c r="H1377" i="1"/>
  <c r="H1528" i="1"/>
  <c r="H1592" i="1"/>
  <c r="H1656" i="1"/>
  <c r="H1720" i="1"/>
  <c r="H1149" i="1"/>
  <c r="H1213" i="1"/>
  <c r="H1277" i="1"/>
  <c r="H1357" i="1"/>
  <c r="H1485" i="1"/>
  <c r="H1613" i="1"/>
  <c r="H1201" i="1"/>
  <c r="H1473" i="1"/>
  <c r="H1601" i="1"/>
  <c r="H1617" i="1"/>
  <c r="H1325" i="1"/>
  <c r="H1389" i="1"/>
  <c r="H1453" i="1"/>
  <c r="H1517" i="1"/>
  <c r="H1581" i="1"/>
  <c r="H1645" i="1"/>
  <c r="H1709" i="1"/>
  <c r="H1281" i="1"/>
  <c r="H1409" i="1"/>
  <c r="H1537" i="1"/>
  <c r="H1649" i="1"/>
  <c r="H1405" i="1"/>
  <c r="H1469" i="1"/>
  <c r="H1533" i="1"/>
  <c r="H1597" i="1"/>
  <c r="H1661" i="1"/>
  <c r="H2" i="1"/>
  <c r="H1313" i="1"/>
  <c r="H1441" i="1"/>
  <c r="H1569" i="1"/>
  <c r="H1681" i="1"/>
  <c r="H1713" i="1"/>
  <c r="L6" i="1"/>
</calcChain>
</file>

<file path=xl/sharedStrings.xml><?xml version="1.0" encoding="utf-8"?>
<sst xmlns="http://schemas.openxmlformats.org/spreadsheetml/2006/main" count="12081" uniqueCount="2663">
  <si>
    <t>Department</t>
  </si>
  <si>
    <t>CADA</t>
  </si>
  <si>
    <t>CAL FIRE</t>
  </si>
  <si>
    <t>CAL TRANS</t>
  </si>
  <si>
    <t>CDCR</t>
  </si>
  <si>
    <t>CDFA</t>
  </si>
  <si>
    <t>CDFW</t>
  </si>
  <si>
    <t>CHP</t>
  </si>
  <si>
    <t>CDVA</t>
  </si>
  <si>
    <t>DPR</t>
  </si>
  <si>
    <t>CLC</t>
  </si>
  <si>
    <t>CMD</t>
  </si>
  <si>
    <t>DAA</t>
  </si>
  <si>
    <t>DGS</t>
  </si>
  <si>
    <t>DMV</t>
  </si>
  <si>
    <t>DOJ</t>
  </si>
  <si>
    <t>DSH</t>
  </si>
  <si>
    <t>DWR</t>
  </si>
  <si>
    <t>EDD</t>
  </si>
  <si>
    <t>HCD</t>
  </si>
  <si>
    <t>CDPH</t>
  </si>
  <si>
    <t>CCC</t>
  </si>
  <si>
    <t>CAL TECH</t>
  </si>
  <si>
    <t>SMMC</t>
  </si>
  <si>
    <t>CAL PERS</t>
  </si>
  <si>
    <t>ARB</t>
  </si>
  <si>
    <t>CAL STRS</t>
  </si>
  <si>
    <t>DDS</t>
  </si>
  <si>
    <t>CSC</t>
  </si>
  <si>
    <t>CDE</t>
  </si>
  <si>
    <t xml:space="preserve">CAL PIA </t>
  </si>
  <si>
    <t>DCA</t>
  </si>
  <si>
    <t>DOR</t>
  </si>
  <si>
    <t>CAL OES</t>
  </si>
  <si>
    <t>DOC</t>
  </si>
  <si>
    <t>CAL EXPO</t>
  </si>
  <si>
    <t>CAAM</t>
  </si>
  <si>
    <t>SLC</t>
  </si>
  <si>
    <t>Department Name</t>
  </si>
  <si>
    <t>Capitol Area Development Authority</t>
  </si>
  <si>
    <t>California Department of Forestry and Fire Protection</t>
  </si>
  <si>
    <t>California Department of Transportation</t>
  </si>
  <si>
    <t>California Department of Corrections &amp; Rehabilitation</t>
  </si>
  <si>
    <t>California Department of Food and Agriculture</t>
  </si>
  <si>
    <t>California Department of Fish and Wildlife</t>
  </si>
  <si>
    <t>California Highway Patrol</t>
  </si>
  <si>
    <t>California Department of Veterans Affairs</t>
  </si>
  <si>
    <t>Department of Parks and Recreation</t>
  </si>
  <si>
    <t>California Lottery Commission</t>
  </si>
  <si>
    <t>California Military Department</t>
  </si>
  <si>
    <t>District Agricultural Association</t>
  </si>
  <si>
    <t>Department of General Services</t>
  </si>
  <si>
    <t>Department of Motor Vehicles</t>
  </si>
  <si>
    <t>Department of Justice</t>
  </si>
  <si>
    <t>Department of State Hospitals</t>
  </si>
  <si>
    <t>Department of Water Resources</t>
  </si>
  <si>
    <t>Employment Development Department</t>
  </si>
  <si>
    <t>Housing and Community Development</t>
  </si>
  <si>
    <t>California Department of Public Health</t>
  </si>
  <si>
    <t>California Conservation Corps</t>
  </si>
  <si>
    <t>California Department of Technology</t>
  </si>
  <si>
    <t xml:space="preserve">Santa Monica Mountains Conservancy </t>
  </si>
  <si>
    <t>California Public Employee's Retirement System</t>
  </si>
  <si>
    <t>Air Resources Board</t>
  </si>
  <si>
    <t>California State Teacher's Retirement System</t>
  </si>
  <si>
    <t>Department of Developmental Services</t>
  </si>
  <si>
    <t>California Science Center</t>
  </si>
  <si>
    <t>California Department of Education</t>
  </si>
  <si>
    <t>California Prison Industry Authority</t>
  </si>
  <si>
    <t>Department of Consumer Affairs</t>
  </si>
  <si>
    <t>Department of Rehabilitation</t>
  </si>
  <si>
    <t>California Office of Emergency Services</t>
  </si>
  <si>
    <t>Department of Conservation</t>
  </si>
  <si>
    <t>California Exposition &amp; State Fair</t>
  </si>
  <si>
    <t>California African American Museum</t>
  </si>
  <si>
    <t>State Lands Commission</t>
  </si>
  <si>
    <t>Property Id</t>
  </si>
  <si>
    <t>Property Name</t>
  </si>
  <si>
    <t>1212-14 P STREET</t>
  </si>
  <si>
    <t>1428 14TH ST METROPOL</t>
  </si>
  <si>
    <t>1001-1035 Q ST SOMERSET PARKSIDE APARTMENTS</t>
  </si>
  <si>
    <t>CNR-AEU River Pines FS - 2014 E P Complete</t>
  </si>
  <si>
    <t>CNR-AEU Sutter Hill FS - 2014 E N Complete</t>
  </si>
  <si>
    <t>CNR-AEU Pine Grove Hw 88 FS - 2014 E P Complete</t>
  </si>
  <si>
    <t>CNR-AEU Pine Grove CC - 2014 E P Complete CDF</t>
  </si>
  <si>
    <t>CNR-AEU Garden Valley FS - 2014 E P Complete</t>
  </si>
  <si>
    <t>CNR-AEU South Lake Tahoe RMO 2014 MEE MNG Private</t>
  </si>
  <si>
    <t>CNR-BTU Jarbo Gap FS - 2014 E P Complete</t>
  </si>
  <si>
    <t>CDF Unit CDF Academy 2014 E P N Complete</t>
  </si>
  <si>
    <t>CNR-CZU Pescadero San Mateo County FS 2014 E Complete</t>
  </si>
  <si>
    <t>CNR-HUU High Rock CC 2014 RBO-E/PP Complete State-Other (State Parks)</t>
  </si>
  <si>
    <t>CNR-HUU Elk Camp FS 2014 Generator P</t>
  </si>
  <si>
    <t>CNR-HUU Garberville FS 2014 E MPP Complete</t>
  </si>
  <si>
    <t>CNR-HUU Mattole FS 2014 E P CDF</t>
  </si>
  <si>
    <t>CNR-HUU Kneeland HB 2014 E P CDF &amp; Privat</t>
  </si>
  <si>
    <t>CNR-LMU Susanville Interagency Com Cent ECC Federal 2014 N</t>
  </si>
  <si>
    <t>CNR-LMU Eagle Lake FS - 2014 E P Complete ZZ</t>
  </si>
  <si>
    <t>CNR-LMU Grasshopper FS - 2014 E P Complete ZZ</t>
  </si>
  <si>
    <t>CNR-LMU Westwood FS -2014 E P Complete ZZ</t>
  </si>
  <si>
    <t>CNR-LMU Bieber FS/HB - 2014 E P Complete</t>
  </si>
  <si>
    <t>CNR-LMU Susanville Inmate Train Cntr 2014 RBO-E/PP Complete State-Other (CDCR)</t>
  </si>
  <si>
    <t>CNR-LMU Lassen-Modoc UH/FS - 2014 E N Complete ZZ</t>
  </si>
  <si>
    <t>CNR-LMU Devils Garden CC 2014 RBO-E/PP Complete Federal</t>
  </si>
  <si>
    <t>CNR-LMU Alturas FS - 2014 E P Complete ZZ</t>
  </si>
  <si>
    <t>CNR-LMU Deer Springs FS  Local Govt - 2014 E Complete ZZ</t>
  </si>
  <si>
    <t>CNR-LMU Happy Camp FS 2014 E P Complete</t>
  </si>
  <si>
    <t>CNR-LNU Wilbur Springs FS - Generator 2014 P</t>
  </si>
  <si>
    <t>CNR-LNU Konocti CC - 2014 E Complete CDF</t>
  </si>
  <si>
    <t>CNR-LNU Clear Lake Oaks FS - 2014 E P Complete</t>
  </si>
  <si>
    <t>CNR-LNU Gordon Valley FS - 2014 E P Complete</t>
  </si>
  <si>
    <t>CNR-LNU Saint Helena FS -2014 E N Complete</t>
  </si>
  <si>
    <t>CNR-LNU The Sea Ranch FS 2014 E P Complete ZZ</t>
  </si>
  <si>
    <t>CNR-LNU Brooks FS - 2014 E P Complete ZZ</t>
  </si>
  <si>
    <t>CNR-MEU Hopland FS - 2014 E P Complete ZZ</t>
  </si>
  <si>
    <t>CNR-MEU Leggett Valley FS - 2014 E P Complete</t>
  </si>
  <si>
    <t>CNR-MEU Point Arena FS - 2014 E P Complete</t>
  </si>
  <si>
    <t>CNR-NEU Truckee (Martis Valley) FS 2014 MEE P local government?</t>
  </si>
  <si>
    <t>CNR-NEU Washington Ridge CC 2014 E Partial E/PP Complete Federal</t>
  </si>
  <si>
    <t>CNR-NEU Smartsville FS 2014 E P Complete</t>
  </si>
  <si>
    <t>CNR-SCU Castle Rock FS 2014 E N P Complete</t>
  </si>
  <si>
    <t>CNR-SCU Coyote FS 2014 E P Complete</t>
  </si>
  <si>
    <t>CNR-SCU Smith Creek FS - 2014 E P Complete</t>
  </si>
  <si>
    <t>CNR-SHU Big Bend FS 2014 E P Complete Federal</t>
  </si>
  <si>
    <t>CNR-SHU Hillcrest FS 2014 E P Complete</t>
  </si>
  <si>
    <t>CNR-SHU Shasta FS 2014 E P Complete</t>
  </si>
  <si>
    <t>CNR-SHU Shingletown FS 2014 E P Complete</t>
  </si>
  <si>
    <t>CNR-SHU Burney FS/RMO 2014 E P Complete</t>
  </si>
  <si>
    <t>CNR-SHU Trinity River CC 2014 RBO-E/PP Complete Federal</t>
  </si>
  <si>
    <t>CNR-SHU Hayfork FS 2014 E P Complete Private</t>
  </si>
  <si>
    <t>CNR-SHU Weaverville FS 2014 E P Complete</t>
  </si>
  <si>
    <t>CNR-SKU Pondosa FS - 2014 E P Complete ZZ</t>
  </si>
  <si>
    <t>CSR-BEU Bradley FS 2014 E MPP</t>
  </si>
  <si>
    <t>CNR-SKU Weed FS - 2014 E P Complete ZZ</t>
  </si>
  <si>
    <t>CNR-SKU Siskiyou UH/FS/ECC - 2014 E P Complete ZZ</t>
  </si>
  <si>
    <t>CNR-TGU Paynes Creek FS - 2014 E P Complete ZZ</t>
  </si>
  <si>
    <t>CNR-TGU Vina HB - 2014 E P Complete</t>
  </si>
  <si>
    <t>CSR-BDU Pilot Rock CC 2014 RBO-E Local govt</t>
  </si>
  <si>
    <t>CSR-MMU CIW Training Center FTC 2014 MEE no energy meters CDCR</t>
  </si>
  <si>
    <t>CSR-BDU Lucerne Valley FS - 2014 E MPP ZZ</t>
  </si>
  <si>
    <t>CSR-BEU Gabilan CC 2014 E N Partial RBO-E/PP Complete State-Other</t>
  </si>
  <si>
    <t>CSR-BEU Beaver Dam FS 2014 E MPP</t>
  </si>
  <si>
    <t>CSR-BEU Lockwood FS 2014 E MPP</t>
  </si>
  <si>
    <t>CSR-BEU Parkfield FS 2014 E MPP</t>
  </si>
  <si>
    <t>CSR-FKU Fresno AAB 2014-base closed Feb 2012</t>
  </si>
  <si>
    <t>CSR-FKU Blasingame FS 2014 E MPP Private</t>
  </si>
  <si>
    <t>CSR-FKU Coalinga FS 2014 E MPP Local govt</t>
  </si>
  <si>
    <t>CSR-MMU Ahwahnee FS 2014 E Complete</t>
  </si>
  <si>
    <t>CSR-MMU Catheys Valley FS 2014 E MPP</t>
  </si>
  <si>
    <t>CSR-MMU Coarsegold FS 2014 E MPP</t>
  </si>
  <si>
    <t>CSR-MMU Coulterville FS 2014 E MPP</t>
  </si>
  <si>
    <t>CSR-MMU Rancheria FS 2014 E MPP</t>
  </si>
  <si>
    <t>CSR-MMU Usona FS 2014 E MPP</t>
  </si>
  <si>
    <t>CSR-MMU MaderaMariposaMercedHQ-FS/ECC/PRVNT/TRN/FLT/6 2014 E</t>
  </si>
  <si>
    <t>CSR-MMU Madera-Mariposa-Mrcd HQ-FS/ECC/PRVNT/TRN/FLT/7 2014 E Complete</t>
  </si>
  <si>
    <t>CSR-MMU Madera-Mariposa-Merced HQ-FS/ECC/PRVNT/TRN/FLEET/8 2014 E Complete</t>
  </si>
  <si>
    <t>CSR-MMU Madera-Mariposa-Merced HQ-FS/ECC/PRVNT/TRN/FLT/9 2014 E Complete</t>
  </si>
  <si>
    <t>CSR-MMU Mnt Bullion Camp0 CC 2014 E Complete CDF</t>
  </si>
  <si>
    <t>CSR-MMU Mnt Bullion Camp1 CC 2014 E Complete CDF</t>
  </si>
  <si>
    <t>CSR-MMU Mnt Bullion Camp2 CC 2014 E Complete CDF</t>
  </si>
  <si>
    <t>CSR-MVU Rainbow CC 2014 MEE no energy meters CDF</t>
  </si>
  <si>
    <t>CSR-MVU Julian FS 2014 E MPP</t>
  </si>
  <si>
    <t>CSR-MVU Potrero FS 2014 E MPP</t>
  </si>
  <si>
    <t>CSR-MVU Witch Creek FS 2014 E Complete</t>
  </si>
  <si>
    <t>CSR-RRU Anza FS 2014 E MPP</t>
  </si>
  <si>
    <t>CSR-SLU Cuesta CC 2014 E MPP State-Other</t>
  </si>
  <si>
    <t>CSR-SLU Cambria FS 2014 E MPP</t>
  </si>
  <si>
    <t>CSR-SLU Cayucos FS 2014 E MPP</t>
  </si>
  <si>
    <t>CSR-SLU La Panza FS 2014 E MPP</t>
  </si>
  <si>
    <t>CSR-TCU Baseline CC 2014 E - Federal</t>
  </si>
  <si>
    <t>CSR-TCU Altaville FS 2014 E Complete</t>
  </si>
  <si>
    <t>CSR-TCU Arnold FS 2014 E MPP</t>
  </si>
  <si>
    <t>CSR-TCU Blanchard FS 2014 E MPP</t>
  </si>
  <si>
    <t>CSR-TCU Copperopolis FS 2014 E MPP</t>
  </si>
  <si>
    <t>CSR-TCU Esperanza FS 2014 E MPP</t>
  </si>
  <si>
    <t>CSR-TCU Groveland FS 2014 E MPP</t>
  </si>
  <si>
    <t>CSR-TCU Hermit Springs FS 2014 Generator MPP</t>
  </si>
  <si>
    <t>CSR-TCU SKUll Creek FS 2014 Generator Solar MPP Private</t>
  </si>
  <si>
    <t>CSR-TCU Twain Harte FS 2014 E MPP</t>
  </si>
  <si>
    <t>CSR-TCU Sierra CC 2014 RBO-E no energy meters</t>
  </si>
  <si>
    <t>CSR-TUU Badger FS - 2014 E - MPP</t>
  </si>
  <si>
    <t>CSR-TUU Fountain Springs FS 2014 E Complete</t>
  </si>
  <si>
    <t>CSR-TUU Tyler Creek FS 2014 E Complete</t>
  </si>
  <si>
    <t>CSR-TUU Mountain Home SF Winter HQ 2014 E MPP</t>
  </si>
  <si>
    <t>CSR-TUU Mnt Home SF Summer HQ &amp; Visitor Ctr 2014 E MPP Local govt</t>
  </si>
  <si>
    <t>ROYAL OAKS WAREHOUSE</t>
  </si>
  <si>
    <t>ECHO SUMMIT CONSTRUCTION LABORATORY</t>
  </si>
  <si>
    <t>ORINDA CONSTRUCTION LABORATORY</t>
  </si>
  <si>
    <t>POINT REYES MAINTENANCE STATION</t>
  </si>
  <si>
    <t>RED BLUFF MAINTENANCE STATION</t>
  </si>
  <si>
    <t>SHINGLETOWN SAND HOUSE</t>
  </si>
  <si>
    <t>TERMO SAND HOUSE</t>
  </si>
  <si>
    <t>TRINITY CENTER MAINTENANCE STATION</t>
  </si>
  <si>
    <t>BIG SYCAMORE MAINTENANCE STATION</t>
  </si>
  <si>
    <t>BOGARD SANDHOUSE</t>
  </si>
  <si>
    <t>BURNEY JUNCTION SAND SALT STORAGE</t>
  </si>
  <si>
    <t>CANBY SAND HOUSE</t>
  </si>
  <si>
    <t>DORRIS SANDHOUSE</t>
  </si>
  <si>
    <t>ESSEX MAINTENANCE STATION</t>
  </si>
  <si>
    <t>LEE VINING MAINTENANCE STATION</t>
  </si>
  <si>
    <t>LEE'S SUMMIT SANDHOUSE</t>
  </si>
  <si>
    <t>ORLEANS MAINTENANCE STATION</t>
  </si>
  <si>
    <t>PINECREST SAND STORAGE</t>
  </si>
  <si>
    <t>RIO VISTA MAINTENANCE STATION</t>
  </si>
  <si>
    <t>SHANDON MAINTENANCE STATION</t>
  </si>
  <si>
    <t>SONORA JUNCTION MAINTENANCE STATION</t>
  </si>
  <si>
    <t>TEHACHAPI SAND STORAGE</t>
  </si>
  <si>
    <t>ADIN MAINTENANCE STATION</t>
  </si>
  <si>
    <t>ALTURAS MAINTENANCE STATION</t>
  </si>
  <si>
    <t>BUCKHORN SANDHOUSE</t>
  </si>
  <si>
    <t>CAMP CONNELL MAINTENANCE STATION</t>
  </si>
  <si>
    <t>FREDONYER SANDHOUSE</t>
  </si>
  <si>
    <t>GRASSHOPPER SANDHOUSE</t>
  </si>
  <si>
    <t>KETTLEMAN CITY MAINTENANCE STATION</t>
  </si>
  <si>
    <t>PLATINA MAINTENANCE STATION</t>
  </si>
  <si>
    <t>SEBASTOPOL MAINTENANCE STATION</t>
  </si>
  <si>
    <t>BUELLTON MAINTENANCE STATION</t>
  </si>
  <si>
    <t>CONWAY SUMMIT SAND STORAGE</t>
  </si>
  <si>
    <t>CUYAMA MAINTENANCE STATION</t>
  </si>
  <si>
    <t>DEATH VALLEY MAINTENANCE STATION</t>
  </si>
  <si>
    <t>FORT ROSS MAINTENANCE STATION</t>
  </si>
  <si>
    <t>MIDWAY WELLS MAINTENANCE STATION</t>
  </si>
  <si>
    <t>TIP TOP SAND STORAGE</t>
  </si>
  <si>
    <t>WOODSIDE MAINTENANCE STATION</t>
  </si>
  <si>
    <t>BECKWORTH MAINTENANCE STATION</t>
  </si>
  <si>
    <t>BODFISH MAINTENANCE STATION</t>
  </si>
  <si>
    <t>BOONVILLE MAINTENANCE STATION</t>
  </si>
  <si>
    <t>BRIDGEPORT MAINTENANCE STATION</t>
  </si>
  <si>
    <t>CALISTOGA MAINTENANCE STATION</t>
  </si>
  <si>
    <t>CASTELLA SANDHOUSE</t>
  </si>
  <si>
    <t>CHESTER MAINTENANCE STATION</t>
  </si>
  <si>
    <t>COULTERVILLE MAINTENANCE STATION</t>
  </si>
  <si>
    <t>GIBSON MAINTENANCE STATION</t>
  </si>
  <si>
    <t>KYBURZ MAINTENANCE STATION</t>
  </si>
  <si>
    <t>SEIAD VALLEY MAINTENANCE STATION</t>
  </si>
  <si>
    <t>TAHOE CITY MAINTENANCE STATION</t>
  </si>
  <si>
    <t>WEAVERVILLE MAINTENANCE STATION</t>
  </si>
  <si>
    <t>WHITMORE MAINTENANCE STATION</t>
  </si>
  <si>
    <t>BODEGA BAY MAINTENANCE STATION</t>
  </si>
  <si>
    <t>COLUSA MAINTENANCE STATION</t>
  </si>
  <si>
    <t>CRESTVIEW MAINTENANCE STATION</t>
  </si>
  <si>
    <t>FRAZIER MOUNTAIN PARKSAND/SALT STORAGE</t>
  </si>
  <si>
    <t>GEYSERVILLE MAINTENANCE STATION</t>
  </si>
  <si>
    <t>GRASS LAKE MAINTENANCE STATION</t>
  </si>
  <si>
    <t>HILT SANDHOUSE</t>
  </si>
  <si>
    <t>LEMON COVE MAINTENANCE STATION</t>
  </si>
  <si>
    <t>MCKITTRICK MAINTENANCE STATION</t>
  </si>
  <si>
    <t>MIDPINES MAINTENANCE STATION</t>
  </si>
  <si>
    <t>BURNEY MAINTENANCE STATION</t>
  </si>
  <si>
    <t>BURNT MILL MAINTENANCE STATION</t>
  </si>
  <si>
    <t>CAMBRIA MAINTENANCE STATION</t>
  </si>
  <si>
    <t>CEDAR PASS SANDHOUSE</t>
  </si>
  <si>
    <t>GARBERVILLE MAINTENANCE STATION</t>
  </si>
  <si>
    <t>GREENVILLE WYE SANDHOUSE</t>
  </si>
  <si>
    <t>SAN GABRIEL ELECTRICAL MAINTENANCE STATION</t>
  </si>
  <si>
    <t>JUNCTION 44/36 SAND STORAGE</t>
  </si>
  <si>
    <t>LEBEC MAINTENANCE STATION 1</t>
  </si>
  <si>
    <t>MINARET SATELLITE</t>
  </si>
  <si>
    <t>MINERAL MAINTENANCE STATION</t>
  </si>
  <si>
    <t>PLACERVILLE MAINTENANCE STATION</t>
  </si>
  <si>
    <t>SIERRAVILLE MAINTENANCE STATION</t>
  </si>
  <si>
    <t>STOCKTON LANDSCAPE</t>
  </si>
  <si>
    <t>SUSANVILLE MAINTENANCE STATION</t>
  </si>
  <si>
    <t>WILLOW CREEK SAND STORAGE</t>
  </si>
  <si>
    <t>WOODFORDS MAINTENANCE STATION</t>
  </si>
  <si>
    <t>COARSEGOLD MAINTENANCE STATION</t>
  </si>
  <si>
    <t>GLENNVILLE MAINTENANCE STATION</t>
  </si>
  <si>
    <t>HALLELUJAH JCT SANDHOUSE</t>
  </si>
  <si>
    <t>HAYFORK MAINTENANCE STATION</t>
  </si>
  <si>
    <t>Lake Henshaw, Santa Ysabel, Maintenance</t>
  </si>
  <si>
    <t>LIVERMORE MAINTENANCE STATION</t>
  </si>
  <si>
    <t>LONG BARN MAINTENANCE STATION</t>
  </si>
  <si>
    <t>MENDOTA MAINTENANCE STATION</t>
  </si>
  <si>
    <t>NEWELL MAINTENANCE STATION</t>
  </si>
  <si>
    <t>PULGA MAINTENANCE STATION</t>
  </si>
  <si>
    <t>SALT CREEK SAND STORAGE</t>
  </si>
  <si>
    <t>SHOSHONE MAINTENANCE STATION</t>
  </si>
  <si>
    <t>SKYLONDA STORAGE</t>
  </si>
  <si>
    <t>CANYON DAM SAND/SALT STORAGE</t>
  </si>
  <si>
    <t>BRACUT MAINTENANCE STATION</t>
  </si>
  <si>
    <t>IDLEWILD MAINTENANCE STATION</t>
  </si>
  <si>
    <t>KINGVALE MAINTENANCE STATION</t>
  </si>
  <si>
    <t>LOST HILLS MAINTENANCE STATION (SATELLITE)</t>
  </si>
  <si>
    <t>MCGEE MAINTENANCE STATION</t>
  </si>
  <si>
    <t>MCCLOUD SAND HOUSE</t>
  </si>
  <si>
    <t>PINE GROVE MAINTENANCE STATION</t>
  </si>
  <si>
    <t>ALTAVILLE OFFICE BUILDING</t>
  </si>
  <si>
    <t>BRIDGEVILLE MAINTENANCE STATION</t>
  </si>
  <si>
    <t>DOWNIEVILLE MAINTENANCE STATION</t>
  </si>
  <si>
    <t>INYOKERN MAINTENANCE STATION</t>
  </si>
  <si>
    <t>WILLOWS MAINTENANCE STATION</t>
  </si>
  <si>
    <t>FAWNSKIN MAINTENANCE STATION</t>
  </si>
  <si>
    <t>BREA MAINTENANCE STATION</t>
  </si>
  <si>
    <t>Descanso Maintenance Station</t>
  </si>
  <si>
    <t>BEECHERS CORNER MAINTENANCE STATION</t>
  </si>
  <si>
    <t>CAJON MAINTENANCE STATION</t>
  </si>
  <si>
    <t>CAMP ANGELUS MAINTENANCE STATION</t>
  </si>
  <si>
    <t>ESPARTO MAINTENANCE STATION</t>
  </si>
  <si>
    <t>ROSEMEAD MAINTENANCE STATION</t>
  </si>
  <si>
    <t>10 Lab</t>
  </si>
  <si>
    <t>Antioch Bridge Toll Plaza</t>
  </si>
  <si>
    <t>04 Oakland Equipment Sub-shop</t>
  </si>
  <si>
    <t>04 San Jose Equipment Sub-shop</t>
  </si>
  <si>
    <t>3rd St Satellite</t>
  </si>
  <si>
    <t>12th Ave Hwy Maint Storage Satellite</t>
  </si>
  <si>
    <t>14th Ave Landscape</t>
  </si>
  <si>
    <t>2nd St Satellite</t>
  </si>
  <si>
    <t>47th Ave Maint</t>
  </si>
  <si>
    <t>Antioch Sub Yard Satellite</t>
  </si>
  <si>
    <t>Bartle S/S</t>
  </si>
  <si>
    <t>Big Cedar Springs Maint</t>
  </si>
  <si>
    <t>Big Sur Maint</t>
  </si>
  <si>
    <t>Caldecott Tunnel</t>
  </si>
  <si>
    <t>Cajon Pass S/S</t>
  </si>
  <si>
    <t>Camino S/S</t>
  </si>
  <si>
    <t>Caples Lake Maint</t>
  </si>
  <si>
    <t>Carquinez Toll Plaza Maint</t>
  </si>
  <si>
    <t>Castle Peak S/S</t>
  </si>
  <si>
    <t>Cedar Springs S/S</t>
  </si>
  <si>
    <t>Chilao Maint</t>
  </si>
  <si>
    <t>Cisco S/S</t>
  </si>
  <si>
    <t>Dawson Summit S/S</t>
  </si>
  <si>
    <t>Deer Creek S/S</t>
  </si>
  <si>
    <t>Dinsmore S/S</t>
  </si>
  <si>
    <t>El Dorado S/S</t>
  </si>
  <si>
    <t>Emeline Landscape Satellite</t>
  </si>
  <si>
    <t>Empire St Satellite</t>
  </si>
  <si>
    <t>Floriston S/S</t>
  </si>
  <si>
    <t>Gold Run S/S</t>
  </si>
  <si>
    <t>Happy Gap S/S</t>
  </si>
  <si>
    <t>Hatchet Mtn Sandhouse</t>
  </si>
  <si>
    <t>Humphrey Maint</t>
  </si>
  <si>
    <t>Huntington Lake Satellite Maint</t>
  </si>
  <si>
    <t>Keen Camp</t>
  </si>
  <si>
    <t>Kempton Maint</t>
  </si>
  <si>
    <t>Lakeview Point Satellite</t>
  </si>
  <si>
    <t>Liebre Gulch S/S</t>
  </si>
  <si>
    <t>Lone Pine S/S</t>
  </si>
  <si>
    <t>Maintenance Equip Training Ctr</t>
  </si>
  <si>
    <t>Millbrae Maint</t>
  </si>
  <si>
    <t>Milt's Place S/S</t>
  </si>
  <si>
    <t>Mt Wilson S/S</t>
  </si>
  <si>
    <t>Mud Springs S/S</t>
  </si>
  <si>
    <t>Old Gold  Lake Rd S/S</t>
  </si>
  <si>
    <t>Peddler Hill Maint</t>
  </si>
  <si>
    <t>Pickets S/S</t>
  </si>
  <si>
    <t>Pine Creek Sand Storage</t>
  </si>
  <si>
    <t>Quail Lake S/S</t>
  </si>
  <si>
    <t>Ramona Maint</t>
  </si>
  <si>
    <t>Rattlesnake Ck S/S</t>
  </si>
  <si>
    <t>Redwood Bypas S/S</t>
  </si>
  <si>
    <t>Richards Blvd Satellite</t>
  </si>
  <si>
    <t>Richmond-San Rafael Toll Plaza</t>
  </si>
  <si>
    <t>Riverton S/S</t>
  </si>
  <si>
    <t>San Mateo Paint</t>
  </si>
  <si>
    <t>San Rafael Paint Shop</t>
  </si>
  <si>
    <t>San Rafael Lands</t>
  </si>
  <si>
    <t>Sespe Gorge S/S</t>
  </si>
  <si>
    <t>Sherwin Grad Sand/Salt Storage</t>
  </si>
  <si>
    <t>Specialty Region Hesperian</t>
  </si>
  <si>
    <t>Tejon Mtn S/S</t>
  </si>
  <si>
    <t>Toll Bridge Region Maint</t>
  </si>
  <si>
    <t>Vidal Maint</t>
  </si>
  <si>
    <t>Vincent S/S</t>
  </si>
  <si>
    <t>Weed S/S</t>
  </si>
  <si>
    <t>Westborough Maint</t>
  </si>
  <si>
    <t>Whittaker Summit S/S</t>
  </si>
  <si>
    <t>Willow Springs Maint</t>
  </si>
  <si>
    <t>Yerba Buena Island</t>
  </si>
  <si>
    <t>Los Gatos Satellite</t>
  </si>
  <si>
    <t>Sterling Sub Station</t>
  </si>
  <si>
    <t>Bakersfield Maintenance Station</t>
  </si>
  <si>
    <t>VSP-VALLEY STATE PRISON</t>
  </si>
  <si>
    <t>CMC-CALIFORNIA MEN'S COLONY</t>
  </si>
  <si>
    <t>CTF-CORRECTIONAL TRAINING FACILITY</t>
  </si>
  <si>
    <t>CCI-CALIFORNIA CORRECTIONAL INSTITUTION</t>
  </si>
  <si>
    <t>SAC-CALIFORNIA STATE PRISON,SACRAMENTO</t>
  </si>
  <si>
    <t>CCWF-CENTRAL CALIFORNIA WOMEN'S FACILITY</t>
  </si>
  <si>
    <t>PVSP-PLEASANT VALLEY STATE PRISON</t>
  </si>
  <si>
    <t>SVSP-SALINAS VALLEY STATE PRISON</t>
  </si>
  <si>
    <t>WSP-WASCO STATE PRISON (RECEPTION CENTER)</t>
  </si>
  <si>
    <t>MCSP-MULE CREEK STATE PRISON, IONE</t>
  </si>
  <si>
    <t>NKSP-NORTH KERN STATE PRISON</t>
  </si>
  <si>
    <t>BLYTHE AGRICULTURE INSPECTION STATION</t>
  </si>
  <si>
    <t>HORNBROOK AGRICULTURE INSPECTION STATION</t>
  </si>
  <si>
    <t>BANNING FRUIT and VEGETABLE QC INSPECT</t>
  </si>
  <si>
    <t>VIDAL AGRICULTURE INSPECTION STATION</t>
  </si>
  <si>
    <t>BENTON AGRICULTURE INSPECTION STATION</t>
  </si>
  <si>
    <t>TRUCKEE AGRIC. INSPECTION STATION - OLD</t>
  </si>
  <si>
    <t>TULELAKE AGRICULTURE INSPECTION STATION</t>
  </si>
  <si>
    <t>WHEELER RIDGE</t>
  </si>
  <si>
    <t>SMITH RIVER AGRICULTURE INSPECTION STATION</t>
  </si>
  <si>
    <t>MEADOWVIEW</t>
  </si>
  <si>
    <t>ALTURAS AGRICULTURE INSPECTION STATION</t>
  </si>
  <si>
    <t>LONG VALLEY AGRICULTURE INSPECTION STATION</t>
  </si>
  <si>
    <t>DORRIS AGRICULTURE INSPECTION STATION</t>
  </si>
  <si>
    <t>NEEDLES AGRICULTURE INSPECTION STATION</t>
  </si>
  <si>
    <t>REDWOOD AGRICULTURE INSPECTION STATION</t>
  </si>
  <si>
    <t>MEYERS AGRICULTURE INSPECTION STATION</t>
  </si>
  <si>
    <t>WINTERHAVEN AGRICULTURE INSPECTION STATION</t>
  </si>
  <si>
    <t>YERMO AGRICULTURE INSPECTION STATION</t>
  </si>
  <si>
    <t>TRUCKEE AGRIC INSPECTION STATION - NEW</t>
  </si>
  <si>
    <t>Turlock Veterinary Laboratory</t>
  </si>
  <si>
    <t>FISH SPRINGS FH</t>
  </si>
  <si>
    <t>OAKHURST AREA</t>
  </si>
  <si>
    <t>OROVILLE WA</t>
  </si>
  <si>
    <t>EDEN LANDING ER</t>
  </si>
  <si>
    <t>CHICO CHECK STATION</t>
  </si>
  <si>
    <t>HALLELUJAH JUNCTION WA</t>
  </si>
  <si>
    <t>LOS BANOS WA</t>
  </si>
  <si>
    <t>BALDWIN LAKE ECOLOGICAL AREA</t>
  </si>
  <si>
    <t>FILLMORE FH3</t>
  </si>
  <si>
    <t>SLINKARD/LITTLE ANTELOPE WA</t>
  </si>
  <si>
    <t>THERMALITO ANNEX</t>
  </si>
  <si>
    <t>MENDOTA WA</t>
  </si>
  <si>
    <t>MERCED RIVER SPAWNING HABITAT</t>
  </si>
  <si>
    <t>Mt WHITNEY FH</t>
  </si>
  <si>
    <t>GRAY LODGE WA</t>
  </si>
  <si>
    <t>MOKELUMNE FISH HATCHERY</t>
  </si>
  <si>
    <t>BLACK ROCK SPRINGS FH</t>
  </si>
  <si>
    <t>FILLMORE FH2</t>
  </si>
  <si>
    <t>IMPERIAL WA</t>
  </si>
  <si>
    <t>SAN JOAQUIN FH</t>
  </si>
  <si>
    <t>TUOLUMNE RIVER RESTORATION CENTER</t>
  </si>
  <si>
    <t>BUTTE VALLEY WILDLIFE AREA</t>
  </si>
  <si>
    <t>CARRIZO PLAINS ER</t>
  </si>
  <si>
    <t>CRYSTAL LAKE FH</t>
  </si>
  <si>
    <t>HONEY LAKE WA</t>
  </si>
  <si>
    <t>LAKE EARL WILDLIFE AREA</t>
  </si>
  <si>
    <t>TEHAMA WA</t>
  </si>
  <si>
    <t>UPPER BUTTE BASIN WA</t>
  </si>
  <si>
    <t>REDWOOD CITY OFFICE</t>
  </si>
  <si>
    <t>DELTA OPERATIONS BASE</t>
  </si>
  <si>
    <t>NIMBUS FISH HATCHERY</t>
  </si>
  <si>
    <t>LOPEZ LAKE FA</t>
  </si>
  <si>
    <t>MOCCASIN CREEK FISH HATCHERY</t>
  </si>
  <si>
    <t>BUTTONWILLOW ER</t>
  </si>
  <si>
    <t>SOUTH SPIT WA-FAY SLOUGH</t>
  </si>
  <si>
    <t>BRIDGE ARBOR FA</t>
  </si>
  <si>
    <t>DEER CREEK FA</t>
  </si>
  <si>
    <t>SUTTER BYPASS WA</t>
  </si>
  <si>
    <t>NORTH GRASSLANDS WA</t>
  </si>
  <si>
    <t>WOODBRIDGE ER</t>
  </si>
  <si>
    <t>HUNTINGTON LAKE PATROL CABIN</t>
  </si>
  <si>
    <t>HOT CREEK FH</t>
  </si>
  <si>
    <t>SAN FELIPE VALLEY WA</t>
  </si>
  <si>
    <t>TRINITY RIVER FISH HATCHERY</t>
  </si>
  <si>
    <t>HOT CREEK FH 2</t>
  </si>
  <si>
    <t>MOJAVE FISH HATCHERY 2</t>
  </si>
  <si>
    <t>SAN JACINTO WA 2</t>
  </si>
  <si>
    <t>CANEBRAKE ER</t>
  </si>
  <si>
    <t>BOLSA CHICA ER</t>
  </si>
  <si>
    <t>PLEASANT VALLEY ER</t>
  </si>
  <si>
    <t>HOLLENBECK CANYON WA</t>
  </si>
  <si>
    <t>MOUTH OF COTTONWOOD CREEK</t>
  </si>
  <si>
    <t>BATTLE CREEK 2</t>
  </si>
  <si>
    <t>California Veterans Home, Redding</t>
  </si>
  <si>
    <t>ALTURAS AREA</t>
  </si>
  <si>
    <t>FT TEJON AREA</t>
  </si>
  <si>
    <t>730 CALAVERAS BIG TREES SP</t>
  </si>
  <si>
    <t>STOCKTON AREA</t>
  </si>
  <si>
    <t>WINTERHAVEN AREA</t>
  </si>
  <si>
    <t>BISHOP AREA</t>
  </si>
  <si>
    <t>WOODLAND AREA</t>
  </si>
  <si>
    <t>BARSTOW AREA</t>
  </si>
  <si>
    <t>GARBERVILLE AREA</t>
  </si>
  <si>
    <t>GOLD RUN AREA</t>
  </si>
  <si>
    <t>ARROWHEAD AREA</t>
  </si>
  <si>
    <t>BRIDGEPORT AREA</t>
  </si>
  <si>
    <t>MARIPOSA AREA</t>
  </si>
  <si>
    <t>MOJAVE AREA</t>
  </si>
  <si>
    <t>EL CENTRO AREA</t>
  </si>
  <si>
    <t>TRUCKEE AREA</t>
  </si>
  <si>
    <t>MT. PASS RESIDENT POST</t>
  </si>
  <si>
    <t>DEMOLISHED (Lottery HQ 600-650 N. 10th)</t>
  </si>
  <si>
    <t>CA - LOTTERY HEADQUARTERS</t>
  </si>
  <si>
    <t>Apple Valley (State Owned)</t>
  </si>
  <si>
    <t>Nevada City Armory (State Owned) (Sold)</t>
  </si>
  <si>
    <t>Azusa (Sierra Madre) (State Owned)</t>
  </si>
  <si>
    <t>Glendale (State Owned)</t>
  </si>
  <si>
    <t>Inglewood (State Owned)</t>
  </si>
  <si>
    <t>Long Beach (CSMS) (State Owned)</t>
  </si>
  <si>
    <t>DAA 40, YOLO COUNTY FAIRGROUNDS</t>
  </si>
  <si>
    <t>DAA 14, SANTA CRUZ COUNTY FAIRGROUNDS</t>
  </si>
  <si>
    <t>DAA 33, SAN BENITO COUNTY FAIRGROUNDS</t>
  </si>
  <si>
    <t>DAA 34, MODOC COUNTY FAIRGROUNDS</t>
  </si>
  <si>
    <t>DAA 44, COLUSA COUNTY FAIRGROUNDS</t>
  </si>
  <si>
    <t>DAA 03, SILVER DOLLAR FAIRGROUNDS</t>
  </si>
  <si>
    <t>DAA 53, DESERT EMPIRE FAIR</t>
  </si>
  <si>
    <t>DAA 13, SUTTER COUNTY FAIRGROUNDS</t>
  </si>
  <si>
    <t>DAA 26, AMADOR COUNTY FAIRGROUNDS</t>
  </si>
  <si>
    <t>DAA 18, INYO COUNTY FAIRGROUNDS</t>
  </si>
  <si>
    <t>DAA 39, CALAVERAS COUNTY FAIRGROUNDS</t>
  </si>
  <si>
    <t>DAA 01-A, COW PALACE</t>
  </si>
  <si>
    <t>025 EDD BUILDING</t>
  </si>
  <si>
    <t>039  and  045 OFFICE BUILDING 8  and  OFFICE BUILDING 9</t>
  </si>
  <si>
    <t>018 Resources Building</t>
  </si>
  <si>
    <t>520 Santa Ana State Building</t>
  </si>
  <si>
    <t>017 State Printing Plant</t>
  </si>
  <si>
    <t>001 State Capitol Building</t>
  </si>
  <si>
    <t>NAPA FIELD OFFICE</t>
  </si>
  <si>
    <t>FRESNO FORENSIC LABORATORY</t>
  </si>
  <si>
    <t>635 HUMBOLDT REDWOODS SP</t>
  </si>
  <si>
    <t>641 NAVARRO RIVER REDWOODS SP</t>
  </si>
  <si>
    <t>653 ANGEL ISLAND SP</t>
  </si>
  <si>
    <t>653 CHINA CAMP SP</t>
  </si>
  <si>
    <t>653 TOMALES BAY SP</t>
  </si>
  <si>
    <t>670 STATE INDIAN</t>
  </si>
  <si>
    <t>715 SUNSET SB</t>
  </si>
  <si>
    <t>900 ANTELOPE VALLEY INDIAN MUSEUM</t>
  </si>
  <si>
    <t>635 TRINIDAD SB</t>
  </si>
  <si>
    <t>720 JOHN LITTLE SR</t>
  </si>
  <si>
    <t>900 COLONEL ALLENSWORTH SHP</t>
  </si>
  <si>
    <t>900 RED ROCK CANYON SP</t>
  </si>
  <si>
    <t>900 SILVERWOOD LAKE SRA</t>
  </si>
  <si>
    <t>641 MENDOCINO HEADLANDS SP</t>
  </si>
  <si>
    <t>641 RUSSIAN GULCH SP</t>
  </si>
  <si>
    <t>670 OLD SACRAMENTO SHP</t>
  </si>
  <si>
    <t>683 BODIE S.P.</t>
  </si>
  <si>
    <t>715 ANO NUEVO SR</t>
  </si>
  <si>
    <t>715 ANO NUEVO STATE PARK</t>
  </si>
  <si>
    <t>720 PFEIFFER BIG SUR SP</t>
  </si>
  <si>
    <t>730 WASSAMA ROUND HOUSE SHP</t>
  </si>
  <si>
    <t>740 MORRO STRAND SB</t>
  </si>
  <si>
    <t>915 WILL ROGERS SHP</t>
  </si>
  <si>
    <t>925 DOHENY SB</t>
  </si>
  <si>
    <t>925 HUNTINGTON SB</t>
  </si>
  <si>
    <t>935 SAN ELIJO SB</t>
  </si>
  <si>
    <t>553 HUNGRY VALLEY SVRA</t>
  </si>
  <si>
    <t>556 HOLLISTER HILLS SVRA</t>
  </si>
  <si>
    <t>635 GRIZZLY CREEK REDWOODS SP</t>
  </si>
  <si>
    <t>641 MAC KERRICHER SP</t>
  </si>
  <si>
    <t>641 WESTPORT-UNION LANDING SB</t>
  </si>
  <si>
    <t>715 WILDER RANCH SP</t>
  </si>
  <si>
    <t>720 POINT LOBOS SR</t>
  </si>
  <si>
    <t>730 MCCONNELL SRA</t>
  </si>
  <si>
    <t>925 CRYSTAL COVESP</t>
  </si>
  <si>
    <t>555 HEBER DUNES SVRA (IMPERIAL CO)</t>
  </si>
  <si>
    <t>645 WEAVERVILLE JOSS HOUSE SHP</t>
  </si>
  <si>
    <t>670 RAILTOWN 1897 SHP</t>
  </si>
  <si>
    <t>715 PORTOLA REDWOODS SP</t>
  </si>
  <si>
    <t>740 MONTANA DE ORO SP</t>
  </si>
  <si>
    <t>900 PROVIDENCE MOUNTAIN SRA</t>
  </si>
  <si>
    <t>940 CUYAMACA RANCHO SP</t>
  </si>
  <si>
    <t>950 CALIFORNIA CITRUS SHP</t>
  </si>
  <si>
    <t>635 PRAIRIE CREEK REDWOODS SP</t>
  </si>
  <si>
    <t>641 MANCHESTER SP</t>
  </si>
  <si>
    <t>645 CASTLE CRAGS SP</t>
  </si>
  <si>
    <t>651 SALT POINT SP</t>
  </si>
  <si>
    <t>660 ROBERT LOUIS STEVENSON SP</t>
  </si>
  <si>
    <t>720 JULIA PFEIFFER BURNS SP</t>
  </si>
  <si>
    <t>740 HEARST SAN SIMEON SHM</t>
  </si>
  <si>
    <t>915 POINT MUGU OXNARD 93033</t>
  </si>
  <si>
    <t>925 BOLSA CHICA SB</t>
  </si>
  <si>
    <t>950 MOUNT SAN JACINTO S.P.</t>
  </si>
  <si>
    <t>635 SINKYONE WILDERNESS SP</t>
  </si>
  <si>
    <t>660 BOTHE-NAPA VALLEY SP</t>
  </si>
  <si>
    <t>683 D. L. BLISS SP</t>
  </si>
  <si>
    <t>715 PESCADERO SB</t>
  </si>
  <si>
    <t>720 ANDREW MOLERA SP</t>
  </si>
  <si>
    <t>720 FREMONT PEAK SP</t>
  </si>
  <si>
    <t>900 FORT TEJON SHP</t>
  </si>
  <si>
    <t>558 PRAIRIE CITY SVRA</t>
  </si>
  <si>
    <t>635 DEL NORTE COAST REDWOODS SP</t>
  </si>
  <si>
    <t>683 EMPIRE MINE SHP</t>
  </si>
  <si>
    <t>690 MARSHALL GOLD DISCOVERY SHP</t>
  </si>
  <si>
    <t>720 CARMEL RIVER SB</t>
  </si>
  <si>
    <t>730 INDIAN GRINDING ROCK SHP</t>
  </si>
  <si>
    <t>740 MORRO BAY SP</t>
  </si>
  <si>
    <t>740 WILLIAM RANDOLPH HEARST MSB</t>
  </si>
  <si>
    <t>915 MALIBU LAGOON SB</t>
  </si>
  <si>
    <t>715 SANTA CRUZ MISSION SHP</t>
  </si>
  <si>
    <t>720 SAN JUAN BAUTISTA SHP</t>
  </si>
  <si>
    <t>645 MCARTHUR-BURNEY FALLS MSP</t>
  </si>
  <si>
    <t>645 SHASTA SHP</t>
  </si>
  <si>
    <t>645 COLUSA-SACRAMENTO RIVER SRA</t>
  </si>
  <si>
    <t>720 MONTEREY SHP</t>
  </si>
  <si>
    <t>730 MILLERTON LAKE SRA</t>
  </si>
  <si>
    <t>730 GEORGE J. HATFIELD SRA</t>
  </si>
  <si>
    <t>645 ANDERSON MARSH SHP</t>
  </si>
  <si>
    <t>660 SONOMA SHP</t>
  </si>
  <si>
    <t>SUBURBAN PROPANE</t>
  </si>
  <si>
    <t>JS WEST PROPANE GAS</t>
  </si>
  <si>
    <t>915 KENNETH HAHN SRA</t>
  </si>
  <si>
    <t>915 POINT MUGU SP OXNARD 93030</t>
  </si>
  <si>
    <t>715 Montara SB</t>
  </si>
  <si>
    <t>715 Lighthouse Field SB</t>
  </si>
  <si>
    <t>715 THE FOREST OF NISENE MARKS</t>
  </si>
  <si>
    <t>635 HUMBOLDT REDWOODS HIDDEN SPR</t>
  </si>
  <si>
    <t>900 COLONEL ALLENSWORTH ALLENSWORTH</t>
  </si>
  <si>
    <t>KAMPS PROPANE</t>
  </si>
  <si>
    <t>COALINGA STATE HOSPITAL</t>
  </si>
  <si>
    <t>SLFD, Coalinga Operations and Maintenance Subcenter (E)(W)</t>
  </si>
  <si>
    <t>SFD, Cedar Springs Dam Maintenance Station (E)(W)</t>
  </si>
  <si>
    <t>SFD, Vista Del Lago Visitors Center (E)(G)(W)</t>
  </si>
  <si>
    <t>OFD, South Feather - Royal Oaks-Omen (W)</t>
  </si>
  <si>
    <t>OFD, South Feather - Canyon (W)</t>
  </si>
  <si>
    <t>SFD, Vaquero Water Treatment Plant (No Water)</t>
  </si>
  <si>
    <t>OFD, Monument Hill Boat Launch (No Water)</t>
  </si>
  <si>
    <t>SFD, Tehachapi East Afterbay Laboratory (E)(W)</t>
  </si>
  <si>
    <t>SFD, Oso Civil Maintenance and Mobile Equipment (W)</t>
  </si>
  <si>
    <t>SLFD, San Luis Operations and Maintenance Center (W)</t>
  </si>
  <si>
    <t>OFD, Beckwourth Operations and Maintenance Subcenter (E)(W)</t>
  </si>
  <si>
    <t>SACRAMENTO (EDD - 0003)</t>
  </si>
  <si>
    <t>MADISON MIGRANT CENTER</t>
  </si>
  <si>
    <t>MERCED MIGRANT CENTER</t>
  </si>
  <si>
    <t>SHAFTER MIGRANT CENTER</t>
  </si>
  <si>
    <t>NEWELL MIGRANT CENTER</t>
  </si>
  <si>
    <t>PINNACLE PETROLEUM</t>
  </si>
  <si>
    <t>STOCKTON (EDD - 0770)</t>
  </si>
  <si>
    <t>08 Southern Region Lab</t>
  </si>
  <si>
    <t>YUBA CITY MIGRANT CENTER</t>
  </si>
  <si>
    <t>EAST BAY REGION MAINTENANCE STATION</t>
  </si>
  <si>
    <t>CSR-FKU Hurley FS 2014 E MPP CDF</t>
  </si>
  <si>
    <t>915 LOS ENCINOS SHP</t>
  </si>
  <si>
    <t>ACADEMY</t>
  </si>
  <si>
    <t>WESTMINSTER OFFICE BUILDING</t>
  </si>
  <si>
    <t>REDDING MAINTENANCE STATION</t>
  </si>
  <si>
    <t>CNR-SHU Ono FS 2014 E P Complete</t>
  </si>
  <si>
    <t>GRIZZLY ISLAND WA</t>
  </si>
  <si>
    <t>COALINGA AREA</t>
  </si>
  <si>
    <t>CANTARA/NEY SPRINGS WA</t>
  </si>
  <si>
    <t>Chula Vista Maintenance Station</t>
  </si>
  <si>
    <t>CSR-RRU Riverside FS/UH/ECC 2014 E Complete</t>
  </si>
  <si>
    <t>ART OCHOA MIGRANT CENTER</t>
  </si>
  <si>
    <t>120 R Street Warehouse</t>
  </si>
  <si>
    <t>690 BRANNAN ISLAND SRA</t>
  </si>
  <si>
    <t>CSR-MVU McCain Valley CC 2014 - State-Other MEE no energy meters</t>
  </si>
  <si>
    <t>Sacramento (58th Street) (State Owned) (Sold 4/30/2014)</t>
  </si>
  <si>
    <t>FWF- FOLSOM WOMEN'S FACILITY</t>
  </si>
  <si>
    <t>RED BLUFF SCREEN SHOP</t>
  </si>
  <si>
    <t>TARZANA MAINTENANCE STATION</t>
  </si>
  <si>
    <t>660 CANDLESTICK POINT SRA</t>
  </si>
  <si>
    <t>915 RIO DE LOS ANGELES SHP</t>
  </si>
  <si>
    <t>DAA 41, DEL NORTE COUNTY FAIRGROUNDS</t>
  </si>
  <si>
    <t>BURBANK ELECTRICAL STATION</t>
  </si>
  <si>
    <t>MODESTO MAINTENANCE STATION</t>
  </si>
  <si>
    <t>CNR-SCU Almaden FS - 2014 E P Complete</t>
  </si>
  <si>
    <t>Ontario (State Owned)</t>
  </si>
  <si>
    <t>ELKHORN SLOUGH ER 2</t>
  </si>
  <si>
    <t>NEVADA CITY (SUTTER/SIERRA REGION) MAINTENANCE</t>
  </si>
  <si>
    <t>DAA 10, SISKIYOU GOLDEN FAIR</t>
  </si>
  <si>
    <t>Oxnard Armory (State Owned)</t>
  </si>
  <si>
    <t>1622 N  ST SHELLY ARMS APARTMENT COMPLEX</t>
  </si>
  <si>
    <t>Otay Maintenance Station</t>
  </si>
  <si>
    <t>CNR-NEU Grass Valley AAB 2014 MEE Federal no meter in ES</t>
  </si>
  <si>
    <t>California Veterans Home, Barstow</t>
  </si>
  <si>
    <t>06 Materials Lab</t>
  </si>
  <si>
    <t>106 STATE RECORD CENTER  and  WHSE</t>
  </si>
  <si>
    <t>BARSTOW MAINTENANCE STATION</t>
  </si>
  <si>
    <t>VISALIA OFFICE BUILDING</t>
  </si>
  <si>
    <t>San Mateo (State Owned)</t>
  </si>
  <si>
    <t>ECF-ESTRELLA CORRECTIONAL FACILITY (AKA-EPDRYCF)</t>
  </si>
  <si>
    <t>FULLERTON OFFICE BUILDING</t>
  </si>
  <si>
    <t>ELK GROVE MAINTENANCE STATION</t>
  </si>
  <si>
    <t>Gardena (State Owned)</t>
  </si>
  <si>
    <t>Pittsburg (State Owned)</t>
  </si>
  <si>
    <t>WEST REGION MAINTENANCE STATION</t>
  </si>
  <si>
    <t>SANTA BARBARA FORENSIC LABORATORY</t>
  </si>
  <si>
    <t>TULELAKE OFFICE BUILDING</t>
  </si>
  <si>
    <t>915 LEO CARRILLO SB</t>
  </si>
  <si>
    <t>CSR-TCU Sonora FS 2014 E MPP</t>
  </si>
  <si>
    <t>LOS ANGELES REGIONAL TMC</t>
  </si>
  <si>
    <t>VICTORVILLE MAINTENANCE STATION</t>
  </si>
  <si>
    <t>SALINAS MAINTENANCE STATION</t>
  </si>
  <si>
    <t>Madera (State Owned)</t>
  </si>
  <si>
    <t>Riverside (State Owned)</t>
  </si>
  <si>
    <t>CNR-LNU Cloverdale FS - 2014 E N Complete</t>
  </si>
  <si>
    <t>720 MONTEREY DISTRICT HEADQUARTERS</t>
  </si>
  <si>
    <t>CNR-LMU Intermountain CC 2014 E Partial RBO-E/PP Complete ZZ CDF</t>
  </si>
  <si>
    <t>SOUTH PETALUMA MAINTENANCE STATION</t>
  </si>
  <si>
    <t>1400 N ST DEAN APARTMENTS</t>
  </si>
  <si>
    <t>RICHMOND OFFICE BLDG P</t>
  </si>
  <si>
    <t>GLENDALE OFFICE BUILDING</t>
  </si>
  <si>
    <t>715 CASTLE ROCK SP</t>
  </si>
  <si>
    <t>CSR HQ Fresno 2014 E N Complete</t>
  </si>
  <si>
    <t>CSR-TCU Tuolumne-Calaveras HQ 2014 E N Complete</t>
  </si>
  <si>
    <t>CNR-BTU Forest Ranch FS - 2014 E P Complete</t>
  </si>
  <si>
    <t>031 ATTORNEY GENERAL CHILD CARE CENTER</t>
  </si>
  <si>
    <t>CAPITOLA OFFICE BUILDING</t>
  </si>
  <si>
    <t>WEST POINT MAINTENANCE STATION</t>
  </si>
  <si>
    <t>Lancaster Armory (State Owned)</t>
  </si>
  <si>
    <t>CNR-AEU Growlersburg CC - 2014 E P Complete CDF</t>
  </si>
  <si>
    <t>910 GAVIOTA SP</t>
  </si>
  <si>
    <t>DFD, Delta Operations and Maintenance Center (G)(W)</t>
  </si>
  <si>
    <t>SFD, New Pearblossom O&amp;M Subcenter (W)</t>
  </si>
  <si>
    <t>CSR-MVU La Cima CC 2014 - State-Other RBO-MEE no energy meters</t>
  </si>
  <si>
    <t>EL CENTRO (EDD - 0204)</t>
  </si>
  <si>
    <t>Concord (State Owned)</t>
  </si>
  <si>
    <t>RIVERSIDE FORENSIC LABORATORY</t>
  </si>
  <si>
    <t>558 CARNEGIE SVRA</t>
  </si>
  <si>
    <t>ELK GROVE BIOASSESSMENT LAB</t>
  </si>
  <si>
    <t>091 BLUE ANCHOR BUILDING</t>
  </si>
  <si>
    <t>MOUNT SHASTA FISH HATCHERY</t>
  </si>
  <si>
    <t>12TH STREET MAINTENANCE STATION</t>
  </si>
  <si>
    <t>DAA 54, COLORADO RIVER FAIR</t>
  </si>
  <si>
    <t>INGLEWOOD OFFICE BUILDING</t>
  </si>
  <si>
    <t>Metro Electrical</t>
  </si>
  <si>
    <t>LAC- CALIFORNIA STATE PRISON, LOS ANGELES COUNTY</t>
  </si>
  <si>
    <t>010 Dept. of Rehabilitation</t>
  </si>
  <si>
    <t>CNR-BTU Harts Mill FS - 2014 E P Complete</t>
  </si>
  <si>
    <t>651 AUSTIN CREEK SRA</t>
  </si>
  <si>
    <t>08 DISTRICT OFFICE (SAN BERNARDINO GOV'T CENTER OFFICE BLDG)</t>
  </si>
  <si>
    <t>GLASSY WINGED SHARSHOOTER PROJECT</t>
  </si>
  <si>
    <t>CSR-SLU Nipomo FS 2014 E MPP</t>
  </si>
  <si>
    <t>CIW-CALIFORNIA INSTITUTION FOR WOMEN</t>
  </si>
  <si>
    <t>OAKLAND AREA</t>
  </si>
  <si>
    <t>COR-CALIFORNIA STATE PRISON, CORCORAN</t>
  </si>
  <si>
    <t>CNR-LNU Occidental FS - 2014 E P Complete</t>
  </si>
  <si>
    <t>950 WILDWOOD CANYON</t>
  </si>
  <si>
    <t>CSR-MVU Miller FS 2014 E MPP</t>
  </si>
  <si>
    <t>CNR-HUU Humboldt-Del Norte UH/FS/ECC 2014 E N Complete</t>
  </si>
  <si>
    <t>1510 15TH ST THE VICTORIAN</t>
  </si>
  <si>
    <t>YREKA MAINTENANCE STATION</t>
  </si>
  <si>
    <t>DVI-DEUEL VOCATIONAL INSTITUTION</t>
  </si>
  <si>
    <t>SANTA ANA AREA</t>
  </si>
  <si>
    <t>BELLFLOWER MAINTENANCE STATION</t>
  </si>
  <si>
    <t>CNR-SCU Sunshine FS 2014 E P Complete</t>
  </si>
  <si>
    <t>753 Fresno Water Resources Building</t>
  </si>
  <si>
    <t>Tahoe Center</t>
  </si>
  <si>
    <t>SAN PEDRO MAINTENANCE STATION</t>
  </si>
  <si>
    <t>CSR-TCU West Point FS 2014 E MPP</t>
  </si>
  <si>
    <t>UKIAH MAINTENANCE STATION</t>
  </si>
  <si>
    <t>CHULA VISTA OFFICE BUILDING</t>
  </si>
  <si>
    <t>901 STOCKTON STATE BUILDING</t>
  </si>
  <si>
    <t>MONTEBELLO OFFICE BUILDING</t>
  </si>
  <si>
    <t>602 Elihu Harris Building (Oakland Building)</t>
  </si>
  <si>
    <t>915 TOPANGA SP</t>
  </si>
  <si>
    <t>715 BEAN HOLLOW SB</t>
  </si>
  <si>
    <t>803 SAN DIEGO STATE GARAGE</t>
  </si>
  <si>
    <t>ONTARIO MAINTENANCE STATION</t>
  </si>
  <si>
    <t>FLORENCE AVENUE MAINTENANCE STATION</t>
  </si>
  <si>
    <t>CRESCENT CITY MAINTENANCE STATION</t>
  </si>
  <si>
    <t>Susanville (State Owned)</t>
  </si>
  <si>
    <t>WEST BAY REGION MAINTENANCE STATION</t>
  </si>
  <si>
    <t>KING CITY MIGRANT CENTER</t>
  </si>
  <si>
    <t>CSR-BEU King City FS 2014 E MPP</t>
  </si>
  <si>
    <t>Pomona (Park) Armory (State Owned) (Asset Managed)</t>
  </si>
  <si>
    <t>California Department of Technology Gold Camp Campus</t>
  </si>
  <si>
    <t>HUNTINGTON BEACH FIELD OFFICE</t>
  </si>
  <si>
    <t>1601 16th ST ROOMING HOUSE APARTMENT COMPLEX 16TH STREET</t>
  </si>
  <si>
    <t>SJFD, Lost Hills Operations and Maintenance Subcenter (E)(W)(G)</t>
  </si>
  <si>
    <t>CSR-BEU Tularcitos FS 2014 E MPP</t>
  </si>
  <si>
    <t>CNR-SHU Sugar Pine CC 2014 MEE no meter in ES Federal</t>
  </si>
  <si>
    <t>MILPITAS LANDSCAPE MAINTENANCE</t>
  </si>
  <si>
    <t>AUBURN MAINTENANCE STATION</t>
  </si>
  <si>
    <t>CSR-RRU Norco CC 2014 E Complete State-other</t>
  </si>
  <si>
    <t>900 TULE ELK SR</t>
  </si>
  <si>
    <t>CSR-MMU Bass Lake (new station Batterson FFS ) FS 2014 E MPP Federal</t>
  </si>
  <si>
    <t>SANTA MARIA AREA</t>
  </si>
  <si>
    <t>Sylmar (State Owned)</t>
  </si>
  <si>
    <t>DAA 24-A, KINGS COUNTY FAIRGROUNDS</t>
  </si>
  <si>
    <t>LOGISTICAL FACILITY (SUPPLY SERV.)</t>
  </si>
  <si>
    <t>CSR-SLU Los Robles AAB 2014 E MNG - SoCal Gas shared 6-25-2015</t>
  </si>
  <si>
    <t>Ramirez Canyon Park</t>
  </si>
  <si>
    <t>CSR-TUU Springville (Bear Creek) FS 2014 E Complete</t>
  </si>
  <si>
    <t>WESTLEY MIGRANT CENTER</t>
  </si>
  <si>
    <t>MOUNTAIN VIEW OFFICE BUILDING</t>
  </si>
  <si>
    <t>635 BENBOW LAKE SRA</t>
  </si>
  <si>
    <t>910 EMMA WOOD SB</t>
  </si>
  <si>
    <t>730 CASWELL MEMORIAL SP</t>
  </si>
  <si>
    <t>DEMOLISHED (700 N. 10th Building D)</t>
  </si>
  <si>
    <t>660 BENECIA CAPITOL SHP</t>
  </si>
  <si>
    <t>CNR-SCU Sweetwater FS - 2014 E P Complete ZZ</t>
  </si>
  <si>
    <t>WARM SPRINGS FH</t>
  </si>
  <si>
    <t>1228 O STREET GIBSON ARMS</t>
  </si>
  <si>
    <t>HOLLISTER MIGRANT CENTER</t>
  </si>
  <si>
    <t>400 R Street</t>
  </si>
  <si>
    <t>Camino Del Rio Maintenance Station</t>
  </si>
  <si>
    <t>CSR-BDU Devore FS 2014 E MPP</t>
  </si>
  <si>
    <t>910 CARPINTERIA SB</t>
  </si>
  <si>
    <t>730 PACHECO STATE PARK</t>
  </si>
  <si>
    <t>WALNUT CREEK WEST MAINTENANCE STATION</t>
  </si>
  <si>
    <t>690 FOLSOM LAKE SRA</t>
  </si>
  <si>
    <t>645 LAKE OROVILLE SRA</t>
  </si>
  <si>
    <t>REDLANDS OFFICE BUILDING</t>
  </si>
  <si>
    <t>CSR-TUU Poso  CLOSED local gov</t>
  </si>
  <si>
    <t>04 Fairfield Equipment Sub-shop</t>
  </si>
  <si>
    <t>08 Ind Assurance Bldg</t>
  </si>
  <si>
    <t>SAN JOAQUIN RIVER ER</t>
  </si>
  <si>
    <t>SOUTH SACRAMENTO AREA</t>
  </si>
  <si>
    <t>CNR-MEU Howard Forest/Mendocino UH/FS/ECC/HB 2014 E P Complete</t>
  </si>
  <si>
    <t>MADERA AREA</t>
  </si>
  <si>
    <t>645 BIDWELL MANSION SHP</t>
  </si>
  <si>
    <t>CSR-MVU Flinn Springs FS 2014 E N Complete</t>
  </si>
  <si>
    <t>CSR-BEU Bear Valley FS/HB 2014 E MPP</t>
  </si>
  <si>
    <t>CENTRAL VALLEY FORENSIC LABORATORY</t>
  </si>
  <si>
    <t>Ward Road S/S</t>
  </si>
  <si>
    <t>EQUIPMENT SHOP 03</t>
  </si>
  <si>
    <t>Haagen-Smit Laboratory</t>
  </si>
  <si>
    <t>OCEANSIDE AREA</t>
  </si>
  <si>
    <t>LEMOORE YARD MAINTENANCE STATION</t>
  </si>
  <si>
    <t>FCNYCF-FRED C. NELLES YOUTH CORRECTIONAL FACILITY</t>
  </si>
  <si>
    <t>DFM, Bryte Chemical Laboratory (E)(G)(W)</t>
  </si>
  <si>
    <t>720 ASILOMAR SB</t>
  </si>
  <si>
    <t>PACIFIC PLACE MAINTENANCE STATION</t>
  </si>
  <si>
    <t>STANTON MAINTENANCE STATION</t>
  </si>
  <si>
    <t>CUESTA GRADE CONSTRUCTION LABORATORY</t>
  </si>
  <si>
    <t>WEST COVINA OFFICE BUILDING</t>
  </si>
  <si>
    <t>NORCO OFFICE BUILDING</t>
  </si>
  <si>
    <t>11 El Centro Sub-shop</t>
  </si>
  <si>
    <t>DAA 02, SAN JOAQUIN FAIRGROUNDS</t>
  </si>
  <si>
    <t>660 ANNADEL SP</t>
  </si>
  <si>
    <t>CSR-RRU San Jacinto FS 2014 E MPP</t>
  </si>
  <si>
    <t>OROVILLE (EDD - 0524)</t>
  </si>
  <si>
    <t>HGSYCF-HEMAN G. STARK YOUTH CORRECTIONAL FACILITY</t>
  </si>
  <si>
    <t>California Veterans Home, Fresno</t>
  </si>
  <si>
    <t>08 Barstow Equipment Sub-shop</t>
  </si>
  <si>
    <t>CNR-SKU Fort Jones FS - 2014 E P Complete ZZ</t>
  </si>
  <si>
    <t>CAL-CALIPATRIA STATE PRISON</t>
  </si>
  <si>
    <t>CSR-FKU Fresno-Kings ECC 2014 MEE No Energy meters CDF</t>
  </si>
  <si>
    <t>CSR-MVU De Luz FS 2014 E MPP</t>
  </si>
  <si>
    <t>03 DISTRICT OFFICE (old Complex, now demo'd, hold for history.)</t>
  </si>
  <si>
    <t>Camp San Luis Obispo (State Owned)</t>
  </si>
  <si>
    <t>CULVER CITY MAINTENANCE STATION</t>
  </si>
  <si>
    <t>CNR-TGU Manton FS - 2014 E P Complete</t>
  </si>
  <si>
    <t>CNR-NEU Nevada City FS 2014 E MNG shared 9-9-2015</t>
  </si>
  <si>
    <t>FRESNO OFFICE BUILDING</t>
  </si>
  <si>
    <t>CDF- Davis Mobile Eqpmt 2014 E N Complete</t>
  </si>
  <si>
    <t>NEEDLES MAINTENANCE STATION</t>
  </si>
  <si>
    <t>683 PLUMAS-EUREKA S.P.</t>
  </si>
  <si>
    <t>01 Ukiah Equipment Sub-shop</t>
  </si>
  <si>
    <t>San Rafael (State Owned)</t>
  </si>
  <si>
    <t>DFM, Sutter Maintenance Yard (E)(W)</t>
  </si>
  <si>
    <t>940 ANZA-BORREGO DESERT SP</t>
  </si>
  <si>
    <t>CNR-BTU Butte Meadows FS - 2014 E P Complete</t>
  </si>
  <si>
    <t>SCHELLVILLE MAINTENANCE STATION</t>
  </si>
  <si>
    <t>California Veterans Home, Lancaster</t>
  </si>
  <si>
    <t>935 BORDER FIELD SP</t>
  </si>
  <si>
    <t>11 San Diego Equipment Shop</t>
  </si>
  <si>
    <t>HOLLISTER-GILROY AREA</t>
  </si>
  <si>
    <t>LOS ANGELES (EDD - 0424)</t>
  </si>
  <si>
    <t>RJD-RICHARD J. DONOVAN CORRECTIONAL FACILITY</t>
  </si>
  <si>
    <t>CNR-MEU Chamberlain Creek CC - 2014 E Partial RBO-E/NG Complete CDF</t>
  </si>
  <si>
    <t>ASH CREEK WILDLIFE AREA</t>
  </si>
  <si>
    <t>SANTA CRUZ AREA</t>
  </si>
  <si>
    <t>ALTAVILLE MAINTENANCE STATION</t>
  </si>
  <si>
    <t>DALY CITY OFFICE BUILDING</t>
  </si>
  <si>
    <t>01 Materials Lab</t>
  </si>
  <si>
    <t>740 SAN SIMEON SP</t>
  </si>
  <si>
    <t>CNR-LNU Delta CC - 2014 E Partial RBO-E/PP Complete CDF</t>
  </si>
  <si>
    <t>Moorpark Maint</t>
  </si>
  <si>
    <t>AUBURN AREA</t>
  </si>
  <si>
    <t>CENTRAL LOS ANGELES AREA</t>
  </si>
  <si>
    <t>CSR-VNC Ventura CC 2014 RBO-E no energy meters CDF</t>
  </si>
  <si>
    <t>CNR-LNU Sonoma-Lake-Napa UH/ECC - 2014 E N  Complete</t>
  </si>
  <si>
    <t>910 SAN BUENAVENTURA SB</t>
  </si>
  <si>
    <t>CSR-MVU Dulzura FS 2014 E MPP</t>
  </si>
  <si>
    <t>EL CAJON OFFICE BUILDING</t>
  </si>
  <si>
    <t>Watsonville (State Owned)</t>
  </si>
  <si>
    <t>003 Library-Courts Building</t>
  </si>
  <si>
    <t>SUNRISE MAINTENANCE STATION</t>
  </si>
  <si>
    <t>REDDING AREA</t>
  </si>
  <si>
    <t>084 FRANCHISE TAX BOARD COMPLEX BUILDINGS</t>
  </si>
  <si>
    <t>1615 P ST LANAI APARTMENTS 1615 P STREET</t>
  </si>
  <si>
    <t>050 LEGISLATIVE GARAGE - LOT 50</t>
  </si>
  <si>
    <t>Ventura (State Owned)</t>
  </si>
  <si>
    <t>057 CalNet Bldg</t>
  </si>
  <si>
    <t>940 SALTON SEA SRA</t>
  </si>
  <si>
    <t>COSTA MESA</t>
  </si>
  <si>
    <t>HOLLISTER MAINTENANCE STATION</t>
  </si>
  <si>
    <t>900 SADDLEBACK BUTTE SP</t>
  </si>
  <si>
    <t>HDSP-HIGH DESERT STATE PRISON</t>
  </si>
  <si>
    <t>028  BOARD OF EQUALIZATION BUILDING</t>
  </si>
  <si>
    <t>REDWOOD CITY AREA</t>
  </si>
  <si>
    <t>BALDWIN PARK AREA</t>
  </si>
  <si>
    <t>BAKERSFIELD AREA</t>
  </si>
  <si>
    <t>CUPERTINO MAINTENANCE STATION</t>
  </si>
  <si>
    <t>CNR-SHU Buckhorn FS 2014 E P Complete</t>
  </si>
  <si>
    <t>ISP-IRONWOOD STATE PRISON</t>
  </si>
  <si>
    <t>Los Angeles (State Owned)</t>
  </si>
  <si>
    <t>LAS FLORES MAINTENANCE STATION</t>
  </si>
  <si>
    <t>635 PATRICK'S POINT SP</t>
  </si>
  <si>
    <t>SANTA BARBARA MAINTENANCE STATION</t>
  </si>
  <si>
    <t>HANFORD AREA</t>
  </si>
  <si>
    <t>CSR-MMU Bass Lake (old station) FS Federal 2014 No Active Elect Complete</t>
  </si>
  <si>
    <t>EUREKA (EDD - 0212)</t>
  </si>
  <si>
    <t>YUBA CITY OFFICE BUILDING</t>
  </si>
  <si>
    <t>ARVIN AREA OFFICE</t>
  </si>
  <si>
    <t>ATWATER MIGRANT CENTER</t>
  </si>
  <si>
    <t>SCC-SIERRA CONSERVATION CENTER</t>
  </si>
  <si>
    <t>Atascadero (State Owned)</t>
  </si>
  <si>
    <t>670 GOVERNOR'S MANSION</t>
  </si>
  <si>
    <t>Culver City Armory (State Owned) (Sold)</t>
  </si>
  <si>
    <t>CNR-TGU Ishi CC 2014 RBO-E/PP Complete CDF</t>
  </si>
  <si>
    <t>SANTA ROSA FORENSIC LABORATORY</t>
  </si>
  <si>
    <t>635 HUMBOLDT LAGOONS SP</t>
  </si>
  <si>
    <t>SOUTH LAKE TAHOE MAINTENANCE STATION</t>
  </si>
  <si>
    <t>R2 - FIELD OFFICE 4 (Closed)</t>
  </si>
  <si>
    <t>DORAN MAINTENANCE STATION</t>
  </si>
  <si>
    <t>1500 N  ST BRANNON COURT</t>
  </si>
  <si>
    <t>DAA 37, SANTA MARIA FAIRPARK</t>
  </si>
  <si>
    <t>CSR-BEU San Benito-Monterey UH/FS/ECC 2014 E MPP</t>
  </si>
  <si>
    <t>MARIN AREA</t>
  </si>
  <si>
    <t>Lodi (State Owned)</t>
  </si>
  <si>
    <t>VALLEJO MAINTENANCE STATION</t>
  </si>
  <si>
    <t>925 SAN CLEMENTE SB</t>
  </si>
  <si>
    <t>MOUNT SHASTA AREA</t>
  </si>
  <si>
    <t>1320 N ST SENATOR MANOR APARTMENT COMPLEX</t>
  </si>
  <si>
    <t>DAVIS MIGRANT CENTER</t>
  </si>
  <si>
    <t>SOUTHERN DIVISION HEADQUARTERS</t>
  </si>
  <si>
    <t>100 Waterfront Place</t>
  </si>
  <si>
    <t>San Francisco Maint</t>
  </si>
  <si>
    <t>Montebello Armory (State Owned)</t>
  </si>
  <si>
    <t>CNR-MEU Laytonville FS - 2014 E P Complete</t>
  </si>
  <si>
    <t>WILLOWS AREA</t>
  </si>
  <si>
    <t>Chollas Maint</t>
  </si>
  <si>
    <t>WESTERN PROPANE</t>
  </si>
  <si>
    <t>PYCF-PRESTON YOUTH CORRECTIONAL FACILITY</t>
  </si>
  <si>
    <t>02 Susanville Equipment Sub-shop</t>
  </si>
  <si>
    <t>FAIRFIELD MAINTENANCE STATION</t>
  </si>
  <si>
    <t>TEMECULA FIELD OFFICE</t>
  </si>
  <si>
    <t>VICTORVILLE OFFICE BUILDING</t>
  </si>
  <si>
    <t>683 EMERALD BAY SP</t>
  </si>
  <si>
    <t>LOWER LAKE CONSTRUCTION LABORATORY</t>
  </si>
  <si>
    <t>NORTHERN DIVISION</t>
  </si>
  <si>
    <t>CNR-SCU Pacheco FS 2014 E P Complete</t>
  </si>
  <si>
    <t>Willows Armory (State Owned) (Sold)</t>
  </si>
  <si>
    <t>SOUTH OAKLAND MAINTENANCE STATION</t>
  </si>
  <si>
    <t>Escondido (State Owned)</t>
  </si>
  <si>
    <t>SFD, Water Quality Test Building (E)(W)</t>
  </si>
  <si>
    <t>Pomona Maint</t>
  </si>
  <si>
    <t>HAYWARD MAINTENANCE STATION</t>
  </si>
  <si>
    <t>CSR-TUU Woodlake FS 2014 E MPP Local govt</t>
  </si>
  <si>
    <t>Fresno Maintenance Station</t>
  </si>
  <si>
    <t>1616 N ST GRANTWOOD MANOR APARTMENT COMPLEX</t>
  </si>
  <si>
    <t>DAA 04, SONOMA-MARIN FAIR</t>
  </si>
  <si>
    <t>1515 O ST MORGENSON MANOR APARTMENT COMPLEX</t>
  </si>
  <si>
    <t>Healdsburg Armory (State Owned) (Sold)</t>
  </si>
  <si>
    <t>1619 Q ST ROOMING HOUSE APARTMENT COMPLEX Q STREET</t>
  </si>
  <si>
    <t>LOS ANGELES (EDD - 0313) - SOLD</t>
  </si>
  <si>
    <t>Gilroy Maintenance Station</t>
  </si>
  <si>
    <t>METROPOLITAN STATE HOSPITAL</t>
  </si>
  <si>
    <t>CSR Riverside HQ 2014 E N Complete</t>
  </si>
  <si>
    <t>BLYTHE AREA</t>
  </si>
  <si>
    <t>COSTA MESA OFFICE BUILDING</t>
  </si>
  <si>
    <t>ALTADENA AREA</t>
  </si>
  <si>
    <t>INDIO AREA</t>
  </si>
  <si>
    <t>SANTA BARBARA OFFICE BUILDING</t>
  </si>
  <si>
    <t>BUTTONWILLOW AREA</t>
  </si>
  <si>
    <t>635 STANDISH-HICKEY SRA</t>
  </si>
  <si>
    <t>POMONA OFFICE BUILDING</t>
  </si>
  <si>
    <t>NAPA-SONOMA MARSHES WA 2</t>
  </si>
  <si>
    <t>CNR N. Region Hdqs Victor Ave 2014 E N shared 9-8-2015Complete ZZ</t>
  </si>
  <si>
    <t>Sonoma DC</t>
  </si>
  <si>
    <t>Kearney Mesa Maintainance Station</t>
  </si>
  <si>
    <t>EL CERRITO OFFICE BUILDING</t>
  </si>
  <si>
    <t>CNR-NEU Dobbins FS 2014 E MPP</t>
  </si>
  <si>
    <t>NORTH SACRAMENTO AREA</t>
  </si>
  <si>
    <t>INLAND DIVISION HEADQUARTERS</t>
  </si>
  <si>
    <t>CNR-HUU Eel River CC 2014 E Complete CDF Partial RBO-E/PP</t>
  </si>
  <si>
    <t>CSR-MVU Del Dios FS 2014 E N Complete</t>
  </si>
  <si>
    <t>635 RICHARDSON GROVE SP</t>
  </si>
  <si>
    <t>LOS BANOS MIGRANT CENTER</t>
  </si>
  <si>
    <t>036 SECRETARY OF STATE BUILDING (EAST / WEST)</t>
  </si>
  <si>
    <t>GOLDEN GATE DIVISION HEADQUARTERS</t>
  </si>
  <si>
    <t>McNEECE BROTHERS OIL COMPANY</t>
  </si>
  <si>
    <t>Stockton (State Owned)</t>
  </si>
  <si>
    <t>SACRAMENTO DISTRICT OFFICE</t>
  </si>
  <si>
    <t>660 MOUNT DIABLO S.P.</t>
  </si>
  <si>
    <t>PLACERVILLE AREA</t>
  </si>
  <si>
    <t>DAVIS OFFICE BUILDING</t>
  </si>
  <si>
    <t>San Diego/Coronado Maintenance Station</t>
  </si>
  <si>
    <t>CNR-SKU Hornbrook FS - 2014 E P Complete ZZ</t>
  </si>
  <si>
    <t>OXNARD OFFICE BUILDING</t>
  </si>
  <si>
    <t>DELTA REGION MAINTENANCE STATION</t>
  </si>
  <si>
    <t>BRAWLEY OFFICE BUILDING</t>
  </si>
  <si>
    <t>HANFORD FIELD OFFICE</t>
  </si>
  <si>
    <t>CNR-SKU McCloud FS - 2014 E P Complete ZZ</t>
  </si>
  <si>
    <t>1321 Q ST CULJIS DUPLEX</t>
  </si>
  <si>
    <t>CNR-BTU Stirling City FS - 2014 E P Complete ZZ</t>
  </si>
  <si>
    <t>LOS BANOS MAINTENANCE STATION</t>
  </si>
  <si>
    <t>DAA 35-A, MARIPOSA COUNTY FAIRGROUNDS</t>
  </si>
  <si>
    <t>05 DISTRICT OFFICE</t>
  </si>
  <si>
    <t>CSR-BDU Hesperia FS 2014 E N Complete</t>
  </si>
  <si>
    <t>MANZANITA MAINTENANCE STATION</t>
  </si>
  <si>
    <t>1421 15TH ST BIELE PLACE</t>
  </si>
  <si>
    <t>DAA 35, MERCED COUNTY FAIRGROUNDS</t>
  </si>
  <si>
    <t>RIVERSIDE AREA</t>
  </si>
  <si>
    <t>CNR-SHU Redding FS/AAB 2014 E Complete Federal</t>
  </si>
  <si>
    <t>MAD RIVER FH</t>
  </si>
  <si>
    <t>DIXON MIGRANT CENTER</t>
  </si>
  <si>
    <t>11 Kearney Mesa Lab</t>
  </si>
  <si>
    <t>ANTIOCH MAINTENANCE STATION</t>
  </si>
  <si>
    <t>DAA 09, REDWOOD ACRES FAIR  and  RODEO</t>
  </si>
  <si>
    <t>South San Jose Maint</t>
  </si>
  <si>
    <t>CNR-SHU Whitmore FS 2014 E MPP</t>
  </si>
  <si>
    <t>002 Jesse Unruh Building (OB 1 Building)</t>
  </si>
  <si>
    <t>TORRANCE MAINTENANCE STATION</t>
  </si>
  <si>
    <t>SAN FERNANDO MAINTENANCE STATION</t>
  </si>
  <si>
    <t>NACYF-N.A. CHADERJIAN YOUTH CORRECTIONAL FACILITY(NCYCC)</t>
  </si>
  <si>
    <t>1317 15TH ST LOMBARD APARTMENT COMPLEX</t>
  </si>
  <si>
    <t>CNR-NEU Grass Valley ECC 2014 MEE Federal no meter in ES</t>
  </si>
  <si>
    <t>FALL RIVER MILLS</t>
  </si>
  <si>
    <t>COMPTON OFFICE BUILDING</t>
  </si>
  <si>
    <t>CERRITOS MAINTENANCE STATION</t>
  </si>
  <si>
    <t>Admin. West</t>
  </si>
  <si>
    <t>CNR-SHU Whitmore (Latour?) FS 2014 E P Complete</t>
  </si>
  <si>
    <t>715 HALF MOON BAY STATE BEACH</t>
  </si>
  <si>
    <t>TEMPLETON AREA</t>
  </si>
  <si>
    <t>CSR-FKU Sand Creek FS 2014 E MPP CDF</t>
  </si>
  <si>
    <t>ATASCADERO STATE HOSPITAL</t>
  </si>
  <si>
    <t>1325 15TH  ST PARK MANSION APARTMENT COMPLEX</t>
  </si>
  <si>
    <t>CONCORD OFFICE BUILDING</t>
  </si>
  <si>
    <t>OCEANSIDE OFFICE BUILDING</t>
  </si>
  <si>
    <t>Santa Maria (State Owned)</t>
  </si>
  <si>
    <t>SAN GORGONIO PASS AREA</t>
  </si>
  <si>
    <t>PETALUMA MARSH WA</t>
  </si>
  <si>
    <t>OHCYCF-O.H. CLOSE YOUTH CORRECTIONAL FACILITY (NCYCC)</t>
  </si>
  <si>
    <t>TORRANCE OFFICE BUILDING</t>
  </si>
  <si>
    <t>FILLMORE FH</t>
  </si>
  <si>
    <t>1512 13TH STREET SOUTHWARK</t>
  </si>
  <si>
    <t>Bolsa Chica</t>
  </si>
  <si>
    <t>CSR-SLU Paso Robles AAB 2014 E MNG - SoCalGas</t>
  </si>
  <si>
    <t>KERN RIVER FH</t>
  </si>
  <si>
    <t>915 MALIBU CREEK STATE PARK AGOURA HILLS</t>
  </si>
  <si>
    <t>WHITTIER AND EAST REGION MAINTENANCE STATION</t>
  </si>
  <si>
    <t>SJFD, San Joaquin Operations and Maintenance Center (G)(W)</t>
  </si>
  <si>
    <t>BAKERSFIELD EQ SUB-SHOP  2 (36-06-02)</t>
  </si>
  <si>
    <t>660 SUGARLOAF RIDGE SP</t>
  </si>
  <si>
    <t>FRESNO (EDD - 0219)</t>
  </si>
  <si>
    <t>WILLIAMS MIGRANT CENTER</t>
  </si>
  <si>
    <t>CSR-SLU Parkhill FS 2014 E MPP</t>
  </si>
  <si>
    <t>SAN BERNARDINO (EDD - 0719)</t>
  </si>
  <si>
    <t>Diagnostic Center-Central California</t>
  </si>
  <si>
    <t>Lanterman DC</t>
  </si>
  <si>
    <t>Roseville (State Owned)</t>
  </si>
  <si>
    <t>CSR-SLU San Luis Obispo FS - 2014 E Complete</t>
  </si>
  <si>
    <t>1215 P ST GIBBS ARMS APARTMENT COMPLEX</t>
  </si>
  <si>
    <t>SAN BERNARDINO OFFICE BUILDING</t>
  </si>
  <si>
    <t>EQUIPMENT SHOP 04</t>
  </si>
  <si>
    <t>LOS BANOS AREA</t>
  </si>
  <si>
    <t>SHAVER LAKE MAINTENANCE STATION</t>
  </si>
  <si>
    <t>BUENA VISTA MAINTENANCE STATION</t>
  </si>
  <si>
    <t>635 JEDEDIAH SMITH REDWOODS SP</t>
  </si>
  <si>
    <t>EMPIRE MIGRANT CENTER</t>
  </si>
  <si>
    <t>Petaluma (State Owned)</t>
  </si>
  <si>
    <t>Camp 12</t>
  </si>
  <si>
    <t>CAPISTRANO AREA</t>
  </si>
  <si>
    <t>1209 P ST WING MANOR APARTMENT COMPLEX</t>
  </si>
  <si>
    <t>Central Office</t>
  </si>
  <si>
    <t>SFD, Coating Facility (No Water)</t>
  </si>
  <si>
    <t>CNR-LNU Napa FS - 2014 E N Complete ZZ</t>
  </si>
  <si>
    <t>CSR-MMU Hornitos FS 2014 E MPP</t>
  </si>
  <si>
    <t>VENTURA MAINTENANCE STATION</t>
  </si>
  <si>
    <t>CNR-LNU Leesville FS 2014 E P Complete</t>
  </si>
  <si>
    <t>SFD, Southern California Operations and Maintenance Center (E)(G)(W)</t>
  </si>
  <si>
    <t>NORTH HOLLYWOOD MAINTENANCE STATION</t>
  </si>
  <si>
    <t>Richmond (State Owned)</t>
  </si>
  <si>
    <t>CNR-TGU Salt Creek CC 2014 RBO-E/PP Complete Federal</t>
  </si>
  <si>
    <t>CSR-FKU Sanger #84/HQ's UH/FS 2014 E MPP CDF</t>
  </si>
  <si>
    <t>WEST SACRAMENTO MAINTENANCE STATION</t>
  </si>
  <si>
    <t>SEMINARY LANDSCAPE MAINTENANCE</t>
  </si>
  <si>
    <t>WATSONVILLE MIGRANT CENTER</t>
  </si>
  <si>
    <t>VALLEJO (EDD - 0801)</t>
  </si>
  <si>
    <t>WILLOW ST. ELECTRICAL CREW</t>
  </si>
  <si>
    <t>CNR-CZU Belmont San Mateo Co. FS 2014 RBO-E County</t>
  </si>
  <si>
    <t>NEWHALL MAINTENANCE STATION/NORTH REGION</t>
  </si>
  <si>
    <t>DAA 17, NEVADA COUNTY FAIRGROUNDS</t>
  </si>
  <si>
    <t>MIDDLEFIELD ROAD MAINTENANCE STATION</t>
  </si>
  <si>
    <t>CNR-TGU Red Bluff ECC 2014 E P N Complete</t>
  </si>
  <si>
    <t>Salinas FMS (State Owned)</t>
  </si>
  <si>
    <t>CSR-FKU Squaw Valley FS 2014 E MPP CDF</t>
  </si>
  <si>
    <t>Admin. East</t>
  </si>
  <si>
    <t>LAKEPORT MAINTENANCE STATION</t>
  </si>
  <si>
    <t>VALLEJO OFFICE BUILDING</t>
  </si>
  <si>
    <t>LOS ANGELES OFFICE BUILDING</t>
  </si>
  <si>
    <t>013 EDD Solar Building</t>
  </si>
  <si>
    <t>RIVERSIDE (EDD - 0634)</t>
  </si>
  <si>
    <t>DELANO MAINTENANCE STATION</t>
  </si>
  <si>
    <t>San Diego (State Owned)</t>
  </si>
  <si>
    <t>Red Bluff (State Owned)</t>
  </si>
  <si>
    <t>REDDING FORENSIC LABORATORY</t>
  </si>
  <si>
    <t>DAA 25, NAPA FAIRGROUNDS</t>
  </si>
  <si>
    <t>ARTESI II MIGRANT CENTER</t>
  </si>
  <si>
    <t>HERCULES MAINTENANCE STATION</t>
  </si>
  <si>
    <t>Merced Armory (State Owned)</t>
  </si>
  <si>
    <t>SANTA CRUZ MAINTENANCE STATION</t>
  </si>
  <si>
    <t>CNR-AEU Amador-El Dorado (Camino) FS/UH/ECC - 2014 E P - Complete</t>
  </si>
  <si>
    <t>CSR-TUU Tyler Creek (Pine Mountain) FS 2014 E Local govt</t>
  </si>
  <si>
    <t>Sacramento (Arden) Armory (State Owned)</t>
  </si>
  <si>
    <t>Yreka (State Owned) (Asset Managed)</t>
  </si>
  <si>
    <t>SACRAMENTO LA MANCHA FIELD OFFICE</t>
  </si>
  <si>
    <t>Manhattan Beach (State Owned)</t>
  </si>
  <si>
    <t>1220 P ST DEUS</t>
  </si>
  <si>
    <t>01 DISTRICT OFFICE</t>
  </si>
  <si>
    <t>CSR-TUU Three Rivers (Milo) FS 2014 E MPP Hammond (New)</t>
  </si>
  <si>
    <t>CNR-LNU Middletown FS - 2014 E P Complete</t>
  </si>
  <si>
    <t>1517 N ST CAPITOL GARDENS APARTMENT COMPLEX</t>
  </si>
  <si>
    <t>R4 - CENTRAL REGION OPERATIONS</t>
  </si>
  <si>
    <t>645 CLEAR LAKE SP</t>
  </si>
  <si>
    <t>CSR-BDU Independence FS 2014 E MPP LA Dept Water Power</t>
  </si>
  <si>
    <t>1517 12TH STREET APARTMENT COMPLEX</t>
  </si>
  <si>
    <t>DCA-BUREAU OF AUTOMOTIVE REPAIR</t>
  </si>
  <si>
    <t>KING CITY MAINTENANCE STATION</t>
  </si>
  <si>
    <t>645 WOODSON BRIDGE SRA</t>
  </si>
  <si>
    <t>PASADENA OFFICE BUILDING</t>
  </si>
  <si>
    <t>07 Commerce Equipment Sub-shop</t>
  </si>
  <si>
    <t>WILLOW CREEK MAINTENANCE STATION</t>
  </si>
  <si>
    <t>CSR-MVU Rincon FS 2014 E MPP</t>
  </si>
  <si>
    <t>SATF-CALIFORNIA SUBSTANCE ABUSE TREATMENT FACILITY</t>
  </si>
  <si>
    <t>MERCED AREA</t>
  </si>
  <si>
    <t>CNR-NEU Foresthill FS 2014 E P Complete</t>
  </si>
  <si>
    <t>635 FORT HUMBOLDT SHP</t>
  </si>
  <si>
    <t>Sacramento (Meadowview) (State Owned)</t>
  </si>
  <si>
    <t>OROVILLE OFFICE BUILDING</t>
  </si>
  <si>
    <t>460 REDDING STATE BUILDING</t>
  </si>
  <si>
    <t>YREKA AREA</t>
  </si>
  <si>
    <t>OFD, Thermalito Annex (E)(W)</t>
  </si>
  <si>
    <t>CNR-MEU Woodlands FS - 2014 E P Complete</t>
  </si>
  <si>
    <t>Soulsbyville S/S</t>
  </si>
  <si>
    <t>CHICO MAINTENANCE STATION</t>
  </si>
  <si>
    <t>CSR-MVU White Star FS 2014 E MPP</t>
  </si>
  <si>
    <t>IRON GATE FISH HATCHERY</t>
  </si>
  <si>
    <t>DESERT CENTER MAINTENANCE STATION</t>
  </si>
  <si>
    <t>Placer Center</t>
  </si>
  <si>
    <t>Redwood City (State Owned)</t>
  </si>
  <si>
    <t>CNR-CZU Burrell FS - 2014 E P Complete</t>
  </si>
  <si>
    <t>NEEDLES AREA</t>
  </si>
  <si>
    <t>CDF- Davis Nursery ADM - 2014 E N Complete</t>
  </si>
  <si>
    <t>Santa Ana (State Owned)</t>
  </si>
  <si>
    <t>YREKA SCREEN SHOP</t>
  </si>
  <si>
    <t>MORONGO BASIN AREA</t>
  </si>
  <si>
    <t>APPLE LANDSCAPE</t>
  </si>
  <si>
    <t>Lakeport Armory (State Owned)</t>
  </si>
  <si>
    <t>CNR-HUU Bridgeville FS 2014 E P Complete</t>
  </si>
  <si>
    <t>715 HENRY COWELL REDWOODS SP</t>
  </si>
  <si>
    <t>CNR N. Region Hdqs Airport Rd RHQ-2014 E N shared 9-8-2015 Complete ZZ</t>
  </si>
  <si>
    <t>SOUTH LAKE TAHOE AREA</t>
  </si>
  <si>
    <t>PINEHURST MAINTENANCE STATION</t>
  </si>
  <si>
    <t>PASADENA (EDD - 0604)</t>
  </si>
  <si>
    <t>San Pedro Armory (State Owned)</t>
  </si>
  <si>
    <t>Fairfield Armory (State Owned)</t>
  </si>
  <si>
    <t>715 MANRESA SB</t>
  </si>
  <si>
    <t>RICHMOND LAB. AND OFFICE BLDGS A, B, C, D, E, F, G, H, J, K</t>
  </si>
  <si>
    <t>007 DISTRICT OFFICE</t>
  </si>
  <si>
    <t>PLEASANTON OFFICE BUILDING</t>
  </si>
  <si>
    <t>CNR-TGU Red Bank FS -2014 E P Complete</t>
  </si>
  <si>
    <t>CNR-TGU Elk Creek FS - 2014 E P Complete</t>
  </si>
  <si>
    <t>Camarillo Center</t>
  </si>
  <si>
    <t>CSR-BEU Antelope Paicines FS - 2014 E P Complete CDF</t>
  </si>
  <si>
    <t>RANCHO JAMUL ER</t>
  </si>
  <si>
    <t>CSR-TUU Bear Creek FS 2014 E MPP</t>
  </si>
  <si>
    <t>D12 TMC</t>
  </si>
  <si>
    <t>CSR-BEU Hollister FS 2014 E MPP</t>
  </si>
  <si>
    <t>Santee Maintenance Station</t>
  </si>
  <si>
    <t>670 SUTTER'S FORT SHP</t>
  </si>
  <si>
    <t>BRAWLEY MAINTENANCE STATION</t>
  </si>
  <si>
    <t>CNR-BTU Butte Magalia FS 2014 E N P Complete ZZ</t>
  </si>
  <si>
    <t>CNR-LNU Healdsburg FS - 2014 E P Complete</t>
  </si>
  <si>
    <t>MOUNTAIN VIEW ISC</t>
  </si>
  <si>
    <t>SAN FRANCISCO OFFICE BUILDING</t>
  </si>
  <si>
    <t>Redding Armory (State Owned)</t>
  </si>
  <si>
    <t>CSR-FKU Piedra FS 2014 E MPP CDF</t>
  </si>
  <si>
    <t>San Bernardino (266 - 3rd St) (State Owned)</t>
  </si>
  <si>
    <t>CSR-RRU West Riverside FS 2014 E N Complete</t>
  </si>
  <si>
    <t>INDIO AREA OFFICE</t>
  </si>
  <si>
    <t>WEST LOS ANGELES</t>
  </si>
  <si>
    <t>STOCKTON MAINTENANCE STATION 1690</t>
  </si>
  <si>
    <t>SANTA ANA OFFICE BUILDING</t>
  </si>
  <si>
    <t>Auburn (State Owned)</t>
  </si>
  <si>
    <t>730 COLUMBIA SHP</t>
  </si>
  <si>
    <t>720 HENRY W. COE SP</t>
  </si>
  <si>
    <t>MOJAVE FISH HATCHERY</t>
  </si>
  <si>
    <t>078 BLOCK 224 PARKING FACILITY - LOT 14</t>
  </si>
  <si>
    <t>VAN NUYS OFFICE BUILDING</t>
  </si>
  <si>
    <t>653 MOUNT TAMALPAIS SP</t>
  </si>
  <si>
    <t>CNR-CZU Big Creek FS - 2014 E P Complete</t>
  </si>
  <si>
    <t>SANTA ROSA OFFICE BUILDING</t>
  </si>
  <si>
    <t>Agnews DC (CLOSED)</t>
  </si>
  <si>
    <t>660 BALE GRIST MILL SHP</t>
  </si>
  <si>
    <t>Reedley (State Owned) (Asset Managed)</t>
  </si>
  <si>
    <t>Redwood City Maint</t>
  </si>
  <si>
    <t>CVSP-CHUCKAWALLA VALLEY STATE PRISON</t>
  </si>
  <si>
    <t>WILLIAMS AREA</t>
  </si>
  <si>
    <t>Long Beach (7th St) (State Owned)</t>
  </si>
  <si>
    <t>OAKLAND (EDD - 0519)</t>
  </si>
  <si>
    <t>FOOTHILL MAINTENANCE STATION</t>
  </si>
  <si>
    <t>EL CENTRO MAINTENANCE STATION</t>
  </si>
  <si>
    <t>CNR-CZU Jamison Creek FS - 2014 E P Complete</t>
  </si>
  <si>
    <t>MERCED OFFICE BUILDING</t>
  </si>
  <si>
    <t>074 SACRAMENTO STATE GARAGE FLEET LOT 2</t>
  </si>
  <si>
    <t>FORTUNA MAINTENANCE STATION</t>
  </si>
  <si>
    <t>910 MC GRATH SB</t>
  </si>
  <si>
    <t>910 EL CAPITAN SB</t>
  </si>
  <si>
    <t>MERCED MAINTENANCE STATION</t>
  </si>
  <si>
    <t>CORONA MAINTENANCE STATION</t>
  </si>
  <si>
    <t>CABBAGE PATCH MAINTENANCE STATION</t>
  </si>
  <si>
    <t>CSR-MVU Warner Springs FS 2014 E MPP</t>
  </si>
  <si>
    <t>San Jose (Hedding) (State Owned)</t>
  </si>
  <si>
    <t>California Veterans Home, West Los Angeles</t>
  </si>
  <si>
    <t>CSR-MVU Lyons Valley FS 2014 E MPP</t>
  </si>
  <si>
    <t>FILLMORE MAINTENANCE STATION</t>
  </si>
  <si>
    <t>NORTHGATE MAINTENANCE STATION</t>
  </si>
  <si>
    <t>Boulevard Maintenance Station</t>
  </si>
  <si>
    <t>935 OLD TOWN SAN DIEGO SHP</t>
  </si>
  <si>
    <t>470 San Jose State Building</t>
  </si>
  <si>
    <t>04 San Francisco Equipment Sub-shop</t>
  </si>
  <si>
    <t>555 OCOTILLO WELLS SVRA</t>
  </si>
  <si>
    <t>Porterville DC</t>
  </si>
  <si>
    <t>FEATHER RIVER FH</t>
  </si>
  <si>
    <t>DMS, Storage Yard (E)(W)</t>
  </si>
  <si>
    <t>CSR-MVU Campo FS 2014 E MPP</t>
  </si>
  <si>
    <t>720 MARINA SB</t>
  </si>
  <si>
    <t>CNR-MEU Boonville FS - 2014 E P Complete</t>
  </si>
  <si>
    <t>CSR-TUU Tulare HQ 2014 E N Complete</t>
  </si>
  <si>
    <t>715 SEACLIFF SB</t>
  </si>
  <si>
    <t>CSR-FKU Shaver Lake FS 2014 E MPP</t>
  </si>
  <si>
    <t>03 Truckee Equipment Sub-shop</t>
  </si>
  <si>
    <t>OJAI MAINTENANCE STATION</t>
  </si>
  <si>
    <t>683 GROVER HOT SPRINGS SP</t>
  </si>
  <si>
    <t>SAN DIEGO OFFICE BUILDING</t>
  </si>
  <si>
    <t>DAA 42, GLENN COUNTY FAIRGROUNDS</t>
  </si>
  <si>
    <t>683 SOUTH YUBA RIVER STATE PARK</t>
  </si>
  <si>
    <t>CNR-NEU Alta FS 2014 E MPP</t>
  </si>
  <si>
    <t>CSR-BDU San Bernardino UH/ECC/COM/RMO/SFM/FS 2014 E N Complete</t>
  </si>
  <si>
    <t>Marine Way Maint</t>
  </si>
  <si>
    <t>IONE MAINTENANCE STATION</t>
  </si>
  <si>
    <t>BATAVIA MAINTENANCE STATION</t>
  </si>
  <si>
    <t>CNR-LNU Cazadero FS - 2014 E P Complete ZZ</t>
  </si>
  <si>
    <t>Sacramento (B &amp; C Street) (State Owned)</t>
  </si>
  <si>
    <t>Santa Cruz (State Owned)</t>
  </si>
  <si>
    <t>690 FOLSOM POWER HOUSE SHP</t>
  </si>
  <si>
    <t>Tulare Armory (State Owned)</t>
  </si>
  <si>
    <t>CSR-MVU Red Mountain FS 2014 E MPP</t>
  </si>
  <si>
    <t>Colton (State Owned)</t>
  </si>
  <si>
    <t>Santa Paula Maint</t>
  </si>
  <si>
    <t>1625 O STREET APARTMENT COMPLEX</t>
  </si>
  <si>
    <t>Benicia (State Owned)</t>
  </si>
  <si>
    <t>MODESTO OFFICE BUILDING</t>
  </si>
  <si>
    <t>801 San Diego State Building</t>
  </si>
  <si>
    <t>011 Bateson Building</t>
  </si>
  <si>
    <t>TRINITY RIVER AREA</t>
  </si>
  <si>
    <t>641 POINT CABRILLO LIGHT STATION</t>
  </si>
  <si>
    <t>CNR-LNU Spanish Flat FS 2014 E P Complete</t>
  </si>
  <si>
    <t>AMADOR AREA</t>
  </si>
  <si>
    <t>CNR-LNU Boggs Mountain HB/SF 2014 E P Complete</t>
  </si>
  <si>
    <t>CSR-RRU Temecula FS 2014 E N Complete</t>
  </si>
  <si>
    <t>TRACY MAINTENANCE STATION</t>
  </si>
  <si>
    <t>1522 N ST JUDITH MANOR APARTMENT COMPLEX</t>
  </si>
  <si>
    <t>ARVIN MIGRANT CENTER</t>
  </si>
  <si>
    <t>715 BUTANO SP</t>
  </si>
  <si>
    <t>EQUIPMENT SHOP 07 (2701)</t>
  </si>
  <si>
    <t>AMERICAN RIVER FISH HATCHERY</t>
  </si>
  <si>
    <t>1326 P ST MI CASA</t>
  </si>
  <si>
    <t>INGLEWOOD (EDD - 0316)</t>
  </si>
  <si>
    <t>MALDONADO PLAZA MIGRANT CENTER SOLD to County?</t>
  </si>
  <si>
    <t>CNR-SCU Alma FS/HB - 2014 E P Complete</t>
  </si>
  <si>
    <t>WATSONVILLE OFFICE BUILDING</t>
  </si>
  <si>
    <t>Diagnostic Center-Southern California</t>
  </si>
  <si>
    <t>PORTERVILLE MAINTENANCE STATION</t>
  </si>
  <si>
    <t>Westdale Maint</t>
  </si>
  <si>
    <t>FSP-FOLSOM STATE PRISON</t>
  </si>
  <si>
    <t>CSR-FKU Miramonte CC 2014 E-RBO E/PP Complete CDF</t>
  </si>
  <si>
    <t>PALO VERDE ER</t>
  </si>
  <si>
    <t>SANTA MONICA OFFICE BUILDING</t>
  </si>
  <si>
    <t>Mountain Pass</t>
  </si>
  <si>
    <t>CSR-MVU Monte Vista FS 2014 E MPP</t>
  </si>
  <si>
    <t>San Francisco (State Owned)</t>
  </si>
  <si>
    <t>910 REFUGIO SB</t>
  </si>
  <si>
    <t>Valencia &amp; North Region Maint</t>
  </si>
  <si>
    <t>EQUIPMENT SHOP 06 (2601)</t>
  </si>
  <si>
    <t>ARTESIA MAINTENANCE STATION</t>
  </si>
  <si>
    <t>Modesto (Rouse) (State Owned)</t>
  </si>
  <si>
    <t>CTC-RICHARD A. MCGEE CORRECTIONAL TRAINING CENTER</t>
  </si>
  <si>
    <t>DAA 12, MENDOCINO COUNTY FAIRGROUNDS</t>
  </si>
  <si>
    <t>CDVA HEADQUARTERS</t>
  </si>
  <si>
    <t>683 ED Z'BERG SUGAR PINE POINT SP</t>
  </si>
  <si>
    <t>California Veterans Home, Ventura</t>
  </si>
  <si>
    <t>CSR-BDU Owens Valley (CDCR) CC 2014 MEE no meter in ES CDF</t>
  </si>
  <si>
    <t>SAN JUAN CAPISTRANO MAINTENANCE STATION</t>
  </si>
  <si>
    <t>VINCENT THOMAS BRIDGE MAINTENANCE STATION (Paint)</t>
  </si>
  <si>
    <t>DAA 30, TEHAMA COUNTY FAIRGROUNDS</t>
  </si>
  <si>
    <t>MARINE WILDLIFE VET CARE &amp; RESEARCH CENTER</t>
  </si>
  <si>
    <t>1316 N ST  LE CHATEAU</t>
  </si>
  <si>
    <t>720 POINT SUR SHP</t>
  </si>
  <si>
    <t>HEMET OFFICE BUILDING</t>
  </si>
  <si>
    <t>016 Paul Bonderson Building</t>
  </si>
  <si>
    <t>SANTA ROSA (EDD - 0760)</t>
  </si>
  <si>
    <t>Fullerton (State Owned)</t>
  </si>
  <si>
    <t>HAYWARD AREA</t>
  </si>
  <si>
    <t>CNR-HUU Weott FS 2014 E P Complete CDF</t>
  </si>
  <si>
    <t>SAN JOSE AREA</t>
  </si>
  <si>
    <t>RIVERSIDE MAINTENANCE STATION</t>
  </si>
  <si>
    <t>REDWOOD CITY OFFICE BUILDING</t>
  </si>
  <si>
    <t>CNR-CZU Saratoga Summit FS - 2014 E P Complete</t>
  </si>
  <si>
    <t>VENTURA REGION OFFICE</t>
  </si>
  <si>
    <t>UKIAH AREA</t>
  </si>
  <si>
    <t>SOUTH BAY REGION</t>
  </si>
  <si>
    <t>900 ANTELOPE VALLEY CALIFORNIA POPPY RESER</t>
  </si>
  <si>
    <t>WESTMINISTER AREA</t>
  </si>
  <si>
    <t>LOS GATOS OFFICE BUILDING</t>
  </si>
  <si>
    <t>10 Stockton Equipment Shop</t>
  </si>
  <si>
    <t>Mt. Shasta Armory (State Owned)</t>
  </si>
  <si>
    <t>Turlock (State Owned)</t>
  </si>
  <si>
    <t>GROVELAND MAINTENANCE STATION</t>
  </si>
  <si>
    <t>11 San Diego TMC</t>
  </si>
  <si>
    <t>CNR-SCU Del Puerto FS - 2014 E N Complete ZZ</t>
  </si>
  <si>
    <t>LOS ANGELES LABORATORY/OFFICE</t>
  </si>
  <si>
    <t>CNR-LMU Antelope Susanville CC 2014 RBO-E Complete State-Other</t>
  </si>
  <si>
    <t>701 Fresno State Building</t>
  </si>
  <si>
    <t>950 LAKE PERRIS SRA</t>
  </si>
  <si>
    <t>Vallejo (State Owned)</t>
  </si>
  <si>
    <t>FERRELLGAS</t>
  </si>
  <si>
    <t>CSR-SLU Las Tablas FS 2014 E MPP</t>
  </si>
  <si>
    <t>940 PICACHO SRA</t>
  </si>
  <si>
    <t>CSR-TCU Vallecito CC 2014 E Complete CDF</t>
  </si>
  <si>
    <t>CSR-MVU Valley Center FS 2014 E Complete</t>
  </si>
  <si>
    <t>California Veterans Home, Chula Vista</t>
  </si>
  <si>
    <t>Oroville (State Owned)</t>
  </si>
  <si>
    <t>SAN JOSE (EDD - 0737)</t>
  </si>
  <si>
    <t>CLEAR LAKE AREA</t>
  </si>
  <si>
    <t>330 California Towers (Riverside State B</t>
  </si>
  <si>
    <t>WILLITS MAINTENANCE STATION</t>
  </si>
  <si>
    <t>WOODLAND MAINTENANCE STATION</t>
  </si>
  <si>
    <t>Barstow (State Owned)</t>
  </si>
  <si>
    <t>Santa Barbara (State Owned)</t>
  </si>
  <si>
    <t>CNR-SKU Deadwood CC 2014 RBO-E/PP Complete CDF &amp; Private</t>
  </si>
  <si>
    <t>530 Van Nuys State Building</t>
  </si>
  <si>
    <t>Gilroy Armory (State Owned)</t>
  </si>
  <si>
    <t>641 VAN DAMME SP</t>
  </si>
  <si>
    <t>DAA 19, EARL WARREN SHOWGROUNDS (NAT'L H</t>
  </si>
  <si>
    <t>CSR-TCU Columbia HB (AAB) 2014 E MPP Local govt</t>
  </si>
  <si>
    <t>CCC-CALIFORNIA CORRECTIONAL CENTER</t>
  </si>
  <si>
    <t>402 San Francisco Civic Center Building</t>
  </si>
  <si>
    <t>COALINGA YARD MAINTENANCE STATION</t>
  </si>
  <si>
    <t>TOPAZ AGRICULTURE INSPECTION STATION</t>
  </si>
  <si>
    <t>Walnut Creek (State Owned)</t>
  </si>
  <si>
    <t>RICHMOND CONSTRUCTION LABORATORY</t>
  </si>
  <si>
    <t>ELSINORE MAINTENANCE STATION</t>
  </si>
  <si>
    <t>CMF-CALIFORNIA MEDICAL FACILITY</t>
  </si>
  <si>
    <t>Fresno (Dakota) (State Owned)</t>
  </si>
  <si>
    <t>SONORA MAINTENANCE STATION</t>
  </si>
  <si>
    <t>DAA 49, LAKE COUNTY FAIRGROUNDS</t>
  </si>
  <si>
    <t>CNR-SCU Santa Clara UH/ECC 2014 E N Complete</t>
  </si>
  <si>
    <t>San Bernadino Veterinary Laboratory</t>
  </si>
  <si>
    <t>030 ATTORNEY GENERAL BUILDING</t>
  </si>
  <si>
    <t>DAA 29, TUOLUMNE COUNTY FAIRGROUNDS</t>
  </si>
  <si>
    <t>SILVERLAKE MAINTENANCE STATION</t>
  </si>
  <si>
    <t>CNR-HUU Thorn FS 2014 E P</t>
  </si>
  <si>
    <t>CSR-RRU Bautista CC 2014 RBO-E MPP CDF &amp; Feds</t>
  </si>
  <si>
    <t>HAT CREEK MAINTENANCE STATION</t>
  </si>
  <si>
    <t>PARADISE VALLEY MAINTENANCE STATION</t>
  </si>
  <si>
    <t>CNR-NEU Columbia Hill FS 2014 E MPP</t>
  </si>
  <si>
    <t>LONG BEACH MAINTENANCE STATION</t>
  </si>
  <si>
    <t>730 TURLOCK LAKE SRA</t>
  </si>
  <si>
    <t>DAA 24, TULARE COUNTY FAIRGROUNDS</t>
  </si>
  <si>
    <t>CNR-CZU Sky Londa San Mateo County FS 2014 E Complete Local Govt</t>
  </si>
  <si>
    <t>03 Meyers Equipment Sub-shop</t>
  </si>
  <si>
    <t>Magana Ortega</t>
  </si>
  <si>
    <t>R3 - BAY DELTA HQ'S</t>
  </si>
  <si>
    <t>BUELLTON AREA</t>
  </si>
  <si>
    <t>SFD, Water Operations (E)(W)</t>
  </si>
  <si>
    <t>INDIO MAINTENANCE STATION</t>
  </si>
  <si>
    <t>CNR-SHU Diddy Wells FS 2014 E P N Complete</t>
  </si>
  <si>
    <t>11 Office (Old)</t>
  </si>
  <si>
    <t>ALAMEDA MAINTENANCE STATION</t>
  </si>
  <si>
    <t>SANTA ROSA LANDSCAPE STATION</t>
  </si>
  <si>
    <t>WEST AVENUE MAINTENANCE STATION</t>
  </si>
  <si>
    <t>HEMET MAINTENANCE STATION</t>
  </si>
  <si>
    <t>CNR-MEU Fort Bragg/Jackson HQ FS - 2014 E Complete</t>
  </si>
  <si>
    <t>1623 P ST LANAI APARTMENTS 1623 P STREET</t>
  </si>
  <si>
    <t>641 GREENWOOD SB</t>
  </si>
  <si>
    <t>Orientation Center For The Blind</t>
  </si>
  <si>
    <t>ARLETA OFFICE BUILDING</t>
  </si>
  <si>
    <t>BORDER DIVISION HEADQUARTERS</t>
  </si>
  <si>
    <t>ALTAVILLE COMMAND TRAILER</t>
  </si>
  <si>
    <t>CNR-LNU Hilton FS  - 2014 E P Complete</t>
  </si>
  <si>
    <t>SALINAS (EDD - 1075) - TERMINATED</t>
  </si>
  <si>
    <t>SYCRCC-SOUTHERN YOUTH CORRECTIONAL RECEPTION CENTER  AND CLINIC</t>
  </si>
  <si>
    <t>SOLANO AREA</t>
  </si>
  <si>
    <t>El Cajon (State Owned)</t>
  </si>
  <si>
    <t>935 TORREY PINES SR</t>
  </si>
  <si>
    <t>NORTH BAY REGION</t>
  </si>
  <si>
    <t>1500 15TH ST AUSLENDER APARTMENT COMPLEX</t>
  </si>
  <si>
    <t>DISTRICT 01 ANNEX</t>
  </si>
  <si>
    <t>SANTA ROSA PLAIN VERNAL POOL ER</t>
  </si>
  <si>
    <t>San Ysidro Field Office</t>
  </si>
  <si>
    <t>CDF-AMU McClellan 2014 E N Complete</t>
  </si>
  <si>
    <t>CNR-CZU San Mateo-Santa Cruz UH/FS/ECC - 2014 E N Complete</t>
  </si>
  <si>
    <t>CNR-BTU Paradise FS 2014 E N Complete ZZ</t>
  </si>
  <si>
    <t>South Electrical</t>
  </si>
  <si>
    <t>087 Office of Emergency Services Building (Rancho</t>
  </si>
  <si>
    <t>Terminal Island Maint</t>
  </si>
  <si>
    <t>PBSP-PELICAN BAY STATE PRISON</t>
  </si>
  <si>
    <t>Castro Valley Maint</t>
  </si>
  <si>
    <t>07 Los Angeles Equipment Sub-shop</t>
  </si>
  <si>
    <t>OAKLAND OFFICE BUILDING</t>
  </si>
  <si>
    <t>635 TOLOWA DUNES SP</t>
  </si>
  <si>
    <t>SOL-CALIFORNIA STATE PRISON, SOLANO</t>
  </si>
  <si>
    <t>1316 O STREET APARTMENT COMPLEX</t>
  </si>
  <si>
    <t>Lincoln Plaza East-West</t>
  </si>
  <si>
    <t>653 SAMUEL P. TAYLOR SP</t>
  </si>
  <si>
    <t>UPPER NEWPORT BAY ER</t>
  </si>
  <si>
    <t>02 DISTRICT OFFICE</t>
  </si>
  <si>
    <t>SAN PEDRO OFFICE BUILDING</t>
  </si>
  <si>
    <t>BATTLE CREEK WILDLIFE AREA</t>
  </si>
  <si>
    <t>CNR-MEU Ukiah FS -2014 E P N Complete</t>
  </si>
  <si>
    <t>Century/South Region Maint</t>
  </si>
  <si>
    <t>KING CITY AREA</t>
  </si>
  <si>
    <t>CONTRA COSTA AREA</t>
  </si>
  <si>
    <t>CSR-MMU Los Banos FS 2014 E MPP</t>
  </si>
  <si>
    <t>FREMONT OFFICE BUILDING</t>
  </si>
  <si>
    <t>California School for the Deaf-Riverside</t>
  </si>
  <si>
    <t>17TH STREET COMMONS/MIXED USE</t>
  </si>
  <si>
    <t>915 LOS ANGELES SHP</t>
  </si>
  <si>
    <t>SAN DIEGO AREA</t>
  </si>
  <si>
    <t>TEHACHAPI MAINTENANCE STATION</t>
  </si>
  <si>
    <t>San Bruno (State Owned)</t>
  </si>
  <si>
    <t>CNR-LNU Santa Rosa FS 2014 E N Complete ZZ</t>
  </si>
  <si>
    <t>VISALIA AREA</t>
  </si>
  <si>
    <t>HUMBOLDT AREA</t>
  </si>
  <si>
    <t>DAA 16, SAN LUIS OBISPO COUNTY FAIRGROUNDS</t>
  </si>
  <si>
    <t>DISTRICT 03 OFFICE - DMV ANNEX</t>
  </si>
  <si>
    <t>950 CHINO HILLS SP</t>
  </si>
  <si>
    <t>NORTHERN DISTRIBUTION CENTER - bought 11/15/2007</t>
  </si>
  <si>
    <t>480 Santa Rosa State Building</t>
  </si>
  <si>
    <t>Middlebury Maint</t>
  </si>
  <si>
    <t>RANCHO CUCAMONGA AREA</t>
  </si>
  <si>
    <t>CNR-SKU Macdoel FS - 2014 E P Complete ZZ</t>
  </si>
  <si>
    <t>San Bernardino BSC</t>
  </si>
  <si>
    <t>CNR-MEU Covelo FS - 2014 E P Complete</t>
  </si>
  <si>
    <t>Specialty Region Maint</t>
  </si>
  <si>
    <t>Compton (Alameda) Armory (State Owned) (Sold)</t>
  </si>
  <si>
    <t>CNR-TGU Tehama-Glenn UH/FS - 2014 E N Complete ZZ</t>
  </si>
  <si>
    <t>10 DISTRICT OFFICE</t>
  </si>
  <si>
    <t>MODESTO (EDD - 0508)</t>
  </si>
  <si>
    <t>BELLFLOWER OFFICE BUILDING</t>
  </si>
  <si>
    <t>CSR-BDU Prado CC 2014 MEE - same address CSR-BDU Chino Hills FS CDF</t>
  </si>
  <si>
    <t>SPECIAL CREWS MAINTENANCE STATION</t>
  </si>
  <si>
    <t>CNR N. Region Hdqs Santa Rosa RHQ 2014 E P N ZZ</t>
  </si>
  <si>
    <t>SANTA MARIA MAINTENANCE STATION</t>
  </si>
  <si>
    <t>STOCKTON DSO</t>
  </si>
  <si>
    <t>CSR-FKU Millerton FS 2014 E MPP Federal</t>
  </si>
  <si>
    <t>SUSANVILLE AREA</t>
  </si>
  <si>
    <t>DIAMOND BAR MAINTENANCE STATION</t>
  </si>
  <si>
    <t>CHICO (EDD - 0119)</t>
  </si>
  <si>
    <t>TORRANCE (EDD - 0775)</t>
  </si>
  <si>
    <t>645 WILLIAM B. IDE ADOBE SHP</t>
  </si>
  <si>
    <t>CSR-BDU Yucca Valley FS 2014 E MPP</t>
  </si>
  <si>
    <t>CIM-CALIFORNIA INSTITUTION FOR MEN</t>
  </si>
  <si>
    <t>ORANGE MAINTENANCE STATION</t>
  </si>
  <si>
    <t>DELTA LIQUID ENERGY</t>
  </si>
  <si>
    <t>ALTADENA MAINTENANCE STATION</t>
  </si>
  <si>
    <t>CHICO AREA</t>
  </si>
  <si>
    <t>DAA 36, DIXON MAY FAIR</t>
  </si>
  <si>
    <t>CLEARLAKE OAKS MAINTENANCE STATION</t>
  </si>
  <si>
    <t>051 THRU 054 EAST END COMPLEX</t>
  </si>
  <si>
    <t>CSR-LAC Fenner Canyon CC 2014 RBO-MEE MPP Federal</t>
  </si>
  <si>
    <t>DAA 45, IMPERIAL COUNTY FAIRGROUNDS</t>
  </si>
  <si>
    <t>CENTRAL DIVISION HEADQUARTERS</t>
  </si>
  <si>
    <t>COALINGA OFFICE BUILDING</t>
  </si>
  <si>
    <t>850 Mission Valley Building</t>
  </si>
  <si>
    <t>CNR-AEU El Dorado FS 2014 E P Complete</t>
  </si>
  <si>
    <t>CSR-TCU Green Springs FS 2014 E MPP</t>
  </si>
  <si>
    <t>CNR-LNU Sonoma AAB - 2014 E P Complete</t>
  </si>
  <si>
    <t>CSR-MVU Cuyamaca FS 2014 E Complete</t>
  </si>
  <si>
    <t>651 SONOMA COAST SB</t>
  </si>
  <si>
    <t>ELKHORN SLOUGH ER</t>
  </si>
  <si>
    <t>LAUSD - North Building</t>
  </si>
  <si>
    <t>038 LIBRARY  and  COURTS II ANNEX BUILDING</t>
  </si>
  <si>
    <t>Tri-Bridge Yard</t>
  </si>
  <si>
    <t>DAA 32, ORANGE COUNTY FAIRGROUNDS</t>
  </si>
  <si>
    <t>Palmdale (State Owned)</t>
  </si>
  <si>
    <t>021 State Personnel Building</t>
  </si>
  <si>
    <t>POMONA RANCH MIGRANT CENTER</t>
  </si>
  <si>
    <t>NORTHERN CALIFORNIA VETERANS CEMETERY</t>
  </si>
  <si>
    <t>BANNING MAINTENANCE STATION</t>
  </si>
  <si>
    <t>CNR-LNU Petaluma FS - 2014 E N Complete</t>
  </si>
  <si>
    <t>CSR-TUU Porterville AAB 2014 E Complete</t>
  </si>
  <si>
    <t>CNR-HUU Rohnerville AAB 2014 E P Complete Local govt</t>
  </si>
  <si>
    <t>Tulare Maint</t>
  </si>
  <si>
    <t>CENTRAL BANDINI MAINTENANCE STATION</t>
  </si>
  <si>
    <t>FREEDOM FORENSIC LABORATORY</t>
  </si>
  <si>
    <t>CNR-NEU Colfax FS 2014 E MPP</t>
  </si>
  <si>
    <t>940 PALOMAR MOUNTAIN SP</t>
  </si>
  <si>
    <t>683 DONNER MEMORIAL SP</t>
  </si>
  <si>
    <t>SARATOGA GAP SAND/SALT STORAGE</t>
  </si>
  <si>
    <t>Bakersfield (P Street) (State Owned)</t>
  </si>
  <si>
    <t>MONTEREY MAINTENANCE STATION</t>
  </si>
  <si>
    <t>1327 O ST CAPRI APARTMENT COMPLEX</t>
  </si>
  <si>
    <t>Visalia Maint</t>
  </si>
  <si>
    <t>PORTOLA RESIDENT POST</t>
  </si>
  <si>
    <t>WEST VALLEY AREA</t>
  </si>
  <si>
    <t>Redlands (State Owned)</t>
  </si>
  <si>
    <t>Half Moon Bay Maint</t>
  </si>
  <si>
    <t>YOLO BYPASS WA</t>
  </si>
  <si>
    <t>SFD, Old Pearblossom O&amp;M Subcenter (W)</t>
  </si>
  <si>
    <t>SAN FRANCISCO (EDD - 0746)</t>
  </si>
  <si>
    <t>Banning Armory (State Owned)</t>
  </si>
  <si>
    <t>FORT BRAGG MAINTENANCE STATION</t>
  </si>
  <si>
    <t>MADERA MAINTENANCE STATION</t>
  </si>
  <si>
    <t>Long Beach (Redondo) (State Owned)</t>
  </si>
  <si>
    <t>10233 Systems Parkway - State Owned</t>
  </si>
  <si>
    <t>CNR-SCU Sunol FS - 2014 E N Complete</t>
  </si>
  <si>
    <t>660 PETALUMA ADOBE SHP</t>
  </si>
  <si>
    <t>SANTA FE SPRINGS AREA</t>
  </si>
  <si>
    <t>DAA 38, STANISLAUS COUNTY FAIRGROUNDS</t>
  </si>
  <si>
    <t>653 OLOMPALI SHP</t>
  </si>
  <si>
    <t>CALIFORNIA SCHOOL FOR DEAF AND CALFORNIA SCHOOL FOR BLIND</t>
  </si>
  <si>
    <t>OROVILLE AREA meter 2</t>
  </si>
  <si>
    <t>CSR-TCU Murphys FS 2014 E MPP</t>
  </si>
  <si>
    <t>PATTON STATE HOSPITAL</t>
  </si>
  <si>
    <t>683 TAHOE SRA</t>
  </si>
  <si>
    <t>CSR-MVU Ramona Hwy 67 FS 2014 E Complete</t>
  </si>
  <si>
    <t>PATTERSON MIGRANT CENTER</t>
  </si>
  <si>
    <t>1420 O ST THE STATESMAN APARTMENT COMPLEX</t>
  </si>
  <si>
    <t>715 BIG BASIN REDWOODS SP</t>
  </si>
  <si>
    <t>Fairview DC</t>
  </si>
  <si>
    <t>SHASTA VALLEY WILDLIFE AREA</t>
  </si>
  <si>
    <t>Orange (State Owned)</t>
  </si>
  <si>
    <t>DARRAH SPRINGS FH</t>
  </si>
  <si>
    <t>EAST LOS ANGELES AREA</t>
  </si>
  <si>
    <t>06 DISTRICT OFFICE</t>
  </si>
  <si>
    <t>HUNT AND SONS PETROLEUM</t>
  </si>
  <si>
    <t>ALCOSTA LANDSCAPE STATION</t>
  </si>
  <si>
    <t>CNR-CZU Corralitos FS - 2014 E N Complete</t>
  </si>
  <si>
    <t>SANTA BARBARA AREA</t>
  </si>
  <si>
    <t>DAA 21-A, MADERA DISTRICT FAIRGROUNDS</t>
  </si>
  <si>
    <t>BLYTHE MAINTENANCE STATION</t>
  </si>
  <si>
    <t>07 DISTRICT LAB</t>
  </si>
  <si>
    <t>ASP-AVENAL STATE PRISON</t>
  </si>
  <si>
    <t>SAN BERNARDINO MAINTENANCE STATION</t>
  </si>
  <si>
    <t>CULVER CITY OFFICE BUILDING</t>
  </si>
  <si>
    <t>SANTA ROSA AREA</t>
  </si>
  <si>
    <t>HAWTHORNE OFFICE BUILDING</t>
  </si>
  <si>
    <t>CNR-BTU Cohasset FS - 2014 E P Complete</t>
  </si>
  <si>
    <t>660 BENICIA SRA</t>
  </si>
  <si>
    <t>1330 O ST ABOVE SAM'S MARKET (RETAIL/RESIDENTIAL)</t>
  </si>
  <si>
    <t>1501 15TH ST DAUGER MANOR</t>
  </si>
  <si>
    <t>SOUTH SAN FRANCISCO MAINTENANCE STATION</t>
  </si>
  <si>
    <t>Placerville Armory (State Owned)</t>
  </si>
  <si>
    <t>Torrance (State Owned)</t>
  </si>
  <si>
    <t>MANCHESTER MAINTENANCE STATION</t>
  </si>
  <si>
    <t>DAA 15, KERN COUNTY FAIRGROUNDS</t>
  </si>
  <si>
    <t>TURLOCK FIELD OFFICE</t>
  </si>
  <si>
    <t>EL CENTRO OFFICE BUILDING</t>
  </si>
  <si>
    <t>PORTERVILLE AREA</t>
  </si>
  <si>
    <t>HARNEY LANE MIGRANT CENTER</t>
  </si>
  <si>
    <t>WHITTIER OFFICE BUILDING</t>
  </si>
  <si>
    <t>935 CARLSBAD S.B.</t>
  </si>
  <si>
    <t>418 Public Utilities Commission Building</t>
  </si>
  <si>
    <t>CNR-AEU Pilot Hill FS - 2014 E P Complete</t>
  </si>
  <si>
    <t>730 SAN LUIS RESERVOIR SRA</t>
  </si>
  <si>
    <t>651 ARMSTRONG REDWOODS SR</t>
  </si>
  <si>
    <t>LONG BEACH FIELD OFFICE</t>
  </si>
  <si>
    <t>HOLLYWOOD</t>
  </si>
  <si>
    <t>CEN-CENTINELA STATE PRISON</t>
  </si>
  <si>
    <t>MARYSVILLE MAINTENANCE STATION</t>
  </si>
  <si>
    <t>DAA 22, SAN DIEGO COUNTY FAIRGROUNDS</t>
  </si>
  <si>
    <t>1510 O ST DON CARLOS APARTMENTS</t>
  </si>
  <si>
    <t>EL CAJON AREA</t>
  </si>
  <si>
    <t>SLFD, Romero Overlook (E)(W)</t>
  </si>
  <si>
    <t>935 Cardiff SB</t>
  </si>
  <si>
    <t>715 NEW BRIGHTON SB</t>
  </si>
  <si>
    <t>SAN LUIS OBISPO AREA</t>
  </si>
  <si>
    <t>915 POINT MUGU SP</t>
  </si>
  <si>
    <t>CSR-RRU Corona FS 2014 E N Complete</t>
  </si>
  <si>
    <t>NAPA MAINTENANCE STATION</t>
  </si>
  <si>
    <t>Indio (State Owned) (Asset Managed)</t>
  </si>
  <si>
    <t>CNR-HUU Crescent City FS 2014 E P Complete</t>
  </si>
  <si>
    <t>ANTELOPE VALLEY AREA</t>
  </si>
  <si>
    <t>08 Old Materials Lab</t>
  </si>
  <si>
    <t>1506 O ST JOHNSTON HOUSE</t>
  </si>
  <si>
    <t>04 Materials Lab</t>
  </si>
  <si>
    <t>CALIFORNIA EXPOSITION AND STATE FAIR</t>
  </si>
  <si>
    <t>San Luis Obispo Maint</t>
  </si>
  <si>
    <t>PARLIER MIGRANT CENTER</t>
  </si>
  <si>
    <t>QUINCY AREA OFFICE</t>
  </si>
  <si>
    <t>Yuba City (State Owned)</t>
  </si>
  <si>
    <t>Imperial Avenue Maintenance Station</t>
  </si>
  <si>
    <t>PATTERSON MAINTENANCE STATION</t>
  </si>
  <si>
    <t>LINCOLN PARK OFFICE BUILDING</t>
  </si>
  <si>
    <t>CNR-HUU Alder CC 2014 2014 RBO-E/PP CDF Complete</t>
  </si>
  <si>
    <t>CHCF-CALIFORNIA HEALTH CARE FACILITY, STOCKTON</t>
  </si>
  <si>
    <t>EQUIPMENT SHOP 05 (2501)</t>
  </si>
  <si>
    <t>SOUTH LOS ANGELES AREA</t>
  </si>
  <si>
    <t>MODESTO AREA</t>
  </si>
  <si>
    <t>1216 P STREET</t>
  </si>
  <si>
    <t>Phase I, Phase II, &amp; IMAX</t>
  </si>
  <si>
    <t>CNR-BTU Feather Falls FS - 2014 E P Complete</t>
  </si>
  <si>
    <t>509 Ronald Reagan State Building</t>
  </si>
  <si>
    <t>Visalia (State Owned)</t>
  </si>
  <si>
    <t>009 OBG/CADA BUILDING</t>
  </si>
  <si>
    <t>National City (State Owned)</t>
  </si>
  <si>
    <t>NEWHALL OFFICE BUILDING</t>
  </si>
  <si>
    <t>CSR-RRU Elsinore FS 2014 E N Complete</t>
  </si>
  <si>
    <t>HOLLISTER OFFICE BUILDING</t>
  </si>
  <si>
    <t>Hanford Armory (State Owned)</t>
  </si>
  <si>
    <t>Escondido Maintenance Station</t>
  </si>
  <si>
    <t>CNR-LNU Kelsey-Cobb FS - 2014 E P Complete</t>
  </si>
  <si>
    <t>1414 O ST MOORE MANOR APARTMENT COMPLEX</t>
  </si>
  <si>
    <t>860-Cal-Trans-District 11</t>
  </si>
  <si>
    <t>BENICIA MAINTENANCE STATION</t>
  </si>
  <si>
    <t>East Los Angeles Maint</t>
  </si>
  <si>
    <t>CARMICHAEL OFFICE BUILDING</t>
  </si>
  <si>
    <t>CSR-BDU Chino Hills FS 2014 RBO-E CDF ES CSR-BDU Prado CC</t>
  </si>
  <si>
    <t>CNR-HUU Klamath FS 2014 E P Complete</t>
  </si>
  <si>
    <t>Azusa (Orange) Armory (State Owned) (Asset Managed)</t>
  </si>
  <si>
    <t>Lincoln Plaza North</t>
  </si>
  <si>
    <t>CSR-BDU Oak Glen CC 2014 E Private Complete</t>
  </si>
  <si>
    <t>075 DEPARTMENT OF JUSTICE BUILDING</t>
  </si>
  <si>
    <t>Corona (State Owned)</t>
  </si>
  <si>
    <t>Eureka (State Owned)</t>
  </si>
  <si>
    <t>CSR-BDU Yucaipa FS 2014 E - MPP</t>
  </si>
  <si>
    <t>TAFT MAINTENANCE STATION</t>
  </si>
  <si>
    <t>CNR-MEU Jackson (Forest Learning Cntr) SF 2014 E MPP</t>
  </si>
  <si>
    <t>SACRAMENTO (EDD - 0713)</t>
  </si>
  <si>
    <t>MERCED (EDD - 0506)</t>
  </si>
  <si>
    <t>TRANS BAY TERMINAL BUILDING</t>
  </si>
  <si>
    <t>935 SILVER STRAND S.B.</t>
  </si>
  <si>
    <t>005 DOT HEADQUARTERS OFFICE BUILDING</t>
  </si>
  <si>
    <t>MT. SHASTA MAINTENANCE STATION</t>
  </si>
  <si>
    <t>SANTA CLARA OFFICE BUILDING</t>
  </si>
  <si>
    <t>VENTURA OFFICE BUILDING</t>
  </si>
  <si>
    <t>Toll Road Maint</t>
  </si>
  <si>
    <t>1506 13TH ST MCCAFFERTY MANOR</t>
  </si>
  <si>
    <t>SAN JOSE OFFICE BUILDING</t>
  </si>
  <si>
    <t>HOLLYWOOD OFFICE BUILDING</t>
  </si>
  <si>
    <t>910 LA PURISIMA MISSION SHP</t>
  </si>
  <si>
    <t>QUINCY MAINTENANCE STATION</t>
  </si>
  <si>
    <t>VYCF-VENTURA YOUTH CORRECTIONAL FACILITY</t>
  </si>
  <si>
    <t>CSR-MMU Raymond FS 2014 E MPP</t>
  </si>
  <si>
    <t>683 MALAKOFF DIGGINS SHP</t>
  </si>
  <si>
    <t>715 NATURAL BRIDGES SB</t>
  </si>
  <si>
    <t>TRANSPORTATION LABORATORY</t>
  </si>
  <si>
    <t>REDDING (EDD - 0618)</t>
  </si>
  <si>
    <t>CSR-BEU Carmel Hill FS 2014 E MNG</t>
  </si>
  <si>
    <t>715 TWIN LAKES SB</t>
  </si>
  <si>
    <t>660 JACK LONDON SHP</t>
  </si>
  <si>
    <t>CA African American Museum: 600 State Drive</t>
  </si>
  <si>
    <t>R1 - NORTHERN HQ'S</t>
  </si>
  <si>
    <t>CSR-MVU Puerta La Cruz CC 2014 E Complete Local &amp; Fed</t>
  </si>
  <si>
    <t>09 DISTRICT OFFICE</t>
  </si>
  <si>
    <t>1330 P ST PALM MANSION</t>
  </si>
  <si>
    <t>Carlsbad Maintenance Station</t>
  </si>
  <si>
    <t>1521 12TH STREET APARTMENT COMPLEX</t>
  </si>
  <si>
    <t>CNR-CZU Ben Lomond CC - 2014 E  CDF</t>
  </si>
  <si>
    <t>915 MALIBU CREEK STATE PARK CALABASAS</t>
  </si>
  <si>
    <t>004 LEGISLATIVE OFFICE</t>
  </si>
  <si>
    <t>641 JUG HANDLE SR</t>
  </si>
  <si>
    <t>CNR-HUU Alderpoint FS 2014 E P Complete CDF</t>
  </si>
  <si>
    <t>915 PIO PICO SHP</t>
  </si>
  <si>
    <t>West Bay Paint</t>
  </si>
  <si>
    <t>CNR-SCU Stevens Creek FS 2014 E P Complete</t>
  </si>
  <si>
    <t>WESTWOOD CONSTRUCTION OFFICE</t>
  </si>
  <si>
    <t>CSR-TCU Valley Springs FS 2014 E MPP</t>
  </si>
  <si>
    <t>TRUCKEE MAINTENANCE STATION</t>
  </si>
  <si>
    <t>LANCASTER MAINTENANCE STATION</t>
  </si>
  <si>
    <t>CNR-MEU Ukiah AAB - 2014 E P N Complete</t>
  </si>
  <si>
    <t>CNR-MEU Parlin Fork CC 2014 E Complete CDF</t>
  </si>
  <si>
    <t>02 Redding Equipment Shop</t>
  </si>
  <si>
    <t>CNR-TGU Valley View CC 2014 RBO-E/PP Complete Federal</t>
  </si>
  <si>
    <t>WINNETKA OFFICE BUILDING</t>
  </si>
  <si>
    <t>BAKERSFIELD OFFICE BUILDING</t>
  </si>
  <si>
    <t>CSR-BEU Gonzales FS 2014 E N State-Other (CDCR)</t>
  </si>
  <si>
    <t>SAN BERNARDINO (EDD - 0720)</t>
  </si>
  <si>
    <t>YUBA ST MAINTENANCE STATION</t>
  </si>
  <si>
    <t>925 SAN ONOFRE SB</t>
  </si>
  <si>
    <t>CNR-LNU Glen Ellen FS - 2014 E P Complete</t>
  </si>
  <si>
    <t>09 Bishop Equipment Shop</t>
  </si>
  <si>
    <t>CNR-BTU Robinson Mill FS - 2014 E P Complete</t>
  </si>
  <si>
    <t>LEGGETT MAINTENANCE STATION</t>
  </si>
  <si>
    <t>BISHOP MAINTENANCE STATION</t>
  </si>
  <si>
    <t>VENTURA AREA</t>
  </si>
  <si>
    <t>THOUSAND OAKS OFFICE BUILDING</t>
  </si>
  <si>
    <t>NOYO RIVER FA</t>
  </si>
  <si>
    <t>HEADQUARTERS EQUIPMENT SHOP</t>
  </si>
  <si>
    <t>1201 P ST DEL CAPRI APARTMENT COMPLEX</t>
  </si>
  <si>
    <t>RED BLUFF AREA</t>
  </si>
  <si>
    <t>CNR-SCU Morgan Hill FS RS - 2014 E N Complete</t>
  </si>
  <si>
    <t>DAA 20, GOLD COUNTRY FAIRGROUNDS</t>
  </si>
  <si>
    <t>641 HENDY WOODS SP</t>
  </si>
  <si>
    <t>Canyon Springs</t>
  </si>
  <si>
    <t>CSR-RRU Sage FS 2014 E MPP</t>
  </si>
  <si>
    <t>Mission Hills Maint</t>
  </si>
  <si>
    <t>651 FORT ROSS SHP</t>
  </si>
  <si>
    <t>CNR-LNU Las Posadas FS - 2014 E P Complete</t>
  </si>
  <si>
    <t>CANADA DE SAN VICENTE ER</t>
  </si>
  <si>
    <t>PIERPOINT SPRINGS/CAMP NELSON MAINTENANCE</t>
  </si>
  <si>
    <t>CORTE MADERA OFFICE BUILDING</t>
  </si>
  <si>
    <t>08 Inland Empire TMC (San Bernardino)</t>
  </si>
  <si>
    <t>CSR-SLU Shandon FS 2014 E MPP</t>
  </si>
  <si>
    <t>Bakersfield (Gateway) (State Owned)</t>
  </si>
  <si>
    <t>095 Central Plant</t>
  </si>
  <si>
    <t>California Veterans Home, Yountville</t>
  </si>
  <si>
    <t>CSR-SLU Paso Robles FS 2014 E N Complete</t>
  </si>
  <si>
    <t>FRESNO AREA</t>
  </si>
  <si>
    <t>D3 TMC COMMUNICATIONS</t>
  </si>
  <si>
    <t>CNR-CZU Soquel FS/SF - 2014 E P Complete</t>
  </si>
  <si>
    <t>BELL GARDENS OFFICE BUILDING</t>
  </si>
  <si>
    <t>EQUIPMENT SHOP 08 (2801)</t>
  </si>
  <si>
    <t>SAN FRANCISCO AREA</t>
  </si>
  <si>
    <t>NAPA AREA</t>
  </si>
  <si>
    <t>SEASIDE OFFICE BUILDING</t>
  </si>
  <si>
    <t>DFD, North Bay Maintenance Center (E)(W)</t>
  </si>
  <si>
    <t>SQ-SAN QUENTIN STATE PRISON</t>
  </si>
  <si>
    <t>NEWHALL AREA</t>
  </si>
  <si>
    <t>NAPA-SONOMA MARSHES WA</t>
  </si>
  <si>
    <t>SAN FRANCISCO (EDD - 0736)</t>
  </si>
  <si>
    <t>TEMPLETON MAINTENANCE STATION</t>
  </si>
  <si>
    <t>Telegraph Maint</t>
  </si>
  <si>
    <t>MONTEREY AREA</t>
  </si>
  <si>
    <t>CNR-TGU Paskenta FS - 2014 E P Complete</t>
  </si>
  <si>
    <t>DAA 23, CONTRA COSTA COUNTY FAIRGROUNDS</t>
  </si>
  <si>
    <t>ARTESI III MIGRANT CENTER</t>
  </si>
  <si>
    <t>006 AGRICULTURE BUILDING</t>
  </si>
  <si>
    <t>SALINAS OFFICE BUILDING</t>
  </si>
  <si>
    <t>OROVILLE AREA</t>
  </si>
  <si>
    <t>EUREKA FORENSIC LABORATORY</t>
  </si>
  <si>
    <t>554 OCEANO DUNES SVRA</t>
  </si>
  <si>
    <t>Thomson-Diggs</t>
  </si>
  <si>
    <t>STOCKTON MAINTENANCE STATION</t>
  </si>
  <si>
    <t>Redding Regional Office</t>
  </si>
  <si>
    <t>LODI MAINTENANCE STATION</t>
  </si>
  <si>
    <t>INDEPENDENCE MAINTENANCE STATION (OPEN)</t>
  </si>
  <si>
    <t>CNR-BTU Butte Oroville FS 2014 E N Complete ZZ</t>
  </si>
  <si>
    <t>DAA 27, SHASTA DISTRICT FAIRGROUNDS</t>
  </si>
  <si>
    <t>SAN MATEO OFFICE BUILDING</t>
  </si>
  <si>
    <t>El Centro (State Owned)</t>
  </si>
  <si>
    <t>RIVERSIDE OFFICE BUILDING</t>
  </si>
  <si>
    <t>049 EDUCATION BUILDING (EAST END #225)</t>
  </si>
  <si>
    <t>CSR-TUU Porterville FS 2014 E N Complete</t>
  </si>
  <si>
    <t>Brawley Armory (State Owned)</t>
  </si>
  <si>
    <t>CNR-NEU Auburn (Nevada-Yuba-Placer) FS - 2014 E N Complete</t>
  </si>
  <si>
    <t>Fresno (Chance) (State Owned)</t>
  </si>
  <si>
    <t>Air &amp; Space/WAB (Armory)</t>
  </si>
  <si>
    <t>Oakdale Armory (State Owned)</t>
  </si>
  <si>
    <t>CRESCENT CITY AREA</t>
  </si>
  <si>
    <t>California Military Museum (Closed)</t>
  </si>
  <si>
    <t>VICTORVILLE AREA</t>
  </si>
  <si>
    <t>DAA 50, ANTELOPE VALLEY FAIR</t>
  </si>
  <si>
    <t>CNR-BTU Chico AAB - 2014 E Complete</t>
  </si>
  <si>
    <t>11 Archaeology Building</t>
  </si>
  <si>
    <t>740 LIME KILN PROJECT</t>
  </si>
  <si>
    <t>Sierra Vista (CLOSED)</t>
  </si>
  <si>
    <t>DIXON MAINTENANCE STATION</t>
  </si>
  <si>
    <t>SACRAMENTO FIELD OFFICE</t>
  </si>
  <si>
    <t>Huntington Beach Field Office</t>
  </si>
  <si>
    <t>935 SAN PASQUAL BATTLEFIELD SHP</t>
  </si>
  <si>
    <t>SANTA BARBARA (EDD - 0754)</t>
  </si>
  <si>
    <t>WASCO MAINTENANCE STATION</t>
  </si>
  <si>
    <t>DMV HQ Campus - East Building</t>
  </si>
  <si>
    <t>04 DISTRICT OFFICE</t>
  </si>
  <si>
    <t>008 Energy Commission Building</t>
  </si>
  <si>
    <t>CSR-MVU San Diego FS/UH/ECC 2014 E N Complete</t>
  </si>
  <si>
    <t>CSR-BEU Hollister AAB 2014 E Complete</t>
  </si>
  <si>
    <t>DAA 21, THE BIG FRESNO FAIR</t>
  </si>
  <si>
    <t>CNR-HUU Trinidad FS 2014 E P Complete CDF</t>
  </si>
  <si>
    <t>LOS BANOS (EDD - 0426) - SOLD</t>
  </si>
  <si>
    <t>FREMONT MAINTENANCE STATION</t>
  </si>
  <si>
    <t>HAYWARD OFFICE BUILDING</t>
  </si>
  <si>
    <t>CNR-TGU Baker FS - 2014 E P Complete</t>
  </si>
  <si>
    <t>CNR-AEU Dew Drop FS - 2014 E P Complete</t>
  </si>
  <si>
    <t>CNR-NEU Loma Rica FS 2014 E P Complete</t>
  </si>
  <si>
    <t>SAN BERNARDINO AREA</t>
  </si>
  <si>
    <t>512 Junipero Serra (Broadway State Build</t>
  </si>
  <si>
    <t>TEMECULA AREA</t>
  </si>
  <si>
    <t>EQUIPMENT SHOP 01</t>
  </si>
  <si>
    <t>CRC-CALIFORNIA REHABILITATION CENTER</t>
  </si>
  <si>
    <t>Dry Creek Maint</t>
  </si>
  <si>
    <t>DAA 28, SAN BERNARDINO COUNTY FAIRGROUNDS</t>
  </si>
  <si>
    <t>Santa Rosa (State Owned)</t>
  </si>
  <si>
    <t>Hollister (State Owned)</t>
  </si>
  <si>
    <t>YUBA-SUTTER AREA</t>
  </si>
  <si>
    <t>ROSEVILLE MAINTENANCE STATION</t>
  </si>
  <si>
    <t>Fresno (Airways) A.C. Office (State Owned)</t>
  </si>
  <si>
    <t>Lynwood (State Owned)</t>
  </si>
  <si>
    <t>935 SOUTH CARLSBAD SB</t>
  </si>
  <si>
    <t>CNR-SHU Headquarters UH/ECC 2014 E N</t>
  </si>
  <si>
    <t>MOJAVE MAINTENANCE STATION</t>
  </si>
  <si>
    <t>NAPA STATE HOSPITAL</t>
  </si>
  <si>
    <t>DAA 46, LAKE PERRIS FAIRGROUNDS</t>
  </si>
  <si>
    <t>LOGISTICAL FACILITY (FLEET OPS.)</t>
  </si>
  <si>
    <t>645 BIDWELL-SACRAMENTO RIVER PARK</t>
  </si>
  <si>
    <t>DAA 10-A, TULELAKE-BUTTE VALLEY FAIR</t>
  </si>
  <si>
    <t>Porterville (State Owned)</t>
  </si>
  <si>
    <t>02 Materials Lab</t>
  </si>
  <si>
    <t>Burbank (State Owned)</t>
  </si>
  <si>
    <t>1317 O ST VALENCIA APARTMENTS</t>
  </si>
  <si>
    <t>CRESTRIDGE ER</t>
  </si>
  <si>
    <t>Pacific Highway Maintenance Station</t>
  </si>
  <si>
    <t>076 ARCHIVES PARKING SITE ? FLEET LOT 55</t>
  </si>
  <si>
    <t>OFD, Oroville Operations and Maintenance Center (E)G)(W)</t>
  </si>
  <si>
    <t>SAN DIEGO CLAIREMONT OFFICE BUILDING</t>
  </si>
  <si>
    <t>461 RED BLUFF STATE BUILDING</t>
  </si>
  <si>
    <t>RIVERSIDE (EDD - 0918)</t>
  </si>
  <si>
    <t>12 Orange Equipment Shop</t>
  </si>
  <si>
    <t>OAKLAND COLISEUM BUILDING</t>
  </si>
  <si>
    <t>DAA 31, VENTURA COUNTY FAIRGROUNDS</t>
  </si>
  <si>
    <t>CNR-SHU Fawn Lodge FS 2014 E P Complete</t>
  </si>
  <si>
    <t>OFD, Lake Oroville Visitors Center (No Water)</t>
  </si>
  <si>
    <t>1412 16TH  ST COMMERCIAL/RESIDENTIAL COMPLEX</t>
  </si>
  <si>
    <t>KVSP-KERN VALLEY STATE PRISON</t>
  </si>
  <si>
    <t>670 LELAND STANFORD MANSION</t>
  </si>
  <si>
    <t>CSR-TUU Mountain Home CC 2014 RBO-E/PP CDF &amp; Fed</t>
  </si>
  <si>
    <t>CSR-RRU Beaumont FS 2014 E MPP</t>
  </si>
  <si>
    <t>SANTA TERESA OFFICE BUILDING</t>
  </si>
  <si>
    <t>OTAY MOUNTAIN ER</t>
  </si>
  <si>
    <t>SANTA MARIA OFFICE BUILDING</t>
  </si>
  <si>
    <t>City</t>
  </si>
  <si>
    <t>SACRAMENTO</t>
  </si>
  <si>
    <t>River Pines</t>
  </si>
  <si>
    <t>Sutter Creek</t>
  </si>
  <si>
    <t>Pine Grove</t>
  </si>
  <si>
    <t>Garden Valley</t>
  </si>
  <si>
    <t>Meyers</t>
  </si>
  <si>
    <t>Oroville</t>
  </si>
  <si>
    <t>Ione</t>
  </si>
  <si>
    <t>Pescadero</t>
  </si>
  <si>
    <t>Weott</t>
  </si>
  <si>
    <t>Orick</t>
  </si>
  <si>
    <t>Freedom</t>
  </si>
  <si>
    <t>Honeydew</t>
  </si>
  <si>
    <t>Kneeland</t>
  </si>
  <si>
    <t>Susanville</t>
  </si>
  <si>
    <t>Westwood</t>
  </si>
  <si>
    <t>Bieber</t>
  </si>
  <si>
    <t>Alturas</t>
  </si>
  <si>
    <t>Willams</t>
  </si>
  <si>
    <t>Lower Lake</t>
  </si>
  <si>
    <t>Clearlake Oaks</t>
  </si>
  <si>
    <t>Napa</t>
  </si>
  <si>
    <t>Saint Helena</t>
  </si>
  <si>
    <t>The Sea Ranch</t>
  </si>
  <si>
    <t>Brooks</t>
  </si>
  <si>
    <t>Hopland</t>
  </si>
  <si>
    <t>Leggett</t>
  </si>
  <si>
    <t>Point Arena</t>
  </si>
  <si>
    <t>Truckee</t>
  </si>
  <si>
    <t>Nevada City</t>
  </si>
  <si>
    <t>Smartville</t>
  </si>
  <si>
    <t>Tracy</t>
  </si>
  <si>
    <t>Gilroy</t>
  </si>
  <si>
    <t>Cupertino</t>
  </si>
  <si>
    <t>Big Bend</t>
  </si>
  <si>
    <t>Montgomery Creek</t>
  </si>
  <si>
    <t>Redding</t>
  </si>
  <si>
    <t>Shingletown</t>
  </si>
  <si>
    <t>Johnson Park</t>
  </si>
  <si>
    <t>Lewiston</t>
  </si>
  <si>
    <t>Hayfork</t>
  </si>
  <si>
    <t>Weaverville</t>
  </si>
  <si>
    <t>McCloud</t>
  </si>
  <si>
    <t>Bradley</t>
  </si>
  <si>
    <t>Weed</t>
  </si>
  <si>
    <t>Yreka</t>
  </si>
  <si>
    <t>Paynes Creek</t>
  </si>
  <si>
    <t>Vina</t>
  </si>
  <si>
    <t>Crestline</t>
  </si>
  <si>
    <t>Frontera</t>
  </si>
  <si>
    <t>Lucerne Valley</t>
  </si>
  <si>
    <t>Soledad</t>
  </si>
  <si>
    <t>King City</t>
  </si>
  <si>
    <t>Lockwood</t>
  </si>
  <si>
    <t>San Miguel</t>
  </si>
  <si>
    <t>Fresno</t>
  </si>
  <si>
    <t>Tollhouse</t>
  </si>
  <si>
    <t>Coalinga</t>
  </si>
  <si>
    <t>Ahwahnee</t>
  </si>
  <si>
    <t>Catheys Valley</t>
  </si>
  <si>
    <t>Coarsegold</t>
  </si>
  <si>
    <t>Coulterville</t>
  </si>
  <si>
    <t>O Neals</t>
  </si>
  <si>
    <t>Mariposa</t>
  </si>
  <si>
    <t>Fallbrook</t>
  </si>
  <si>
    <t>Julian</t>
  </si>
  <si>
    <t>Potrero</t>
  </si>
  <si>
    <t>Ramona</t>
  </si>
  <si>
    <t>Anza</t>
  </si>
  <si>
    <t>San Luis Obispo</t>
  </si>
  <si>
    <t>Cambria</t>
  </si>
  <si>
    <t>Cayucos</t>
  </si>
  <si>
    <t>Santa Margarita</t>
  </si>
  <si>
    <t>Jamestown</t>
  </si>
  <si>
    <t>Altaville</t>
  </si>
  <si>
    <t>Arnold</t>
  </si>
  <si>
    <t>La Grange</t>
  </si>
  <si>
    <t>Copperopolis</t>
  </si>
  <si>
    <t>Mountain Ranch</t>
  </si>
  <si>
    <t>Groveland</t>
  </si>
  <si>
    <t>West Point</t>
  </si>
  <si>
    <t>Twain Harte</t>
  </si>
  <si>
    <t>Badger</t>
  </si>
  <si>
    <t>Ducor</t>
  </si>
  <si>
    <t>California Hot Springs</t>
  </si>
  <si>
    <t>Springville</t>
  </si>
  <si>
    <t>Little Norway</t>
  </si>
  <si>
    <t>ORINDA</t>
  </si>
  <si>
    <t>POINT REYES STATION</t>
  </si>
  <si>
    <t>RED BLUFF</t>
  </si>
  <si>
    <t>UNINCORPORATED - LAS CO</t>
  </si>
  <si>
    <t>TRINITY CENTER</t>
  </si>
  <si>
    <t>OXNARD</t>
  </si>
  <si>
    <t>Old Station</t>
  </si>
  <si>
    <t>Burney</t>
  </si>
  <si>
    <t>CANBY</t>
  </si>
  <si>
    <t>UNINCORPORATED - SIS CO</t>
  </si>
  <si>
    <t>ESSEX</t>
  </si>
  <si>
    <t>LEE VINING</t>
  </si>
  <si>
    <t>UNINCORPORATED - PLU CO</t>
  </si>
  <si>
    <t>ORLEANS</t>
  </si>
  <si>
    <t>PINECREST</t>
  </si>
  <si>
    <t>RIO VISTA</t>
  </si>
  <si>
    <t>SHANDON</t>
  </si>
  <si>
    <t>BRIDGEPORT</t>
  </si>
  <si>
    <t>TEHACHAPI</t>
  </si>
  <si>
    <t>ADIN</t>
  </si>
  <si>
    <t>ALTURAS</t>
  </si>
  <si>
    <t>UNINCORPORATED - TRI CO</t>
  </si>
  <si>
    <t>KETTLEMAN CITY</t>
  </si>
  <si>
    <t>PLATINA</t>
  </si>
  <si>
    <t>Santa Rosa</t>
  </si>
  <si>
    <t>BUELLTON</t>
  </si>
  <si>
    <t>NEW CUYAMA</t>
  </si>
  <si>
    <t>DEATH VALLEY</t>
  </si>
  <si>
    <t>JENNER</t>
  </si>
  <si>
    <t>IMP CO</t>
  </si>
  <si>
    <t>MARIPOSA</t>
  </si>
  <si>
    <t>WOODSIDE</t>
  </si>
  <si>
    <t>BECKWOURTH</t>
  </si>
  <si>
    <t>BODFISH</t>
  </si>
  <si>
    <t>BOONVILLE</t>
  </si>
  <si>
    <t>CALISTOGA</t>
  </si>
  <si>
    <t>UNINCORPORATED - SHA CO</t>
  </si>
  <si>
    <t>CHESTER</t>
  </si>
  <si>
    <t>COULTERVILLE</t>
  </si>
  <si>
    <t>Chester</t>
  </si>
  <si>
    <t>KYBURZ</t>
  </si>
  <si>
    <t>SEIAD VALLEY</t>
  </si>
  <si>
    <t>TAHOE CITY</t>
  </si>
  <si>
    <t>WEAVERVILLE</t>
  </si>
  <si>
    <t>Emigrant Gap</t>
  </si>
  <si>
    <t>BODEGA BAY</t>
  </si>
  <si>
    <t>COLUSA</t>
  </si>
  <si>
    <t>CRESTVIEW</t>
  </si>
  <si>
    <t>UNINCORPORATED - LA CO</t>
  </si>
  <si>
    <t>GEYSERVILLE</t>
  </si>
  <si>
    <t>LEMONCOVE</t>
  </si>
  <si>
    <t>MC KITTRICK</t>
  </si>
  <si>
    <t>MIDPINES</t>
  </si>
  <si>
    <t>BURNEY</t>
  </si>
  <si>
    <t>LK ARROWHEAD</t>
  </si>
  <si>
    <t>CAMBRIA</t>
  </si>
  <si>
    <t>UNINCORPORATED - MOD CO</t>
  </si>
  <si>
    <t>GARBERVILLE</t>
  </si>
  <si>
    <t>Quincy</t>
  </si>
  <si>
    <t>ROSEMEAD</t>
  </si>
  <si>
    <t>LEBEC</t>
  </si>
  <si>
    <t>MAMMOTH LAKES</t>
  </si>
  <si>
    <t>MINERAL</t>
  </si>
  <si>
    <t>PLACERVILLE</t>
  </si>
  <si>
    <t>SIERRAVILLE</t>
  </si>
  <si>
    <t>STOCKTON</t>
  </si>
  <si>
    <t>SUSANVILLE</t>
  </si>
  <si>
    <t>WOODFORDS</t>
  </si>
  <si>
    <t>COARSEGOLD</t>
  </si>
  <si>
    <t>GLENNVILLE</t>
  </si>
  <si>
    <t>HAYFORK</t>
  </si>
  <si>
    <t>SANTA YSABEL</t>
  </si>
  <si>
    <t>LIVERMORE</t>
  </si>
  <si>
    <t>LONG BARN</t>
  </si>
  <si>
    <t>MENDOTA</t>
  </si>
  <si>
    <t>NEWELL</t>
  </si>
  <si>
    <t>Lakehead</t>
  </si>
  <si>
    <t>SHOSHONE</t>
  </si>
  <si>
    <t>Canyon Dam</t>
  </si>
  <si>
    <t>EUREKA</t>
  </si>
  <si>
    <t>GASQUET</t>
  </si>
  <si>
    <t>SODA SPRINGS</t>
  </si>
  <si>
    <t>LOST HILLS</t>
  </si>
  <si>
    <t>MCCLOUD</t>
  </si>
  <si>
    <t>PINE GROVE</t>
  </si>
  <si>
    <t>Angels Camp</t>
  </si>
  <si>
    <t>BRIDGEVILLE</t>
  </si>
  <si>
    <t>DOWNIEVILLE</t>
  </si>
  <si>
    <t>INYOKERN</t>
  </si>
  <si>
    <t>WILLOWS</t>
  </si>
  <si>
    <t>FAWNSKIN</t>
  </si>
  <si>
    <t>BREA</t>
  </si>
  <si>
    <t>ALPINE</t>
  </si>
  <si>
    <t>Boron</t>
  </si>
  <si>
    <t>CAJON</t>
  </si>
  <si>
    <t>ANGELUS OAKS</t>
  </si>
  <si>
    <t>ESPARTO</t>
  </si>
  <si>
    <t>TEMPLE CITY</t>
  </si>
  <si>
    <t>Stockton</t>
  </si>
  <si>
    <t>Antioch</t>
  </si>
  <si>
    <t>Oakland</t>
  </si>
  <si>
    <t>San Jose</t>
  </si>
  <si>
    <t>Sacramento</t>
  </si>
  <si>
    <t>Bartle</t>
  </si>
  <si>
    <t>Oakhurst</t>
  </si>
  <si>
    <t>Big Sur</t>
  </si>
  <si>
    <t>Hesperia</t>
  </si>
  <si>
    <t>Camino</t>
  </si>
  <si>
    <t>Kirkwood</t>
  </si>
  <si>
    <t>Vallejo</t>
  </si>
  <si>
    <t>Soda Springs</t>
  </si>
  <si>
    <t>Cedar Springs</t>
  </si>
  <si>
    <t>Chilao</t>
  </si>
  <si>
    <t>Dawson</t>
  </si>
  <si>
    <t>Millcreek</t>
  </si>
  <si>
    <t>Fortuna</t>
  </si>
  <si>
    <t>South Lake Tahoe</t>
  </si>
  <si>
    <t>Santa Cruz</t>
  </si>
  <si>
    <t>Grass Valley</t>
  </si>
  <si>
    <t>Lebec</t>
  </si>
  <si>
    <t>Gold Run</t>
  </si>
  <si>
    <t>Kings Canyon</t>
  </si>
  <si>
    <t>Los Angeles</t>
  </si>
  <si>
    <t>Lake Shore</t>
  </si>
  <si>
    <t>Mountain Center</t>
  </si>
  <si>
    <t>Snow Valley</t>
  </si>
  <si>
    <t>Antelope Valley</t>
  </si>
  <si>
    <t>Lone Pine</t>
  </si>
  <si>
    <t>Millbrae</t>
  </si>
  <si>
    <t>Silver Lake</t>
  </si>
  <si>
    <t>South Antelope Valley</t>
  </si>
  <si>
    <t>Hams Station</t>
  </si>
  <si>
    <t>Sierra City</t>
  </si>
  <si>
    <t>Pinoneer</t>
  </si>
  <si>
    <t>Hope Valley</t>
  </si>
  <si>
    <t>Arcata</t>
  </si>
  <si>
    <t>Laytonville</t>
  </si>
  <si>
    <t>Richmond</t>
  </si>
  <si>
    <t>Pacific House</t>
  </si>
  <si>
    <t>Foster City</t>
  </si>
  <si>
    <t>San Rafael</t>
  </si>
  <si>
    <t>Maricopa</t>
  </si>
  <si>
    <t>Bishop</t>
  </si>
  <si>
    <t>San Leandro</t>
  </si>
  <si>
    <t>Vidal</t>
  </si>
  <si>
    <t>Palmdale</t>
  </si>
  <si>
    <t>Daly City</t>
  </si>
  <si>
    <t>Castaic</t>
  </si>
  <si>
    <t>San Francisco</t>
  </si>
  <si>
    <t>Los Gatos</t>
  </si>
  <si>
    <t>Bakersfield</t>
  </si>
  <si>
    <t>CHOWCHILLA</t>
  </si>
  <si>
    <t>SAN LUIS OBISPO</t>
  </si>
  <si>
    <t>SOLEDAD</t>
  </si>
  <si>
    <t>FOLSOM</t>
  </si>
  <si>
    <t>COALINGA</t>
  </si>
  <si>
    <t>WASCO</t>
  </si>
  <si>
    <t>IONE</t>
  </si>
  <si>
    <t>DELANO</t>
  </si>
  <si>
    <t>BLYTHE</t>
  </si>
  <si>
    <t>HORNBROOK</t>
  </si>
  <si>
    <t>BANNING</t>
  </si>
  <si>
    <t>VIDAL</t>
  </si>
  <si>
    <t>BENTON</t>
  </si>
  <si>
    <t>TRUCKEE</t>
  </si>
  <si>
    <t>SMITH RIVER</t>
  </si>
  <si>
    <t>CHILCOOT</t>
  </si>
  <si>
    <t>DORRIS</t>
  </si>
  <si>
    <t>NEEDLES</t>
  </si>
  <si>
    <t>CRESCENT CITY</t>
  </si>
  <si>
    <t>TAHOE PARADISE</t>
  </si>
  <si>
    <t>WINTERHAVEN</t>
  </si>
  <si>
    <t>YERMO</t>
  </si>
  <si>
    <t>Turlock</t>
  </si>
  <si>
    <t>BIG PINE</t>
  </si>
  <si>
    <t>OAKHURST</t>
  </si>
  <si>
    <t>OROVILLE</t>
  </si>
  <si>
    <t>UNION CITY</t>
  </si>
  <si>
    <t>CHICO</t>
  </si>
  <si>
    <t>Chilcoot</t>
  </si>
  <si>
    <t>LOS BANOS</t>
  </si>
  <si>
    <t>Big Bear City</t>
  </si>
  <si>
    <t>FILLMORE</t>
  </si>
  <si>
    <t>COLEVILLE</t>
  </si>
  <si>
    <t>SNELLING</t>
  </si>
  <si>
    <t>INDEPENDENCE</t>
  </si>
  <si>
    <t>GRIDLEY</t>
  </si>
  <si>
    <t>CLEMENTS</t>
  </si>
  <si>
    <t>NILAND</t>
  </si>
  <si>
    <t>FRIANT</t>
  </si>
  <si>
    <t>MACDOEL</t>
  </si>
  <si>
    <t>California Valley</t>
  </si>
  <si>
    <t>CASSEL</t>
  </si>
  <si>
    <t>WENDEL</t>
  </si>
  <si>
    <t>PAYNES CREEK</t>
  </si>
  <si>
    <t>BUTTE CITY</t>
  </si>
  <si>
    <t>REDWOOD CITY</t>
  </si>
  <si>
    <t>ANTIOCH</t>
  </si>
  <si>
    <t>Rancho Cordova</t>
  </si>
  <si>
    <t>Arroyo Grande</t>
  </si>
  <si>
    <t>Moccasin</t>
  </si>
  <si>
    <t>Eureka</t>
  </si>
  <si>
    <t>UPPER LAKE</t>
  </si>
  <si>
    <t>VINA</t>
  </si>
  <si>
    <t>YUBA CITY</t>
  </si>
  <si>
    <t>GUSTINE</t>
  </si>
  <si>
    <t>LODI</t>
  </si>
  <si>
    <t>HUNTINGTON LAKE</t>
  </si>
  <si>
    <t>WARNER SPRINGS</t>
  </si>
  <si>
    <t>VICTORVILLE</t>
  </si>
  <si>
    <t>LAKEVIEW</t>
  </si>
  <si>
    <t>Onyx</t>
  </si>
  <si>
    <t>Huntington Beach</t>
  </si>
  <si>
    <t>Jamul</t>
  </si>
  <si>
    <t>Cottonwood</t>
  </si>
  <si>
    <t>ARNOLD</t>
  </si>
  <si>
    <t>BISHOP</t>
  </si>
  <si>
    <t>WOODLAND</t>
  </si>
  <si>
    <t>BARSTOW</t>
  </si>
  <si>
    <t>REDWAY</t>
  </si>
  <si>
    <t>GOLD RUN</t>
  </si>
  <si>
    <t>RUNNING SPRINGS</t>
  </si>
  <si>
    <t>MOJAVE</t>
  </si>
  <si>
    <t>EL CENTRO</t>
  </si>
  <si>
    <t>MT. PASS</t>
  </si>
  <si>
    <t>Apple Valley</t>
  </si>
  <si>
    <t>Azusa</t>
  </si>
  <si>
    <t>Glendale</t>
  </si>
  <si>
    <t>Inglewood</t>
  </si>
  <si>
    <t>Long Beach</t>
  </si>
  <si>
    <t>WATSONVILLE</t>
  </si>
  <si>
    <t>TRES PINOS</t>
  </si>
  <si>
    <t>CEDARVILLE</t>
  </si>
  <si>
    <t>RIDGECREST</t>
  </si>
  <si>
    <t>PLYMOUTH</t>
  </si>
  <si>
    <t>ANGELS CAMP</t>
  </si>
  <si>
    <t>DALY CITY</t>
  </si>
  <si>
    <t>Santa Ana</t>
  </si>
  <si>
    <t>NAPA</t>
  </si>
  <si>
    <t>FRESNO</t>
  </si>
  <si>
    <t>WEOTT</t>
  </si>
  <si>
    <t>ALBION</t>
  </si>
  <si>
    <t>TIBURON</t>
  </si>
  <si>
    <t>SAN RAFAEL</t>
  </si>
  <si>
    <t>INVERNESS</t>
  </si>
  <si>
    <t>LANCASTER</t>
  </si>
  <si>
    <t>TRINIDAD</t>
  </si>
  <si>
    <t>BIG SUR</t>
  </si>
  <si>
    <t>EARLIMART</t>
  </si>
  <si>
    <t>CANTIL</t>
  </si>
  <si>
    <t>HESPERIA</t>
  </si>
  <si>
    <t>MENDOCINO</t>
  </si>
  <si>
    <t>PESCADERO</t>
  </si>
  <si>
    <t>AHWAHNEE</t>
  </si>
  <si>
    <t>MORRO BAY</t>
  </si>
  <si>
    <t>PACIFIC PALISADES</t>
  </si>
  <si>
    <t>DANA POINT</t>
  </si>
  <si>
    <t>HUNTINGTN BCH</t>
  </si>
  <si>
    <t>CARDIFF</t>
  </si>
  <si>
    <t>GORMAN</t>
  </si>
  <si>
    <t>HOLLISTER</t>
  </si>
  <si>
    <t>CARLOTTA</t>
  </si>
  <si>
    <t>FORT BRAGG</t>
  </si>
  <si>
    <t>WESTPORT</t>
  </si>
  <si>
    <t>SANTA CRUZ</t>
  </si>
  <si>
    <t>CARMEL</t>
  </si>
  <si>
    <t>BALLICO</t>
  </si>
  <si>
    <t>LAGUNA BEACH</t>
  </si>
  <si>
    <t>HEBER</t>
  </si>
  <si>
    <t>JAMESTOWN</t>
  </si>
  <si>
    <t>LA HONDA</t>
  </si>
  <si>
    <t>LOS OSOS</t>
  </si>
  <si>
    <t>DESCANSO</t>
  </si>
  <si>
    <t>RIVERSIDE</t>
  </si>
  <si>
    <t>ORICK</t>
  </si>
  <si>
    <t>MANCHESTER</t>
  </si>
  <si>
    <t>CASTELLA</t>
  </si>
  <si>
    <t>SAN SIMEON</t>
  </si>
  <si>
    <t>HUNTINGTON BEACH</t>
  </si>
  <si>
    <t>IDYLLWILD</t>
  </si>
  <si>
    <t>WHITETHORN</t>
  </si>
  <si>
    <t>UNINCORPORATED - ED CO</t>
  </si>
  <si>
    <t>SAN JUAN BAUTISTA</t>
  </si>
  <si>
    <t>RANCHO CORDOVA</t>
  </si>
  <si>
    <t>GRASS VALLEY</t>
  </si>
  <si>
    <t>COLOMA</t>
  </si>
  <si>
    <t>MALIBU</t>
  </si>
  <si>
    <t>SHASTA</t>
  </si>
  <si>
    <t>MONTEREY</t>
  </si>
  <si>
    <t>HILMAR</t>
  </si>
  <si>
    <t>LOWER LAKE</t>
  </si>
  <si>
    <t>SONOMA</t>
  </si>
  <si>
    <t>Whippany</t>
  </si>
  <si>
    <t>MODESTO</t>
  </si>
  <si>
    <t>CULVER CITY</t>
  </si>
  <si>
    <t>Montara</t>
  </si>
  <si>
    <t>APTOS</t>
  </si>
  <si>
    <t>Myers Flat</t>
  </si>
  <si>
    <t>Allensworth</t>
  </si>
  <si>
    <t>Five Points</t>
  </si>
  <si>
    <t>Gorman</t>
  </si>
  <si>
    <t>Lancaster</t>
  </si>
  <si>
    <t>Gustine</t>
  </si>
  <si>
    <t>Beckwourth</t>
  </si>
  <si>
    <t>MADISON</t>
  </si>
  <si>
    <t>MERCED</t>
  </si>
  <si>
    <t>SHAFTER</t>
  </si>
  <si>
    <t>Newell</t>
  </si>
  <si>
    <t>Fontana</t>
  </si>
  <si>
    <t>SAN LEANDRO</t>
  </si>
  <si>
    <t>Clovis</t>
  </si>
  <si>
    <t>ENCINO</t>
  </si>
  <si>
    <t>WEST SACRAMENTO</t>
  </si>
  <si>
    <t>WESTMINSTER</t>
  </si>
  <si>
    <t>REDDING</t>
  </si>
  <si>
    <t>Igo</t>
  </si>
  <si>
    <t>SUISUN CITY</t>
  </si>
  <si>
    <t>Dunsmuir</t>
  </si>
  <si>
    <t>CHULA VISTA</t>
  </si>
  <si>
    <t>Perris</t>
  </si>
  <si>
    <t>GILROY</t>
  </si>
  <si>
    <t>Boulevard</t>
  </si>
  <si>
    <t>Folsom</t>
  </si>
  <si>
    <t>TARZANA</t>
  </si>
  <si>
    <t>SAN FRANCISCO</t>
  </si>
  <si>
    <t>LOS ANGELES</t>
  </si>
  <si>
    <t>BURBANK</t>
  </si>
  <si>
    <t>Ontario</t>
  </si>
  <si>
    <t>Castroville</t>
  </si>
  <si>
    <t>NEVADA CITY</t>
  </si>
  <si>
    <t>YREKA</t>
  </si>
  <si>
    <t>Oxnard</t>
  </si>
  <si>
    <t>SAN YSIDRO</t>
  </si>
  <si>
    <t>VISALIA</t>
  </si>
  <si>
    <t>San Mateo</t>
  </si>
  <si>
    <t>PASO ROBLES</t>
  </si>
  <si>
    <t>FULLERTON</t>
  </si>
  <si>
    <t>ELK GROVE</t>
  </si>
  <si>
    <t>Gardena</t>
  </si>
  <si>
    <t>Pittsburg</t>
  </si>
  <si>
    <t>CAMARILLO</t>
  </si>
  <si>
    <t>GOLETA</t>
  </si>
  <si>
    <t>TULELAKE</t>
  </si>
  <si>
    <t>Sonora</t>
  </si>
  <si>
    <t>SALINAS</t>
  </si>
  <si>
    <t>Madera</t>
  </si>
  <si>
    <t>Riverside</t>
  </si>
  <si>
    <t>Cloverdale</t>
  </si>
  <si>
    <t>PETALUMA</t>
  </si>
  <si>
    <t>RICHMOND</t>
  </si>
  <si>
    <t>GLENDALE</t>
  </si>
  <si>
    <t>LOS GATOS</t>
  </si>
  <si>
    <t>San Andreas</t>
  </si>
  <si>
    <t>Forest Ranch</t>
  </si>
  <si>
    <t>CAPITOLA</t>
  </si>
  <si>
    <t>WEST POINT</t>
  </si>
  <si>
    <t>Georgetown</t>
  </si>
  <si>
    <t>LOMPOC</t>
  </si>
  <si>
    <t>Bryon</t>
  </si>
  <si>
    <t>Pearblossom</t>
  </si>
  <si>
    <t>Concord</t>
  </si>
  <si>
    <t>Mount Shasta</t>
  </si>
  <si>
    <t>MARYSVILLE</t>
  </si>
  <si>
    <t>INGLEWOOD</t>
  </si>
  <si>
    <t>Berry Creek</t>
  </si>
  <si>
    <t>GUERNEVILLE</t>
  </si>
  <si>
    <t>SN BERNRDNO</t>
  </si>
  <si>
    <t>Arvin</t>
  </si>
  <si>
    <t>Nipomo</t>
  </si>
  <si>
    <t>CORONA</t>
  </si>
  <si>
    <t>OAKLAND</t>
  </si>
  <si>
    <t>CORCORAN</t>
  </si>
  <si>
    <t>Sebastopol</t>
  </si>
  <si>
    <t>YUCAIPA</t>
  </si>
  <si>
    <t>Escondico</t>
  </si>
  <si>
    <t>SANTA ANA</t>
  </si>
  <si>
    <t>BELLFLOWER</t>
  </si>
  <si>
    <t>Clayton</t>
  </si>
  <si>
    <t>TERMINAL ISL</t>
  </si>
  <si>
    <t>UKIAH</t>
  </si>
  <si>
    <t>MONTEBELLO</t>
  </si>
  <si>
    <t>TOPANGA</t>
  </si>
  <si>
    <t>HALF MOON BAY</t>
  </si>
  <si>
    <t>SAN DIEGO</t>
  </si>
  <si>
    <t>ONTARIO</t>
  </si>
  <si>
    <t>DOWNEY</t>
  </si>
  <si>
    <t>FOSTER CITY</t>
  </si>
  <si>
    <t>KING CITY</t>
  </si>
  <si>
    <t>Pomona</t>
  </si>
  <si>
    <t>Lost Hills</t>
  </si>
  <si>
    <t>Carmel Valley</t>
  </si>
  <si>
    <t>Bella Vista</t>
  </si>
  <si>
    <t>MILPITAS</t>
  </si>
  <si>
    <t>AUBURN</t>
  </si>
  <si>
    <t>Norco</t>
  </si>
  <si>
    <t>BUTTONWILLOW</t>
  </si>
  <si>
    <t>SANTA MARIA</t>
  </si>
  <si>
    <t>Sylmar</t>
  </si>
  <si>
    <t>HANFORD</t>
  </si>
  <si>
    <t>Paso Robles</t>
  </si>
  <si>
    <t>Malibu</t>
  </si>
  <si>
    <t>WESTLEY</t>
  </si>
  <si>
    <t>MOUNTAIN VIEW</t>
  </si>
  <si>
    <t>VENTURA</t>
  </si>
  <si>
    <t>RIPON</t>
  </si>
  <si>
    <t>BENICIA</t>
  </si>
  <si>
    <t>Livermore</t>
  </si>
  <si>
    <t>Dovore</t>
  </si>
  <si>
    <t>CARPINTERIA</t>
  </si>
  <si>
    <t>WALNUT CREEK</t>
  </si>
  <si>
    <t>REDLANDS</t>
  </si>
  <si>
    <t>Posey</t>
  </si>
  <si>
    <t>Fairfield</t>
  </si>
  <si>
    <t>Willits</t>
  </si>
  <si>
    <t>MADERA</t>
  </si>
  <si>
    <t>El Cajon</t>
  </si>
  <si>
    <t>Paicines</t>
  </si>
  <si>
    <t>Acton</t>
  </si>
  <si>
    <t>El Monte</t>
  </si>
  <si>
    <t>OCEANSIDE</t>
  </si>
  <si>
    <t>LEMOORE</t>
  </si>
  <si>
    <t>Whittier</t>
  </si>
  <si>
    <t>West Sacramento</t>
  </si>
  <si>
    <t>PACIFIC GROVE</t>
  </si>
  <si>
    <t>LONG BEACH</t>
  </si>
  <si>
    <t>STANTON</t>
  </si>
  <si>
    <t>WEST COVINA</t>
  </si>
  <si>
    <t>NORCO</t>
  </si>
  <si>
    <t>El Centro</t>
  </si>
  <si>
    <t>SANTA ROSA</t>
  </si>
  <si>
    <t>San Jacinto</t>
  </si>
  <si>
    <t>CHINO</t>
  </si>
  <si>
    <t>Barstow</t>
  </si>
  <si>
    <t>Fort Jones</t>
  </si>
  <si>
    <t>CALIPATRIA</t>
  </si>
  <si>
    <t>Manton</t>
  </si>
  <si>
    <t>Davis</t>
  </si>
  <si>
    <t>BLAIRSDEN</t>
  </si>
  <si>
    <t>Ukiah</t>
  </si>
  <si>
    <t>Yuba City</t>
  </si>
  <si>
    <t>BORREGO SPRINGS</t>
  </si>
  <si>
    <t>Butte Meadows</t>
  </si>
  <si>
    <t>San Diego</t>
  </si>
  <si>
    <t>Fort Bragg</t>
  </si>
  <si>
    <t>Fall River Mills</t>
  </si>
  <si>
    <t>Suisun City</t>
  </si>
  <si>
    <t>Moorpark</t>
  </si>
  <si>
    <t>NEWCASTLE</t>
  </si>
  <si>
    <t>Camarillo</t>
  </si>
  <si>
    <t>Dulzura</t>
  </si>
  <si>
    <t>EL CAJON</t>
  </si>
  <si>
    <t>Watsonville</t>
  </si>
  <si>
    <t>Ventura</t>
  </si>
  <si>
    <t>MECCA</t>
  </si>
  <si>
    <t>SACRAMETNO</t>
  </si>
  <si>
    <t>BALDWIN PARK</t>
  </si>
  <si>
    <t>BAKERSFIELD</t>
  </si>
  <si>
    <t>CUPERTINO</t>
  </si>
  <si>
    <t>Whitmore</t>
  </si>
  <si>
    <t>SANTA BARBARA</t>
  </si>
  <si>
    <t>Bass Lake</t>
  </si>
  <si>
    <t>ARVIN</t>
  </si>
  <si>
    <t>ATWATER</t>
  </si>
  <si>
    <t>Atascadero</t>
  </si>
  <si>
    <t>Culver City</t>
  </si>
  <si>
    <t>Monterey</t>
  </si>
  <si>
    <t>CORTE MADERA</t>
  </si>
  <si>
    <t>Lodi</t>
  </si>
  <si>
    <t>VALLEJO</t>
  </si>
  <si>
    <t>SAN CLEMENTE</t>
  </si>
  <si>
    <t>MOUNT SHASTA</t>
  </si>
  <si>
    <t>DAVIS</t>
  </si>
  <si>
    <t>Montebello</t>
  </si>
  <si>
    <t>FAIRFIELD</t>
  </si>
  <si>
    <t>TEMECULA</t>
  </si>
  <si>
    <t>Clearlake</t>
  </si>
  <si>
    <t>Hollister</t>
  </si>
  <si>
    <t>Willows</t>
  </si>
  <si>
    <t>Escondido</t>
  </si>
  <si>
    <t>San Bernardino</t>
  </si>
  <si>
    <t>HAYWARD</t>
  </si>
  <si>
    <t>Woodlake</t>
  </si>
  <si>
    <t>Healdsburg</t>
  </si>
  <si>
    <t>NORWALK</t>
  </si>
  <si>
    <t>ALTADENA</t>
  </si>
  <si>
    <t>INDIO</t>
  </si>
  <si>
    <t>LEGGETT</t>
  </si>
  <si>
    <t>POMONA</t>
  </si>
  <si>
    <t>American Canyon</t>
  </si>
  <si>
    <t>Glen Ellen</t>
  </si>
  <si>
    <t>EL CERRITO</t>
  </si>
  <si>
    <t>Oregon House</t>
  </si>
  <si>
    <t>Redway</t>
  </si>
  <si>
    <t>Hornbrook</t>
  </si>
  <si>
    <t>BRAWLEY</t>
  </si>
  <si>
    <t>Mcloud</t>
  </si>
  <si>
    <t>Stirling City</t>
  </si>
  <si>
    <t>Phelan</t>
  </si>
  <si>
    <t>Mill Valley</t>
  </si>
  <si>
    <t>ARCATA</t>
  </si>
  <si>
    <t>DIXON</t>
  </si>
  <si>
    <t>TORRANCE</t>
  </si>
  <si>
    <t>GRANADA HILLS</t>
  </si>
  <si>
    <t>COMPTON</t>
  </si>
  <si>
    <t>CERRITOS</t>
  </si>
  <si>
    <t>TEMPLETON</t>
  </si>
  <si>
    <t>Squaw Valley</t>
  </si>
  <si>
    <t>ATASCADERO</t>
  </si>
  <si>
    <t>CONCORD</t>
  </si>
  <si>
    <t>Santa Maria</t>
  </si>
  <si>
    <t>BEAUMONT</t>
  </si>
  <si>
    <t>NOVATO</t>
  </si>
  <si>
    <t>Westminster</t>
  </si>
  <si>
    <t>KERNVILLE</t>
  </si>
  <si>
    <t>CALABASAS</t>
  </si>
  <si>
    <t>WHITTIER</t>
  </si>
  <si>
    <t>KENWOOD</t>
  </si>
  <si>
    <t>WILLIAMS</t>
  </si>
  <si>
    <t>SAN BERNARDINO</t>
  </si>
  <si>
    <t>Roseville</t>
  </si>
  <si>
    <t>SHAVER LAKE</t>
  </si>
  <si>
    <t>EMPIRE</t>
  </si>
  <si>
    <t>Petaluma</t>
  </si>
  <si>
    <t>SAN JUAN CAPO</t>
  </si>
  <si>
    <t>Hornitos</t>
  </si>
  <si>
    <t>Stonyford</t>
  </si>
  <si>
    <t>N HOLLYWOOD</t>
  </si>
  <si>
    <t>Paskenta</t>
  </si>
  <si>
    <t>Sanger</t>
  </si>
  <si>
    <t>SANTA CLARITA</t>
  </si>
  <si>
    <t>Red Bluff</t>
  </si>
  <si>
    <t>Salinas</t>
  </si>
  <si>
    <t>LAKEPORT</t>
  </si>
  <si>
    <t>FRENCH CAMP</t>
  </si>
  <si>
    <t>HERCULES</t>
  </si>
  <si>
    <t>Merced</t>
  </si>
  <si>
    <t>Manhatten Beach</t>
  </si>
  <si>
    <t>Three Rivers</t>
  </si>
  <si>
    <t>Middletown</t>
  </si>
  <si>
    <t>KELSEYVILLE</t>
  </si>
  <si>
    <t>Independence</t>
  </si>
  <si>
    <t>CORNING</t>
  </si>
  <si>
    <t>PASADENA</t>
  </si>
  <si>
    <t>Commerce</t>
  </si>
  <si>
    <t>WILLOW CREEK</t>
  </si>
  <si>
    <t>Pauma Valley</t>
  </si>
  <si>
    <t>Foresthill</t>
  </si>
  <si>
    <t>Mendocino</t>
  </si>
  <si>
    <t>Soulsbyville</t>
  </si>
  <si>
    <t>DESERT CENTER</t>
  </si>
  <si>
    <t>Auburn</t>
  </si>
  <si>
    <t>Redwood City</t>
  </si>
  <si>
    <t>JOSHUA TREE</t>
  </si>
  <si>
    <t>Lakeport</t>
  </si>
  <si>
    <t>Bridgeville</t>
  </si>
  <si>
    <t>FELTON</t>
  </si>
  <si>
    <t>SOUTH LAKE TAHOE</t>
  </si>
  <si>
    <t>MIRAMONTE</t>
  </si>
  <si>
    <t>San Pedro</t>
  </si>
  <si>
    <t>PLEASANTON</t>
  </si>
  <si>
    <t>Elk Creek</t>
  </si>
  <si>
    <t>Irvine</t>
  </si>
  <si>
    <t>SANTEE</t>
  </si>
  <si>
    <t>Magalia</t>
  </si>
  <si>
    <t>COLUMBIA</t>
  </si>
  <si>
    <t>MORGAN HILL</t>
  </si>
  <si>
    <t>VAN NUYS</t>
  </si>
  <si>
    <t>MILL VALLEY</t>
  </si>
  <si>
    <t>Davenport</t>
  </si>
  <si>
    <t>Reedley</t>
  </si>
  <si>
    <t>MONROVIA</t>
  </si>
  <si>
    <t>Boulder Creek</t>
  </si>
  <si>
    <t>FORTUNA</t>
  </si>
  <si>
    <t>Warner Springs</t>
  </si>
  <si>
    <t>BOULEVARD</t>
  </si>
  <si>
    <t>Porterville</t>
  </si>
  <si>
    <t>Campo</t>
  </si>
  <si>
    <t>MARINA</t>
  </si>
  <si>
    <t>Boonville</t>
  </si>
  <si>
    <t>Visalia</t>
  </si>
  <si>
    <t>Shaver Lake</t>
  </si>
  <si>
    <t>OJAI</t>
  </si>
  <si>
    <t>MARKLEEVILLE</t>
  </si>
  <si>
    <t>ORLAND</t>
  </si>
  <si>
    <t>PENN VALLEY</t>
  </si>
  <si>
    <t>Alta</t>
  </si>
  <si>
    <t>ORANGE</t>
  </si>
  <si>
    <t>Cazadero</t>
  </si>
  <si>
    <t>Tulare</t>
  </si>
  <si>
    <t>Colton</t>
  </si>
  <si>
    <t>Santa Paula</t>
  </si>
  <si>
    <t>Benicia</t>
  </si>
  <si>
    <t>Lake Berryessa</t>
  </si>
  <si>
    <t>JACKSON</t>
  </si>
  <si>
    <t>Cobb</t>
  </si>
  <si>
    <t>Temecula</t>
  </si>
  <si>
    <t>TRACY</t>
  </si>
  <si>
    <t>SYLMAR</t>
  </si>
  <si>
    <t>FIREBAUGH</t>
  </si>
  <si>
    <t>PORTERVILLE</t>
  </si>
  <si>
    <t>Represa</t>
  </si>
  <si>
    <t>Miramonte</t>
  </si>
  <si>
    <t>SANTA MONICA</t>
  </si>
  <si>
    <t>Nipton</t>
  </si>
  <si>
    <t>Valencia</t>
  </si>
  <si>
    <t>GARDENA</t>
  </si>
  <si>
    <t>Modesto</t>
  </si>
  <si>
    <t>GALT</t>
  </si>
  <si>
    <t>TERMINAL ISLAND</t>
  </si>
  <si>
    <t>HEMET</t>
  </si>
  <si>
    <t>Fullerton</t>
  </si>
  <si>
    <t>SAN JOSE</t>
  </si>
  <si>
    <t>Mt. Shasta</t>
  </si>
  <si>
    <t>GROVELAND</t>
  </si>
  <si>
    <t>Patterson</t>
  </si>
  <si>
    <t>PERRIS</t>
  </si>
  <si>
    <t>Vallecito</t>
  </si>
  <si>
    <t>Valley Center</t>
  </si>
  <si>
    <t>WILLITS</t>
  </si>
  <si>
    <t>Santa Barbara</t>
  </si>
  <si>
    <t>LITTLE RIVER</t>
  </si>
  <si>
    <t>Columbia</t>
  </si>
  <si>
    <t>TOPAZ</t>
  </si>
  <si>
    <t>Walnut Creek</t>
  </si>
  <si>
    <t>LAKE ELSINORE</t>
  </si>
  <si>
    <t>VACAVILLE</t>
  </si>
  <si>
    <t>Chinese Camp</t>
  </si>
  <si>
    <t>Morgan Hill</t>
  </si>
  <si>
    <t>San Bernadino</t>
  </si>
  <si>
    <t>SONORA</t>
  </si>
  <si>
    <t>Whitethorn</t>
  </si>
  <si>
    <t>Hemet</t>
  </si>
  <si>
    <t>OLD STATION</t>
  </si>
  <si>
    <t>YUCCA VALLEY</t>
  </si>
  <si>
    <t>LA GRANGE</t>
  </si>
  <si>
    <t>TULARE</t>
  </si>
  <si>
    <t>Woodside</t>
  </si>
  <si>
    <t>Rialto</t>
  </si>
  <si>
    <t>SAN JACINTO</t>
  </si>
  <si>
    <t>ELK</t>
  </si>
  <si>
    <t>ALBANY</t>
  </si>
  <si>
    <t>ARLETA</t>
  </si>
  <si>
    <t>Guerneville</t>
  </si>
  <si>
    <t>LA JOLLA</t>
  </si>
  <si>
    <t>McClellan</t>
  </si>
  <si>
    <t>Felton</t>
  </si>
  <si>
    <t>Paradise</t>
  </si>
  <si>
    <t>Coronado</t>
  </si>
  <si>
    <t>RANCHO CORDOVA, MATHER</t>
  </si>
  <si>
    <t>Terminal Island</t>
  </si>
  <si>
    <t>Castro Valley</t>
  </si>
  <si>
    <t>Crescent City</t>
  </si>
  <si>
    <t>LAGUNITAS</t>
  </si>
  <si>
    <t>Newport Beach</t>
  </si>
  <si>
    <t>SAN PEDRO</t>
  </si>
  <si>
    <t>ANDERSON</t>
  </si>
  <si>
    <t>El Segundo</t>
  </si>
  <si>
    <t>MARTINEZ</t>
  </si>
  <si>
    <t>Los Banos</t>
  </si>
  <si>
    <t>FREMONT</t>
  </si>
  <si>
    <t>San Bruno</t>
  </si>
  <si>
    <t>RCH CUCAMONGA</t>
  </si>
  <si>
    <t>Macdoel</t>
  </si>
  <si>
    <t>Covelo</t>
  </si>
  <si>
    <t>Compton</t>
  </si>
  <si>
    <t>Chino</t>
  </si>
  <si>
    <t>OLIVEHURST</t>
  </si>
  <si>
    <t>DIAMOND BAR</t>
  </si>
  <si>
    <t>Yucca Vallay</t>
  </si>
  <si>
    <t>Valyermo</t>
  </si>
  <si>
    <t>IMPERIAL</t>
  </si>
  <si>
    <t>Placerville</t>
  </si>
  <si>
    <t>IGO</t>
  </si>
  <si>
    <t>COMMERCE</t>
  </si>
  <si>
    <t>Colfax</t>
  </si>
  <si>
    <t>PALOMAR MOUNTAIN</t>
  </si>
  <si>
    <t>PORTOLA</t>
  </si>
  <si>
    <t>WOODLAND HLS</t>
  </si>
  <si>
    <t>Redlands</t>
  </si>
  <si>
    <t>Half Moon Bay</t>
  </si>
  <si>
    <t>Banning</t>
  </si>
  <si>
    <t>Sunol</t>
  </si>
  <si>
    <t>SANTA FE SPGS</t>
  </si>
  <si>
    <t>TURLOCK</t>
  </si>
  <si>
    <t>Fremont</t>
  </si>
  <si>
    <t>Murphys</t>
  </si>
  <si>
    <t>PATTON</t>
  </si>
  <si>
    <t>PATTERSON</t>
  </si>
  <si>
    <t>BOULDER CREEK</t>
  </si>
  <si>
    <t>Costa Mesa</t>
  </si>
  <si>
    <t>MONTAGUE</t>
  </si>
  <si>
    <t>Orange</t>
  </si>
  <si>
    <t>MONTEREY PARK</t>
  </si>
  <si>
    <t>SAN RAMON</t>
  </si>
  <si>
    <t>AVENAL</t>
  </si>
  <si>
    <t>ROHNERT PARK</t>
  </si>
  <si>
    <t>HAWTHORNE</t>
  </si>
  <si>
    <t>Chico</t>
  </si>
  <si>
    <t>SOUTH SAN FRANCISCO</t>
  </si>
  <si>
    <t>Torrance</t>
  </si>
  <si>
    <t>CARLSBAD</t>
  </si>
  <si>
    <t>Pilot Hill</t>
  </si>
  <si>
    <t>DEL MAR</t>
  </si>
  <si>
    <t>Carlsbad</t>
  </si>
  <si>
    <t>Indio</t>
  </si>
  <si>
    <t>PARLIER</t>
  </si>
  <si>
    <t>QUINCY</t>
  </si>
  <si>
    <t>Klamath</t>
  </si>
  <si>
    <t>Feather Falls</t>
  </si>
  <si>
    <t>National City</t>
  </si>
  <si>
    <t>NEWHALL</t>
  </si>
  <si>
    <t>Lake Elisinore</t>
  </si>
  <si>
    <t>Hanford</t>
  </si>
  <si>
    <t>ESCONDIDO</t>
  </si>
  <si>
    <t>Kelseyville</t>
  </si>
  <si>
    <t>East Los Angeles</t>
  </si>
  <si>
    <t>CARMICHAEL</t>
  </si>
  <si>
    <t>Yucaiapa</t>
  </si>
  <si>
    <t>Corona</t>
  </si>
  <si>
    <t>Yucaipa</t>
  </si>
  <si>
    <t>TAFT</t>
  </si>
  <si>
    <t>CORONADO</t>
  </si>
  <si>
    <t>SANTA CLARA</t>
  </si>
  <si>
    <t>Raymond</t>
  </si>
  <si>
    <t>NORTH BLOOMFIELD</t>
  </si>
  <si>
    <t>Pebble Beach</t>
  </si>
  <si>
    <t>GLEN ELLEN</t>
  </si>
  <si>
    <t>CASPAR</t>
  </si>
  <si>
    <t>Alderpoint</t>
  </si>
  <si>
    <t>Valley Springs</t>
  </si>
  <si>
    <t>WINNETKA</t>
  </si>
  <si>
    <t>THOUSAND OAKS</t>
  </si>
  <si>
    <t>PHILO</t>
  </si>
  <si>
    <t>Cathedral City</t>
  </si>
  <si>
    <t>Mission Hills</t>
  </si>
  <si>
    <t>Angwin</t>
  </si>
  <si>
    <t>CAMP NELSON</t>
  </si>
  <si>
    <t>Shandon</t>
  </si>
  <si>
    <t>YOUNTVILLE</t>
  </si>
  <si>
    <t>Soquel</t>
  </si>
  <si>
    <t>BELL GARDENS</t>
  </si>
  <si>
    <t>SEASIDE</t>
  </si>
  <si>
    <t>SAN QUENTIN</t>
  </si>
  <si>
    <t>VALENCIA</t>
  </si>
  <si>
    <t>OCEANO</t>
  </si>
  <si>
    <t>SAN MATEO</t>
  </si>
  <si>
    <t>Brawley</t>
  </si>
  <si>
    <t>Oakdale</t>
  </si>
  <si>
    <t>Trinidad</t>
  </si>
  <si>
    <t>Pioneer</t>
  </si>
  <si>
    <t>Marysville</t>
  </si>
  <si>
    <t>Running Springs</t>
  </si>
  <si>
    <t>ROSEVILLE</t>
  </si>
  <si>
    <t>Lynwood</t>
  </si>
  <si>
    <t>Burbank</t>
  </si>
  <si>
    <t>Beaumont</t>
  </si>
  <si>
    <t>State/Province</t>
  </si>
  <si>
    <t>California</t>
  </si>
  <si>
    <t>New Jersey</t>
  </si>
  <si>
    <t>Water Use (All Water Sources) (kgal)</t>
  </si>
  <si>
    <t>Quartile3</t>
  </si>
  <si>
    <t>Quartile1</t>
  </si>
  <si>
    <t>Interquartile Range</t>
  </si>
  <si>
    <t>Lower Bound</t>
  </si>
  <si>
    <t>Upper Bound</t>
  </si>
  <si>
    <t>Normal Mean</t>
  </si>
  <si>
    <t>Normal Median</t>
  </si>
  <si>
    <t>Normal Mode</t>
  </si>
  <si>
    <t>Outlier Check</t>
  </si>
  <si>
    <t>Outlier Mean</t>
  </si>
  <si>
    <t>Outlier Median</t>
  </si>
  <si>
    <t>Outlier Mode</t>
  </si>
  <si>
    <r>
      <rPr>
        <b/>
        <sz val="11"/>
        <color theme="1"/>
        <rFont val="Calibri"/>
        <family val="2"/>
        <scheme val="minor"/>
      </rPr>
      <t>Too extreme/outlier:</t>
    </r>
    <r>
      <rPr>
        <sz val="11"/>
        <color theme="1"/>
        <rFont val="Calibri"/>
        <family val="2"/>
        <scheme val="minor"/>
      </rPr>
      <t xml:space="preserve"> These are the values that are obtained by removing most extreme values. But for me I have calculated "Lower Bound &amp; Upper Bound" value using the Interquartile value and then removed the values which are lesser than lower bound and greater than upper bound values.</t>
    </r>
  </si>
  <si>
    <t>The central tendency values have changed very much. The mean value has decreased while the meadian and the mode value increased a lot. But theoretically, the mean value gets affected the most while meadian and mode change very less.</t>
  </si>
  <si>
    <t>Electricity Use (kWh)</t>
  </si>
  <si>
    <t>Pearson's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</si>
</sst>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0" borderId="1" xfId="0" applyFont="1" applyBorder="1"/>
    <xf numFmtId="0" fontId="1" fillId="3" borderId="0" xfId="0" applyFont="1" applyFill="1"/>
    <xf numFmtId="0" fontId="1" fillId="4" borderId="0" xfId="0" applyFont="1" applyFill="1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Use vs Water 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2'!$B$1</c:f>
              <c:strCache>
                <c:ptCount val="1"/>
                <c:pt idx="0">
                  <c:v>Electricity Use (kWh)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'Task 2'!$A$2:$A$1723</c:f>
              <c:strCache>
                <c:ptCount val="1722"/>
                <c:pt idx="0">
                  <c:v>1212-14 P STREET</c:v>
                </c:pt>
                <c:pt idx="1">
                  <c:v>1428 14TH ST METROPOL</c:v>
                </c:pt>
                <c:pt idx="2">
                  <c:v>1001-1035 Q ST SOMERSET PARKSIDE APARTMENTS</c:v>
                </c:pt>
                <c:pt idx="3">
                  <c:v>CNR-AEU River Pines FS - 2014 E P Complete</c:v>
                </c:pt>
                <c:pt idx="4">
                  <c:v>CNR-AEU Sutter Hill FS - 2014 E N Complete</c:v>
                </c:pt>
                <c:pt idx="5">
                  <c:v>CNR-AEU Pine Grove Hw 88 FS - 2014 E P Complete</c:v>
                </c:pt>
                <c:pt idx="6">
                  <c:v>CNR-AEU Pine Grove CC - 2014 E P Complete CDF</c:v>
                </c:pt>
                <c:pt idx="7">
                  <c:v>CNR-AEU Garden Valley FS - 2014 E P Complete</c:v>
                </c:pt>
                <c:pt idx="8">
                  <c:v>CNR-AEU South Lake Tahoe RMO 2014 MEE MNG Private</c:v>
                </c:pt>
                <c:pt idx="9">
                  <c:v>CNR-BTU Jarbo Gap FS - 2014 E P Complete</c:v>
                </c:pt>
                <c:pt idx="10">
                  <c:v>CDF Unit CDF Academy 2014 E P N Complete</c:v>
                </c:pt>
                <c:pt idx="11">
                  <c:v>CNR-CZU Pescadero San Mateo County FS 2014 E Complete</c:v>
                </c:pt>
                <c:pt idx="12">
                  <c:v>CNR-HUU High Rock CC 2014 RBO-E/PP Complete State-Other (State Parks)</c:v>
                </c:pt>
                <c:pt idx="13">
                  <c:v>CNR-HUU Elk Camp FS 2014 Generator P</c:v>
                </c:pt>
                <c:pt idx="14">
                  <c:v>CNR-HUU Garberville FS 2014 E MPP Complete</c:v>
                </c:pt>
                <c:pt idx="15">
                  <c:v>CNR-HUU Mattole FS 2014 E P CDF</c:v>
                </c:pt>
                <c:pt idx="16">
                  <c:v>CNR-HUU Kneeland HB 2014 E P CDF &amp; Privat</c:v>
                </c:pt>
                <c:pt idx="17">
                  <c:v>CNR-LMU Susanville Interagency Com Cent ECC Federal 2014 N</c:v>
                </c:pt>
                <c:pt idx="18">
                  <c:v>CNR-LMU Eagle Lake FS - 2014 E P Complete ZZ</c:v>
                </c:pt>
                <c:pt idx="19">
                  <c:v>CNR-LMU Grasshopper FS - 2014 E P Complete ZZ</c:v>
                </c:pt>
                <c:pt idx="20">
                  <c:v>CNR-LMU Westwood FS -2014 E P Complete ZZ</c:v>
                </c:pt>
                <c:pt idx="21">
                  <c:v>CNR-LMU Bieber FS/HB - 2014 E P Complete</c:v>
                </c:pt>
                <c:pt idx="22">
                  <c:v>CNR-LMU Susanville Inmate Train Cntr 2014 RBO-E/PP Complete State-Other (CDCR)</c:v>
                </c:pt>
                <c:pt idx="23">
                  <c:v>CNR-LMU Lassen-Modoc UH/FS - 2014 E N Complete ZZ</c:v>
                </c:pt>
                <c:pt idx="24">
                  <c:v>CNR-LMU Devils Garden CC 2014 RBO-E/PP Complete Federal</c:v>
                </c:pt>
                <c:pt idx="25">
                  <c:v>CNR-LMU Alturas FS - 2014 E P Complete ZZ</c:v>
                </c:pt>
                <c:pt idx="26">
                  <c:v>CNR-LMU Deer Springs FS  Local Govt - 2014 E Complete ZZ</c:v>
                </c:pt>
                <c:pt idx="27">
                  <c:v>CNR-LMU Happy Camp FS 2014 E P Complete</c:v>
                </c:pt>
                <c:pt idx="28">
                  <c:v>CNR-LNU Wilbur Springs FS - Generator 2014 P</c:v>
                </c:pt>
                <c:pt idx="29">
                  <c:v>CNR-LNU Konocti CC - 2014 E Complete CDF</c:v>
                </c:pt>
                <c:pt idx="30">
                  <c:v>CNR-LNU Clear Lake Oaks FS - 2014 E P Complete</c:v>
                </c:pt>
                <c:pt idx="31">
                  <c:v>CNR-LNU Gordon Valley FS - 2014 E P Complete</c:v>
                </c:pt>
                <c:pt idx="32">
                  <c:v>CNR-LNU Saint Helena FS -2014 E N Complete</c:v>
                </c:pt>
                <c:pt idx="33">
                  <c:v>CNR-LNU The Sea Ranch FS 2014 E P Complete ZZ</c:v>
                </c:pt>
                <c:pt idx="34">
                  <c:v>CNR-LNU Brooks FS - 2014 E P Complete ZZ</c:v>
                </c:pt>
                <c:pt idx="35">
                  <c:v>CNR-MEU Hopland FS - 2014 E P Complete ZZ</c:v>
                </c:pt>
                <c:pt idx="36">
                  <c:v>CNR-MEU Leggett Valley FS - 2014 E P Complete</c:v>
                </c:pt>
                <c:pt idx="37">
                  <c:v>CNR-MEU Point Arena FS - 2014 E P Complete</c:v>
                </c:pt>
                <c:pt idx="38">
                  <c:v>CNR-NEU Truckee (Martis Valley) FS 2014 MEE P local government?</c:v>
                </c:pt>
                <c:pt idx="39">
                  <c:v>CNR-NEU Washington Ridge CC 2014 E Partial E/PP Complete Federal</c:v>
                </c:pt>
                <c:pt idx="40">
                  <c:v>CNR-NEU Smartsville FS 2014 E P Complete</c:v>
                </c:pt>
                <c:pt idx="41">
                  <c:v>CNR-SCU Castle Rock FS 2014 E N P Complete</c:v>
                </c:pt>
                <c:pt idx="42">
                  <c:v>CNR-SCU Coyote FS 2014 E P Complete</c:v>
                </c:pt>
                <c:pt idx="43">
                  <c:v>CNR-SCU Smith Creek FS - 2014 E P Complete</c:v>
                </c:pt>
                <c:pt idx="44">
                  <c:v>CNR-SHU Big Bend FS 2014 E P Complete Federal</c:v>
                </c:pt>
                <c:pt idx="45">
                  <c:v>CNR-SHU Hillcrest FS 2014 E P Complete</c:v>
                </c:pt>
                <c:pt idx="46">
                  <c:v>CNR-SHU Shasta FS 2014 E P Complete</c:v>
                </c:pt>
                <c:pt idx="47">
                  <c:v>CNR-SHU Shingletown FS 2014 E P Complete</c:v>
                </c:pt>
                <c:pt idx="48">
                  <c:v>CNR-SHU Burney FS/RMO 2014 E P Complete</c:v>
                </c:pt>
                <c:pt idx="49">
                  <c:v>CNR-SHU Trinity River CC 2014 RBO-E/PP Complete Federal</c:v>
                </c:pt>
                <c:pt idx="50">
                  <c:v>CNR-SHU Hayfork FS 2014 E P Complete Private</c:v>
                </c:pt>
                <c:pt idx="51">
                  <c:v>CNR-SHU Weaverville FS 2014 E P Complete</c:v>
                </c:pt>
                <c:pt idx="52">
                  <c:v>CNR-SKU Pondosa FS - 2014 E P Complete ZZ</c:v>
                </c:pt>
                <c:pt idx="53">
                  <c:v>CSR-BEU Bradley FS 2014 E MPP</c:v>
                </c:pt>
                <c:pt idx="54">
                  <c:v>CNR-SKU Weed FS - 2014 E P Complete ZZ</c:v>
                </c:pt>
                <c:pt idx="55">
                  <c:v>CNR-SKU Siskiyou UH/FS/ECC - 2014 E P Complete ZZ</c:v>
                </c:pt>
                <c:pt idx="56">
                  <c:v>CNR-TGU Paynes Creek FS - 2014 E P Complete ZZ</c:v>
                </c:pt>
                <c:pt idx="57">
                  <c:v>CNR-TGU Vina HB - 2014 E P Complete</c:v>
                </c:pt>
                <c:pt idx="58">
                  <c:v>CSR-BDU Pilot Rock CC 2014 RBO-E Local govt</c:v>
                </c:pt>
                <c:pt idx="59">
                  <c:v>CSR-MMU CIW Training Center FTC 2014 MEE no energy meters CDCR</c:v>
                </c:pt>
                <c:pt idx="60">
                  <c:v>CSR-BDU Lucerne Valley FS - 2014 E MPP ZZ</c:v>
                </c:pt>
                <c:pt idx="61">
                  <c:v>CSR-BEU Gabilan CC 2014 E N Partial RBO-E/PP Complete State-Other</c:v>
                </c:pt>
                <c:pt idx="62">
                  <c:v>CSR-BEU Beaver Dam FS 2014 E MPP</c:v>
                </c:pt>
                <c:pt idx="63">
                  <c:v>CSR-BEU Lockwood FS 2014 E MPP</c:v>
                </c:pt>
                <c:pt idx="64">
                  <c:v>CSR-BEU Parkfield FS 2014 E MPP</c:v>
                </c:pt>
                <c:pt idx="65">
                  <c:v>CSR-FKU Fresno AAB 2014-base closed Feb 2012</c:v>
                </c:pt>
                <c:pt idx="66">
                  <c:v>CSR-FKU Blasingame FS 2014 E MPP Private</c:v>
                </c:pt>
                <c:pt idx="67">
                  <c:v>CSR-FKU Coalinga FS 2014 E MPP Local govt</c:v>
                </c:pt>
                <c:pt idx="68">
                  <c:v>CSR-MMU Ahwahnee FS 2014 E Complete</c:v>
                </c:pt>
                <c:pt idx="69">
                  <c:v>CSR-MMU Catheys Valley FS 2014 E MPP</c:v>
                </c:pt>
                <c:pt idx="70">
                  <c:v>CSR-MMU Coarsegold FS 2014 E MPP</c:v>
                </c:pt>
                <c:pt idx="71">
                  <c:v>CSR-MMU Coulterville FS 2014 E MPP</c:v>
                </c:pt>
                <c:pt idx="72">
                  <c:v>CSR-MMU Rancheria FS 2014 E MPP</c:v>
                </c:pt>
                <c:pt idx="73">
                  <c:v>CSR-MMU Usona FS 2014 E MPP</c:v>
                </c:pt>
                <c:pt idx="74">
                  <c:v>CSR-MMU MaderaMariposaMercedHQ-FS/ECC/PRVNT/TRN/FLT/6 2014 E</c:v>
                </c:pt>
                <c:pt idx="75">
                  <c:v>CSR-MMU Madera-Mariposa-Mrcd HQ-FS/ECC/PRVNT/TRN/FLT/7 2014 E Complete</c:v>
                </c:pt>
                <c:pt idx="76">
                  <c:v>CSR-MMU Madera-Mariposa-Merced HQ-FS/ECC/PRVNT/TRN/FLEET/8 2014 E Complete</c:v>
                </c:pt>
                <c:pt idx="77">
                  <c:v>CSR-MMU Madera-Mariposa-Merced HQ-FS/ECC/PRVNT/TRN/FLT/9 2014 E Complete</c:v>
                </c:pt>
                <c:pt idx="78">
                  <c:v>CSR-MMU Mnt Bullion Camp0 CC 2014 E Complete CDF</c:v>
                </c:pt>
                <c:pt idx="79">
                  <c:v>CSR-MMU Mnt Bullion Camp1 CC 2014 E Complete CDF</c:v>
                </c:pt>
                <c:pt idx="80">
                  <c:v>CSR-MMU Mnt Bullion Camp2 CC 2014 E Complete CDF</c:v>
                </c:pt>
                <c:pt idx="81">
                  <c:v>CSR-MVU Rainbow CC 2014 MEE no energy meters CDF</c:v>
                </c:pt>
                <c:pt idx="82">
                  <c:v>CSR-MVU Julian FS 2014 E MPP</c:v>
                </c:pt>
                <c:pt idx="83">
                  <c:v>CSR-MVU Potrero FS 2014 E MPP</c:v>
                </c:pt>
                <c:pt idx="84">
                  <c:v>CSR-MVU Witch Creek FS 2014 E Complete</c:v>
                </c:pt>
                <c:pt idx="85">
                  <c:v>CSR-RRU Anza FS 2014 E MPP</c:v>
                </c:pt>
                <c:pt idx="86">
                  <c:v>CSR-SLU Cuesta CC 2014 E MPP State-Other</c:v>
                </c:pt>
                <c:pt idx="87">
                  <c:v>CSR-SLU Cambria FS 2014 E MPP</c:v>
                </c:pt>
                <c:pt idx="88">
                  <c:v>CSR-SLU Cayucos FS 2014 E MPP</c:v>
                </c:pt>
                <c:pt idx="89">
                  <c:v>CSR-SLU La Panza FS 2014 E MPP</c:v>
                </c:pt>
                <c:pt idx="90">
                  <c:v>CSR-TCU Baseline CC 2014 E - Federal</c:v>
                </c:pt>
                <c:pt idx="91">
                  <c:v>CSR-TCU Altaville FS 2014 E Complete</c:v>
                </c:pt>
                <c:pt idx="92">
                  <c:v>CSR-TCU Arnold FS 2014 E MPP</c:v>
                </c:pt>
                <c:pt idx="93">
                  <c:v>CSR-TCU Blanchard FS 2014 E MPP</c:v>
                </c:pt>
                <c:pt idx="94">
                  <c:v>CSR-TCU Copperopolis FS 2014 E MPP</c:v>
                </c:pt>
                <c:pt idx="95">
                  <c:v>CSR-TCU Esperanza FS 2014 E MPP</c:v>
                </c:pt>
                <c:pt idx="96">
                  <c:v>CSR-TCU Groveland FS 2014 E MPP</c:v>
                </c:pt>
                <c:pt idx="97">
                  <c:v>CSR-TCU Hermit Springs FS 2014 Generator MPP</c:v>
                </c:pt>
                <c:pt idx="98">
                  <c:v>CSR-TCU SKUll Creek FS 2014 Generator Solar MPP Private</c:v>
                </c:pt>
                <c:pt idx="99">
                  <c:v>CSR-TCU Twain Harte FS 2014 E MPP</c:v>
                </c:pt>
                <c:pt idx="100">
                  <c:v>CSR-TCU Sierra CC 2014 RBO-E no energy meters</c:v>
                </c:pt>
                <c:pt idx="101">
                  <c:v>CSR-TUU Badger FS - 2014 E - MPP</c:v>
                </c:pt>
                <c:pt idx="102">
                  <c:v>CSR-TUU Fountain Springs FS 2014 E Complete</c:v>
                </c:pt>
                <c:pt idx="103">
                  <c:v>CSR-TUU Tyler Creek FS 2014 E Complete</c:v>
                </c:pt>
                <c:pt idx="104">
                  <c:v>CSR-TUU Mountain Home SF Winter HQ 2014 E MPP</c:v>
                </c:pt>
                <c:pt idx="105">
                  <c:v>CSR-TUU Mnt Home SF Summer HQ &amp; Visitor Ctr 2014 E MPP Local govt</c:v>
                </c:pt>
                <c:pt idx="106">
                  <c:v>ROYAL OAKS WAREHOUSE</c:v>
                </c:pt>
                <c:pt idx="107">
                  <c:v>ECHO SUMMIT CONSTRUCTION LABORATORY</c:v>
                </c:pt>
                <c:pt idx="108">
                  <c:v>ORINDA CONSTRUCTION LABORATORY</c:v>
                </c:pt>
                <c:pt idx="109">
                  <c:v>POINT REYES MAINTENANCE STATION</c:v>
                </c:pt>
                <c:pt idx="110">
                  <c:v>RED BLUFF MAINTENANCE STATION</c:v>
                </c:pt>
                <c:pt idx="111">
                  <c:v>SHINGLETOWN SAND HOUSE</c:v>
                </c:pt>
                <c:pt idx="112">
                  <c:v>TERMO SAND HOUSE</c:v>
                </c:pt>
                <c:pt idx="113">
                  <c:v>TRINITY CENTER MAINTENANCE STATION</c:v>
                </c:pt>
                <c:pt idx="114">
                  <c:v>BIG SYCAMORE MAINTENANCE STATION</c:v>
                </c:pt>
                <c:pt idx="115">
                  <c:v>BOGARD SANDHOUSE</c:v>
                </c:pt>
                <c:pt idx="116">
                  <c:v>BURNEY JUNCTION SAND SALT STORAGE</c:v>
                </c:pt>
                <c:pt idx="117">
                  <c:v>CANBY SAND HOUSE</c:v>
                </c:pt>
                <c:pt idx="118">
                  <c:v>DORRIS SANDHOUSE</c:v>
                </c:pt>
                <c:pt idx="119">
                  <c:v>ESSEX MAINTENANCE STATION</c:v>
                </c:pt>
                <c:pt idx="120">
                  <c:v>LEE VINING MAINTENANCE STATION</c:v>
                </c:pt>
                <c:pt idx="121">
                  <c:v>LEE'S SUMMIT SANDHOUSE</c:v>
                </c:pt>
                <c:pt idx="122">
                  <c:v>ORLEANS MAINTENANCE STATION</c:v>
                </c:pt>
                <c:pt idx="123">
                  <c:v>PINECREST SAND STORAGE</c:v>
                </c:pt>
                <c:pt idx="124">
                  <c:v>RIO VISTA MAINTENANCE STATION</c:v>
                </c:pt>
                <c:pt idx="125">
                  <c:v>SHANDON MAINTENANCE STATION</c:v>
                </c:pt>
                <c:pt idx="126">
                  <c:v>SONORA JUNCTION MAINTENANCE STATION</c:v>
                </c:pt>
                <c:pt idx="127">
                  <c:v>TEHACHAPI SAND STORAGE</c:v>
                </c:pt>
                <c:pt idx="128">
                  <c:v>ADIN MAINTENANCE STATION</c:v>
                </c:pt>
                <c:pt idx="129">
                  <c:v>ALTURAS MAINTENANCE STATION</c:v>
                </c:pt>
                <c:pt idx="130">
                  <c:v>BUCKHORN SANDHOUSE</c:v>
                </c:pt>
                <c:pt idx="131">
                  <c:v>CAMP CONNELL MAINTENANCE STATION</c:v>
                </c:pt>
                <c:pt idx="132">
                  <c:v>FREDONYER SANDHOUSE</c:v>
                </c:pt>
                <c:pt idx="133">
                  <c:v>GRASSHOPPER SANDHOUSE</c:v>
                </c:pt>
                <c:pt idx="134">
                  <c:v>KETTLEMAN CITY MAINTENANCE STATION</c:v>
                </c:pt>
                <c:pt idx="135">
                  <c:v>PLATINA MAINTENANCE STATION</c:v>
                </c:pt>
                <c:pt idx="136">
                  <c:v>SEBASTOPOL MAINTENANCE STATION</c:v>
                </c:pt>
                <c:pt idx="137">
                  <c:v>BUELLTON MAINTENANCE STATION</c:v>
                </c:pt>
                <c:pt idx="138">
                  <c:v>CONWAY SUMMIT SAND STORAGE</c:v>
                </c:pt>
                <c:pt idx="139">
                  <c:v>CUYAMA MAINTENANCE STATION</c:v>
                </c:pt>
                <c:pt idx="140">
                  <c:v>DEATH VALLEY MAINTENANCE STATION</c:v>
                </c:pt>
                <c:pt idx="141">
                  <c:v>FORT ROSS MAINTENANCE STATION</c:v>
                </c:pt>
                <c:pt idx="142">
                  <c:v>MIDWAY WELLS MAINTENANCE STATION</c:v>
                </c:pt>
                <c:pt idx="143">
                  <c:v>TIP TOP SAND STORAGE</c:v>
                </c:pt>
                <c:pt idx="144">
                  <c:v>WOODSIDE MAINTENANCE STATION</c:v>
                </c:pt>
                <c:pt idx="145">
                  <c:v>BECKWORTH MAINTENANCE STATION</c:v>
                </c:pt>
                <c:pt idx="146">
                  <c:v>BODFISH MAINTENANCE STATION</c:v>
                </c:pt>
                <c:pt idx="147">
                  <c:v>BOONVILLE MAINTENANCE STATION</c:v>
                </c:pt>
                <c:pt idx="148">
                  <c:v>BRIDGEPORT MAINTENANCE STATION</c:v>
                </c:pt>
                <c:pt idx="149">
                  <c:v>CALISTOGA MAINTENANCE STATION</c:v>
                </c:pt>
                <c:pt idx="150">
                  <c:v>CASTELLA SANDHOUSE</c:v>
                </c:pt>
                <c:pt idx="151">
                  <c:v>CHESTER MAINTENANCE STATION</c:v>
                </c:pt>
                <c:pt idx="152">
                  <c:v>COULTERVILLE MAINTENANCE STATION</c:v>
                </c:pt>
                <c:pt idx="153">
                  <c:v>GIBSON MAINTENANCE STATION</c:v>
                </c:pt>
                <c:pt idx="154">
                  <c:v>KYBURZ MAINTENANCE STATION</c:v>
                </c:pt>
                <c:pt idx="155">
                  <c:v>SEIAD VALLEY MAINTENANCE STATION</c:v>
                </c:pt>
                <c:pt idx="156">
                  <c:v>TAHOE CITY MAINTENANCE STATION</c:v>
                </c:pt>
                <c:pt idx="157">
                  <c:v>WEAVERVILLE MAINTENANCE STATION</c:v>
                </c:pt>
                <c:pt idx="158">
                  <c:v>WHITMORE MAINTENANCE STATION</c:v>
                </c:pt>
                <c:pt idx="159">
                  <c:v>BODEGA BAY MAINTENANCE STATION</c:v>
                </c:pt>
                <c:pt idx="160">
                  <c:v>COLUSA MAINTENANCE STATION</c:v>
                </c:pt>
                <c:pt idx="161">
                  <c:v>CRESTVIEW MAINTENANCE STATION</c:v>
                </c:pt>
                <c:pt idx="162">
                  <c:v>FRAZIER MOUNTAIN PARKSAND/SALT STORAGE</c:v>
                </c:pt>
                <c:pt idx="163">
                  <c:v>GEYSERVILLE MAINTENANCE STATION</c:v>
                </c:pt>
                <c:pt idx="164">
                  <c:v>GRASS LAKE MAINTENANCE STATION</c:v>
                </c:pt>
                <c:pt idx="165">
                  <c:v>HILT SANDHOUSE</c:v>
                </c:pt>
                <c:pt idx="166">
                  <c:v>LEMON COVE MAINTENANCE STATION</c:v>
                </c:pt>
                <c:pt idx="167">
                  <c:v>MCKITTRICK MAINTENANCE STATION</c:v>
                </c:pt>
                <c:pt idx="168">
                  <c:v>MIDPINES MAINTENANCE STATION</c:v>
                </c:pt>
                <c:pt idx="169">
                  <c:v>BURNEY MAINTENANCE STATION</c:v>
                </c:pt>
                <c:pt idx="170">
                  <c:v>BURNT MILL MAINTENANCE STATION</c:v>
                </c:pt>
                <c:pt idx="171">
                  <c:v>CAMBRIA MAINTENANCE STATION</c:v>
                </c:pt>
                <c:pt idx="172">
                  <c:v>CEDAR PASS SANDHOUSE</c:v>
                </c:pt>
                <c:pt idx="173">
                  <c:v>GARBERVILLE MAINTENANCE STATION</c:v>
                </c:pt>
                <c:pt idx="174">
                  <c:v>GREENVILLE WYE SANDHOUSE</c:v>
                </c:pt>
                <c:pt idx="175">
                  <c:v>SAN GABRIEL ELECTRICAL MAINTENANCE STATION</c:v>
                </c:pt>
                <c:pt idx="176">
                  <c:v>JUNCTION 44/36 SAND STORAGE</c:v>
                </c:pt>
                <c:pt idx="177">
                  <c:v>LEBEC MAINTENANCE STATION 1</c:v>
                </c:pt>
                <c:pt idx="178">
                  <c:v>MINARET SATELLITE</c:v>
                </c:pt>
                <c:pt idx="179">
                  <c:v>MINERAL MAINTENANCE STATION</c:v>
                </c:pt>
                <c:pt idx="180">
                  <c:v>PLACERVILLE MAINTENANCE STATION</c:v>
                </c:pt>
                <c:pt idx="181">
                  <c:v>SIERRAVILLE MAINTENANCE STATION</c:v>
                </c:pt>
                <c:pt idx="182">
                  <c:v>STOCKTON LANDSCAPE</c:v>
                </c:pt>
                <c:pt idx="183">
                  <c:v>SUSANVILLE MAINTENANCE STATION</c:v>
                </c:pt>
                <c:pt idx="184">
                  <c:v>WILLOW CREEK SAND STORAGE</c:v>
                </c:pt>
                <c:pt idx="185">
                  <c:v>WOODFORDS MAINTENANCE STATION</c:v>
                </c:pt>
                <c:pt idx="186">
                  <c:v>COARSEGOLD MAINTENANCE STATION</c:v>
                </c:pt>
                <c:pt idx="187">
                  <c:v>GLENNVILLE MAINTENANCE STATION</c:v>
                </c:pt>
                <c:pt idx="188">
                  <c:v>HALLELUJAH JCT SANDHOUSE</c:v>
                </c:pt>
                <c:pt idx="189">
                  <c:v>HAYFORK MAINTENANCE STATION</c:v>
                </c:pt>
                <c:pt idx="190">
                  <c:v>Lake Henshaw, Santa Ysabel, Maintenance</c:v>
                </c:pt>
                <c:pt idx="191">
                  <c:v>LIVERMORE MAINTENANCE STATION</c:v>
                </c:pt>
                <c:pt idx="192">
                  <c:v>LONG BARN MAINTENANCE STATION</c:v>
                </c:pt>
                <c:pt idx="193">
                  <c:v>MENDOTA MAINTENANCE STATION</c:v>
                </c:pt>
                <c:pt idx="194">
                  <c:v>NEWELL MAINTENANCE STATION</c:v>
                </c:pt>
                <c:pt idx="195">
                  <c:v>PULGA MAINTENANCE STATION</c:v>
                </c:pt>
                <c:pt idx="196">
                  <c:v>SALT CREEK SAND STORAGE</c:v>
                </c:pt>
                <c:pt idx="197">
                  <c:v>SHOSHONE MAINTENANCE STATION</c:v>
                </c:pt>
                <c:pt idx="198">
                  <c:v>SKYLONDA STORAGE</c:v>
                </c:pt>
                <c:pt idx="199">
                  <c:v>CANYON DAM SAND/SALT STORAGE</c:v>
                </c:pt>
                <c:pt idx="200">
                  <c:v>BRACUT MAINTENANCE STATION</c:v>
                </c:pt>
                <c:pt idx="201">
                  <c:v>IDLEWILD MAINTENANCE STATION</c:v>
                </c:pt>
                <c:pt idx="202">
                  <c:v>KINGVALE MAINTENANCE STATION</c:v>
                </c:pt>
                <c:pt idx="203">
                  <c:v>LOST HILLS MAINTENANCE STATION (SATELLITE)</c:v>
                </c:pt>
                <c:pt idx="204">
                  <c:v>MCGEE MAINTENANCE STATION</c:v>
                </c:pt>
                <c:pt idx="205">
                  <c:v>MCCLOUD SAND HOUSE</c:v>
                </c:pt>
                <c:pt idx="206">
                  <c:v>PINE GROVE MAINTENANCE STATION</c:v>
                </c:pt>
                <c:pt idx="207">
                  <c:v>ALTAVILLE OFFICE BUILDING</c:v>
                </c:pt>
                <c:pt idx="208">
                  <c:v>BRIDGEVILLE MAINTENANCE STATION</c:v>
                </c:pt>
                <c:pt idx="209">
                  <c:v>DOWNIEVILLE MAINTENANCE STATION</c:v>
                </c:pt>
                <c:pt idx="210">
                  <c:v>INYOKERN MAINTENANCE STATION</c:v>
                </c:pt>
                <c:pt idx="211">
                  <c:v>WILLOWS MAINTENANCE STATION</c:v>
                </c:pt>
                <c:pt idx="212">
                  <c:v>FAWNSKIN MAINTENANCE STATION</c:v>
                </c:pt>
                <c:pt idx="213">
                  <c:v>BREA MAINTENANCE STATION</c:v>
                </c:pt>
                <c:pt idx="214">
                  <c:v>Descanso Maintenance Station</c:v>
                </c:pt>
                <c:pt idx="215">
                  <c:v>BEECHERS CORNER MAINTENANCE STATION</c:v>
                </c:pt>
                <c:pt idx="216">
                  <c:v>CAJON MAINTENANCE STATION</c:v>
                </c:pt>
                <c:pt idx="217">
                  <c:v>CAMP ANGELUS MAINTENANCE STATION</c:v>
                </c:pt>
                <c:pt idx="218">
                  <c:v>ESPARTO MAINTENANCE STATION</c:v>
                </c:pt>
                <c:pt idx="219">
                  <c:v>ROSEMEAD MAINTENANCE STATION</c:v>
                </c:pt>
                <c:pt idx="220">
                  <c:v>10 Lab</c:v>
                </c:pt>
                <c:pt idx="221">
                  <c:v>Antioch Bridge Toll Plaza</c:v>
                </c:pt>
                <c:pt idx="222">
                  <c:v>04 Oakland Equipment Sub-shop</c:v>
                </c:pt>
                <c:pt idx="223">
                  <c:v>04 San Jose Equipment Sub-shop</c:v>
                </c:pt>
                <c:pt idx="224">
                  <c:v>3rd St Satellite</c:v>
                </c:pt>
                <c:pt idx="225">
                  <c:v>12th Ave Hwy Maint Storage Satellite</c:v>
                </c:pt>
                <c:pt idx="226">
                  <c:v>14th Ave Landscape</c:v>
                </c:pt>
                <c:pt idx="227">
                  <c:v>2nd St Satellite</c:v>
                </c:pt>
                <c:pt idx="228">
                  <c:v>47th Ave Maint</c:v>
                </c:pt>
                <c:pt idx="229">
                  <c:v>Antioch Sub Yard Satellite</c:v>
                </c:pt>
                <c:pt idx="230">
                  <c:v>Bartle S/S</c:v>
                </c:pt>
                <c:pt idx="231">
                  <c:v>Big Cedar Springs Maint</c:v>
                </c:pt>
                <c:pt idx="232">
                  <c:v>Big Sur Maint</c:v>
                </c:pt>
                <c:pt idx="233">
                  <c:v>Caldecott Tunnel</c:v>
                </c:pt>
                <c:pt idx="234">
                  <c:v>Cajon Pass S/S</c:v>
                </c:pt>
                <c:pt idx="235">
                  <c:v>Camino S/S</c:v>
                </c:pt>
                <c:pt idx="236">
                  <c:v>Caples Lake Maint</c:v>
                </c:pt>
                <c:pt idx="237">
                  <c:v>Carquinez Toll Plaza Maint</c:v>
                </c:pt>
                <c:pt idx="238">
                  <c:v>Castle Peak S/S</c:v>
                </c:pt>
                <c:pt idx="239">
                  <c:v>Cedar Springs S/S</c:v>
                </c:pt>
                <c:pt idx="240">
                  <c:v>Chilao Maint</c:v>
                </c:pt>
                <c:pt idx="241">
                  <c:v>Cisco S/S</c:v>
                </c:pt>
                <c:pt idx="242">
                  <c:v>Dawson Summit S/S</c:v>
                </c:pt>
                <c:pt idx="243">
                  <c:v>Deer Creek S/S</c:v>
                </c:pt>
                <c:pt idx="244">
                  <c:v>Dinsmore S/S</c:v>
                </c:pt>
                <c:pt idx="245">
                  <c:v>El Dorado S/S</c:v>
                </c:pt>
                <c:pt idx="246">
                  <c:v>Emeline Landscape Satellite</c:v>
                </c:pt>
                <c:pt idx="247">
                  <c:v>Empire St Satellite</c:v>
                </c:pt>
                <c:pt idx="248">
                  <c:v>Floriston S/S</c:v>
                </c:pt>
                <c:pt idx="249">
                  <c:v>Gold Run S/S</c:v>
                </c:pt>
                <c:pt idx="250">
                  <c:v>Happy Gap S/S</c:v>
                </c:pt>
                <c:pt idx="251">
                  <c:v>Hatchet Mtn Sandhouse</c:v>
                </c:pt>
                <c:pt idx="252">
                  <c:v>Humphrey Maint</c:v>
                </c:pt>
                <c:pt idx="253">
                  <c:v>Huntington Lake Satellite Maint</c:v>
                </c:pt>
                <c:pt idx="254">
                  <c:v>Keen Camp</c:v>
                </c:pt>
                <c:pt idx="255">
                  <c:v>Kempton Maint</c:v>
                </c:pt>
                <c:pt idx="256">
                  <c:v>Lakeview Point Satellite</c:v>
                </c:pt>
                <c:pt idx="257">
                  <c:v>Liebre Gulch S/S</c:v>
                </c:pt>
                <c:pt idx="258">
                  <c:v>Lone Pine S/S</c:v>
                </c:pt>
                <c:pt idx="259">
                  <c:v>Maintenance Equip Training Ctr</c:v>
                </c:pt>
                <c:pt idx="260">
                  <c:v>Millbrae Maint</c:v>
                </c:pt>
                <c:pt idx="261">
                  <c:v>Milt's Place S/S</c:v>
                </c:pt>
                <c:pt idx="262">
                  <c:v>Mt Wilson S/S</c:v>
                </c:pt>
                <c:pt idx="263">
                  <c:v>Mud Springs S/S</c:v>
                </c:pt>
                <c:pt idx="264">
                  <c:v>Old Gold  Lake Rd S/S</c:v>
                </c:pt>
                <c:pt idx="265">
                  <c:v>Peddler Hill Maint</c:v>
                </c:pt>
                <c:pt idx="266">
                  <c:v>Pickets S/S</c:v>
                </c:pt>
                <c:pt idx="267">
                  <c:v>Pine Creek Sand Storage</c:v>
                </c:pt>
                <c:pt idx="268">
                  <c:v>Quail Lake S/S</c:v>
                </c:pt>
                <c:pt idx="269">
                  <c:v>Ramona Maint</c:v>
                </c:pt>
                <c:pt idx="270">
                  <c:v>Rattlesnake Ck S/S</c:v>
                </c:pt>
                <c:pt idx="271">
                  <c:v>Redwood Bypas S/S</c:v>
                </c:pt>
                <c:pt idx="272">
                  <c:v>Richards Blvd Satellite</c:v>
                </c:pt>
                <c:pt idx="273">
                  <c:v>Richmond-San Rafael Toll Plaza</c:v>
                </c:pt>
                <c:pt idx="274">
                  <c:v>Riverton S/S</c:v>
                </c:pt>
                <c:pt idx="275">
                  <c:v>San Mateo Paint</c:v>
                </c:pt>
                <c:pt idx="276">
                  <c:v>San Rafael Paint Shop</c:v>
                </c:pt>
                <c:pt idx="277">
                  <c:v>San Rafael Lands</c:v>
                </c:pt>
                <c:pt idx="278">
                  <c:v>Sespe Gorge S/S</c:v>
                </c:pt>
                <c:pt idx="279">
                  <c:v>Sherwin Grad Sand/Salt Storage</c:v>
                </c:pt>
                <c:pt idx="280">
                  <c:v>Specialty Region Hesperian</c:v>
                </c:pt>
                <c:pt idx="281">
                  <c:v>Tejon Mtn S/S</c:v>
                </c:pt>
                <c:pt idx="282">
                  <c:v>Toll Bridge Region Maint</c:v>
                </c:pt>
                <c:pt idx="283">
                  <c:v>Vidal Maint</c:v>
                </c:pt>
                <c:pt idx="284">
                  <c:v>Vincent S/S</c:v>
                </c:pt>
                <c:pt idx="285">
                  <c:v>Weed S/S</c:v>
                </c:pt>
                <c:pt idx="286">
                  <c:v>Westborough Maint</c:v>
                </c:pt>
                <c:pt idx="287">
                  <c:v>Whittaker Summit S/S</c:v>
                </c:pt>
                <c:pt idx="288">
                  <c:v>Willow Springs Maint</c:v>
                </c:pt>
                <c:pt idx="289">
                  <c:v>Yerba Buena Island</c:v>
                </c:pt>
                <c:pt idx="290">
                  <c:v>Los Gatos Satellite</c:v>
                </c:pt>
                <c:pt idx="291">
                  <c:v>Sterling Sub Station</c:v>
                </c:pt>
                <c:pt idx="292">
                  <c:v>Bakersfield Maintenance Station</c:v>
                </c:pt>
                <c:pt idx="293">
                  <c:v>VSP-VALLEY STATE PRISON</c:v>
                </c:pt>
                <c:pt idx="294">
                  <c:v>CMC-CALIFORNIA MEN'S COLONY</c:v>
                </c:pt>
                <c:pt idx="295">
                  <c:v>CTF-CORRECTIONAL TRAINING FACILITY</c:v>
                </c:pt>
                <c:pt idx="296">
                  <c:v>CCI-CALIFORNIA CORRECTIONAL INSTITUTION</c:v>
                </c:pt>
                <c:pt idx="297">
                  <c:v>SAC-CALIFORNIA STATE PRISON,SACRAMENTO</c:v>
                </c:pt>
                <c:pt idx="298">
                  <c:v>CCWF-CENTRAL CALIFORNIA WOMEN'S FACILITY</c:v>
                </c:pt>
                <c:pt idx="299">
                  <c:v>PVSP-PLEASANT VALLEY STATE PRISON</c:v>
                </c:pt>
                <c:pt idx="300">
                  <c:v>SVSP-SALINAS VALLEY STATE PRISON</c:v>
                </c:pt>
                <c:pt idx="301">
                  <c:v>WSP-WASCO STATE PRISON (RECEPTION CENTER)</c:v>
                </c:pt>
                <c:pt idx="302">
                  <c:v>MCSP-MULE CREEK STATE PRISON, IONE</c:v>
                </c:pt>
                <c:pt idx="303">
                  <c:v>NKSP-NORTH KERN STATE PRISON</c:v>
                </c:pt>
                <c:pt idx="304">
                  <c:v>BLYTHE AGRICULTURE INSPECTION STATION</c:v>
                </c:pt>
                <c:pt idx="305">
                  <c:v>HORNBROOK AGRICULTURE INSPECTION STATION</c:v>
                </c:pt>
                <c:pt idx="306">
                  <c:v>BANNING FRUIT and VEGETABLE QC INSPECT</c:v>
                </c:pt>
                <c:pt idx="307">
                  <c:v>VIDAL AGRICULTURE INSPECTION STATION</c:v>
                </c:pt>
                <c:pt idx="308">
                  <c:v>BENTON AGRICULTURE INSPECTION STATION</c:v>
                </c:pt>
                <c:pt idx="309">
                  <c:v>TRUCKEE AGRIC. INSPECTION STATION - OLD</c:v>
                </c:pt>
                <c:pt idx="310">
                  <c:v>TULELAKE AGRICULTURE INSPECTION STATION</c:v>
                </c:pt>
                <c:pt idx="311">
                  <c:v>WHEELER RIDGE</c:v>
                </c:pt>
                <c:pt idx="312">
                  <c:v>SMITH RIVER AGRICULTURE INSPECTION STATION</c:v>
                </c:pt>
                <c:pt idx="313">
                  <c:v>MEADOWVIEW</c:v>
                </c:pt>
                <c:pt idx="314">
                  <c:v>ALTURAS AGRICULTURE INSPECTION STATION</c:v>
                </c:pt>
                <c:pt idx="315">
                  <c:v>LONG VALLEY AGRICULTURE INSPECTION STATION</c:v>
                </c:pt>
                <c:pt idx="316">
                  <c:v>DORRIS AGRICULTURE INSPECTION STATION</c:v>
                </c:pt>
                <c:pt idx="317">
                  <c:v>NEEDLES AGRICULTURE INSPECTION STATION</c:v>
                </c:pt>
                <c:pt idx="318">
                  <c:v>REDWOOD AGRICULTURE INSPECTION STATION</c:v>
                </c:pt>
                <c:pt idx="319">
                  <c:v>MEYERS AGRICULTURE INSPECTION STATION</c:v>
                </c:pt>
                <c:pt idx="320">
                  <c:v>WINTERHAVEN AGRICULTURE INSPECTION STATION</c:v>
                </c:pt>
                <c:pt idx="321">
                  <c:v>YERMO AGRICULTURE INSPECTION STATION</c:v>
                </c:pt>
                <c:pt idx="322">
                  <c:v>TRUCKEE AGRIC INSPECTION STATION - NEW</c:v>
                </c:pt>
                <c:pt idx="323">
                  <c:v>Turlock Veterinary Laboratory</c:v>
                </c:pt>
                <c:pt idx="324">
                  <c:v>FISH SPRINGS FH</c:v>
                </c:pt>
                <c:pt idx="325">
                  <c:v>OAKHURST AREA</c:v>
                </c:pt>
                <c:pt idx="326">
                  <c:v>OROVILLE WA</c:v>
                </c:pt>
                <c:pt idx="327">
                  <c:v>EDEN LANDING ER</c:v>
                </c:pt>
                <c:pt idx="328">
                  <c:v>CHICO CHECK STATION</c:v>
                </c:pt>
                <c:pt idx="329">
                  <c:v>HALLELUJAH JUNCTION WA</c:v>
                </c:pt>
                <c:pt idx="330">
                  <c:v>LOS BANOS WA</c:v>
                </c:pt>
                <c:pt idx="331">
                  <c:v>BALDWIN LAKE ECOLOGICAL AREA</c:v>
                </c:pt>
                <c:pt idx="332">
                  <c:v>FILLMORE FH3</c:v>
                </c:pt>
                <c:pt idx="333">
                  <c:v>SLINKARD/LITTLE ANTELOPE WA</c:v>
                </c:pt>
                <c:pt idx="334">
                  <c:v>THERMALITO ANNEX</c:v>
                </c:pt>
                <c:pt idx="335">
                  <c:v>MENDOTA WA</c:v>
                </c:pt>
                <c:pt idx="336">
                  <c:v>MERCED RIVER SPAWNING HABITAT</c:v>
                </c:pt>
                <c:pt idx="337">
                  <c:v>Mt WHITNEY FH</c:v>
                </c:pt>
                <c:pt idx="338">
                  <c:v>GRAY LODGE WA</c:v>
                </c:pt>
                <c:pt idx="339">
                  <c:v>MOKELUMNE FISH HATCHERY</c:v>
                </c:pt>
                <c:pt idx="340">
                  <c:v>BLACK ROCK SPRINGS FH</c:v>
                </c:pt>
                <c:pt idx="341">
                  <c:v>FILLMORE FH2</c:v>
                </c:pt>
                <c:pt idx="342">
                  <c:v>IMPERIAL WA</c:v>
                </c:pt>
                <c:pt idx="343">
                  <c:v>SAN JOAQUIN FH</c:v>
                </c:pt>
                <c:pt idx="344">
                  <c:v>TUOLUMNE RIVER RESTORATION CENTER</c:v>
                </c:pt>
                <c:pt idx="345">
                  <c:v>BUTTE VALLEY WILDLIFE AREA</c:v>
                </c:pt>
                <c:pt idx="346">
                  <c:v>CARRIZO PLAINS ER</c:v>
                </c:pt>
                <c:pt idx="347">
                  <c:v>CRYSTAL LAKE FH</c:v>
                </c:pt>
                <c:pt idx="348">
                  <c:v>HONEY LAKE WA</c:v>
                </c:pt>
                <c:pt idx="349">
                  <c:v>LAKE EARL WILDLIFE AREA</c:v>
                </c:pt>
                <c:pt idx="350">
                  <c:v>TEHAMA WA</c:v>
                </c:pt>
                <c:pt idx="351">
                  <c:v>UPPER BUTTE BASIN WA</c:v>
                </c:pt>
                <c:pt idx="352">
                  <c:v>REDWOOD CITY OFFICE</c:v>
                </c:pt>
                <c:pt idx="353">
                  <c:v>DELTA OPERATIONS BASE</c:v>
                </c:pt>
                <c:pt idx="354">
                  <c:v>NIMBUS FISH HATCHERY</c:v>
                </c:pt>
                <c:pt idx="355">
                  <c:v>LOPEZ LAKE FA</c:v>
                </c:pt>
                <c:pt idx="356">
                  <c:v>MOCCASIN CREEK FISH HATCHERY</c:v>
                </c:pt>
                <c:pt idx="357">
                  <c:v>BUTTONWILLOW ER</c:v>
                </c:pt>
                <c:pt idx="358">
                  <c:v>SOUTH SPIT WA-FAY SLOUGH</c:v>
                </c:pt>
                <c:pt idx="359">
                  <c:v>BRIDGE ARBOR FA</c:v>
                </c:pt>
                <c:pt idx="360">
                  <c:v>DEER CREEK FA</c:v>
                </c:pt>
                <c:pt idx="361">
                  <c:v>SUTTER BYPASS WA</c:v>
                </c:pt>
                <c:pt idx="362">
                  <c:v>NORTH GRASSLANDS WA</c:v>
                </c:pt>
                <c:pt idx="363">
                  <c:v>WOODBRIDGE ER</c:v>
                </c:pt>
                <c:pt idx="364">
                  <c:v>HUNTINGTON LAKE PATROL CABIN</c:v>
                </c:pt>
                <c:pt idx="365">
                  <c:v>HOT CREEK FH</c:v>
                </c:pt>
                <c:pt idx="366">
                  <c:v>SAN FELIPE VALLEY WA</c:v>
                </c:pt>
                <c:pt idx="367">
                  <c:v>TRINITY RIVER FISH HATCHERY</c:v>
                </c:pt>
                <c:pt idx="368">
                  <c:v>HOT CREEK FH 2</c:v>
                </c:pt>
                <c:pt idx="369">
                  <c:v>MOJAVE FISH HATCHERY 2</c:v>
                </c:pt>
                <c:pt idx="370">
                  <c:v>SAN JACINTO WA 2</c:v>
                </c:pt>
                <c:pt idx="371">
                  <c:v>CANEBRAKE ER</c:v>
                </c:pt>
                <c:pt idx="372">
                  <c:v>BOLSA CHICA ER</c:v>
                </c:pt>
                <c:pt idx="373">
                  <c:v>PLEASANT VALLEY ER</c:v>
                </c:pt>
                <c:pt idx="374">
                  <c:v>HOLLENBECK CANYON WA</c:v>
                </c:pt>
                <c:pt idx="375">
                  <c:v>MOUTH OF COTTONWOOD CREEK</c:v>
                </c:pt>
                <c:pt idx="376">
                  <c:v>BATTLE CREEK 2</c:v>
                </c:pt>
                <c:pt idx="377">
                  <c:v>California Veterans Home, Redding</c:v>
                </c:pt>
                <c:pt idx="378">
                  <c:v>ALTURAS AREA</c:v>
                </c:pt>
                <c:pt idx="379">
                  <c:v>FT TEJON AREA</c:v>
                </c:pt>
                <c:pt idx="380">
                  <c:v>730 CALAVERAS BIG TREES SP</c:v>
                </c:pt>
                <c:pt idx="381">
                  <c:v>STOCKTON AREA</c:v>
                </c:pt>
                <c:pt idx="382">
                  <c:v>WINTERHAVEN AREA</c:v>
                </c:pt>
                <c:pt idx="383">
                  <c:v>BISHOP AREA</c:v>
                </c:pt>
                <c:pt idx="384">
                  <c:v>WOODLAND AREA</c:v>
                </c:pt>
                <c:pt idx="385">
                  <c:v>BARSTOW AREA</c:v>
                </c:pt>
                <c:pt idx="386">
                  <c:v>GARBERVILLE AREA</c:v>
                </c:pt>
                <c:pt idx="387">
                  <c:v>GOLD RUN AREA</c:v>
                </c:pt>
                <c:pt idx="388">
                  <c:v>ARROWHEAD AREA</c:v>
                </c:pt>
                <c:pt idx="389">
                  <c:v>BRIDGEPORT AREA</c:v>
                </c:pt>
                <c:pt idx="390">
                  <c:v>MARIPOSA AREA</c:v>
                </c:pt>
                <c:pt idx="391">
                  <c:v>MOJAVE AREA</c:v>
                </c:pt>
                <c:pt idx="392">
                  <c:v>EL CENTRO AREA</c:v>
                </c:pt>
                <c:pt idx="393">
                  <c:v>TRUCKEE AREA</c:v>
                </c:pt>
                <c:pt idx="394">
                  <c:v>MT. PASS RESIDENT POST</c:v>
                </c:pt>
                <c:pt idx="395">
                  <c:v>DEMOLISHED (Lottery HQ 600-650 N. 10th)</c:v>
                </c:pt>
                <c:pt idx="396">
                  <c:v>CA - LOTTERY HEADQUARTERS</c:v>
                </c:pt>
                <c:pt idx="397">
                  <c:v>Apple Valley (State Owned)</c:v>
                </c:pt>
                <c:pt idx="398">
                  <c:v>Nevada City Armory (State Owned) (Sold)</c:v>
                </c:pt>
                <c:pt idx="399">
                  <c:v>Azusa (Sierra Madre) (State Owned)</c:v>
                </c:pt>
                <c:pt idx="400">
                  <c:v>Glendale (State Owned)</c:v>
                </c:pt>
                <c:pt idx="401">
                  <c:v>Inglewood (State Owned)</c:v>
                </c:pt>
                <c:pt idx="402">
                  <c:v>Long Beach (CSMS) (State Owned)</c:v>
                </c:pt>
                <c:pt idx="403">
                  <c:v>DAA 40, YOLO COUNTY FAIRGROUNDS</c:v>
                </c:pt>
                <c:pt idx="404">
                  <c:v>DAA 14, SANTA CRUZ COUNTY FAIRGROUNDS</c:v>
                </c:pt>
                <c:pt idx="405">
                  <c:v>DAA 33, SAN BENITO COUNTY FAIRGROUNDS</c:v>
                </c:pt>
                <c:pt idx="406">
                  <c:v>DAA 34, MODOC COUNTY FAIRGROUNDS</c:v>
                </c:pt>
                <c:pt idx="407">
                  <c:v>DAA 44, COLUSA COUNTY FAIRGROUNDS</c:v>
                </c:pt>
                <c:pt idx="408">
                  <c:v>DAA 03, SILVER DOLLAR FAIRGROUNDS</c:v>
                </c:pt>
                <c:pt idx="409">
                  <c:v>DAA 53, DESERT EMPIRE FAIR</c:v>
                </c:pt>
                <c:pt idx="410">
                  <c:v>DAA 13, SUTTER COUNTY FAIRGROUNDS</c:v>
                </c:pt>
                <c:pt idx="411">
                  <c:v>DAA 26, AMADOR COUNTY FAIRGROUNDS</c:v>
                </c:pt>
                <c:pt idx="412">
                  <c:v>DAA 18, INYO COUNTY FAIRGROUNDS</c:v>
                </c:pt>
                <c:pt idx="413">
                  <c:v>DAA 39, CALAVERAS COUNTY FAIRGROUNDS</c:v>
                </c:pt>
                <c:pt idx="414">
                  <c:v>DAA 01-A, COW PALACE</c:v>
                </c:pt>
                <c:pt idx="415">
                  <c:v>025 EDD BUILDING</c:v>
                </c:pt>
                <c:pt idx="416">
                  <c:v>039  and  045 OFFICE BUILDING 8  and  OFFICE BUILDING 9</c:v>
                </c:pt>
                <c:pt idx="417">
                  <c:v>018 Resources Building</c:v>
                </c:pt>
                <c:pt idx="418">
                  <c:v>520 Santa Ana State Building</c:v>
                </c:pt>
                <c:pt idx="419">
                  <c:v>017 State Printing Plant</c:v>
                </c:pt>
                <c:pt idx="420">
                  <c:v>001 State Capitol Building</c:v>
                </c:pt>
                <c:pt idx="421">
                  <c:v>NAPA FIELD OFFICE</c:v>
                </c:pt>
                <c:pt idx="422">
                  <c:v>FRESNO FORENSIC LABORATORY</c:v>
                </c:pt>
                <c:pt idx="423">
                  <c:v>635 HUMBOLDT REDWOODS SP</c:v>
                </c:pt>
                <c:pt idx="424">
                  <c:v>641 NAVARRO RIVER REDWOODS SP</c:v>
                </c:pt>
                <c:pt idx="425">
                  <c:v>653 ANGEL ISLAND SP</c:v>
                </c:pt>
                <c:pt idx="426">
                  <c:v>653 CHINA CAMP SP</c:v>
                </c:pt>
                <c:pt idx="427">
                  <c:v>653 TOMALES BAY SP</c:v>
                </c:pt>
                <c:pt idx="428">
                  <c:v>670 STATE INDIAN</c:v>
                </c:pt>
                <c:pt idx="429">
                  <c:v>715 SUNSET SB</c:v>
                </c:pt>
                <c:pt idx="430">
                  <c:v>900 ANTELOPE VALLEY INDIAN MUSEUM</c:v>
                </c:pt>
                <c:pt idx="431">
                  <c:v>635 TRINIDAD SB</c:v>
                </c:pt>
                <c:pt idx="432">
                  <c:v>720 JOHN LITTLE SR</c:v>
                </c:pt>
                <c:pt idx="433">
                  <c:v>900 COLONEL ALLENSWORTH SHP</c:v>
                </c:pt>
                <c:pt idx="434">
                  <c:v>900 RED ROCK CANYON SP</c:v>
                </c:pt>
                <c:pt idx="435">
                  <c:v>900 SILVERWOOD LAKE SRA</c:v>
                </c:pt>
                <c:pt idx="436">
                  <c:v>641 MENDOCINO HEADLANDS SP</c:v>
                </c:pt>
                <c:pt idx="437">
                  <c:v>641 RUSSIAN GULCH SP</c:v>
                </c:pt>
                <c:pt idx="438">
                  <c:v>670 OLD SACRAMENTO SHP</c:v>
                </c:pt>
                <c:pt idx="439">
                  <c:v>683 BODIE S.P.</c:v>
                </c:pt>
                <c:pt idx="440">
                  <c:v>715 ANO NUEVO SR</c:v>
                </c:pt>
                <c:pt idx="441">
                  <c:v>715 ANO NUEVO STATE PARK</c:v>
                </c:pt>
                <c:pt idx="442">
                  <c:v>720 PFEIFFER BIG SUR SP</c:v>
                </c:pt>
                <c:pt idx="443">
                  <c:v>730 WASSAMA ROUND HOUSE SHP</c:v>
                </c:pt>
                <c:pt idx="444">
                  <c:v>740 MORRO STRAND SB</c:v>
                </c:pt>
                <c:pt idx="445">
                  <c:v>915 WILL ROGERS SHP</c:v>
                </c:pt>
                <c:pt idx="446">
                  <c:v>925 DOHENY SB</c:v>
                </c:pt>
                <c:pt idx="447">
                  <c:v>925 HUNTINGTON SB</c:v>
                </c:pt>
                <c:pt idx="448">
                  <c:v>935 SAN ELIJO SB</c:v>
                </c:pt>
                <c:pt idx="449">
                  <c:v>553 HUNGRY VALLEY SVRA</c:v>
                </c:pt>
                <c:pt idx="450">
                  <c:v>556 HOLLISTER HILLS SVRA</c:v>
                </c:pt>
                <c:pt idx="451">
                  <c:v>635 GRIZZLY CREEK REDWOODS SP</c:v>
                </c:pt>
                <c:pt idx="452">
                  <c:v>641 MAC KERRICHER SP</c:v>
                </c:pt>
                <c:pt idx="453">
                  <c:v>641 WESTPORT-UNION LANDING SB</c:v>
                </c:pt>
                <c:pt idx="454">
                  <c:v>715 WILDER RANCH SP</c:v>
                </c:pt>
                <c:pt idx="455">
                  <c:v>720 POINT LOBOS SR</c:v>
                </c:pt>
                <c:pt idx="456">
                  <c:v>730 MCCONNELL SRA</c:v>
                </c:pt>
                <c:pt idx="457">
                  <c:v>925 CRYSTAL COVESP</c:v>
                </c:pt>
                <c:pt idx="458">
                  <c:v>555 HEBER DUNES SVRA (IMPERIAL CO)</c:v>
                </c:pt>
                <c:pt idx="459">
                  <c:v>645 WEAVERVILLE JOSS HOUSE SHP</c:v>
                </c:pt>
                <c:pt idx="460">
                  <c:v>670 RAILTOWN 1897 SHP</c:v>
                </c:pt>
                <c:pt idx="461">
                  <c:v>715 PORTOLA REDWOODS SP</c:v>
                </c:pt>
                <c:pt idx="462">
                  <c:v>740 MONTANA DE ORO SP</c:v>
                </c:pt>
                <c:pt idx="463">
                  <c:v>900 PROVIDENCE MOUNTAIN SRA</c:v>
                </c:pt>
                <c:pt idx="464">
                  <c:v>940 CUYAMACA RANCHO SP</c:v>
                </c:pt>
                <c:pt idx="465">
                  <c:v>950 CALIFORNIA CITRUS SHP</c:v>
                </c:pt>
                <c:pt idx="466">
                  <c:v>635 PRAIRIE CREEK REDWOODS SP</c:v>
                </c:pt>
                <c:pt idx="467">
                  <c:v>641 MANCHESTER SP</c:v>
                </c:pt>
                <c:pt idx="468">
                  <c:v>645 CASTLE CRAGS SP</c:v>
                </c:pt>
                <c:pt idx="469">
                  <c:v>651 SALT POINT SP</c:v>
                </c:pt>
                <c:pt idx="470">
                  <c:v>660 ROBERT LOUIS STEVENSON SP</c:v>
                </c:pt>
                <c:pt idx="471">
                  <c:v>720 JULIA PFEIFFER BURNS SP</c:v>
                </c:pt>
                <c:pt idx="472">
                  <c:v>740 HEARST SAN SIMEON SHM</c:v>
                </c:pt>
                <c:pt idx="473">
                  <c:v>915 POINT MUGU OXNARD 93033</c:v>
                </c:pt>
                <c:pt idx="474">
                  <c:v>925 BOLSA CHICA SB</c:v>
                </c:pt>
                <c:pt idx="475">
                  <c:v>950 MOUNT SAN JACINTO S.P.</c:v>
                </c:pt>
                <c:pt idx="476">
                  <c:v>635 SINKYONE WILDERNESS SP</c:v>
                </c:pt>
                <c:pt idx="477">
                  <c:v>660 BOTHE-NAPA VALLEY SP</c:v>
                </c:pt>
                <c:pt idx="478">
                  <c:v>683 D. L. BLISS SP</c:v>
                </c:pt>
                <c:pt idx="479">
                  <c:v>715 PESCADERO SB</c:v>
                </c:pt>
                <c:pt idx="480">
                  <c:v>720 ANDREW MOLERA SP</c:v>
                </c:pt>
                <c:pt idx="481">
                  <c:v>720 FREMONT PEAK SP</c:v>
                </c:pt>
                <c:pt idx="482">
                  <c:v>900 FORT TEJON SHP</c:v>
                </c:pt>
                <c:pt idx="483">
                  <c:v>558 PRAIRIE CITY SVRA</c:v>
                </c:pt>
                <c:pt idx="484">
                  <c:v>635 DEL NORTE COAST REDWOODS SP</c:v>
                </c:pt>
                <c:pt idx="485">
                  <c:v>683 EMPIRE MINE SHP</c:v>
                </c:pt>
                <c:pt idx="486">
                  <c:v>690 MARSHALL GOLD DISCOVERY SHP</c:v>
                </c:pt>
                <c:pt idx="487">
                  <c:v>720 CARMEL RIVER SB</c:v>
                </c:pt>
                <c:pt idx="488">
                  <c:v>730 INDIAN GRINDING ROCK SHP</c:v>
                </c:pt>
                <c:pt idx="489">
                  <c:v>740 MORRO BAY SP</c:v>
                </c:pt>
                <c:pt idx="490">
                  <c:v>740 WILLIAM RANDOLPH HEARST MSB</c:v>
                </c:pt>
                <c:pt idx="491">
                  <c:v>915 MALIBU LAGOON SB</c:v>
                </c:pt>
                <c:pt idx="492">
                  <c:v>715 SANTA CRUZ MISSION SHP</c:v>
                </c:pt>
                <c:pt idx="493">
                  <c:v>720 SAN JUAN BAUTISTA SHP</c:v>
                </c:pt>
                <c:pt idx="494">
                  <c:v>645 MCARTHUR-BURNEY FALLS MSP</c:v>
                </c:pt>
                <c:pt idx="495">
                  <c:v>645 SHASTA SHP</c:v>
                </c:pt>
                <c:pt idx="496">
                  <c:v>645 COLUSA-SACRAMENTO RIVER SRA</c:v>
                </c:pt>
                <c:pt idx="497">
                  <c:v>720 MONTEREY SHP</c:v>
                </c:pt>
                <c:pt idx="498">
                  <c:v>730 MILLERTON LAKE SRA</c:v>
                </c:pt>
                <c:pt idx="499">
                  <c:v>730 GEORGE J. HATFIELD SRA</c:v>
                </c:pt>
                <c:pt idx="500">
                  <c:v>645 ANDERSON MARSH SHP</c:v>
                </c:pt>
                <c:pt idx="501">
                  <c:v>660 SONOMA SHP</c:v>
                </c:pt>
                <c:pt idx="502">
                  <c:v>SUBURBAN PROPANE</c:v>
                </c:pt>
                <c:pt idx="503">
                  <c:v>JS WEST PROPANE GAS</c:v>
                </c:pt>
                <c:pt idx="504">
                  <c:v>915 KENNETH HAHN SRA</c:v>
                </c:pt>
                <c:pt idx="505">
                  <c:v>915 POINT MUGU SP OXNARD 93030</c:v>
                </c:pt>
                <c:pt idx="506">
                  <c:v>715 Montara SB</c:v>
                </c:pt>
                <c:pt idx="507">
                  <c:v>715 Lighthouse Field SB</c:v>
                </c:pt>
                <c:pt idx="508">
                  <c:v>715 THE FOREST OF NISENE MARKS</c:v>
                </c:pt>
                <c:pt idx="509">
                  <c:v>635 HUMBOLDT REDWOODS HIDDEN SPR</c:v>
                </c:pt>
                <c:pt idx="510">
                  <c:v>900 COLONEL ALLENSWORTH ALLENSWORTH</c:v>
                </c:pt>
                <c:pt idx="511">
                  <c:v>KAMPS PROPANE</c:v>
                </c:pt>
                <c:pt idx="512">
                  <c:v>COALINGA STATE HOSPITAL</c:v>
                </c:pt>
                <c:pt idx="513">
                  <c:v>SLFD, Coalinga Operations and Maintenance Subcenter (E)(W)</c:v>
                </c:pt>
                <c:pt idx="514">
                  <c:v>SFD, Cedar Springs Dam Maintenance Station (E)(W)</c:v>
                </c:pt>
                <c:pt idx="515">
                  <c:v>SFD, Vista Del Lago Visitors Center (E)(G)(W)</c:v>
                </c:pt>
                <c:pt idx="516">
                  <c:v>OFD, South Feather - Royal Oaks-Omen (W)</c:v>
                </c:pt>
                <c:pt idx="517">
                  <c:v>OFD, South Feather - Canyon (W)</c:v>
                </c:pt>
                <c:pt idx="518">
                  <c:v>SFD, Vaquero Water Treatment Plant (No Water)</c:v>
                </c:pt>
                <c:pt idx="519">
                  <c:v>OFD, Monument Hill Boat Launch (No Water)</c:v>
                </c:pt>
                <c:pt idx="520">
                  <c:v>SFD, Tehachapi East Afterbay Laboratory (E)(W)</c:v>
                </c:pt>
                <c:pt idx="521">
                  <c:v>SFD, Oso Civil Maintenance and Mobile Equipment (W)</c:v>
                </c:pt>
                <c:pt idx="522">
                  <c:v>SLFD, San Luis Operations and Maintenance Center (W)</c:v>
                </c:pt>
                <c:pt idx="523">
                  <c:v>OFD, Beckwourth Operations and Maintenance Subcenter (E)(W)</c:v>
                </c:pt>
                <c:pt idx="524">
                  <c:v>SACRAMENTO (EDD - 0003)</c:v>
                </c:pt>
                <c:pt idx="525">
                  <c:v>MADISON MIGRANT CENTER</c:v>
                </c:pt>
                <c:pt idx="526">
                  <c:v>MERCED MIGRANT CENTER</c:v>
                </c:pt>
                <c:pt idx="527">
                  <c:v>SHAFTER MIGRANT CENTER</c:v>
                </c:pt>
                <c:pt idx="528">
                  <c:v>NEWELL MIGRANT CENTER</c:v>
                </c:pt>
                <c:pt idx="529">
                  <c:v>PINNACLE PETROLEUM</c:v>
                </c:pt>
                <c:pt idx="530">
                  <c:v>STOCKTON (EDD - 0770)</c:v>
                </c:pt>
                <c:pt idx="531">
                  <c:v>08 Southern Region Lab</c:v>
                </c:pt>
                <c:pt idx="532">
                  <c:v>YUBA CITY MIGRANT CENTER</c:v>
                </c:pt>
                <c:pt idx="533">
                  <c:v>EAST BAY REGION MAINTENANCE STATION</c:v>
                </c:pt>
                <c:pt idx="534">
                  <c:v>CSR-FKU Hurley FS 2014 E MPP CDF</c:v>
                </c:pt>
                <c:pt idx="535">
                  <c:v>915 LOS ENCINOS SHP</c:v>
                </c:pt>
                <c:pt idx="536">
                  <c:v>ACADEMY</c:v>
                </c:pt>
                <c:pt idx="537">
                  <c:v>WESTMINSTER OFFICE BUILDING</c:v>
                </c:pt>
                <c:pt idx="538">
                  <c:v>REDDING MAINTENANCE STATION</c:v>
                </c:pt>
                <c:pt idx="539">
                  <c:v>CNR-SHU Ono FS 2014 E P Complete</c:v>
                </c:pt>
                <c:pt idx="540">
                  <c:v>GRIZZLY ISLAND WA</c:v>
                </c:pt>
                <c:pt idx="541">
                  <c:v>COALINGA AREA</c:v>
                </c:pt>
                <c:pt idx="542">
                  <c:v>CANTARA/NEY SPRINGS WA</c:v>
                </c:pt>
                <c:pt idx="543">
                  <c:v>Chula Vista Maintenance Station</c:v>
                </c:pt>
                <c:pt idx="544">
                  <c:v>CSR-RRU Riverside FS/UH/ECC 2014 E Complete</c:v>
                </c:pt>
                <c:pt idx="545">
                  <c:v>ART OCHOA MIGRANT CENTER</c:v>
                </c:pt>
                <c:pt idx="546">
                  <c:v>120 R Street Warehouse</c:v>
                </c:pt>
                <c:pt idx="547">
                  <c:v>690 BRANNAN ISLAND SRA</c:v>
                </c:pt>
                <c:pt idx="548">
                  <c:v>CSR-MVU McCain Valley CC 2014 - State-Other MEE no energy meters</c:v>
                </c:pt>
                <c:pt idx="549">
                  <c:v>Sacramento (58th Street) (State Owned) (Sold 4/30/2014)</c:v>
                </c:pt>
                <c:pt idx="550">
                  <c:v>FWF- FOLSOM WOMEN'S FACILITY</c:v>
                </c:pt>
                <c:pt idx="551">
                  <c:v>RED BLUFF SCREEN SHOP</c:v>
                </c:pt>
                <c:pt idx="552">
                  <c:v>TARZANA MAINTENANCE STATION</c:v>
                </c:pt>
                <c:pt idx="553">
                  <c:v>660 CANDLESTICK POINT SRA</c:v>
                </c:pt>
                <c:pt idx="554">
                  <c:v>915 RIO DE LOS ANGELES SHP</c:v>
                </c:pt>
                <c:pt idx="555">
                  <c:v>DAA 41, DEL NORTE COUNTY FAIRGROUNDS</c:v>
                </c:pt>
                <c:pt idx="556">
                  <c:v>BURBANK ELECTRICAL STATION</c:v>
                </c:pt>
                <c:pt idx="557">
                  <c:v>MODESTO MAINTENANCE STATION</c:v>
                </c:pt>
                <c:pt idx="558">
                  <c:v>CNR-SCU Almaden FS - 2014 E P Complete</c:v>
                </c:pt>
                <c:pt idx="559">
                  <c:v>Ontario (State Owned)</c:v>
                </c:pt>
                <c:pt idx="560">
                  <c:v>ELKHORN SLOUGH ER 2</c:v>
                </c:pt>
                <c:pt idx="561">
                  <c:v>NEVADA CITY (SUTTER/SIERRA REGION) MAINTENANCE</c:v>
                </c:pt>
                <c:pt idx="562">
                  <c:v>DAA 10, SISKIYOU GOLDEN FAIR</c:v>
                </c:pt>
                <c:pt idx="563">
                  <c:v>Oxnard Armory (State Owned)</c:v>
                </c:pt>
                <c:pt idx="564">
                  <c:v>1622 N  ST SHELLY ARMS APARTMENT COMPLEX</c:v>
                </c:pt>
                <c:pt idx="565">
                  <c:v>Otay Maintenance Station</c:v>
                </c:pt>
                <c:pt idx="566">
                  <c:v>CNR-NEU Grass Valley AAB 2014 MEE Federal no meter in ES</c:v>
                </c:pt>
                <c:pt idx="567">
                  <c:v>California Veterans Home, Barstow</c:v>
                </c:pt>
                <c:pt idx="568">
                  <c:v>06 Materials Lab</c:v>
                </c:pt>
                <c:pt idx="569">
                  <c:v>106 STATE RECORD CENTER  and  WHSE</c:v>
                </c:pt>
                <c:pt idx="570">
                  <c:v>BARSTOW MAINTENANCE STATION</c:v>
                </c:pt>
                <c:pt idx="571">
                  <c:v>VISALIA OFFICE BUILDING</c:v>
                </c:pt>
                <c:pt idx="572">
                  <c:v>San Mateo (State Owned)</c:v>
                </c:pt>
                <c:pt idx="573">
                  <c:v>ECF-ESTRELLA CORRECTIONAL FACILITY (AKA-EPDRYCF)</c:v>
                </c:pt>
                <c:pt idx="574">
                  <c:v>FULLERTON OFFICE BUILDING</c:v>
                </c:pt>
                <c:pt idx="575">
                  <c:v>ELK GROVE MAINTENANCE STATION</c:v>
                </c:pt>
                <c:pt idx="576">
                  <c:v>Gardena (State Owned)</c:v>
                </c:pt>
                <c:pt idx="577">
                  <c:v>Pittsburg (State Owned)</c:v>
                </c:pt>
                <c:pt idx="578">
                  <c:v>WEST REGION MAINTENANCE STATION</c:v>
                </c:pt>
                <c:pt idx="579">
                  <c:v>SANTA BARBARA FORENSIC LABORATORY</c:v>
                </c:pt>
                <c:pt idx="580">
                  <c:v>TULELAKE OFFICE BUILDING</c:v>
                </c:pt>
                <c:pt idx="581">
                  <c:v>915 LEO CARRILLO SB</c:v>
                </c:pt>
                <c:pt idx="582">
                  <c:v>CSR-TCU Sonora FS 2014 E MPP</c:v>
                </c:pt>
                <c:pt idx="583">
                  <c:v>LOS ANGELES REGIONAL TMC</c:v>
                </c:pt>
                <c:pt idx="584">
                  <c:v>VICTORVILLE MAINTENANCE STATION</c:v>
                </c:pt>
                <c:pt idx="585">
                  <c:v>SALINAS MAINTENANCE STATION</c:v>
                </c:pt>
                <c:pt idx="586">
                  <c:v>Madera (State Owned)</c:v>
                </c:pt>
                <c:pt idx="587">
                  <c:v>Riverside (State Owned)</c:v>
                </c:pt>
                <c:pt idx="588">
                  <c:v>CNR-LNU Cloverdale FS - 2014 E N Complete</c:v>
                </c:pt>
                <c:pt idx="589">
                  <c:v>720 MONTEREY DISTRICT HEADQUARTERS</c:v>
                </c:pt>
                <c:pt idx="590">
                  <c:v>CNR-LMU Intermountain CC 2014 E Partial RBO-E/PP Complete ZZ CDF</c:v>
                </c:pt>
                <c:pt idx="591">
                  <c:v>SOUTH PETALUMA MAINTENANCE STATION</c:v>
                </c:pt>
                <c:pt idx="592">
                  <c:v>1400 N ST DEAN APARTMENTS</c:v>
                </c:pt>
                <c:pt idx="593">
                  <c:v>RICHMOND OFFICE BLDG P</c:v>
                </c:pt>
                <c:pt idx="594">
                  <c:v>GLENDALE OFFICE BUILDING</c:v>
                </c:pt>
                <c:pt idx="595">
                  <c:v>715 CASTLE ROCK SP</c:v>
                </c:pt>
                <c:pt idx="596">
                  <c:v>CSR HQ Fresno 2014 E N Complete</c:v>
                </c:pt>
                <c:pt idx="597">
                  <c:v>CSR-TCU Tuolumne-Calaveras HQ 2014 E N Complete</c:v>
                </c:pt>
                <c:pt idx="598">
                  <c:v>CNR-BTU Forest Ranch FS - 2014 E P Complete</c:v>
                </c:pt>
                <c:pt idx="599">
                  <c:v>031 ATTORNEY GENERAL CHILD CARE CENTER</c:v>
                </c:pt>
                <c:pt idx="600">
                  <c:v>CAPITOLA OFFICE BUILDING</c:v>
                </c:pt>
                <c:pt idx="601">
                  <c:v>WEST POINT MAINTENANCE STATION</c:v>
                </c:pt>
                <c:pt idx="602">
                  <c:v>Lancaster Armory (State Owned)</c:v>
                </c:pt>
                <c:pt idx="603">
                  <c:v>CNR-AEU Growlersburg CC - 2014 E P Complete CDF</c:v>
                </c:pt>
                <c:pt idx="604">
                  <c:v>910 GAVIOTA SP</c:v>
                </c:pt>
                <c:pt idx="605">
                  <c:v>DFD, Delta Operations and Maintenance Center (G)(W)</c:v>
                </c:pt>
                <c:pt idx="606">
                  <c:v>SFD, New Pearblossom O&amp;M Subcenter (W)</c:v>
                </c:pt>
                <c:pt idx="607">
                  <c:v>CSR-MVU La Cima CC 2014 - State-Other RBO-MEE no energy meters</c:v>
                </c:pt>
                <c:pt idx="608">
                  <c:v>EL CENTRO (EDD - 0204)</c:v>
                </c:pt>
                <c:pt idx="609">
                  <c:v>Concord (State Owned)</c:v>
                </c:pt>
                <c:pt idx="610">
                  <c:v>RIVERSIDE FORENSIC LABORATORY</c:v>
                </c:pt>
                <c:pt idx="611">
                  <c:v>558 CARNEGIE SVRA</c:v>
                </c:pt>
                <c:pt idx="612">
                  <c:v>ELK GROVE BIOASSESSMENT LAB</c:v>
                </c:pt>
                <c:pt idx="613">
                  <c:v>091 BLUE ANCHOR BUILDING</c:v>
                </c:pt>
                <c:pt idx="614">
                  <c:v>MOUNT SHASTA FISH HATCHERY</c:v>
                </c:pt>
                <c:pt idx="615">
                  <c:v>12TH STREET MAINTENANCE STATION</c:v>
                </c:pt>
                <c:pt idx="616">
                  <c:v>DAA 54, COLORADO RIVER FAIR</c:v>
                </c:pt>
                <c:pt idx="617">
                  <c:v>INGLEWOOD OFFICE BUILDING</c:v>
                </c:pt>
                <c:pt idx="618">
                  <c:v>Metro Electrical</c:v>
                </c:pt>
                <c:pt idx="619">
                  <c:v>LAC- CALIFORNIA STATE PRISON, LOS ANGELES COUNTY</c:v>
                </c:pt>
                <c:pt idx="620">
                  <c:v>010 Dept. of Rehabilitation</c:v>
                </c:pt>
                <c:pt idx="621">
                  <c:v>CNR-BTU Harts Mill FS - 2014 E P Complete</c:v>
                </c:pt>
                <c:pt idx="622">
                  <c:v>651 AUSTIN CREEK SRA</c:v>
                </c:pt>
                <c:pt idx="623">
                  <c:v>08 DISTRICT OFFICE (SAN BERNARDINO GOV'T CENTER OFFICE BLDG)</c:v>
                </c:pt>
                <c:pt idx="624">
                  <c:v>GLASSY WINGED SHARSHOOTER PROJECT</c:v>
                </c:pt>
                <c:pt idx="625">
                  <c:v>CSR-SLU Nipomo FS 2014 E MPP</c:v>
                </c:pt>
                <c:pt idx="626">
                  <c:v>CIW-CALIFORNIA INSTITUTION FOR WOMEN</c:v>
                </c:pt>
                <c:pt idx="627">
                  <c:v>OAKLAND AREA</c:v>
                </c:pt>
                <c:pt idx="628">
                  <c:v>COR-CALIFORNIA STATE PRISON, CORCORAN</c:v>
                </c:pt>
                <c:pt idx="629">
                  <c:v>CNR-LNU Occidental FS - 2014 E P Complete</c:v>
                </c:pt>
                <c:pt idx="630">
                  <c:v>950 WILDWOOD CANYON</c:v>
                </c:pt>
                <c:pt idx="631">
                  <c:v>CSR-MVU Miller FS 2014 E MPP</c:v>
                </c:pt>
                <c:pt idx="632">
                  <c:v>CNR-HUU Humboldt-Del Norte UH/FS/ECC 2014 E N Complete</c:v>
                </c:pt>
                <c:pt idx="633">
                  <c:v>1510 15TH ST THE VICTORIAN</c:v>
                </c:pt>
                <c:pt idx="634">
                  <c:v>YREKA MAINTENANCE STATION</c:v>
                </c:pt>
                <c:pt idx="635">
                  <c:v>DVI-DEUEL VOCATIONAL INSTITUTION</c:v>
                </c:pt>
                <c:pt idx="636">
                  <c:v>SANTA ANA AREA</c:v>
                </c:pt>
                <c:pt idx="637">
                  <c:v>BELLFLOWER MAINTENANCE STATION</c:v>
                </c:pt>
                <c:pt idx="638">
                  <c:v>CNR-SCU Sunshine FS 2014 E P Complete</c:v>
                </c:pt>
                <c:pt idx="639">
                  <c:v>753 Fresno Water Resources Building</c:v>
                </c:pt>
                <c:pt idx="640">
                  <c:v>Tahoe Center</c:v>
                </c:pt>
                <c:pt idx="641">
                  <c:v>SAN PEDRO MAINTENANCE STATION</c:v>
                </c:pt>
                <c:pt idx="642">
                  <c:v>CSR-TCU West Point FS 2014 E MPP</c:v>
                </c:pt>
                <c:pt idx="643">
                  <c:v>UKIAH MAINTENANCE STATION</c:v>
                </c:pt>
                <c:pt idx="644">
                  <c:v>CHULA VISTA OFFICE BUILDING</c:v>
                </c:pt>
                <c:pt idx="645">
                  <c:v>901 STOCKTON STATE BUILDING</c:v>
                </c:pt>
                <c:pt idx="646">
                  <c:v>MONTEBELLO OFFICE BUILDING</c:v>
                </c:pt>
                <c:pt idx="647">
                  <c:v>602 Elihu Harris Building (Oakland Building)</c:v>
                </c:pt>
                <c:pt idx="648">
                  <c:v>915 TOPANGA SP</c:v>
                </c:pt>
                <c:pt idx="649">
                  <c:v>715 BEAN HOLLOW SB</c:v>
                </c:pt>
                <c:pt idx="650">
                  <c:v>803 SAN DIEGO STATE GARAGE</c:v>
                </c:pt>
                <c:pt idx="651">
                  <c:v>ONTARIO MAINTENANCE STATION</c:v>
                </c:pt>
                <c:pt idx="652">
                  <c:v>FLORENCE AVENUE MAINTENANCE STATION</c:v>
                </c:pt>
                <c:pt idx="653">
                  <c:v>CRESCENT CITY MAINTENANCE STATION</c:v>
                </c:pt>
                <c:pt idx="654">
                  <c:v>Susanville (State Owned)</c:v>
                </c:pt>
                <c:pt idx="655">
                  <c:v>WEST BAY REGION MAINTENANCE STATION</c:v>
                </c:pt>
                <c:pt idx="656">
                  <c:v>KING CITY MIGRANT CENTER</c:v>
                </c:pt>
                <c:pt idx="657">
                  <c:v>CSR-BEU King City FS 2014 E MPP</c:v>
                </c:pt>
                <c:pt idx="658">
                  <c:v>Pomona (Park) Armory (State Owned) (Asset Managed)</c:v>
                </c:pt>
                <c:pt idx="659">
                  <c:v>California Department of Technology Gold Camp Campus</c:v>
                </c:pt>
                <c:pt idx="660">
                  <c:v>HUNTINGTON BEACH FIELD OFFICE</c:v>
                </c:pt>
                <c:pt idx="661">
                  <c:v>1601 16th ST ROOMING HOUSE APARTMENT COMPLEX 16TH STREET</c:v>
                </c:pt>
                <c:pt idx="662">
                  <c:v>SJFD, Lost Hills Operations and Maintenance Subcenter (E)(W)(G)</c:v>
                </c:pt>
                <c:pt idx="663">
                  <c:v>CSR-BEU Tularcitos FS 2014 E MPP</c:v>
                </c:pt>
                <c:pt idx="664">
                  <c:v>CNR-SHU Sugar Pine CC 2014 MEE no meter in ES Federal</c:v>
                </c:pt>
                <c:pt idx="665">
                  <c:v>MILPITAS LANDSCAPE MAINTENANCE</c:v>
                </c:pt>
                <c:pt idx="666">
                  <c:v>AUBURN MAINTENANCE STATION</c:v>
                </c:pt>
                <c:pt idx="667">
                  <c:v>CSR-RRU Norco CC 2014 E Complete State-other</c:v>
                </c:pt>
                <c:pt idx="668">
                  <c:v>900 TULE ELK SR</c:v>
                </c:pt>
                <c:pt idx="669">
                  <c:v>CSR-MMU Bass Lake (new station Batterson FFS ) FS 2014 E MPP Federal</c:v>
                </c:pt>
                <c:pt idx="670">
                  <c:v>SANTA MARIA AREA</c:v>
                </c:pt>
                <c:pt idx="671">
                  <c:v>Sylmar (State Owned)</c:v>
                </c:pt>
                <c:pt idx="672">
                  <c:v>DAA 24-A, KINGS COUNTY FAIRGROUNDS</c:v>
                </c:pt>
                <c:pt idx="673">
                  <c:v>LOGISTICAL FACILITY (SUPPLY SERV.)</c:v>
                </c:pt>
                <c:pt idx="674">
                  <c:v>CSR-SLU Los Robles AAB 2014 E MNG - SoCal Gas shared 6-25-2015</c:v>
                </c:pt>
                <c:pt idx="675">
                  <c:v>Ramirez Canyon Park</c:v>
                </c:pt>
                <c:pt idx="676">
                  <c:v>CSR-TUU Springville (Bear Creek) FS 2014 E Complete</c:v>
                </c:pt>
                <c:pt idx="677">
                  <c:v>WESTLEY MIGRANT CENTER</c:v>
                </c:pt>
                <c:pt idx="678">
                  <c:v>MOUNTAIN VIEW OFFICE BUILDING</c:v>
                </c:pt>
                <c:pt idx="679">
                  <c:v>635 BENBOW LAKE SRA</c:v>
                </c:pt>
                <c:pt idx="680">
                  <c:v>910 EMMA WOOD SB</c:v>
                </c:pt>
                <c:pt idx="681">
                  <c:v>730 CASWELL MEMORIAL SP</c:v>
                </c:pt>
                <c:pt idx="682">
                  <c:v>DEMOLISHED (700 N. 10th Building D)</c:v>
                </c:pt>
                <c:pt idx="683">
                  <c:v>660 BENECIA CAPITOL SHP</c:v>
                </c:pt>
                <c:pt idx="684">
                  <c:v>CNR-SCU Sweetwater FS - 2014 E P Complete ZZ</c:v>
                </c:pt>
                <c:pt idx="685">
                  <c:v>WARM SPRINGS FH</c:v>
                </c:pt>
                <c:pt idx="686">
                  <c:v>1228 O STREET GIBSON ARMS</c:v>
                </c:pt>
                <c:pt idx="687">
                  <c:v>HOLLISTER MIGRANT CENTER</c:v>
                </c:pt>
                <c:pt idx="688">
                  <c:v>400 R Street</c:v>
                </c:pt>
                <c:pt idx="689">
                  <c:v>Camino Del Rio Maintenance Station</c:v>
                </c:pt>
                <c:pt idx="690">
                  <c:v>CSR-BDU Devore FS 2014 E MPP</c:v>
                </c:pt>
                <c:pt idx="691">
                  <c:v>910 CARPINTERIA SB</c:v>
                </c:pt>
                <c:pt idx="692">
                  <c:v>730 PACHECO STATE PARK</c:v>
                </c:pt>
                <c:pt idx="693">
                  <c:v>WALNUT CREEK WEST MAINTENANCE STATION</c:v>
                </c:pt>
                <c:pt idx="694">
                  <c:v>690 FOLSOM LAKE SRA</c:v>
                </c:pt>
                <c:pt idx="695">
                  <c:v>645 LAKE OROVILLE SRA</c:v>
                </c:pt>
                <c:pt idx="696">
                  <c:v>REDLANDS OFFICE BUILDING</c:v>
                </c:pt>
                <c:pt idx="697">
                  <c:v>CSR-TUU Poso  CLOSED local gov</c:v>
                </c:pt>
                <c:pt idx="698">
                  <c:v>04 Fairfield Equipment Sub-shop</c:v>
                </c:pt>
                <c:pt idx="699">
                  <c:v>08 Ind Assurance Bldg</c:v>
                </c:pt>
                <c:pt idx="700">
                  <c:v>SAN JOAQUIN RIVER ER</c:v>
                </c:pt>
                <c:pt idx="701">
                  <c:v>SOUTH SACRAMENTO AREA</c:v>
                </c:pt>
                <c:pt idx="702">
                  <c:v>CNR-MEU Howard Forest/Mendocino UH/FS/ECC/HB 2014 E P Complete</c:v>
                </c:pt>
                <c:pt idx="703">
                  <c:v>MADERA AREA</c:v>
                </c:pt>
                <c:pt idx="704">
                  <c:v>645 BIDWELL MANSION SHP</c:v>
                </c:pt>
                <c:pt idx="705">
                  <c:v>CSR-MVU Flinn Springs FS 2014 E N Complete</c:v>
                </c:pt>
                <c:pt idx="706">
                  <c:v>CSR-BEU Bear Valley FS/HB 2014 E MPP</c:v>
                </c:pt>
                <c:pt idx="707">
                  <c:v>CENTRAL VALLEY FORENSIC LABORATORY</c:v>
                </c:pt>
                <c:pt idx="708">
                  <c:v>Ward Road S/S</c:v>
                </c:pt>
                <c:pt idx="709">
                  <c:v>EQUIPMENT SHOP 03</c:v>
                </c:pt>
                <c:pt idx="710">
                  <c:v>Haagen-Smit Laboratory</c:v>
                </c:pt>
                <c:pt idx="711">
                  <c:v>OCEANSIDE AREA</c:v>
                </c:pt>
                <c:pt idx="712">
                  <c:v>LEMOORE YARD MAINTENANCE STATION</c:v>
                </c:pt>
                <c:pt idx="713">
                  <c:v>FCNYCF-FRED C. NELLES YOUTH CORRECTIONAL FACILITY</c:v>
                </c:pt>
                <c:pt idx="714">
                  <c:v>DFM, Bryte Chemical Laboratory (E)(G)(W)</c:v>
                </c:pt>
                <c:pt idx="715">
                  <c:v>720 ASILOMAR SB</c:v>
                </c:pt>
                <c:pt idx="716">
                  <c:v>PACIFIC PLACE MAINTENANCE STATION</c:v>
                </c:pt>
                <c:pt idx="717">
                  <c:v>STANTON MAINTENANCE STATION</c:v>
                </c:pt>
                <c:pt idx="718">
                  <c:v>CUESTA GRADE CONSTRUCTION LABORATORY</c:v>
                </c:pt>
                <c:pt idx="719">
                  <c:v>WEST COVINA OFFICE BUILDING</c:v>
                </c:pt>
                <c:pt idx="720">
                  <c:v>NORCO OFFICE BUILDING</c:v>
                </c:pt>
                <c:pt idx="721">
                  <c:v>11 El Centro Sub-shop</c:v>
                </c:pt>
                <c:pt idx="722">
                  <c:v>DAA 02, SAN JOAQUIN FAIRGROUNDS</c:v>
                </c:pt>
                <c:pt idx="723">
                  <c:v>660 ANNADEL SP</c:v>
                </c:pt>
                <c:pt idx="724">
                  <c:v>CSR-RRU San Jacinto FS 2014 E MPP</c:v>
                </c:pt>
                <c:pt idx="725">
                  <c:v>OROVILLE (EDD - 0524)</c:v>
                </c:pt>
                <c:pt idx="726">
                  <c:v>HGSYCF-HEMAN G. STARK YOUTH CORRECTIONAL FACILITY</c:v>
                </c:pt>
                <c:pt idx="727">
                  <c:v>California Veterans Home, Fresno</c:v>
                </c:pt>
                <c:pt idx="728">
                  <c:v>08 Barstow Equipment Sub-shop</c:v>
                </c:pt>
                <c:pt idx="729">
                  <c:v>CNR-SKU Fort Jones FS - 2014 E P Complete ZZ</c:v>
                </c:pt>
                <c:pt idx="730">
                  <c:v>CAL-CALIPATRIA STATE PRISON</c:v>
                </c:pt>
                <c:pt idx="731">
                  <c:v>CSR-FKU Fresno-Kings ECC 2014 MEE No Energy meters CDF</c:v>
                </c:pt>
                <c:pt idx="732">
                  <c:v>CSR-MVU De Luz FS 2014 E MPP</c:v>
                </c:pt>
                <c:pt idx="733">
                  <c:v>03 DISTRICT OFFICE (old Complex, now demo'd, hold for history.)</c:v>
                </c:pt>
                <c:pt idx="734">
                  <c:v>Camp San Luis Obispo (State Owned)</c:v>
                </c:pt>
                <c:pt idx="735">
                  <c:v>CULVER CITY MAINTENANCE STATION</c:v>
                </c:pt>
                <c:pt idx="736">
                  <c:v>CNR-TGU Manton FS - 2014 E P Complete</c:v>
                </c:pt>
                <c:pt idx="737">
                  <c:v>CNR-NEU Nevada City FS 2014 E MNG shared 9-9-2015</c:v>
                </c:pt>
                <c:pt idx="738">
                  <c:v>FRESNO OFFICE BUILDING</c:v>
                </c:pt>
                <c:pt idx="739">
                  <c:v>CDF- Davis Mobile Eqpmt 2014 E N Complete</c:v>
                </c:pt>
                <c:pt idx="740">
                  <c:v>NEEDLES MAINTENANCE STATION</c:v>
                </c:pt>
                <c:pt idx="741">
                  <c:v>683 PLUMAS-EUREKA S.P.</c:v>
                </c:pt>
                <c:pt idx="742">
                  <c:v>01 Ukiah Equipment Sub-shop</c:v>
                </c:pt>
                <c:pt idx="743">
                  <c:v>San Rafael (State Owned)</c:v>
                </c:pt>
                <c:pt idx="744">
                  <c:v>DFM, Sutter Maintenance Yard (E)(W)</c:v>
                </c:pt>
                <c:pt idx="745">
                  <c:v>940 ANZA-BORREGO DESERT SP</c:v>
                </c:pt>
                <c:pt idx="746">
                  <c:v>CNR-BTU Butte Meadows FS - 2014 E P Complete</c:v>
                </c:pt>
                <c:pt idx="747">
                  <c:v>SCHELLVILLE MAINTENANCE STATION</c:v>
                </c:pt>
                <c:pt idx="748">
                  <c:v>California Veterans Home, Lancaster</c:v>
                </c:pt>
                <c:pt idx="749">
                  <c:v>935 BORDER FIELD SP</c:v>
                </c:pt>
                <c:pt idx="750">
                  <c:v>11 San Diego Equipment Shop</c:v>
                </c:pt>
                <c:pt idx="751">
                  <c:v>HOLLISTER-GILROY AREA</c:v>
                </c:pt>
                <c:pt idx="752">
                  <c:v>LOS ANGELES (EDD - 0424)</c:v>
                </c:pt>
                <c:pt idx="753">
                  <c:v>RJD-RICHARD J. DONOVAN CORRECTIONAL FACILITY</c:v>
                </c:pt>
                <c:pt idx="754">
                  <c:v>CNR-MEU Chamberlain Creek CC - 2014 E Partial RBO-E/NG Complete CDF</c:v>
                </c:pt>
                <c:pt idx="755">
                  <c:v>ASH CREEK WILDLIFE AREA</c:v>
                </c:pt>
                <c:pt idx="756">
                  <c:v>SANTA CRUZ AREA</c:v>
                </c:pt>
                <c:pt idx="757">
                  <c:v>ALTAVILLE MAINTENANCE STATION</c:v>
                </c:pt>
                <c:pt idx="758">
                  <c:v>DALY CITY OFFICE BUILDING</c:v>
                </c:pt>
                <c:pt idx="759">
                  <c:v>01 Materials Lab</c:v>
                </c:pt>
                <c:pt idx="760">
                  <c:v>740 SAN SIMEON SP</c:v>
                </c:pt>
                <c:pt idx="761">
                  <c:v>CNR-LNU Delta CC - 2014 E Partial RBO-E/PP Complete CDF</c:v>
                </c:pt>
                <c:pt idx="762">
                  <c:v>Moorpark Maint</c:v>
                </c:pt>
                <c:pt idx="763">
                  <c:v>AUBURN AREA</c:v>
                </c:pt>
                <c:pt idx="764">
                  <c:v>CENTRAL LOS ANGELES AREA</c:v>
                </c:pt>
                <c:pt idx="765">
                  <c:v>CSR-VNC Ventura CC 2014 RBO-E no energy meters CDF</c:v>
                </c:pt>
                <c:pt idx="766">
                  <c:v>CNR-LNU Sonoma-Lake-Napa UH/ECC - 2014 E N  Complete</c:v>
                </c:pt>
                <c:pt idx="767">
                  <c:v>910 SAN BUENAVENTURA SB</c:v>
                </c:pt>
                <c:pt idx="768">
                  <c:v>CSR-MVU Dulzura FS 2014 E MPP</c:v>
                </c:pt>
                <c:pt idx="769">
                  <c:v>EL CAJON OFFICE BUILDING</c:v>
                </c:pt>
                <c:pt idx="770">
                  <c:v>Watsonville (State Owned)</c:v>
                </c:pt>
                <c:pt idx="771">
                  <c:v>003 Library-Courts Building</c:v>
                </c:pt>
                <c:pt idx="772">
                  <c:v>SUNRISE MAINTENANCE STATION</c:v>
                </c:pt>
                <c:pt idx="773">
                  <c:v>REDDING AREA</c:v>
                </c:pt>
                <c:pt idx="774">
                  <c:v>084 FRANCHISE TAX BOARD COMPLEX BUILDINGS</c:v>
                </c:pt>
                <c:pt idx="775">
                  <c:v>1615 P ST LANAI APARTMENTS 1615 P STREET</c:v>
                </c:pt>
                <c:pt idx="776">
                  <c:v>050 LEGISLATIVE GARAGE - LOT 50</c:v>
                </c:pt>
                <c:pt idx="777">
                  <c:v>Ventura (State Owned)</c:v>
                </c:pt>
                <c:pt idx="778">
                  <c:v>057 CalNet Bldg</c:v>
                </c:pt>
                <c:pt idx="779">
                  <c:v>940 SALTON SEA SRA</c:v>
                </c:pt>
                <c:pt idx="780">
                  <c:v>COSTA MESA</c:v>
                </c:pt>
                <c:pt idx="781">
                  <c:v>HOLLISTER MAINTENANCE STATION</c:v>
                </c:pt>
                <c:pt idx="782">
                  <c:v>900 SADDLEBACK BUTTE SP</c:v>
                </c:pt>
                <c:pt idx="783">
                  <c:v>HDSP-HIGH DESERT STATE PRISON</c:v>
                </c:pt>
                <c:pt idx="784">
                  <c:v>028  BOARD OF EQUALIZATION BUILDING</c:v>
                </c:pt>
                <c:pt idx="785">
                  <c:v>REDWOOD CITY AREA</c:v>
                </c:pt>
                <c:pt idx="786">
                  <c:v>BALDWIN PARK AREA</c:v>
                </c:pt>
                <c:pt idx="787">
                  <c:v>BAKERSFIELD AREA</c:v>
                </c:pt>
                <c:pt idx="788">
                  <c:v>CUPERTINO MAINTENANCE STATION</c:v>
                </c:pt>
                <c:pt idx="789">
                  <c:v>CNR-SHU Buckhorn FS 2014 E P Complete</c:v>
                </c:pt>
                <c:pt idx="790">
                  <c:v>ISP-IRONWOOD STATE PRISON</c:v>
                </c:pt>
                <c:pt idx="791">
                  <c:v>Los Angeles (State Owned)</c:v>
                </c:pt>
                <c:pt idx="792">
                  <c:v>LAS FLORES MAINTENANCE STATION</c:v>
                </c:pt>
                <c:pt idx="793">
                  <c:v>635 PATRICK'S POINT SP</c:v>
                </c:pt>
                <c:pt idx="794">
                  <c:v>SANTA BARBARA MAINTENANCE STATION</c:v>
                </c:pt>
                <c:pt idx="795">
                  <c:v>HANFORD AREA</c:v>
                </c:pt>
                <c:pt idx="796">
                  <c:v>CSR-MMU Bass Lake (old station) FS Federal 2014 No Active Elect Complete</c:v>
                </c:pt>
                <c:pt idx="797">
                  <c:v>EUREKA (EDD - 0212)</c:v>
                </c:pt>
                <c:pt idx="798">
                  <c:v>YUBA CITY OFFICE BUILDING</c:v>
                </c:pt>
                <c:pt idx="799">
                  <c:v>ARVIN AREA OFFICE</c:v>
                </c:pt>
                <c:pt idx="800">
                  <c:v>ATWATER MIGRANT CENTER</c:v>
                </c:pt>
                <c:pt idx="801">
                  <c:v>SCC-SIERRA CONSERVATION CENTER</c:v>
                </c:pt>
                <c:pt idx="802">
                  <c:v>Atascadero (State Owned)</c:v>
                </c:pt>
                <c:pt idx="803">
                  <c:v>670 GOVERNOR'S MANSION</c:v>
                </c:pt>
                <c:pt idx="804">
                  <c:v>Culver City Armory (State Owned) (Sold)</c:v>
                </c:pt>
                <c:pt idx="805">
                  <c:v>CNR-TGU Ishi CC 2014 RBO-E/PP Complete CDF</c:v>
                </c:pt>
                <c:pt idx="806">
                  <c:v>SANTA ROSA FORENSIC LABORATORY</c:v>
                </c:pt>
                <c:pt idx="807">
                  <c:v>635 HUMBOLDT LAGOONS SP</c:v>
                </c:pt>
                <c:pt idx="808">
                  <c:v>SOUTH LAKE TAHOE MAINTENANCE STATION</c:v>
                </c:pt>
                <c:pt idx="809">
                  <c:v>R2 - FIELD OFFICE 4 (Closed)</c:v>
                </c:pt>
                <c:pt idx="810">
                  <c:v>DORAN MAINTENANCE STATION</c:v>
                </c:pt>
                <c:pt idx="811">
                  <c:v>1500 N  ST BRANNON COURT</c:v>
                </c:pt>
                <c:pt idx="812">
                  <c:v>DAA 37, SANTA MARIA FAIRPARK</c:v>
                </c:pt>
                <c:pt idx="813">
                  <c:v>CSR-BEU San Benito-Monterey UH/FS/ECC 2014 E MPP</c:v>
                </c:pt>
                <c:pt idx="814">
                  <c:v>MARIN AREA</c:v>
                </c:pt>
                <c:pt idx="815">
                  <c:v>Lodi (State Owned)</c:v>
                </c:pt>
                <c:pt idx="816">
                  <c:v>VALLEJO MAINTENANCE STATION</c:v>
                </c:pt>
                <c:pt idx="817">
                  <c:v>925 SAN CLEMENTE SB</c:v>
                </c:pt>
                <c:pt idx="818">
                  <c:v>MOUNT SHASTA AREA</c:v>
                </c:pt>
                <c:pt idx="819">
                  <c:v>1320 N ST SENATOR MANOR APARTMENT COMPLEX</c:v>
                </c:pt>
                <c:pt idx="820">
                  <c:v>DAVIS MIGRANT CENTER</c:v>
                </c:pt>
                <c:pt idx="821">
                  <c:v>SOUTHERN DIVISION HEADQUARTERS</c:v>
                </c:pt>
                <c:pt idx="822">
                  <c:v>100 Waterfront Place</c:v>
                </c:pt>
                <c:pt idx="823">
                  <c:v>San Francisco Maint</c:v>
                </c:pt>
                <c:pt idx="824">
                  <c:v>Montebello Armory (State Owned)</c:v>
                </c:pt>
                <c:pt idx="825">
                  <c:v>CNR-MEU Laytonville FS - 2014 E P Complete</c:v>
                </c:pt>
                <c:pt idx="826">
                  <c:v>WILLOWS AREA</c:v>
                </c:pt>
                <c:pt idx="827">
                  <c:v>Chollas Maint</c:v>
                </c:pt>
                <c:pt idx="828">
                  <c:v>WESTERN PROPANE</c:v>
                </c:pt>
                <c:pt idx="829">
                  <c:v>PYCF-PRESTON YOUTH CORRECTIONAL FACILITY</c:v>
                </c:pt>
                <c:pt idx="830">
                  <c:v>02 Susanville Equipment Sub-shop</c:v>
                </c:pt>
                <c:pt idx="831">
                  <c:v>FAIRFIELD MAINTENANCE STATION</c:v>
                </c:pt>
                <c:pt idx="832">
                  <c:v>TEMECULA FIELD OFFICE</c:v>
                </c:pt>
                <c:pt idx="833">
                  <c:v>VICTORVILLE OFFICE BUILDING</c:v>
                </c:pt>
                <c:pt idx="834">
                  <c:v>683 EMERALD BAY SP</c:v>
                </c:pt>
                <c:pt idx="835">
                  <c:v>LOWER LAKE CONSTRUCTION LABORATORY</c:v>
                </c:pt>
                <c:pt idx="836">
                  <c:v>NORTHERN DIVISION</c:v>
                </c:pt>
                <c:pt idx="837">
                  <c:v>CNR-SCU Pacheco FS 2014 E P Complete</c:v>
                </c:pt>
                <c:pt idx="838">
                  <c:v>Willows Armory (State Owned) (Sold)</c:v>
                </c:pt>
                <c:pt idx="839">
                  <c:v>SOUTH OAKLAND MAINTENANCE STATION</c:v>
                </c:pt>
                <c:pt idx="840">
                  <c:v>Escondido (State Owned)</c:v>
                </c:pt>
                <c:pt idx="841">
                  <c:v>SFD, Water Quality Test Building (E)(W)</c:v>
                </c:pt>
                <c:pt idx="842">
                  <c:v>Pomona Maint</c:v>
                </c:pt>
                <c:pt idx="843">
                  <c:v>HAYWARD MAINTENANCE STATION</c:v>
                </c:pt>
                <c:pt idx="844">
                  <c:v>CSR-TUU Woodlake FS 2014 E MPP Local govt</c:v>
                </c:pt>
                <c:pt idx="845">
                  <c:v>Fresno Maintenance Station</c:v>
                </c:pt>
                <c:pt idx="846">
                  <c:v>1616 N ST GRANTWOOD MANOR APARTMENT COMPLEX</c:v>
                </c:pt>
                <c:pt idx="847">
                  <c:v>DAA 04, SONOMA-MARIN FAIR</c:v>
                </c:pt>
                <c:pt idx="848">
                  <c:v>1515 O ST MORGENSON MANOR APARTMENT COMPLEX</c:v>
                </c:pt>
                <c:pt idx="849">
                  <c:v>Healdsburg Armory (State Owned) (Sold)</c:v>
                </c:pt>
                <c:pt idx="850">
                  <c:v>1619 Q ST ROOMING HOUSE APARTMENT COMPLEX Q STREET</c:v>
                </c:pt>
                <c:pt idx="851">
                  <c:v>LOS ANGELES (EDD - 0313) - SOLD</c:v>
                </c:pt>
                <c:pt idx="852">
                  <c:v>Gilroy Maintenance Station</c:v>
                </c:pt>
                <c:pt idx="853">
                  <c:v>METROPOLITAN STATE HOSPITAL</c:v>
                </c:pt>
                <c:pt idx="854">
                  <c:v>CSR Riverside HQ 2014 E N Complete</c:v>
                </c:pt>
                <c:pt idx="855">
                  <c:v>BLYTHE AREA</c:v>
                </c:pt>
                <c:pt idx="856">
                  <c:v>COSTA MESA OFFICE BUILDING</c:v>
                </c:pt>
                <c:pt idx="857">
                  <c:v>ALTADENA AREA</c:v>
                </c:pt>
                <c:pt idx="858">
                  <c:v>INDIO AREA</c:v>
                </c:pt>
                <c:pt idx="859">
                  <c:v>SANTA BARBARA OFFICE BUILDING</c:v>
                </c:pt>
                <c:pt idx="860">
                  <c:v>BUTTONWILLOW AREA</c:v>
                </c:pt>
                <c:pt idx="861">
                  <c:v>635 STANDISH-HICKEY SRA</c:v>
                </c:pt>
                <c:pt idx="862">
                  <c:v>POMONA OFFICE BUILDING</c:v>
                </c:pt>
                <c:pt idx="863">
                  <c:v>NAPA-SONOMA MARSHES WA 2</c:v>
                </c:pt>
                <c:pt idx="864">
                  <c:v>CNR N. Region Hdqs Victor Ave 2014 E N shared 9-8-2015Complete ZZ</c:v>
                </c:pt>
                <c:pt idx="865">
                  <c:v>Sonoma DC</c:v>
                </c:pt>
                <c:pt idx="866">
                  <c:v>Kearney Mesa Maintainance Station</c:v>
                </c:pt>
                <c:pt idx="867">
                  <c:v>EL CERRITO OFFICE BUILDING</c:v>
                </c:pt>
                <c:pt idx="868">
                  <c:v>CNR-NEU Dobbins FS 2014 E MPP</c:v>
                </c:pt>
                <c:pt idx="869">
                  <c:v>NORTH SACRAMENTO AREA</c:v>
                </c:pt>
                <c:pt idx="870">
                  <c:v>INLAND DIVISION HEADQUARTERS</c:v>
                </c:pt>
                <c:pt idx="871">
                  <c:v>CNR-HUU Eel River CC 2014 E Complete CDF Partial RBO-E/PP</c:v>
                </c:pt>
                <c:pt idx="872">
                  <c:v>CSR-MVU Del Dios FS 2014 E N Complete</c:v>
                </c:pt>
                <c:pt idx="873">
                  <c:v>635 RICHARDSON GROVE SP</c:v>
                </c:pt>
                <c:pt idx="874">
                  <c:v>LOS BANOS MIGRANT CENTER</c:v>
                </c:pt>
                <c:pt idx="875">
                  <c:v>036 SECRETARY OF STATE BUILDING (EAST / WEST)</c:v>
                </c:pt>
                <c:pt idx="876">
                  <c:v>GOLDEN GATE DIVISION HEADQUARTERS</c:v>
                </c:pt>
                <c:pt idx="877">
                  <c:v>McNEECE BROTHERS OIL COMPANY</c:v>
                </c:pt>
                <c:pt idx="878">
                  <c:v>Stockton (State Owned)</c:v>
                </c:pt>
                <c:pt idx="879">
                  <c:v>SACRAMENTO DISTRICT OFFICE</c:v>
                </c:pt>
                <c:pt idx="880">
                  <c:v>660 MOUNT DIABLO S.P.</c:v>
                </c:pt>
                <c:pt idx="881">
                  <c:v>PLACERVILLE AREA</c:v>
                </c:pt>
                <c:pt idx="882">
                  <c:v>DAVIS OFFICE BUILDING</c:v>
                </c:pt>
                <c:pt idx="883">
                  <c:v>San Diego/Coronado Maintenance Station</c:v>
                </c:pt>
                <c:pt idx="884">
                  <c:v>CNR-SKU Hornbrook FS - 2014 E P Complete ZZ</c:v>
                </c:pt>
                <c:pt idx="885">
                  <c:v>OXNARD OFFICE BUILDING</c:v>
                </c:pt>
                <c:pt idx="886">
                  <c:v>DELTA REGION MAINTENANCE STATION</c:v>
                </c:pt>
                <c:pt idx="887">
                  <c:v>BRAWLEY OFFICE BUILDING</c:v>
                </c:pt>
                <c:pt idx="888">
                  <c:v>HANFORD FIELD OFFICE</c:v>
                </c:pt>
                <c:pt idx="889">
                  <c:v>CNR-SKU McCloud FS - 2014 E P Complete ZZ</c:v>
                </c:pt>
                <c:pt idx="890">
                  <c:v>1321 Q ST CULJIS DUPLEX</c:v>
                </c:pt>
                <c:pt idx="891">
                  <c:v>CNR-BTU Stirling City FS - 2014 E P Complete ZZ</c:v>
                </c:pt>
                <c:pt idx="892">
                  <c:v>LOS BANOS MAINTENANCE STATION</c:v>
                </c:pt>
                <c:pt idx="893">
                  <c:v>DAA 35-A, MARIPOSA COUNTY FAIRGROUNDS</c:v>
                </c:pt>
                <c:pt idx="894">
                  <c:v>05 DISTRICT OFFICE</c:v>
                </c:pt>
                <c:pt idx="895">
                  <c:v>CSR-BDU Hesperia FS 2014 E N Complete</c:v>
                </c:pt>
                <c:pt idx="896">
                  <c:v>MANZANITA MAINTENANCE STATION</c:v>
                </c:pt>
                <c:pt idx="897">
                  <c:v>1421 15TH ST BIELE PLACE</c:v>
                </c:pt>
                <c:pt idx="898">
                  <c:v>DAA 35, MERCED COUNTY FAIRGROUNDS</c:v>
                </c:pt>
                <c:pt idx="899">
                  <c:v>RIVERSIDE AREA</c:v>
                </c:pt>
                <c:pt idx="900">
                  <c:v>CNR-SHU Redding FS/AAB 2014 E Complete Federal</c:v>
                </c:pt>
                <c:pt idx="901">
                  <c:v>MAD RIVER FH</c:v>
                </c:pt>
                <c:pt idx="902">
                  <c:v>DIXON MIGRANT CENTER</c:v>
                </c:pt>
                <c:pt idx="903">
                  <c:v>11 Kearney Mesa Lab</c:v>
                </c:pt>
                <c:pt idx="904">
                  <c:v>ANTIOCH MAINTENANCE STATION</c:v>
                </c:pt>
                <c:pt idx="905">
                  <c:v>DAA 09, REDWOOD ACRES FAIR  and  RODEO</c:v>
                </c:pt>
                <c:pt idx="906">
                  <c:v>South San Jose Maint</c:v>
                </c:pt>
                <c:pt idx="907">
                  <c:v>CNR-SHU Whitmore FS 2014 E MPP</c:v>
                </c:pt>
                <c:pt idx="908">
                  <c:v>002 Jesse Unruh Building (OB 1 Building)</c:v>
                </c:pt>
                <c:pt idx="909">
                  <c:v>TORRANCE MAINTENANCE STATION</c:v>
                </c:pt>
                <c:pt idx="910">
                  <c:v>SAN FERNANDO MAINTENANCE STATION</c:v>
                </c:pt>
                <c:pt idx="911">
                  <c:v>NACYF-N.A. CHADERJIAN YOUTH CORRECTIONAL FACILITY(NCYCC)</c:v>
                </c:pt>
                <c:pt idx="912">
                  <c:v>1317 15TH ST LOMBARD APARTMENT COMPLEX</c:v>
                </c:pt>
                <c:pt idx="913">
                  <c:v>CNR-NEU Grass Valley ECC 2014 MEE Federal no meter in ES</c:v>
                </c:pt>
                <c:pt idx="914">
                  <c:v>FALL RIVER MILLS</c:v>
                </c:pt>
                <c:pt idx="915">
                  <c:v>COMPTON OFFICE BUILDING</c:v>
                </c:pt>
                <c:pt idx="916">
                  <c:v>CERRITOS MAINTENANCE STATION</c:v>
                </c:pt>
                <c:pt idx="917">
                  <c:v>Admin. West</c:v>
                </c:pt>
                <c:pt idx="918">
                  <c:v>CNR-SHU Whitmore (Latour?) FS 2014 E P Complete</c:v>
                </c:pt>
                <c:pt idx="919">
                  <c:v>715 HALF MOON BAY STATE BEACH</c:v>
                </c:pt>
                <c:pt idx="920">
                  <c:v>TEMPLETON AREA</c:v>
                </c:pt>
                <c:pt idx="921">
                  <c:v>CSR-FKU Sand Creek FS 2014 E MPP CDF</c:v>
                </c:pt>
                <c:pt idx="922">
                  <c:v>ATASCADERO STATE HOSPITAL</c:v>
                </c:pt>
                <c:pt idx="923">
                  <c:v>1325 15TH  ST PARK MANSION APARTMENT COMPLEX</c:v>
                </c:pt>
                <c:pt idx="924">
                  <c:v>CONCORD OFFICE BUILDING</c:v>
                </c:pt>
                <c:pt idx="925">
                  <c:v>OCEANSIDE OFFICE BUILDING</c:v>
                </c:pt>
                <c:pt idx="926">
                  <c:v>Santa Maria (State Owned)</c:v>
                </c:pt>
                <c:pt idx="927">
                  <c:v>SAN GORGONIO PASS AREA</c:v>
                </c:pt>
                <c:pt idx="928">
                  <c:v>PETALUMA MARSH WA</c:v>
                </c:pt>
                <c:pt idx="929">
                  <c:v>OHCYCF-O.H. CLOSE YOUTH CORRECTIONAL FACILITY (NCYCC)</c:v>
                </c:pt>
                <c:pt idx="930">
                  <c:v>TORRANCE OFFICE BUILDING</c:v>
                </c:pt>
                <c:pt idx="931">
                  <c:v>FILLMORE FH</c:v>
                </c:pt>
                <c:pt idx="932">
                  <c:v>1512 13TH STREET SOUTHWARK</c:v>
                </c:pt>
                <c:pt idx="933">
                  <c:v>Bolsa Chica</c:v>
                </c:pt>
                <c:pt idx="934">
                  <c:v>CSR-SLU Paso Robles AAB 2014 E MNG - SoCalGas</c:v>
                </c:pt>
                <c:pt idx="935">
                  <c:v>KERN RIVER FH</c:v>
                </c:pt>
                <c:pt idx="936">
                  <c:v>915 MALIBU CREEK STATE PARK AGOURA HILLS</c:v>
                </c:pt>
                <c:pt idx="937">
                  <c:v>WHITTIER AND EAST REGION MAINTENANCE STATION</c:v>
                </c:pt>
                <c:pt idx="938">
                  <c:v>SJFD, San Joaquin Operations and Maintenance Center (G)(W)</c:v>
                </c:pt>
                <c:pt idx="939">
                  <c:v>BAKERSFIELD EQ SUB-SHOP  2 (36-06-02)</c:v>
                </c:pt>
                <c:pt idx="940">
                  <c:v>660 SUGARLOAF RIDGE SP</c:v>
                </c:pt>
                <c:pt idx="941">
                  <c:v>FRESNO (EDD - 0219)</c:v>
                </c:pt>
                <c:pt idx="942">
                  <c:v>WILLIAMS MIGRANT CENTER</c:v>
                </c:pt>
                <c:pt idx="943">
                  <c:v>CSR-SLU Parkhill FS 2014 E MPP</c:v>
                </c:pt>
                <c:pt idx="944">
                  <c:v>SAN BERNARDINO (EDD - 0719)</c:v>
                </c:pt>
                <c:pt idx="945">
                  <c:v>Diagnostic Center-Central California</c:v>
                </c:pt>
                <c:pt idx="946">
                  <c:v>Lanterman DC</c:v>
                </c:pt>
                <c:pt idx="947">
                  <c:v>Roseville (State Owned)</c:v>
                </c:pt>
                <c:pt idx="948">
                  <c:v>CSR-SLU San Luis Obispo FS - 2014 E Complete</c:v>
                </c:pt>
                <c:pt idx="949">
                  <c:v>1215 P ST GIBBS ARMS APARTMENT COMPLEX</c:v>
                </c:pt>
                <c:pt idx="950">
                  <c:v>SAN BERNARDINO OFFICE BUILDING</c:v>
                </c:pt>
                <c:pt idx="951">
                  <c:v>EQUIPMENT SHOP 04</c:v>
                </c:pt>
                <c:pt idx="952">
                  <c:v>LOS BANOS AREA</c:v>
                </c:pt>
                <c:pt idx="953">
                  <c:v>SHAVER LAKE MAINTENANCE STATION</c:v>
                </c:pt>
                <c:pt idx="954">
                  <c:v>BUENA VISTA MAINTENANCE STATION</c:v>
                </c:pt>
                <c:pt idx="955">
                  <c:v>635 JEDEDIAH SMITH REDWOODS SP</c:v>
                </c:pt>
                <c:pt idx="956">
                  <c:v>EMPIRE MIGRANT CENTER</c:v>
                </c:pt>
                <c:pt idx="957">
                  <c:v>Petaluma (State Owned)</c:v>
                </c:pt>
                <c:pt idx="958">
                  <c:v>Camp 12</c:v>
                </c:pt>
                <c:pt idx="959">
                  <c:v>CAPISTRANO AREA</c:v>
                </c:pt>
                <c:pt idx="960">
                  <c:v>1209 P ST WING MANOR APARTMENT COMPLEX</c:v>
                </c:pt>
                <c:pt idx="961">
                  <c:v>Central Office</c:v>
                </c:pt>
                <c:pt idx="962">
                  <c:v>SFD, Coating Facility (No Water)</c:v>
                </c:pt>
                <c:pt idx="963">
                  <c:v>CNR-LNU Napa FS - 2014 E N Complete ZZ</c:v>
                </c:pt>
                <c:pt idx="964">
                  <c:v>CSR-MMU Hornitos FS 2014 E MPP</c:v>
                </c:pt>
                <c:pt idx="965">
                  <c:v>VENTURA MAINTENANCE STATION</c:v>
                </c:pt>
                <c:pt idx="966">
                  <c:v>CNR-LNU Leesville FS 2014 E P Complete</c:v>
                </c:pt>
                <c:pt idx="967">
                  <c:v>SFD, Southern California Operations and Maintenance Center (E)(G)(W)</c:v>
                </c:pt>
                <c:pt idx="968">
                  <c:v>NORTH HOLLYWOOD MAINTENANCE STATION</c:v>
                </c:pt>
                <c:pt idx="969">
                  <c:v>Richmond (State Owned)</c:v>
                </c:pt>
                <c:pt idx="970">
                  <c:v>CNR-TGU Salt Creek CC 2014 RBO-E/PP Complete Federal</c:v>
                </c:pt>
                <c:pt idx="971">
                  <c:v>CSR-FKU Sanger #84/HQ's UH/FS 2014 E MPP CDF</c:v>
                </c:pt>
                <c:pt idx="972">
                  <c:v>WEST SACRAMENTO MAINTENANCE STATION</c:v>
                </c:pt>
                <c:pt idx="973">
                  <c:v>SEMINARY LANDSCAPE MAINTENANCE</c:v>
                </c:pt>
                <c:pt idx="974">
                  <c:v>WATSONVILLE MIGRANT CENTER</c:v>
                </c:pt>
                <c:pt idx="975">
                  <c:v>VALLEJO (EDD - 0801)</c:v>
                </c:pt>
                <c:pt idx="976">
                  <c:v>WILLOW ST. ELECTRICAL CREW</c:v>
                </c:pt>
                <c:pt idx="977">
                  <c:v>CNR-CZU Belmont San Mateo Co. FS 2014 RBO-E County</c:v>
                </c:pt>
                <c:pt idx="978">
                  <c:v>NEWHALL MAINTENANCE STATION/NORTH REGION</c:v>
                </c:pt>
                <c:pt idx="979">
                  <c:v>DAA 17, NEVADA COUNTY FAIRGROUNDS</c:v>
                </c:pt>
                <c:pt idx="980">
                  <c:v>MIDDLEFIELD ROAD MAINTENANCE STATION</c:v>
                </c:pt>
                <c:pt idx="981">
                  <c:v>CNR-TGU Red Bluff ECC 2014 E P N Complete</c:v>
                </c:pt>
                <c:pt idx="982">
                  <c:v>Salinas FMS (State Owned)</c:v>
                </c:pt>
                <c:pt idx="983">
                  <c:v>CSR-FKU Squaw Valley FS 2014 E MPP CDF</c:v>
                </c:pt>
                <c:pt idx="984">
                  <c:v>Admin. East</c:v>
                </c:pt>
                <c:pt idx="985">
                  <c:v>LAKEPORT MAINTENANCE STATION</c:v>
                </c:pt>
                <c:pt idx="986">
                  <c:v>VALLEJO OFFICE BUILDING</c:v>
                </c:pt>
                <c:pt idx="987">
                  <c:v>LOS ANGELES OFFICE BUILDING</c:v>
                </c:pt>
                <c:pt idx="988">
                  <c:v>013 EDD Solar Building</c:v>
                </c:pt>
                <c:pt idx="989">
                  <c:v>RIVERSIDE (EDD - 0634)</c:v>
                </c:pt>
                <c:pt idx="990">
                  <c:v>DELANO MAINTENANCE STATION</c:v>
                </c:pt>
                <c:pt idx="991">
                  <c:v>San Diego (State Owned)</c:v>
                </c:pt>
                <c:pt idx="992">
                  <c:v>Red Bluff (State Owned)</c:v>
                </c:pt>
                <c:pt idx="993">
                  <c:v>REDDING FORENSIC LABORATORY</c:v>
                </c:pt>
                <c:pt idx="994">
                  <c:v>DAA 25, NAPA FAIRGROUNDS</c:v>
                </c:pt>
                <c:pt idx="995">
                  <c:v>ARTESI II MIGRANT CENTER</c:v>
                </c:pt>
                <c:pt idx="996">
                  <c:v>HERCULES MAINTENANCE STATION</c:v>
                </c:pt>
                <c:pt idx="997">
                  <c:v>Merced Armory (State Owned)</c:v>
                </c:pt>
                <c:pt idx="998">
                  <c:v>SANTA CRUZ MAINTENANCE STATION</c:v>
                </c:pt>
                <c:pt idx="999">
                  <c:v>CNR-AEU Amador-El Dorado (Camino) FS/UH/ECC - 2014 E P - Complete</c:v>
                </c:pt>
                <c:pt idx="1000">
                  <c:v>CSR-TUU Tyler Creek (Pine Mountain) FS 2014 E Local govt</c:v>
                </c:pt>
                <c:pt idx="1001">
                  <c:v>Sacramento (Arden) Armory (State Owned)</c:v>
                </c:pt>
                <c:pt idx="1002">
                  <c:v>Yreka (State Owned) (Asset Managed)</c:v>
                </c:pt>
                <c:pt idx="1003">
                  <c:v>SACRAMENTO LA MANCHA FIELD OFFICE</c:v>
                </c:pt>
                <c:pt idx="1004">
                  <c:v>Manhattan Beach (State Owned)</c:v>
                </c:pt>
                <c:pt idx="1005">
                  <c:v>1220 P ST DEUS</c:v>
                </c:pt>
                <c:pt idx="1006">
                  <c:v>01 DISTRICT OFFICE</c:v>
                </c:pt>
                <c:pt idx="1007">
                  <c:v>CSR-TUU Three Rivers (Milo) FS 2014 E MPP Hammond (New)</c:v>
                </c:pt>
                <c:pt idx="1008">
                  <c:v>CNR-LNU Middletown FS - 2014 E P Complete</c:v>
                </c:pt>
                <c:pt idx="1009">
                  <c:v>1517 N ST CAPITOL GARDENS APARTMENT COMPLEX</c:v>
                </c:pt>
                <c:pt idx="1010">
                  <c:v>R4 - CENTRAL REGION OPERATIONS</c:v>
                </c:pt>
                <c:pt idx="1011">
                  <c:v>645 CLEAR LAKE SP</c:v>
                </c:pt>
                <c:pt idx="1012">
                  <c:v>CSR-BDU Independence FS 2014 E MPP LA Dept Water Power</c:v>
                </c:pt>
                <c:pt idx="1013">
                  <c:v>1517 12TH STREET APARTMENT COMPLEX</c:v>
                </c:pt>
                <c:pt idx="1014">
                  <c:v>DCA-BUREAU OF AUTOMOTIVE REPAIR</c:v>
                </c:pt>
                <c:pt idx="1015">
                  <c:v>KING CITY MAINTENANCE STATION</c:v>
                </c:pt>
                <c:pt idx="1016">
                  <c:v>645 WOODSON BRIDGE SRA</c:v>
                </c:pt>
                <c:pt idx="1017">
                  <c:v>PASADENA OFFICE BUILDING</c:v>
                </c:pt>
                <c:pt idx="1018">
                  <c:v>07 Commerce Equipment Sub-shop</c:v>
                </c:pt>
                <c:pt idx="1019">
                  <c:v>WILLOW CREEK MAINTENANCE STATION</c:v>
                </c:pt>
                <c:pt idx="1020">
                  <c:v>CSR-MVU Rincon FS 2014 E MPP</c:v>
                </c:pt>
                <c:pt idx="1021">
                  <c:v>SATF-CALIFORNIA SUBSTANCE ABUSE TREATMENT FACILITY</c:v>
                </c:pt>
                <c:pt idx="1022">
                  <c:v>MERCED AREA</c:v>
                </c:pt>
                <c:pt idx="1023">
                  <c:v>CNR-NEU Foresthill FS 2014 E P Complete</c:v>
                </c:pt>
                <c:pt idx="1024">
                  <c:v>635 FORT HUMBOLDT SHP</c:v>
                </c:pt>
                <c:pt idx="1025">
                  <c:v>Sacramento (Meadowview) (State Owned)</c:v>
                </c:pt>
                <c:pt idx="1026">
                  <c:v>OROVILLE OFFICE BUILDING</c:v>
                </c:pt>
                <c:pt idx="1027">
                  <c:v>460 REDDING STATE BUILDING</c:v>
                </c:pt>
                <c:pt idx="1028">
                  <c:v>YREKA AREA</c:v>
                </c:pt>
                <c:pt idx="1029">
                  <c:v>OFD, Thermalito Annex (E)(W)</c:v>
                </c:pt>
                <c:pt idx="1030">
                  <c:v>CNR-MEU Woodlands FS - 2014 E P Complete</c:v>
                </c:pt>
                <c:pt idx="1031">
                  <c:v>Soulsbyville S/S</c:v>
                </c:pt>
                <c:pt idx="1032">
                  <c:v>CHICO MAINTENANCE STATION</c:v>
                </c:pt>
                <c:pt idx="1033">
                  <c:v>CSR-MVU White Star FS 2014 E MPP</c:v>
                </c:pt>
                <c:pt idx="1034">
                  <c:v>IRON GATE FISH HATCHERY</c:v>
                </c:pt>
                <c:pt idx="1035">
                  <c:v>DESERT CENTER MAINTENANCE STATION</c:v>
                </c:pt>
                <c:pt idx="1036">
                  <c:v>Placer Center</c:v>
                </c:pt>
                <c:pt idx="1037">
                  <c:v>Redwood City (State Owned)</c:v>
                </c:pt>
                <c:pt idx="1038">
                  <c:v>CNR-CZU Burrell FS - 2014 E P Complete</c:v>
                </c:pt>
                <c:pt idx="1039">
                  <c:v>NEEDLES AREA</c:v>
                </c:pt>
                <c:pt idx="1040">
                  <c:v>CDF- Davis Nursery ADM - 2014 E N Complete</c:v>
                </c:pt>
                <c:pt idx="1041">
                  <c:v>Santa Ana (State Owned)</c:v>
                </c:pt>
                <c:pt idx="1042">
                  <c:v>YREKA SCREEN SHOP</c:v>
                </c:pt>
                <c:pt idx="1043">
                  <c:v>MORONGO BASIN AREA</c:v>
                </c:pt>
                <c:pt idx="1044">
                  <c:v>APPLE LANDSCAPE</c:v>
                </c:pt>
                <c:pt idx="1045">
                  <c:v>Lakeport Armory (State Owned)</c:v>
                </c:pt>
                <c:pt idx="1046">
                  <c:v>CNR-HUU Bridgeville FS 2014 E P Complete</c:v>
                </c:pt>
                <c:pt idx="1047">
                  <c:v>715 HENRY COWELL REDWOODS SP</c:v>
                </c:pt>
                <c:pt idx="1048">
                  <c:v>CNR N. Region Hdqs Airport Rd RHQ-2014 E N shared 9-8-2015 Complete ZZ</c:v>
                </c:pt>
                <c:pt idx="1049">
                  <c:v>SOUTH LAKE TAHOE AREA</c:v>
                </c:pt>
                <c:pt idx="1050">
                  <c:v>PINEHURST MAINTENANCE STATION</c:v>
                </c:pt>
                <c:pt idx="1051">
                  <c:v>PASADENA (EDD - 0604)</c:v>
                </c:pt>
                <c:pt idx="1052">
                  <c:v>San Pedro Armory (State Owned)</c:v>
                </c:pt>
                <c:pt idx="1053">
                  <c:v>Fairfield Armory (State Owned)</c:v>
                </c:pt>
                <c:pt idx="1054">
                  <c:v>715 MANRESA SB</c:v>
                </c:pt>
                <c:pt idx="1055">
                  <c:v>RICHMOND LAB. AND OFFICE BLDGS A, B, C, D, E, F, G, H, J, K</c:v>
                </c:pt>
                <c:pt idx="1056">
                  <c:v>007 DISTRICT OFFICE</c:v>
                </c:pt>
                <c:pt idx="1057">
                  <c:v>PLEASANTON OFFICE BUILDING</c:v>
                </c:pt>
                <c:pt idx="1058">
                  <c:v>CNR-TGU Red Bank FS -2014 E P Complete</c:v>
                </c:pt>
                <c:pt idx="1059">
                  <c:v>CNR-TGU Elk Creek FS - 2014 E P Complete</c:v>
                </c:pt>
                <c:pt idx="1060">
                  <c:v>Camarillo Center</c:v>
                </c:pt>
                <c:pt idx="1061">
                  <c:v>CSR-BEU Antelope Paicines FS - 2014 E P Complete CDF</c:v>
                </c:pt>
                <c:pt idx="1062">
                  <c:v>RANCHO JAMUL ER</c:v>
                </c:pt>
                <c:pt idx="1063">
                  <c:v>CSR-TUU Bear Creek FS 2014 E MPP</c:v>
                </c:pt>
                <c:pt idx="1064">
                  <c:v>D12 TMC</c:v>
                </c:pt>
                <c:pt idx="1065">
                  <c:v>CSR-BEU Hollister FS 2014 E MPP</c:v>
                </c:pt>
                <c:pt idx="1066">
                  <c:v>Santee Maintenance Station</c:v>
                </c:pt>
                <c:pt idx="1067">
                  <c:v>670 SUTTER'S FORT SHP</c:v>
                </c:pt>
                <c:pt idx="1068">
                  <c:v>BRAWLEY MAINTENANCE STATION</c:v>
                </c:pt>
                <c:pt idx="1069">
                  <c:v>CNR-BTU Butte Magalia FS 2014 E N P Complete ZZ</c:v>
                </c:pt>
                <c:pt idx="1070">
                  <c:v>CNR-LNU Healdsburg FS - 2014 E P Complete</c:v>
                </c:pt>
                <c:pt idx="1071">
                  <c:v>MOUNTAIN VIEW ISC</c:v>
                </c:pt>
                <c:pt idx="1072">
                  <c:v>SAN FRANCISCO OFFICE BUILDING</c:v>
                </c:pt>
                <c:pt idx="1073">
                  <c:v>Redding Armory (State Owned)</c:v>
                </c:pt>
                <c:pt idx="1074">
                  <c:v>CSR-FKU Piedra FS 2014 E MPP CDF</c:v>
                </c:pt>
                <c:pt idx="1075">
                  <c:v>San Bernardino (266 - 3rd St) (State Owned)</c:v>
                </c:pt>
                <c:pt idx="1076">
                  <c:v>CSR-RRU West Riverside FS 2014 E N Complete</c:v>
                </c:pt>
                <c:pt idx="1077">
                  <c:v>INDIO AREA OFFICE</c:v>
                </c:pt>
                <c:pt idx="1078">
                  <c:v>WEST LOS ANGELES</c:v>
                </c:pt>
                <c:pt idx="1079">
                  <c:v>STOCKTON MAINTENANCE STATION 1690</c:v>
                </c:pt>
                <c:pt idx="1080">
                  <c:v>SANTA ANA OFFICE BUILDING</c:v>
                </c:pt>
                <c:pt idx="1081">
                  <c:v>Auburn (State Owned)</c:v>
                </c:pt>
                <c:pt idx="1082">
                  <c:v>730 COLUMBIA SHP</c:v>
                </c:pt>
                <c:pt idx="1083">
                  <c:v>720 HENRY W. COE SP</c:v>
                </c:pt>
                <c:pt idx="1084">
                  <c:v>MOJAVE FISH HATCHERY</c:v>
                </c:pt>
                <c:pt idx="1085">
                  <c:v>078 BLOCK 224 PARKING FACILITY - LOT 14</c:v>
                </c:pt>
                <c:pt idx="1086">
                  <c:v>VAN NUYS OFFICE BUILDING</c:v>
                </c:pt>
                <c:pt idx="1087">
                  <c:v>653 MOUNT TAMALPAIS SP</c:v>
                </c:pt>
                <c:pt idx="1088">
                  <c:v>CNR-CZU Big Creek FS - 2014 E P Complete</c:v>
                </c:pt>
                <c:pt idx="1089">
                  <c:v>SANTA ROSA OFFICE BUILDING</c:v>
                </c:pt>
                <c:pt idx="1090">
                  <c:v>Agnews DC (CLOSED)</c:v>
                </c:pt>
                <c:pt idx="1091">
                  <c:v>660 BALE GRIST MILL SHP</c:v>
                </c:pt>
                <c:pt idx="1092">
                  <c:v>Reedley (State Owned) (Asset Managed)</c:v>
                </c:pt>
                <c:pt idx="1093">
                  <c:v>Redwood City Maint</c:v>
                </c:pt>
                <c:pt idx="1094">
                  <c:v>CVSP-CHUCKAWALLA VALLEY STATE PRISON</c:v>
                </c:pt>
                <c:pt idx="1095">
                  <c:v>WILLIAMS AREA</c:v>
                </c:pt>
                <c:pt idx="1096">
                  <c:v>Long Beach (7th St) (State Owned)</c:v>
                </c:pt>
                <c:pt idx="1097">
                  <c:v>OAKLAND (EDD - 0519)</c:v>
                </c:pt>
                <c:pt idx="1098">
                  <c:v>FOOTHILL MAINTENANCE STATION</c:v>
                </c:pt>
                <c:pt idx="1099">
                  <c:v>EL CENTRO MAINTENANCE STATION</c:v>
                </c:pt>
                <c:pt idx="1100">
                  <c:v>CNR-CZU Jamison Creek FS - 2014 E P Complete</c:v>
                </c:pt>
                <c:pt idx="1101">
                  <c:v>MERCED OFFICE BUILDING</c:v>
                </c:pt>
                <c:pt idx="1102">
                  <c:v>074 SACRAMENTO STATE GARAGE FLEET LOT 2</c:v>
                </c:pt>
                <c:pt idx="1103">
                  <c:v>FORTUNA MAINTENANCE STATION</c:v>
                </c:pt>
                <c:pt idx="1104">
                  <c:v>910 MC GRATH SB</c:v>
                </c:pt>
                <c:pt idx="1105">
                  <c:v>910 EL CAPITAN SB</c:v>
                </c:pt>
                <c:pt idx="1106">
                  <c:v>MERCED MAINTENANCE STATION</c:v>
                </c:pt>
                <c:pt idx="1107">
                  <c:v>CORONA MAINTENANCE STATION</c:v>
                </c:pt>
                <c:pt idx="1108">
                  <c:v>CABBAGE PATCH MAINTENANCE STATION</c:v>
                </c:pt>
                <c:pt idx="1109">
                  <c:v>CSR-MVU Warner Springs FS 2014 E MPP</c:v>
                </c:pt>
                <c:pt idx="1110">
                  <c:v>San Jose (Hedding) (State Owned)</c:v>
                </c:pt>
                <c:pt idx="1111">
                  <c:v>California Veterans Home, West Los Angeles</c:v>
                </c:pt>
                <c:pt idx="1112">
                  <c:v>CSR-MVU Lyons Valley FS 2014 E MPP</c:v>
                </c:pt>
                <c:pt idx="1113">
                  <c:v>FILLMORE MAINTENANCE STATION</c:v>
                </c:pt>
                <c:pt idx="1114">
                  <c:v>NORTHGATE MAINTENANCE STATION</c:v>
                </c:pt>
                <c:pt idx="1115">
                  <c:v>Boulevard Maintenance Station</c:v>
                </c:pt>
                <c:pt idx="1116">
                  <c:v>935 OLD TOWN SAN DIEGO SHP</c:v>
                </c:pt>
                <c:pt idx="1117">
                  <c:v>470 San Jose State Building</c:v>
                </c:pt>
                <c:pt idx="1118">
                  <c:v>04 San Francisco Equipment Sub-shop</c:v>
                </c:pt>
                <c:pt idx="1119">
                  <c:v>555 OCOTILLO WELLS SVRA</c:v>
                </c:pt>
                <c:pt idx="1120">
                  <c:v>Porterville DC</c:v>
                </c:pt>
                <c:pt idx="1121">
                  <c:v>FEATHER RIVER FH</c:v>
                </c:pt>
                <c:pt idx="1122">
                  <c:v>DMS, Storage Yard (E)(W)</c:v>
                </c:pt>
                <c:pt idx="1123">
                  <c:v>CSR-MVU Campo FS 2014 E MPP</c:v>
                </c:pt>
                <c:pt idx="1124">
                  <c:v>720 MARINA SB</c:v>
                </c:pt>
                <c:pt idx="1125">
                  <c:v>CNR-MEU Boonville FS - 2014 E P Complete</c:v>
                </c:pt>
                <c:pt idx="1126">
                  <c:v>CSR-TUU Tulare HQ 2014 E N Complete</c:v>
                </c:pt>
                <c:pt idx="1127">
                  <c:v>715 SEACLIFF SB</c:v>
                </c:pt>
                <c:pt idx="1128">
                  <c:v>CSR-FKU Shaver Lake FS 2014 E MPP</c:v>
                </c:pt>
                <c:pt idx="1129">
                  <c:v>03 Truckee Equipment Sub-shop</c:v>
                </c:pt>
                <c:pt idx="1130">
                  <c:v>OJAI MAINTENANCE STATION</c:v>
                </c:pt>
                <c:pt idx="1131">
                  <c:v>683 GROVER HOT SPRINGS SP</c:v>
                </c:pt>
                <c:pt idx="1132">
                  <c:v>SAN DIEGO OFFICE BUILDING</c:v>
                </c:pt>
                <c:pt idx="1133">
                  <c:v>DAA 42, GLENN COUNTY FAIRGROUNDS</c:v>
                </c:pt>
                <c:pt idx="1134">
                  <c:v>683 SOUTH YUBA RIVER STATE PARK</c:v>
                </c:pt>
                <c:pt idx="1135">
                  <c:v>CNR-NEU Alta FS 2014 E MPP</c:v>
                </c:pt>
                <c:pt idx="1136">
                  <c:v>CSR-BDU San Bernardino UH/ECC/COM/RMO/SFM/FS 2014 E N Complete</c:v>
                </c:pt>
                <c:pt idx="1137">
                  <c:v>Marine Way Maint</c:v>
                </c:pt>
                <c:pt idx="1138">
                  <c:v>IONE MAINTENANCE STATION</c:v>
                </c:pt>
                <c:pt idx="1139">
                  <c:v>BATAVIA MAINTENANCE STATION</c:v>
                </c:pt>
                <c:pt idx="1140">
                  <c:v>CNR-LNU Cazadero FS - 2014 E P Complete ZZ</c:v>
                </c:pt>
                <c:pt idx="1141">
                  <c:v>Sacramento (B &amp; C Street) (State Owned)</c:v>
                </c:pt>
                <c:pt idx="1142">
                  <c:v>Santa Cruz (State Owned)</c:v>
                </c:pt>
                <c:pt idx="1143">
                  <c:v>690 FOLSOM POWER HOUSE SHP</c:v>
                </c:pt>
                <c:pt idx="1144">
                  <c:v>Tulare Armory (State Owned)</c:v>
                </c:pt>
                <c:pt idx="1145">
                  <c:v>CSR-MVU Red Mountain FS 2014 E MPP</c:v>
                </c:pt>
                <c:pt idx="1146">
                  <c:v>Colton (State Owned)</c:v>
                </c:pt>
                <c:pt idx="1147">
                  <c:v>Santa Paula Maint</c:v>
                </c:pt>
                <c:pt idx="1148">
                  <c:v>1625 O STREET APARTMENT COMPLEX</c:v>
                </c:pt>
                <c:pt idx="1149">
                  <c:v>Benicia (State Owned)</c:v>
                </c:pt>
                <c:pt idx="1150">
                  <c:v>MODESTO OFFICE BUILDING</c:v>
                </c:pt>
                <c:pt idx="1151">
                  <c:v>801 San Diego State Building</c:v>
                </c:pt>
                <c:pt idx="1152">
                  <c:v>011 Bateson Building</c:v>
                </c:pt>
                <c:pt idx="1153">
                  <c:v>TRINITY RIVER AREA</c:v>
                </c:pt>
                <c:pt idx="1154">
                  <c:v>641 POINT CABRILLO LIGHT STATION</c:v>
                </c:pt>
                <c:pt idx="1155">
                  <c:v>CNR-LNU Spanish Flat FS 2014 E P Complete</c:v>
                </c:pt>
                <c:pt idx="1156">
                  <c:v>AMADOR AREA</c:v>
                </c:pt>
                <c:pt idx="1157">
                  <c:v>CNR-LNU Boggs Mountain HB/SF 2014 E P Complete</c:v>
                </c:pt>
                <c:pt idx="1158">
                  <c:v>CSR-RRU Temecula FS 2014 E N Complete</c:v>
                </c:pt>
                <c:pt idx="1159">
                  <c:v>TRACY MAINTENANCE STATION</c:v>
                </c:pt>
                <c:pt idx="1160">
                  <c:v>1522 N ST JUDITH MANOR APARTMENT COMPLEX</c:v>
                </c:pt>
                <c:pt idx="1161">
                  <c:v>ARVIN MIGRANT CENTER</c:v>
                </c:pt>
                <c:pt idx="1162">
                  <c:v>715 BUTANO SP</c:v>
                </c:pt>
                <c:pt idx="1163">
                  <c:v>EQUIPMENT SHOP 07 (2701)</c:v>
                </c:pt>
                <c:pt idx="1164">
                  <c:v>AMERICAN RIVER FISH HATCHERY</c:v>
                </c:pt>
                <c:pt idx="1165">
                  <c:v>1326 P ST MI CASA</c:v>
                </c:pt>
                <c:pt idx="1166">
                  <c:v>INGLEWOOD (EDD - 0316)</c:v>
                </c:pt>
                <c:pt idx="1167">
                  <c:v>MALDONADO PLAZA MIGRANT CENTER SOLD to County?</c:v>
                </c:pt>
                <c:pt idx="1168">
                  <c:v>CNR-SCU Alma FS/HB - 2014 E P Complete</c:v>
                </c:pt>
                <c:pt idx="1169">
                  <c:v>WATSONVILLE OFFICE BUILDING</c:v>
                </c:pt>
                <c:pt idx="1170">
                  <c:v>Diagnostic Center-Southern California</c:v>
                </c:pt>
                <c:pt idx="1171">
                  <c:v>PORTERVILLE MAINTENANCE STATION</c:v>
                </c:pt>
                <c:pt idx="1172">
                  <c:v>Westdale Maint</c:v>
                </c:pt>
                <c:pt idx="1173">
                  <c:v>FSP-FOLSOM STATE PRISON</c:v>
                </c:pt>
                <c:pt idx="1174">
                  <c:v>CSR-FKU Miramonte CC 2014 E-RBO E/PP Complete CDF</c:v>
                </c:pt>
                <c:pt idx="1175">
                  <c:v>PALO VERDE ER</c:v>
                </c:pt>
                <c:pt idx="1176">
                  <c:v>SANTA MONICA OFFICE BUILDING</c:v>
                </c:pt>
                <c:pt idx="1177">
                  <c:v>Mountain Pass</c:v>
                </c:pt>
                <c:pt idx="1178">
                  <c:v>CSR-MVU Monte Vista FS 2014 E MPP</c:v>
                </c:pt>
                <c:pt idx="1179">
                  <c:v>San Francisco (State Owned)</c:v>
                </c:pt>
                <c:pt idx="1180">
                  <c:v>910 REFUGIO SB</c:v>
                </c:pt>
                <c:pt idx="1181">
                  <c:v>Valencia &amp; North Region Maint</c:v>
                </c:pt>
                <c:pt idx="1182">
                  <c:v>EQUIPMENT SHOP 06 (2601)</c:v>
                </c:pt>
                <c:pt idx="1183">
                  <c:v>ARTESIA MAINTENANCE STATION</c:v>
                </c:pt>
                <c:pt idx="1184">
                  <c:v>Modesto (Rouse) (State Owned)</c:v>
                </c:pt>
                <c:pt idx="1185">
                  <c:v>CTC-RICHARD A. MCGEE CORRECTIONAL TRAINING CENTER</c:v>
                </c:pt>
                <c:pt idx="1186">
                  <c:v>DAA 12, MENDOCINO COUNTY FAIRGROUNDS</c:v>
                </c:pt>
                <c:pt idx="1187">
                  <c:v>CDVA HEADQUARTERS</c:v>
                </c:pt>
                <c:pt idx="1188">
                  <c:v>683 ED Z'BERG SUGAR PINE POINT SP</c:v>
                </c:pt>
                <c:pt idx="1189">
                  <c:v>California Veterans Home, Ventura</c:v>
                </c:pt>
                <c:pt idx="1190">
                  <c:v>CSR-BDU Owens Valley (CDCR) CC 2014 MEE no meter in ES CDF</c:v>
                </c:pt>
                <c:pt idx="1191">
                  <c:v>SAN JUAN CAPISTRANO MAINTENANCE STATION</c:v>
                </c:pt>
                <c:pt idx="1192">
                  <c:v>VINCENT THOMAS BRIDGE MAINTENANCE STATION (Paint)</c:v>
                </c:pt>
                <c:pt idx="1193">
                  <c:v>DAA 30, TEHAMA COUNTY FAIRGROUNDS</c:v>
                </c:pt>
                <c:pt idx="1194">
                  <c:v>MARINE WILDLIFE VET CARE &amp; RESEARCH CENTER</c:v>
                </c:pt>
                <c:pt idx="1195">
                  <c:v>1316 N ST  LE CHATEAU</c:v>
                </c:pt>
                <c:pt idx="1196">
                  <c:v>720 POINT SUR SHP</c:v>
                </c:pt>
                <c:pt idx="1197">
                  <c:v>HEMET OFFICE BUILDING</c:v>
                </c:pt>
                <c:pt idx="1198">
                  <c:v>016 Paul Bonderson Building</c:v>
                </c:pt>
                <c:pt idx="1199">
                  <c:v>SANTA ROSA (EDD - 0760)</c:v>
                </c:pt>
                <c:pt idx="1200">
                  <c:v>Fullerton (State Owned)</c:v>
                </c:pt>
                <c:pt idx="1201">
                  <c:v>HAYWARD AREA</c:v>
                </c:pt>
                <c:pt idx="1202">
                  <c:v>CNR-HUU Weott FS 2014 E P Complete CDF</c:v>
                </c:pt>
                <c:pt idx="1203">
                  <c:v>SAN JOSE AREA</c:v>
                </c:pt>
                <c:pt idx="1204">
                  <c:v>RIVERSIDE MAINTENANCE STATION</c:v>
                </c:pt>
                <c:pt idx="1205">
                  <c:v>REDWOOD CITY OFFICE BUILDING</c:v>
                </c:pt>
                <c:pt idx="1206">
                  <c:v>CNR-CZU Saratoga Summit FS - 2014 E P Complete</c:v>
                </c:pt>
                <c:pt idx="1207">
                  <c:v>VENTURA REGION OFFICE</c:v>
                </c:pt>
                <c:pt idx="1208">
                  <c:v>UKIAH AREA</c:v>
                </c:pt>
                <c:pt idx="1209">
                  <c:v>SOUTH BAY REGION</c:v>
                </c:pt>
                <c:pt idx="1210">
                  <c:v>900 ANTELOPE VALLEY CALIFORNIA POPPY RESER</c:v>
                </c:pt>
                <c:pt idx="1211">
                  <c:v>WESTMINISTER AREA</c:v>
                </c:pt>
                <c:pt idx="1212">
                  <c:v>LOS GATOS OFFICE BUILDING</c:v>
                </c:pt>
                <c:pt idx="1213">
                  <c:v>10 Stockton Equipment Shop</c:v>
                </c:pt>
                <c:pt idx="1214">
                  <c:v>Mt. Shasta Armory (State Owned)</c:v>
                </c:pt>
                <c:pt idx="1215">
                  <c:v>Turlock (State Owned)</c:v>
                </c:pt>
                <c:pt idx="1216">
                  <c:v>GROVELAND MAINTENANCE STATION</c:v>
                </c:pt>
                <c:pt idx="1217">
                  <c:v>11 San Diego TMC</c:v>
                </c:pt>
                <c:pt idx="1218">
                  <c:v>CNR-SCU Del Puerto FS - 2014 E N Complete ZZ</c:v>
                </c:pt>
                <c:pt idx="1219">
                  <c:v>LOS ANGELES LABORATORY/OFFICE</c:v>
                </c:pt>
                <c:pt idx="1220">
                  <c:v>CNR-LMU Antelope Susanville CC 2014 RBO-E Complete State-Other</c:v>
                </c:pt>
                <c:pt idx="1221">
                  <c:v>701 Fresno State Building</c:v>
                </c:pt>
                <c:pt idx="1222">
                  <c:v>950 LAKE PERRIS SRA</c:v>
                </c:pt>
                <c:pt idx="1223">
                  <c:v>Vallejo (State Owned)</c:v>
                </c:pt>
                <c:pt idx="1224">
                  <c:v>FERRELLGAS</c:v>
                </c:pt>
                <c:pt idx="1225">
                  <c:v>CSR-SLU Las Tablas FS 2014 E MPP</c:v>
                </c:pt>
                <c:pt idx="1226">
                  <c:v>940 PICACHO SRA</c:v>
                </c:pt>
                <c:pt idx="1227">
                  <c:v>CSR-TCU Vallecito CC 2014 E Complete CDF</c:v>
                </c:pt>
                <c:pt idx="1228">
                  <c:v>CSR-MVU Valley Center FS 2014 E Complete</c:v>
                </c:pt>
                <c:pt idx="1229">
                  <c:v>California Veterans Home, Chula Vista</c:v>
                </c:pt>
                <c:pt idx="1230">
                  <c:v>Oroville (State Owned)</c:v>
                </c:pt>
                <c:pt idx="1231">
                  <c:v>SAN JOSE (EDD - 0737)</c:v>
                </c:pt>
                <c:pt idx="1232">
                  <c:v>CLEAR LAKE AREA</c:v>
                </c:pt>
                <c:pt idx="1233">
                  <c:v>330 California Towers (Riverside State B</c:v>
                </c:pt>
                <c:pt idx="1234">
                  <c:v>WILLITS MAINTENANCE STATION</c:v>
                </c:pt>
                <c:pt idx="1235">
                  <c:v>WOODLAND MAINTENANCE STATION</c:v>
                </c:pt>
                <c:pt idx="1236">
                  <c:v>Barstow (State Owned)</c:v>
                </c:pt>
                <c:pt idx="1237">
                  <c:v>Santa Barbara (State Owned)</c:v>
                </c:pt>
                <c:pt idx="1238">
                  <c:v>CNR-SKU Deadwood CC 2014 RBO-E/PP Complete CDF &amp; Private</c:v>
                </c:pt>
                <c:pt idx="1239">
                  <c:v>530 Van Nuys State Building</c:v>
                </c:pt>
                <c:pt idx="1240">
                  <c:v>Gilroy Armory (State Owned)</c:v>
                </c:pt>
                <c:pt idx="1241">
                  <c:v>641 VAN DAMME SP</c:v>
                </c:pt>
                <c:pt idx="1242">
                  <c:v>DAA 19, EARL WARREN SHOWGROUNDS (NAT'L H</c:v>
                </c:pt>
                <c:pt idx="1243">
                  <c:v>CSR-TCU Columbia HB (AAB) 2014 E MPP Local govt</c:v>
                </c:pt>
                <c:pt idx="1244">
                  <c:v>CCC-CALIFORNIA CORRECTIONAL CENTER</c:v>
                </c:pt>
                <c:pt idx="1245">
                  <c:v>402 San Francisco Civic Center Building</c:v>
                </c:pt>
                <c:pt idx="1246">
                  <c:v>COALINGA YARD MAINTENANCE STATION</c:v>
                </c:pt>
                <c:pt idx="1247">
                  <c:v>TOPAZ AGRICULTURE INSPECTION STATION</c:v>
                </c:pt>
                <c:pt idx="1248">
                  <c:v>Walnut Creek (State Owned)</c:v>
                </c:pt>
                <c:pt idx="1249">
                  <c:v>RICHMOND CONSTRUCTION LABORATORY</c:v>
                </c:pt>
                <c:pt idx="1250">
                  <c:v>ELSINORE MAINTENANCE STATION</c:v>
                </c:pt>
                <c:pt idx="1251">
                  <c:v>CMF-CALIFORNIA MEDICAL FACILITY</c:v>
                </c:pt>
                <c:pt idx="1252">
                  <c:v>Fresno (Dakota) (State Owned)</c:v>
                </c:pt>
                <c:pt idx="1253">
                  <c:v>SONORA MAINTENANCE STATION</c:v>
                </c:pt>
                <c:pt idx="1254">
                  <c:v>DAA 49, LAKE COUNTY FAIRGROUNDS</c:v>
                </c:pt>
                <c:pt idx="1255">
                  <c:v>CNR-SCU Santa Clara UH/ECC 2014 E N Complete</c:v>
                </c:pt>
                <c:pt idx="1256">
                  <c:v>San Bernadino Veterinary Laboratory</c:v>
                </c:pt>
                <c:pt idx="1257">
                  <c:v>030 ATTORNEY GENERAL BUILDING</c:v>
                </c:pt>
                <c:pt idx="1258">
                  <c:v>DAA 29, TUOLUMNE COUNTY FAIRGROUNDS</c:v>
                </c:pt>
                <c:pt idx="1259">
                  <c:v>SILVERLAKE MAINTENANCE STATION</c:v>
                </c:pt>
                <c:pt idx="1260">
                  <c:v>CNR-HUU Thorn FS 2014 E P</c:v>
                </c:pt>
                <c:pt idx="1261">
                  <c:v>CSR-RRU Bautista CC 2014 RBO-E MPP CDF &amp; Feds</c:v>
                </c:pt>
                <c:pt idx="1262">
                  <c:v>HAT CREEK MAINTENANCE STATION</c:v>
                </c:pt>
                <c:pt idx="1263">
                  <c:v>PARADISE VALLEY MAINTENANCE STATION</c:v>
                </c:pt>
                <c:pt idx="1264">
                  <c:v>CNR-NEU Columbia Hill FS 2014 E MPP</c:v>
                </c:pt>
                <c:pt idx="1265">
                  <c:v>LONG BEACH MAINTENANCE STATION</c:v>
                </c:pt>
                <c:pt idx="1266">
                  <c:v>730 TURLOCK LAKE SRA</c:v>
                </c:pt>
                <c:pt idx="1267">
                  <c:v>DAA 24, TULARE COUNTY FAIRGROUNDS</c:v>
                </c:pt>
                <c:pt idx="1268">
                  <c:v>CNR-CZU Sky Londa San Mateo County FS 2014 E Complete Local Govt</c:v>
                </c:pt>
                <c:pt idx="1269">
                  <c:v>03 Meyers Equipment Sub-shop</c:v>
                </c:pt>
                <c:pt idx="1270">
                  <c:v>Magana Ortega</c:v>
                </c:pt>
                <c:pt idx="1271">
                  <c:v>R3 - BAY DELTA HQ'S</c:v>
                </c:pt>
                <c:pt idx="1272">
                  <c:v>BUELLTON AREA</c:v>
                </c:pt>
                <c:pt idx="1273">
                  <c:v>SFD, Water Operations (E)(W)</c:v>
                </c:pt>
                <c:pt idx="1274">
                  <c:v>INDIO MAINTENANCE STATION</c:v>
                </c:pt>
                <c:pt idx="1275">
                  <c:v>CNR-SHU Diddy Wells FS 2014 E P N Complete</c:v>
                </c:pt>
                <c:pt idx="1276">
                  <c:v>11 Office (Old)</c:v>
                </c:pt>
                <c:pt idx="1277">
                  <c:v>ALAMEDA MAINTENANCE STATION</c:v>
                </c:pt>
                <c:pt idx="1278">
                  <c:v>SANTA ROSA LANDSCAPE STATION</c:v>
                </c:pt>
                <c:pt idx="1279">
                  <c:v>WEST AVENUE MAINTENANCE STATION</c:v>
                </c:pt>
                <c:pt idx="1280">
                  <c:v>HEMET MAINTENANCE STATION</c:v>
                </c:pt>
                <c:pt idx="1281">
                  <c:v>CNR-MEU Fort Bragg/Jackson HQ FS - 2014 E Complete</c:v>
                </c:pt>
                <c:pt idx="1282">
                  <c:v>1623 P ST LANAI APARTMENTS 1623 P STREET</c:v>
                </c:pt>
                <c:pt idx="1283">
                  <c:v>641 GREENWOOD SB</c:v>
                </c:pt>
                <c:pt idx="1284">
                  <c:v>Orientation Center For The Blind</c:v>
                </c:pt>
                <c:pt idx="1285">
                  <c:v>ARLETA OFFICE BUILDING</c:v>
                </c:pt>
                <c:pt idx="1286">
                  <c:v>BORDER DIVISION HEADQUARTERS</c:v>
                </c:pt>
                <c:pt idx="1287">
                  <c:v>ALTAVILLE COMMAND TRAILER</c:v>
                </c:pt>
                <c:pt idx="1288">
                  <c:v>CNR-LNU Hilton FS  - 2014 E P Complete</c:v>
                </c:pt>
                <c:pt idx="1289">
                  <c:v>SALINAS (EDD - 1075) - TERMINATED</c:v>
                </c:pt>
                <c:pt idx="1290">
                  <c:v>SYCRCC-SOUTHERN YOUTH CORRECTIONAL RECEPTION CENTER  AND CLINIC</c:v>
                </c:pt>
                <c:pt idx="1291">
                  <c:v>SOLANO AREA</c:v>
                </c:pt>
                <c:pt idx="1292">
                  <c:v>El Cajon (State Owned)</c:v>
                </c:pt>
                <c:pt idx="1293">
                  <c:v>935 TORREY PINES SR</c:v>
                </c:pt>
                <c:pt idx="1294">
                  <c:v>NORTH BAY REGION</c:v>
                </c:pt>
                <c:pt idx="1295">
                  <c:v>1500 15TH ST AUSLENDER APARTMENT COMPLEX</c:v>
                </c:pt>
                <c:pt idx="1296">
                  <c:v>DISTRICT 01 ANNEX</c:v>
                </c:pt>
                <c:pt idx="1297">
                  <c:v>SANTA ROSA PLAIN VERNAL POOL ER</c:v>
                </c:pt>
                <c:pt idx="1298">
                  <c:v>San Ysidro Field Office</c:v>
                </c:pt>
                <c:pt idx="1299">
                  <c:v>CDF-AMU McClellan 2014 E N Complete</c:v>
                </c:pt>
                <c:pt idx="1300">
                  <c:v>CNR-CZU San Mateo-Santa Cruz UH/FS/ECC - 2014 E N Complete</c:v>
                </c:pt>
                <c:pt idx="1301">
                  <c:v>CNR-BTU Paradise FS 2014 E N Complete ZZ</c:v>
                </c:pt>
                <c:pt idx="1302">
                  <c:v>South Electrical</c:v>
                </c:pt>
                <c:pt idx="1303">
                  <c:v>087 Office of Emergency Services Building (Rancho</c:v>
                </c:pt>
                <c:pt idx="1304">
                  <c:v>Terminal Island Maint</c:v>
                </c:pt>
                <c:pt idx="1305">
                  <c:v>PBSP-PELICAN BAY STATE PRISON</c:v>
                </c:pt>
                <c:pt idx="1306">
                  <c:v>Castro Valley Maint</c:v>
                </c:pt>
                <c:pt idx="1307">
                  <c:v>07 Los Angeles Equipment Sub-shop</c:v>
                </c:pt>
                <c:pt idx="1308">
                  <c:v>OAKLAND OFFICE BUILDING</c:v>
                </c:pt>
                <c:pt idx="1309">
                  <c:v>635 TOLOWA DUNES SP</c:v>
                </c:pt>
                <c:pt idx="1310">
                  <c:v>SOL-CALIFORNIA STATE PRISON, SOLANO</c:v>
                </c:pt>
                <c:pt idx="1311">
                  <c:v>1316 O STREET APARTMENT COMPLEX</c:v>
                </c:pt>
                <c:pt idx="1312">
                  <c:v>Lincoln Plaza East-West</c:v>
                </c:pt>
                <c:pt idx="1313">
                  <c:v>653 SAMUEL P. TAYLOR SP</c:v>
                </c:pt>
                <c:pt idx="1314">
                  <c:v>UPPER NEWPORT BAY ER</c:v>
                </c:pt>
                <c:pt idx="1315">
                  <c:v>02 DISTRICT OFFICE</c:v>
                </c:pt>
                <c:pt idx="1316">
                  <c:v>SAN PEDRO OFFICE BUILDING</c:v>
                </c:pt>
                <c:pt idx="1317">
                  <c:v>BATTLE CREEK WILDLIFE AREA</c:v>
                </c:pt>
                <c:pt idx="1318">
                  <c:v>CNR-MEU Ukiah FS -2014 E P N Complete</c:v>
                </c:pt>
                <c:pt idx="1319">
                  <c:v>Century/South Region Maint</c:v>
                </c:pt>
                <c:pt idx="1320">
                  <c:v>KING CITY AREA</c:v>
                </c:pt>
                <c:pt idx="1321">
                  <c:v>CONTRA COSTA AREA</c:v>
                </c:pt>
                <c:pt idx="1322">
                  <c:v>CSR-MMU Los Banos FS 2014 E MPP</c:v>
                </c:pt>
                <c:pt idx="1323">
                  <c:v>FREMONT OFFICE BUILDING</c:v>
                </c:pt>
                <c:pt idx="1324">
                  <c:v>California School for the Deaf-Riverside</c:v>
                </c:pt>
                <c:pt idx="1325">
                  <c:v>17TH STREET COMMONS/MIXED USE</c:v>
                </c:pt>
                <c:pt idx="1326">
                  <c:v>915 LOS ANGELES SHP</c:v>
                </c:pt>
                <c:pt idx="1327">
                  <c:v>SAN DIEGO AREA</c:v>
                </c:pt>
                <c:pt idx="1328">
                  <c:v>TEHACHAPI MAINTENANCE STATION</c:v>
                </c:pt>
                <c:pt idx="1329">
                  <c:v>San Bruno (State Owned)</c:v>
                </c:pt>
                <c:pt idx="1330">
                  <c:v>CNR-LNU Santa Rosa FS 2014 E N Complete ZZ</c:v>
                </c:pt>
                <c:pt idx="1331">
                  <c:v>VISALIA AREA</c:v>
                </c:pt>
                <c:pt idx="1332">
                  <c:v>HUMBOLDT AREA</c:v>
                </c:pt>
                <c:pt idx="1333">
                  <c:v>DAA 16, SAN LUIS OBISPO COUNTY FAIRGROUNDS</c:v>
                </c:pt>
                <c:pt idx="1334">
                  <c:v>DISTRICT 03 OFFICE - DMV ANNEX</c:v>
                </c:pt>
                <c:pt idx="1335">
                  <c:v>950 CHINO HILLS SP</c:v>
                </c:pt>
                <c:pt idx="1336">
                  <c:v>NORTHERN DISTRIBUTION CENTER - bought 11/15/2007</c:v>
                </c:pt>
                <c:pt idx="1337">
                  <c:v>480 Santa Rosa State Building</c:v>
                </c:pt>
                <c:pt idx="1338">
                  <c:v>Middlebury Maint</c:v>
                </c:pt>
                <c:pt idx="1339">
                  <c:v>RANCHO CUCAMONGA AREA</c:v>
                </c:pt>
                <c:pt idx="1340">
                  <c:v>CNR-SKU Macdoel FS - 2014 E P Complete ZZ</c:v>
                </c:pt>
                <c:pt idx="1341">
                  <c:v>San Bernardino BSC</c:v>
                </c:pt>
                <c:pt idx="1342">
                  <c:v>CNR-MEU Covelo FS - 2014 E P Complete</c:v>
                </c:pt>
                <c:pt idx="1343">
                  <c:v>Specialty Region Maint</c:v>
                </c:pt>
                <c:pt idx="1344">
                  <c:v>Compton (Alameda) Armory (State Owned) (Sold)</c:v>
                </c:pt>
                <c:pt idx="1345">
                  <c:v>CNR-TGU Tehama-Glenn UH/FS - 2014 E N Complete ZZ</c:v>
                </c:pt>
                <c:pt idx="1346">
                  <c:v>10 DISTRICT OFFICE</c:v>
                </c:pt>
                <c:pt idx="1347">
                  <c:v>MODESTO (EDD - 0508)</c:v>
                </c:pt>
                <c:pt idx="1348">
                  <c:v>BELLFLOWER OFFICE BUILDING</c:v>
                </c:pt>
                <c:pt idx="1349">
                  <c:v>CSR-BDU Prado CC 2014 MEE - same address CSR-BDU Chino Hills FS CDF</c:v>
                </c:pt>
                <c:pt idx="1350">
                  <c:v>SPECIAL CREWS MAINTENANCE STATION</c:v>
                </c:pt>
                <c:pt idx="1351">
                  <c:v>CNR N. Region Hdqs Santa Rosa RHQ 2014 E P N ZZ</c:v>
                </c:pt>
                <c:pt idx="1352">
                  <c:v>SANTA MARIA MAINTENANCE STATION</c:v>
                </c:pt>
                <c:pt idx="1353">
                  <c:v>STOCKTON DSO</c:v>
                </c:pt>
                <c:pt idx="1354">
                  <c:v>CSR-FKU Millerton FS 2014 E MPP Federal</c:v>
                </c:pt>
                <c:pt idx="1355">
                  <c:v>SUSANVILLE AREA</c:v>
                </c:pt>
                <c:pt idx="1356">
                  <c:v>DIAMOND BAR MAINTENANCE STATION</c:v>
                </c:pt>
                <c:pt idx="1357">
                  <c:v>CHICO (EDD - 0119)</c:v>
                </c:pt>
                <c:pt idx="1358">
                  <c:v>TORRANCE (EDD - 0775)</c:v>
                </c:pt>
                <c:pt idx="1359">
                  <c:v>645 WILLIAM B. IDE ADOBE SHP</c:v>
                </c:pt>
                <c:pt idx="1360">
                  <c:v>CSR-BDU Yucca Valley FS 2014 E MPP</c:v>
                </c:pt>
                <c:pt idx="1361">
                  <c:v>CIM-CALIFORNIA INSTITUTION FOR MEN</c:v>
                </c:pt>
                <c:pt idx="1362">
                  <c:v>ORANGE MAINTENANCE STATION</c:v>
                </c:pt>
                <c:pt idx="1363">
                  <c:v>DELTA LIQUID ENERGY</c:v>
                </c:pt>
                <c:pt idx="1364">
                  <c:v>ALTADENA MAINTENANCE STATION</c:v>
                </c:pt>
                <c:pt idx="1365">
                  <c:v>CHICO AREA</c:v>
                </c:pt>
                <c:pt idx="1366">
                  <c:v>DAA 36, DIXON MAY FAIR</c:v>
                </c:pt>
                <c:pt idx="1367">
                  <c:v>CLEARLAKE OAKS MAINTENANCE STATION</c:v>
                </c:pt>
                <c:pt idx="1368">
                  <c:v>051 THRU 054 EAST END COMPLEX</c:v>
                </c:pt>
                <c:pt idx="1369">
                  <c:v>CSR-LAC Fenner Canyon CC 2014 RBO-MEE MPP Federal</c:v>
                </c:pt>
                <c:pt idx="1370">
                  <c:v>DAA 45, IMPERIAL COUNTY FAIRGROUNDS</c:v>
                </c:pt>
                <c:pt idx="1371">
                  <c:v>CENTRAL DIVISION HEADQUARTERS</c:v>
                </c:pt>
                <c:pt idx="1372">
                  <c:v>COALINGA OFFICE BUILDING</c:v>
                </c:pt>
                <c:pt idx="1373">
                  <c:v>850 Mission Valley Building</c:v>
                </c:pt>
                <c:pt idx="1374">
                  <c:v>CNR-AEU El Dorado FS 2014 E P Complete</c:v>
                </c:pt>
                <c:pt idx="1375">
                  <c:v>CSR-TCU Green Springs FS 2014 E MPP</c:v>
                </c:pt>
                <c:pt idx="1376">
                  <c:v>CNR-LNU Sonoma AAB - 2014 E P Complete</c:v>
                </c:pt>
                <c:pt idx="1377">
                  <c:v>CSR-MVU Cuyamaca FS 2014 E Complete</c:v>
                </c:pt>
                <c:pt idx="1378">
                  <c:v>651 SONOMA COAST SB</c:v>
                </c:pt>
                <c:pt idx="1379">
                  <c:v>ELKHORN SLOUGH ER</c:v>
                </c:pt>
                <c:pt idx="1380">
                  <c:v>LAUSD - North Building</c:v>
                </c:pt>
                <c:pt idx="1381">
                  <c:v>038 LIBRARY  and  COURTS II ANNEX BUILDING</c:v>
                </c:pt>
                <c:pt idx="1382">
                  <c:v>Tri-Bridge Yard</c:v>
                </c:pt>
                <c:pt idx="1383">
                  <c:v>DAA 32, ORANGE COUNTY FAIRGROUNDS</c:v>
                </c:pt>
                <c:pt idx="1384">
                  <c:v>Palmdale (State Owned)</c:v>
                </c:pt>
                <c:pt idx="1385">
                  <c:v>021 State Personnel Building</c:v>
                </c:pt>
                <c:pt idx="1386">
                  <c:v>POMONA RANCH MIGRANT CENTER</c:v>
                </c:pt>
                <c:pt idx="1387">
                  <c:v>NORTHERN CALIFORNIA VETERANS CEMETERY</c:v>
                </c:pt>
                <c:pt idx="1388">
                  <c:v>BANNING MAINTENANCE STATION</c:v>
                </c:pt>
                <c:pt idx="1389">
                  <c:v>CNR-LNU Petaluma FS - 2014 E N Complete</c:v>
                </c:pt>
                <c:pt idx="1390">
                  <c:v>CSR-TUU Porterville AAB 2014 E Complete</c:v>
                </c:pt>
                <c:pt idx="1391">
                  <c:v>CNR-HUU Rohnerville AAB 2014 E P Complete Local govt</c:v>
                </c:pt>
                <c:pt idx="1392">
                  <c:v>Tulare Maint</c:v>
                </c:pt>
                <c:pt idx="1393">
                  <c:v>CENTRAL BANDINI MAINTENANCE STATION</c:v>
                </c:pt>
                <c:pt idx="1394">
                  <c:v>FREEDOM FORENSIC LABORATORY</c:v>
                </c:pt>
                <c:pt idx="1395">
                  <c:v>CNR-NEU Colfax FS 2014 E MPP</c:v>
                </c:pt>
                <c:pt idx="1396">
                  <c:v>940 PALOMAR MOUNTAIN SP</c:v>
                </c:pt>
                <c:pt idx="1397">
                  <c:v>683 DONNER MEMORIAL SP</c:v>
                </c:pt>
                <c:pt idx="1398">
                  <c:v>SARATOGA GAP SAND/SALT STORAGE</c:v>
                </c:pt>
                <c:pt idx="1399">
                  <c:v>Bakersfield (P Street) (State Owned)</c:v>
                </c:pt>
                <c:pt idx="1400">
                  <c:v>MONTEREY MAINTENANCE STATION</c:v>
                </c:pt>
                <c:pt idx="1401">
                  <c:v>1327 O ST CAPRI APARTMENT COMPLEX</c:v>
                </c:pt>
                <c:pt idx="1402">
                  <c:v>Visalia Maint</c:v>
                </c:pt>
                <c:pt idx="1403">
                  <c:v>PORTOLA RESIDENT POST</c:v>
                </c:pt>
                <c:pt idx="1404">
                  <c:v>WEST VALLEY AREA</c:v>
                </c:pt>
                <c:pt idx="1405">
                  <c:v>Redlands (State Owned)</c:v>
                </c:pt>
                <c:pt idx="1406">
                  <c:v>Half Moon Bay Maint</c:v>
                </c:pt>
                <c:pt idx="1407">
                  <c:v>YOLO BYPASS WA</c:v>
                </c:pt>
                <c:pt idx="1408">
                  <c:v>SFD, Old Pearblossom O&amp;M Subcenter (W)</c:v>
                </c:pt>
                <c:pt idx="1409">
                  <c:v>SAN FRANCISCO (EDD - 0746)</c:v>
                </c:pt>
                <c:pt idx="1410">
                  <c:v>Banning Armory (State Owned)</c:v>
                </c:pt>
                <c:pt idx="1411">
                  <c:v>FORT BRAGG MAINTENANCE STATION</c:v>
                </c:pt>
                <c:pt idx="1412">
                  <c:v>MADERA MAINTENANCE STATION</c:v>
                </c:pt>
                <c:pt idx="1413">
                  <c:v>Long Beach (Redondo) (State Owned)</c:v>
                </c:pt>
                <c:pt idx="1414">
                  <c:v>10233 Systems Parkway - State Owned</c:v>
                </c:pt>
                <c:pt idx="1415">
                  <c:v>CNR-SCU Sunol FS - 2014 E N Complete</c:v>
                </c:pt>
                <c:pt idx="1416">
                  <c:v>660 PETALUMA ADOBE SHP</c:v>
                </c:pt>
                <c:pt idx="1417">
                  <c:v>SANTA FE SPRINGS AREA</c:v>
                </c:pt>
                <c:pt idx="1418">
                  <c:v>DAA 38, STANISLAUS COUNTY FAIRGROUNDS</c:v>
                </c:pt>
                <c:pt idx="1419">
                  <c:v>653 OLOMPALI SHP</c:v>
                </c:pt>
                <c:pt idx="1420">
                  <c:v>CALIFORNIA SCHOOL FOR DEAF AND CALFORNIA SCHOOL FOR BLIND</c:v>
                </c:pt>
                <c:pt idx="1421">
                  <c:v>OROVILLE AREA meter 2</c:v>
                </c:pt>
                <c:pt idx="1422">
                  <c:v>CSR-TCU Murphys FS 2014 E MPP</c:v>
                </c:pt>
                <c:pt idx="1423">
                  <c:v>PATTON STATE HOSPITAL</c:v>
                </c:pt>
                <c:pt idx="1424">
                  <c:v>683 TAHOE SRA</c:v>
                </c:pt>
                <c:pt idx="1425">
                  <c:v>CSR-MVU Ramona Hwy 67 FS 2014 E Complete</c:v>
                </c:pt>
                <c:pt idx="1426">
                  <c:v>PATTERSON MIGRANT CENTER</c:v>
                </c:pt>
                <c:pt idx="1427">
                  <c:v>1420 O ST THE STATESMAN APARTMENT COMPLEX</c:v>
                </c:pt>
                <c:pt idx="1428">
                  <c:v>715 BIG BASIN REDWOODS SP</c:v>
                </c:pt>
                <c:pt idx="1429">
                  <c:v>Fairview DC</c:v>
                </c:pt>
                <c:pt idx="1430">
                  <c:v>SHASTA VALLEY WILDLIFE AREA</c:v>
                </c:pt>
                <c:pt idx="1431">
                  <c:v>Orange (State Owned)</c:v>
                </c:pt>
                <c:pt idx="1432">
                  <c:v>DARRAH SPRINGS FH</c:v>
                </c:pt>
                <c:pt idx="1433">
                  <c:v>EAST LOS ANGELES AREA</c:v>
                </c:pt>
                <c:pt idx="1434">
                  <c:v>06 DISTRICT OFFICE</c:v>
                </c:pt>
                <c:pt idx="1435">
                  <c:v>HUNT AND SONS PETROLEUM</c:v>
                </c:pt>
                <c:pt idx="1436">
                  <c:v>ALCOSTA LANDSCAPE STATION</c:v>
                </c:pt>
                <c:pt idx="1437">
                  <c:v>CNR-CZU Corralitos FS - 2014 E N Complete</c:v>
                </c:pt>
                <c:pt idx="1438">
                  <c:v>SANTA BARBARA AREA</c:v>
                </c:pt>
                <c:pt idx="1439">
                  <c:v>DAA 21-A, MADERA DISTRICT FAIRGROUNDS</c:v>
                </c:pt>
                <c:pt idx="1440">
                  <c:v>BLYTHE MAINTENANCE STATION</c:v>
                </c:pt>
                <c:pt idx="1441">
                  <c:v>07 DISTRICT LAB</c:v>
                </c:pt>
                <c:pt idx="1442">
                  <c:v>ASP-AVENAL STATE PRISON</c:v>
                </c:pt>
                <c:pt idx="1443">
                  <c:v>SAN BERNARDINO MAINTENANCE STATION</c:v>
                </c:pt>
                <c:pt idx="1444">
                  <c:v>CULVER CITY OFFICE BUILDING</c:v>
                </c:pt>
                <c:pt idx="1445">
                  <c:v>SANTA ROSA AREA</c:v>
                </c:pt>
                <c:pt idx="1446">
                  <c:v>HAWTHORNE OFFICE BUILDING</c:v>
                </c:pt>
                <c:pt idx="1447">
                  <c:v>CNR-BTU Cohasset FS - 2014 E P Complete</c:v>
                </c:pt>
                <c:pt idx="1448">
                  <c:v>660 BENICIA SRA</c:v>
                </c:pt>
                <c:pt idx="1449">
                  <c:v>1330 O ST ABOVE SAM'S MARKET (RETAIL/RESIDENTIAL)</c:v>
                </c:pt>
                <c:pt idx="1450">
                  <c:v>1501 15TH ST DAUGER MANOR</c:v>
                </c:pt>
                <c:pt idx="1451">
                  <c:v>SOUTH SAN FRANCISCO MAINTENANCE STATION</c:v>
                </c:pt>
                <c:pt idx="1452">
                  <c:v>Placerville Armory (State Owned)</c:v>
                </c:pt>
                <c:pt idx="1453">
                  <c:v>Torrance (State Owned)</c:v>
                </c:pt>
                <c:pt idx="1454">
                  <c:v>MANCHESTER MAINTENANCE STATION</c:v>
                </c:pt>
                <c:pt idx="1455">
                  <c:v>DAA 15, KERN COUNTY FAIRGROUNDS</c:v>
                </c:pt>
                <c:pt idx="1456">
                  <c:v>TURLOCK FIELD OFFICE</c:v>
                </c:pt>
                <c:pt idx="1457">
                  <c:v>EL CENTRO OFFICE BUILDING</c:v>
                </c:pt>
                <c:pt idx="1458">
                  <c:v>PORTERVILLE AREA</c:v>
                </c:pt>
                <c:pt idx="1459">
                  <c:v>HARNEY LANE MIGRANT CENTER</c:v>
                </c:pt>
                <c:pt idx="1460">
                  <c:v>WHITTIER OFFICE BUILDING</c:v>
                </c:pt>
                <c:pt idx="1461">
                  <c:v>935 CARLSBAD S.B.</c:v>
                </c:pt>
                <c:pt idx="1462">
                  <c:v>418 Public Utilities Commission Building</c:v>
                </c:pt>
                <c:pt idx="1463">
                  <c:v>CNR-AEU Pilot Hill FS - 2014 E P Complete</c:v>
                </c:pt>
                <c:pt idx="1464">
                  <c:v>730 SAN LUIS RESERVOIR SRA</c:v>
                </c:pt>
                <c:pt idx="1465">
                  <c:v>651 ARMSTRONG REDWOODS SR</c:v>
                </c:pt>
                <c:pt idx="1466">
                  <c:v>LONG BEACH FIELD OFFICE</c:v>
                </c:pt>
                <c:pt idx="1467">
                  <c:v>HOLLYWOOD</c:v>
                </c:pt>
                <c:pt idx="1468">
                  <c:v>CEN-CENTINELA STATE PRISON</c:v>
                </c:pt>
                <c:pt idx="1469">
                  <c:v>MARYSVILLE MAINTENANCE STATION</c:v>
                </c:pt>
                <c:pt idx="1470">
                  <c:v>DAA 22, SAN DIEGO COUNTY FAIRGROUNDS</c:v>
                </c:pt>
                <c:pt idx="1471">
                  <c:v>1510 O ST DON CARLOS APARTMENTS</c:v>
                </c:pt>
                <c:pt idx="1472">
                  <c:v>EL CAJON AREA</c:v>
                </c:pt>
                <c:pt idx="1473">
                  <c:v>SLFD, Romero Overlook (E)(W)</c:v>
                </c:pt>
                <c:pt idx="1474">
                  <c:v>935 Cardiff SB</c:v>
                </c:pt>
                <c:pt idx="1475">
                  <c:v>715 NEW BRIGHTON SB</c:v>
                </c:pt>
                <c:pt idx="1476">
                  <c:v>SAN LUIS OBISPO AREA</c:v>
                </c:pt>
                <c:pt idx="1477">
                  <c:v>915 POINT MUGU SP</c:v>
                </c:pt>
                <c:pt idx="1478">
                  <c:v>CSR-RRU Corona FS 2014 E N Complete</c:v>
                </c:pt>
                <c:pt idx="1479">
                  <c:v>NAPA MAINTENANCE STATION</c:v>
                </c:pt>
                <c:pt idx="1480">
                  <c:v>Indio (State Owned) (Asset Managed)</c:v>
                </c:pt>
                <c:pt idx="1481">
                  <c:v>CNR-HUU Crescent City FS 2014 E P Complete</c:v>
                </c:pt>
                <c:pt idx="1482">
                  <c:v>ANTELOPE VALLEY AREA</c:v>
                </c:pt>
                <c:pt idx="1483">
                  <c:v>08 Old Materials Lab</c:v>
                </c:pt>
                <c:pt idx="1484">
                  <c:v>1506 O ST JOHNSTON HOUSE</c:v>
                </c:pt>
                <c:pt idx="1485">
                  <c:v>04 Materials Lab</c:v>
                </c:pt>
                <c:pt idx="1486">
                  <c:v>CALIFORNIA EXPOSITION AND STATE FAIR</c:v>
                </c:pt>
                <c:pt idx="1487">
                  <c:v>San Luis Obispo Maint</c:v>
                </c:pt>
                <c:pt idx="1488">
                  <c:v>PARLIER MIGRANT CENTER</c:v>
                </c:pt>
                <c:pt idx="1489">
                  <c:v>QUINCY AREA OFFICE</c:v>
                </c:pt>
                <c:pt idx="1490">
                  <c:v>Yuba City (State Owned)</c:v>
                </c:pt>
                <c:pt idx="1491">
                  <c:v>Imperial Avenue Maintenance Station</c:v>
                </c:pt>
                <c:pt idx="1492">
                  <c:v>PATTERSON MAINTENANCE STATION</c:v>
                </c:pt>
                <c:pt idx="1493">
                  <c:v>LINCOLN PARK OFFICE BUILDING</c:v>
                </c:pt>
                <c:pt idx="1494">
                  <c:v>CNR-HUU Alder CC 2014 2014 RBO-E/PP CDF Complete</c:v>
                </c:pt>
                <c:pt idx="1495">
                  <c:v>CHCF-CALIFORNIA HEALTH CARE FACILITY, STOCKTON</c:v>
                </c:pt>
                <c:pt idx="1496">
                  <c:v>EQUIPMENT SHOP 05 (2501)</c:v>
                </c:pt>
                <c:pt idx="1497">
                  <c:v>SOUTH LOS ANGELES AREA</c:v>
                </c:pt>
                <c:pt idx="1498">
                  <c:v>MODESTO AREA</c:v>
                </c:pt>
                <c:pt idx="1499">
                  <c:v>1216 P STREET</c:v>
                </c:pt>
                <c:pt idx="1500">
                  <c:v>Phase I, Phase II, &amp; IMAX</c:v>
                </c:pt>
                <c:pt idx="1501">
                  <c:v>CNR-BTU Feather Falls FS - 2014 E P Complete</c:v>
                </c:pt>
                <c:pt idx="1502">
                  <c:v>509 Ronald Reagan State Building</c:v>
                </c:pt>
                <c:pt idx="1503">
                  <c:v>Visalia (State Owned)</c:v>
                </c:pt>
                <c:pt idx="1504">
                  <c:v>009 OBG/CADA BUILDING</c:v>
                </c:pt>
                <c:pt idx="1505">
                  <c:v>National City (State Owned)</c:v>
                </c:pt>
                <c:pt idx="1506">
                  <c:v>NEWHALL OFFICE BUILDING</c:v>
                </c:pt>
                <c:pt idx="1507">
                  <c:v>CSR-RRU Elsinore FS 2014 E N Complete</c:v>
                </c:pt>
                <c:pt idx="1508">
                  <c:v>HOLLISTER OFFICE BUILDING</c:v>
                </c:pt>
                <c:pt idx="1509">
                  <c:v>Hanford Armory (State Owned)</c:v>
                </c:pt>
                <c:pt idx="1510">
                  <c:v>Escondido Maintenance Station</c:v>
                </c:pt>
                <c:pt idx="1511">
                  <c:v>CNR-LNU Kelsey-Cobb FS - 2014 E P Complete</c:v>
                </c:pt>
                <c:pt idx="1512">
                  <c:v>1414 O ST MOORE MANOR APARTMENT COMPLEX</c:v>
                </c:pt>
                <c:pt idx="1513">
                  <c:v>860-Cal-Trans-District 11</c:v>
                </c:pt>
                <c:pt idx="1514">
                  <c:v>BENICIA MAINTENANCE STATION</c:v>
                </c:pt>
                <c:pt idx="1515">
                  <c:v>East Los Angeles Maint</c:v>
                </c:pt>
                <c:pt idx="1516">
                  <c:v>CARMICHAEL OFFICE BUILDING</c:v>
                </c:pt>
                <c:pt idx="1517">
                  <c:v>CSR-BDU Chino Hills FS 2014 RBO-E CDF ES CSR-BDU Prado CC</c:v>
                </c:pt>
                <c:pt idx="1518">
                  <c:v>CNR-HUU Klamath FS 2014 E P Complete</c:v>
                </c:pt>
                <c:pt idx="1519">
                  <c:v>Azusa (Orange) Armory (State Owned) (Asset Managed)</c:v>
                </c:pt>
                <c:pt idx="1520">
                  <c:v>Lincoln Plaza North</c:v>
                </c:pt>
                <c:pt idx="1521">
                  <c:v>CSR-BDU Oak Glen CC 2014 E Private Complete</c:v>
                </c:pt>
                <c:pt idx="1522">
                  <c:v>075 DEPARTMENT OF JUSTICE BUILDING</c:v>
                </c:pt>
                <c:pt idx="1523">
                  <c:v>Corona (State Owned)</c:v>
                </c:pt>
                <c:pt idx="1524">
                  <c:v>Eureka (State Owned)</c:v>
                </c:pt>
                <c:pt idx="1525">
                  <c:v>CSR-BDU Yucaipa FS 2014 E - MPP</c:v>
                </c:pt>
                <c:pt idx="1526">
                  <c:v>TAFT MAINTENANCE STATION</c:v>
                </c:pt>
                <c:pt idx="1527">
                  <c:v>CNR-MEU Jackson (Forest Learning Cntr) SF 2014 E MPP</c:v>
                </c:pt>
                <c:pt idx="1528">
                  <c:v>SACRAMENTO (EDD - 0713)</c:v>
                </c:pt>
                <c:pt idx="1529">
                  <c:v>MERCED (EDD - 0506)</c:v>
                </c:pt>
                <c:pt idx="1530">
                  <c:v>LOS ANGELES LABORATORY/OFFICE</c:v>
                </c:pt>
                <c:pt idx="1531">
                  <c:v>TRANS BAY TERMINAL BUILDING</c:v>
                </c:pt>
                <c:pt idx="1532">
                  <c:v>935 SILVER STRAND S.B.</c:v>
                </c:pt>
                <c:pt idx="1533">
                  <c:v>005 DOT HEADQUARTERS OFFICE BUILDING</c:v>
                </c:pt>
                <c:pt idx="1534">
                  <c:v>MT. SHASTA MAINTENANCE STATION</c:v>
                </c:pt>
                <c:pt idx="1535">
                  <c:v>SANTA CLARA OFFICE BUILDING</c:v>
                </c:pt>
                <c:pt idx="1536">
                  <c:v>VENTURA OFFICE BUILDING</c:v>
                </c:pt>
                <c:pt idx="1537">
                  <c:v>Toll Road Maint</c:v>
                </c:pt>
                <c:pt idx="1538">
                  <c:v>1506 13TH ST MCCAFFERTY MANOR</c:v>
                </c:pt>
                <c:pt idx="1539">
                  <c:v>SAN JOSE OFFICE BUILDING</c:v>
                </c:pt>
                <c:pt idx="1540">
                  <c:v>HOLLYWOOD OFFICE BUILDING</c:v>
                </c:pt>
                <c:pt idx="1541">
                  <c:v>910 LA PURISIMA MISSION SHP</c:v>
                </c:pt>
                <c:pt idx="1542">
                  <c:v>QUINCY MAINTENANCE STATION</c:v>
                </c:pt>
                <c:pt idx="1543">
                  <c:v>VYCF-VENTURA YOUTH CORRECTIONAL FACILITY</c:v>
                </c:pt>
                <c:pt idx="1544">
                  <c:v>CSR-MMU Raymond FS 2014 E MPP</c:v>
                </c:pt>
                <c:pt idx="1545">
                  <c:v>683 MALAKOFF DIGGINS SHP</c:v>
                </c:pt>
                <c:pt idx="1546">
                  <c:v>715 NATURAL BRIDGES SB</c:v>
                </c:pt>
                <c:pt idx="1547">
                  <c:v>TRANSPORTATION LABORATORY</c:v>
                </c:pt>
                <c:pt idx="1548">
                  <c:v>REDDING (EDD - 0618)</c:v>
                </c:pt>
                <c:pt idx="1549">
                  <c:v>CSR-BEU Carmel Hill FS 2014 E MNG</c:v>
                </c:pt>
                <c:pt idx="1550">
                  <c:v>715 TWIN LAKES SB</c:v>
                </c:pt>
                <c:pt idx="1551">
                  <c:v>660 JACK LONDON SHP</c:v>
                </c:pt>
                <c:pt idx="1552">
                  <c:v>CA African American Museum: 600 State Drive</c:v>
                </c:pt>
                <c:pt idx="1553">
                  <c:v>R1 - NORTHERN HQ'S</c:v>
                </c:pt>
                <c:pt idx="1554">
                  <c:v>CSR-MVU Puerta La Cruz CC 2014 E Complete Local &amp; Fed</c:v>
                </c:pt>
                <c:pt idx="1555">
                  <c:v>09 DISTRICT OFFICE</c:v>
                </c:pt>
                <c:pt idx="1556">
                  <c:v>1330 P ST PALM MANSION</c:v>
                </c:pt>
                <c:pt idx="1557">
                  <c:v>Carlsbad Maintenance Station</c:v>
                </c:pt>
                <c:pt idx="1558">
                  <c:v>1521 12TH STREET APARTMENT COMPLEX</c:v>
                </c:pt>
                <c:pt idx="1559">
                  <c:v>CNR-CZU Ben Lomond CC - 2014 E  CDF</c:v>
                </c:pt>
                <c:pt idx="1560">
                  <c:v>915 MALIBU CREEK STATE PARK CALABASAS</c:v>
                </c:pt>
                <c:pt idx="1561">
                  <c:v>004 LEGISLATIVE OFFICE</c:v>
                </c:pt>
                <c:pt idx="1562">
                  <c:v>641 JUG HANDLE SR</c:v>
                </c:pt>
                <c:pt idx="1563">
                  <c:v>CNR-HUU Alderpoint FS 2014 E P Complete CDF</c:v>
                </c:pt>
                <c:pt idx="1564">
                  <c:v>915 PIO PICO SHP</c:v>
                </c:pt>
                <c:pt idx="1565">
                  <c:v>West Bay Paint</c:v>
                </c:pt>
                <c:pt idx="1566">
                  <c:v>CNR-SCU Stevens Creek FS 2014 E P Complete</c:v>
                </c:pt>
                <c:pt idx="1567">
                  <c:v>WESTWOOD CONSTRUCTION OFFICE</c:v>
                </c:pt>
                <c:pt idx="1568">
                  <c:v>CSR-TCU Valley Springs FS 2014 E MPP</c:v>
                </c:pt>
                <c:pt idx="1569">
                  <c:v>TRUCKEE MAINTENANCE STATION</c:v>
                </c:pt>
                <c:pt idx="1570">
                  <c:v>LANCASTER MAINTENANCE STATION</c:v>
                </c:pt>
                <c:pt idx="1571">
                  <c:v>CNR-MEU Ukiah AAB - 2014 E P N Complete</c:v>
                </c:pt>
                <c:pt idx="1572">
                  <c:v>CNR-MEU Parlin Fork CC 2014 E Complete CDF</c:v>
                </c:pt>
                <c:pt idx="1573">
                  <c:v>02 Redding Equipment Shop</c:v>
                </c:pt>
                <c:pt idx="1574">
                  <c:v>CNR-TGU Valley View CC 2014 RBO-E/PP Complete Federal</c:v>
                </c:pt>
                <c:pt idx="1575">
                  <c:v>WINNETKA OFFICE BUILDING</c:v>
                </c:pt>
                <c:pt idx="1576">
                  <c:v>BAKERSFIELD OFFICE BUILDING</c:v>
                </c:pt>
                <c:pt idx="1577">
                  <c:v>CSR-BEU Gonzales FS 2014 E N State-Other (CDCR)</c:v>
                </c:pt>
                <c:pt idx="1578">
                  <c:v>SAN BERNARDINO (EDD - 0720)</c:v>
                </c:pt>
                <c:pt idx="1579">
                  <c:v>YUBA ST MAINTENANCE STATION</c:v>
                </c:pt>
                <c:pt idx="1580">
                  <c:v>925 SAN ONOFRE SB</c:v>
                </c:pt>
                <c:pt idx="1581">
                  <c:v>CNR-LNU Glen Ellen FS - 2014 E P Complete</c:v>
                </c:pt>
                <c:pt idx="1582">
                  <c:v>09 Bishop Equipment Shop</c:v>
                </c:pt>
                <c:pt idx="1583">
                  <c:v>CNR-BTU Robinson Mill FS - 2014 E P Complete</c:v>
                </c:pt>
                <c:pt idx="1584">
                  <c:v>LEGGETT MAINTENANCE STATION</c:v>
                </c:pt>
                <c:pt idx="1585">
                  <c:v>BISHOP MAINTENANCE STATION</c:v>
                </c:pt>
                <c:pt idx="1586">
                  <c:v>VENTURA AREA</c:v>
                </c:pt>
                <c:pt idx="1587">
                  <c:v>THOUSAND OAKS OFFICE BUILDING</c:v>
                </c:pt>
                <c:pt idx="1588">
                  <c:v>NOYO RIVER FA</c:v>
                </c:pt>
                <c:pt idx="1589">
                  <c:v>HEADQUARTERS EQUIPMENT SHOP</c:v>
                </c:pt>
                <c:pt idx="1590">
                  <c:v>1201 P ST DEL CAPRI APARTMENT COMPLEX</c:v>
                </c:pt>
                <c:pt idx="1591">
                  <c:v>RED BLUFF AREA</c:v>
                </c:pt>
                <c:pt idx="1592">
                  <c:v>CNR-SCU Morgan Hill FS RS - 2014 E N Complete</c:v>
                </c:pt>
                <c:pt idx="1593">
                  <c:v>DAA 20, GOLD COUNTRY FAIRGROUNDS</c:v>
                </c:pt>
                <c:pt idx="1594">
                  <c:v>641 HENDY WOODS SP</c:v>
                </c:pt>
                <c:pt idx="1595">
                  <c:v>Canyon Springs</c:v>
                </c:pt>
                <c:pt idx="1596">
                  <c:v>CSR-RRU Sage FS 2014 E MPP</c:v>
                </c:pt>
                <c:pt idx="1597">
                  <c:v>Mission Hills Maint</c:v>
                </c:pt>
                <c:pt idx="1598">
                  <c:v>651 FORT ROSS SHP</c:v>
                </c:pt>
                <c:pt idx="1599">
                  <c:v>CNR-LNU Las Posadas FS - 2014 E P Complete</c:v>
                </c:pt>
                <c:pt idx="1600">
                  <c:v>CANADA DE SAN VICENTE ER</c:v>
                </c:pt>
                <c:pt idx="1601">
                  <c:v>PIERPOINT SPRINGS/CAMP NELSON MAINTENANCE</c:v>
                </c:pt>
                <c:pt idx="1602">
                  <c:v>CORTE MADERA OFFICE BUILDING</c:v>
                </c:pt>
                <c:pt idx="1603">
                  <c:v>08 Inland Empire TMC (San Bernardino)</c:v>
                </c:pt>
                <c:pt idx="1604">
                  <c:v>CSR-SLU Shandon FS 2014 E MPP</c:v>
                </c:pt>
                <c:pt idx="1605">
                  <c:v>Bakersfield (Gateway) (State Owned)</c:v>
                </c:pt>
                <c:pt idx="1606">
                  <c:v>095 Central Plant</c:v>
                </c:pt>
                <c:pt idx="1607">
                  <c:v>California Veterans Home, Yountville</c:v>
                </c:pt>
                <c:pt idx="1608">
                  <c:v>CSR-SLU Paso Robles FS 2014 E N Complete</c:v>
                </c:pt>
                <c:pt idx="1609">
                  <c:v>FRESNO AREA</c:v>
                </c:pt>
                <c:pt idx="1610">
                  <c:v>D3 TMC COMMUNICATIONS</c:v>
                </c:pt>
                <c:pt idx="1611">
                  <c:v>CNR-CZU Soquel FS/SF - 2014 E P Complete</c:v>
                </c:pt>
                <c:pt idx="1612">
                  <c:v>BELL GARDENS OFFICE BUILDING</c:v>
                </c:pt>
                <c:pt idx="1613">
                  <c:v>EQUIPMENT SHOP 08 (2801)</c:v>
                </c:pt>
                <c:pt idx="1614">
                  <c:v>SAN FRANCISCO AREA</c:v>
                </c:pt>
                <c:pt idx="1615">
                  <c:v>NAPA AREA</c:v>
                </c:pt>
                <c:pt idx="1616">
                  <c:v>SEASIDE OFFICE BUILDING</c:v>
                </c:pt>
                <c:pt idx="1617">
                  <c:v>DFD, North Bay Maintenance Center (E)(W)</c:v>
                </c:pt>
                <c:pt idx="1618">
                  <c:v>SQ-SAN QUENTIN STATE PRISON</c:v>
                </c:pt>
                <c:pt idx="1619">
                  <c:v>NEWHALL AREA</c:v>
                </c:pt>
                <c:pt idx="1620">
                  <c:v>NAPA-SONOMA MARSHES WA</c:v>
                </c:pt>
                <c:pt idx="1621">
                  <c:v>SAN FRANCISCO (EDD - 0736)</c:v>
                </c:pt>
                <c:pt idx="1622">
                  <c:v>TEMPLETON MAINTENANCE STATION</c:v>
                </c:pt>
                <c:pt idx="1623">
                  <c:v>Telegraph Maint</c:v>
                </c:pt>
                <c:pt idx="1624">
                  <c:v>MONTEREY AREA</c:v>
                </c:pt>
                <c:pt idx="1625">
                  <c:v>CNR-TGU Paskenta FS - 2014 E P Complete</c:v>
                </c:pt>
                <c:pt idx="1626">
                  <c:v>DAA 23, CONTRA COSTA COUNTY FAIRGROUNDS</c:v>
                </c:pt>
                <c:pt idx="1627">
                  <c:v>ARTESI III MIGRANT CENTER</c:v>
                </c:pt>
                <c:pt idx="1628">
                  <c:v>006 AGRICULTURE BUILDING</c:v>
                </c:pt>
                <c:pt idx="1629">
                  <c:v>SALINAS OFFICE BUILDING</c:v>
                </c:pt>
                <c:pt idx="1630">
                  <c:v>OROVILLE AREA</c:v>
                </c:pt>
                <c:pt idx="1631">
                  <c:v>EUREKA FORENSIC LABORATORY</c:v>
                </c:pt>
                <c:pt idx="1632">
                  <c:v>554 OCEANO DUNES SVRA</c:v>
                </c:pt>
                <c:pt idx="1633">
                  <c:v>Thomson-Diggs</c:v>
                </c:pt>
                <c:pt idx="1634">
                  <c:v>STOCKTON MAINTENANCE STATION</c:v>
                </c:pt>
                <c:pt idx="1635">
                  <c:v>Redding Regional Office</c:v>
                </c:pt>
                <c:pt idx="1636">
                  <c:v>LODI MAINTENANCE STATION</c:v>
                </c:pt>
                <c:pt idx="1637">
                  <c:v>INDEPENDENCE MAINTENANCE STATION (OPEN)</c:v>
                </c:pt>
                <c:pt idx="1638">
                  <c:v>CNR-BTU Butte Oroville FS 2014 E N Complete ZZ</c:v>
                </c:pt>
                <c:pt idx="1639">
                  <c:v>DAA 27, SHASTA DISTRICT FAIRGROUNDS</c:v>
                </c:pt>
                <c:pt idx="1640">
                  <c:v>SAN MATEO OFFICE BUILDING</c:v>
                </c:pt>
                <c:pt idx="1641">
                  <c:v>El Centro (State Owned)</c:v>
                </c:pt>
                <c:pt idx="1642">
                  <c:v>RIVERSIDE OFFICE BUILDING</c:v>
                </c:pt>
                <c:pt idx="1643">
                  <c:v>049 EDUCATION BUILDING (EAST END #225)</c:v>
                </c:pt>
                <c:pt idx="1644">
                  <c:v>CSR-TUU Porterville FS 2014 E N Complete</c:v>
                </c:pt>
                <c:pt idx="1645">
                  <c:v>Brawley Armory (State Owned)</c:v>
                </c:pt>
                <c:pt idx="1646">
                  <c:v>CNR-NEU Auburn (Nevada-Yuba-Placer) FS - 2014 E N Complete</c:v>
                </c:pt>
                <c:pt idx="1647">
                  <c:v>Fresno (Chance) (State Owned)</c:v>
                </c:pt>
                <c:pt idx="1648">
                  <c:v>Air &amp; Space/WAB (Armory)</c:v>
                </c:pt>
                <c:pt idx="1649">
                  <c:v>Oakdale Armory (State Owned)</c:v>
                </c:pt>
                <c:pt idx="1650">
                  <c:v>CRESCENT CITY AREA</c:v>
                </c:pt>
                <c:pt idx="1651">
                  <c:v>California Military Museum (Closed)</c:v>
                </c:pt>
                <c:pt idx="1652">
                  <c:v>VICTORVILLE AREA</c:v>
                </c:pt>
                <c:pt idx="1653">
                  <c:v>DAA 50, ANTELOPE VALLEY FAIR</c:v>
                </c:pt>
                <c:pt idx="1654">
                  <c:v>CNR-BTU Chico AAB - 2014 E Complete</c:v>
                </c:pt>
                <c:pt idx="1655">
                  <c:v>11 Archaeology Building</c:v>
                </c:pt>
                <c:pt idx="1656">
                  <c:v>740 LIME KILN PROJECT</c:v>
                </c:pt>
                <c:pt idx="1657">
                  <c:v>Sierra Vista (CLOSED)</c:v>
                </c:pt>
                <c:pt idx="1658">
                  <c:v>DIXON MAINTENANCE STATION</c:v>
                </c:pt>
                <c:pt idx="1659">
                  <c:v>SACRAMENTO FIELD OFFICE</c:v>
                </c:pt>
                <c:pt idx="1660">
                  <c:v>Huntington Beach Field Office</c:v>
                </c:pt>
                <c:pt idx="1661">
                  <c:v>935 SAN PASQUAL BATTLEFIELD SHP</c:v>
                </c:pt>
                <c:pt idx="1662">
                  <c:v>SANTA BARBARA (EDD - 0754)</c:v>
                </c:pt>
                <c:pt idx="1663">
                  <c:v>WASCO MAINTENANCE STATION</c:v>
                </c:pt>
                <c:pt idx="1664">
                  <c:v>DMV HQ Campus - East Building</c:v>
                </c:pt>
                <c:pt idx="1665">
                  <c:v>04 DISTRICT OFFICE</c:v>
                </c:pt>
                <c:pt idx="1666">
                  <c:v>008 Energy Commission Building</c:v>
                </c:pt>
                <c:pt idx="1667">
                  <c:v>CSR-MVU San Diego FS/UH/ECC 2014 E N Complete</c:v>
                </c:pt>
                <c:pt idx="1668">
                  <c:v>CSR-BEU Hollister AAB 2014 E Complete</c:v>
                </c:pt>
                <c:pt idx="1669">
                  <c:v>DAA 21, THE BIG FRESNO FAIR</c:v>
                </c:pt>
                <c:pt idx="1670">
                  <c:v>CNR-HUU Trinidad FS 2014 E P Complete CDF</c:v>
                </c:pt>
                <c:pt idx="1671">
                  <c:v>LOS BANOS (EDD - 0426) - SOLD</c:v>
                </c:pt>
                <c:pt idx="1672">
                  <c:v>FREMONT MAINTENANCE STATION</c:v>
                </c:pt>
                <c:pt idx="1673">
                  <c:v>HAYWARD OFFICE BUILDING</c:v>
                </c:pt>
                <c:pt idx="1674">
                  <c:v>CNR-TGU Baker FS - 2014 E P Complete</c:v>
                </c:pt>
                <c:pt idx="1675">
                  <c:v>CNR-AEU Dew Drop FS - 2014 E P Complete</c:v>
                </c:pt>
                <c:pt idx="1676">
                  <c:v>CNR-NEU Loma Rica FS 2014 E P Complete</c:v>
                </c:pt>
                <c:pt idx="1677">
                  <c:v>SAN BERNARDINO AREA</c:v>
                </c:pt>
                <c:pt idx="1678">
                  <c:v>512 Junipero Serra (Broadway State Build</c:v>
                </c:pt>
                <c:pt idx="1679">
                  <c:v>TEMECULA AREA</c:v>
                </c:pt>
                <c:pt idx="1680">
                  <c:v>EQUIPMENT SHOP 01</c:v>
                </c:pt>
                <c:pt idx="1681">
                  <c:v>CRC-CALIFORNIA REHABILITATION CENTER</c:v>
                </c:pt>
                <c:pt idx="1682">
                  <c:v>Dry Creek Maint</c:v>
                </c:pt>
                <c:pt idx="1683">
                  <c:v>DAA 28, SAN BERNARDINO COUNTY FAIRGROUNDS</c:v>
                </c:pt>
                <c:pt idx="1684">
                  <c:v>Santa Rosa (State Owned)</c:v>
                </c:pt>
                <c:pt idx="1685">
                  <c:v>Hollister (State Owned)</c:v>
                </c:pt>
                <c:pt idx="1686">
                  <c:v>YUBA-SUTTER AREA</c:v>
                </c:pt>
                <c:pt idx="1687">
                  <c:v>ROSEVILLE MAINTENANCE STATION</c:v>
                </c:pt>
                <c:pt idx="1688">
                  <c:v>Fresno (Airways) A.C. Office (State Owned)</c:v>
                </c:pt>
                <c:pt idx="1689">
                  <c:v>Lynwood (State Owned)</c:v>
                </c:pt>
                <c:pt idx="1690">
                  <c:v>935 SOUTH CARLSBAD SB</c:v>
                </c:pt>
                <c:pt idx="1691">
                  <c:v>CNR-SHU Headquarters UH/ECC 2014 E N</c:v>
                </c:pt>
                <c:pt idx="1692">
                  <c:v>MOJAVE MAINTENANCE STATION</c:v>
                </c:pt>
                <c:pt idx="1693">
                  <c:v>NAPA STATE HOSPITAL</c:v>
                </c:pt>
                <c:pt idx="1694">
                  <c:v>DAA 46, LAKE PERRIS FAIRGROUNDS</c:v>
                </c:pt>
                <c:pt idx="1695">
                  <c:v>LOGISTICAL FACILITY (FLEET OPS.)</c:v>
                </c:pt>
                <c:pt idx="1696">
                  <c:v>645 BIDWELL-SACRAMENTO RIVER PARK</c:v>
                </c:pt>
                <c:pt idx="1697">
                  <c:v>DAA 10-A, TULELAKE-BUTTE VALLEY FAIR</c:v>
                </c:pt>
                <c:pt idx="1698">
                  <c:v>Porterville (State Owned)</c:v>
                </c:pt>
                <c:pt idx="1699">
                  <c:v>02 Materials Lab</c:v>
                </c:pt>
                <c:pt idx="1700">
                  <c:v>Burbank (State Owned)</c:v>
                </c:pt>
                <c:pt idx="1701">
                  <c:v>1317 O ST VALENCIA APARTMENTS</c:v>
                </c:pt>
                <c:pt idx="1702">
                  <c:v>CRESTRIDGE ER</c:v>
                </c:pt>
                <c:pt idx="1703">
                  <c:v>Pacific Highway Maintenance Station</c:v>
                </c:pt>
                <c:pt idx="1704">
                  <c:v>076 ARCHIVES PARKING SITE ? FLEET LOT 55</c:v>
                </c:pt>
                <c:pt idx="1705">
                  <c:v>OFD, Oroville Operations and Maintenance Center (E)G)(W)</c:v>
                </c:pt>
                <c:pt idx="1706">
                  <c:v>SAN DIEGO CLAIREMONT OFFICE BUILDING</c:v>
                </c:pt>
                <c:pt idx="1707">
                  <c:v>461 RED BLUFF STATE BUILDING</c:v>
                </c:pt>
                <c:pt idx="1708">
                  <c:v>RIVERSIDE (EDD - 0918)</c:v>
                </c:pt>
                <c:pt idx="1709">
                  <c:v>12 Orange Equipment Shop</c:v>
                </c:pt>
                <c:pt idx="1710">
                  <c:v>OAKLAND COLISEUM BUILDING</c:v>
                </c:pt>
                <c:pt idx="1711">
                  <c:v>DAA 31, VENTURA COUNTY FAIRGROUNDS</c:v>
                </c:pt>
                <c:pt idx="1712">
                  <c:v>CNR-SHU Fawn Lodge FS 2014 E P Complete</c:v>
                </c:pt>
                <c:pt idx="1713">
                  <c:v>OFD, Lake Oroville Visitors Center (No Water)</c:v>
                </c:pt>
                <c:pt idx="1714">
                  <c:v>1412 16TH  ST COMMERCIAL/RESIDENTIAL COMPLEX</c:v>
                </c:pt>
                <c:pt idx="1715">
                  <c:v>KVSP-KERN VALLEY STATE PRISON</c:v>
                </c:pt>
                <c:pt idx="1716">
                  <c:v>670 LELAND STANFORD MANSION</c:v>
                </c:pt>
                <c:pt idx="1717">
                  <c:v>CSR-TUU Mountain Home CC 2014 RBO-E/PP CDF &amp; Fed</c:v>
                </c:pt>
                <c:pt idx="1718">
                  <c:v>CSR-RRU Beaumont FS 2014 E MPP</c:v>
                </c:pt>
                <c:pt idx="1719">
                  <c:v>SANTA TERESA OFFICE BUILDING</c:v>
                </c:pt>
                <c:pt idx="1720">
                  <c:v>OTAY MOUNTAIN ER</c:v>
                </c:pt>
                <c:pt idx="1721">
                  <c:v>SANTA MARIA OFFICE BUILDING</c:v>
                </c:pt>
              </c:strCache>
            </c:strRef>
          </c:xVal>
          <c:yVal>
            <c:numRef>
              <c:f>'Task 2'!$B$2:$B$1723</c:f>
              <c:numCache>
                <c:formatCode>General</c:formatCode>
                <c:ptCount val="1722"/>
                <c:pt idx="0">
                  <c:v>583</c:v>
                </c:pt>
                <c:pt idx="1">
                  <c:v>15248</c:v>
                </c:pt>
                <c:pt idx="2">
                  <c:v>5331</c:v>
                </c:pt>
                <c:pt idx="3">
                  <c:v>20344.2</c:v>
                </c:pt>
                <c:pt idx="4">
                  <c:v>59240.6</c:v>
                </c:pt>
                <c:pt idx="5">
                  <c:v>31330.7</c:v>
                </c:pt>
                <c:pt idx="6">
                  <c:v>489705.1</c:v>
                </c:pt>
                <c:pt idx="7">
                  <c:v>23905</c:v>
                </c:pt>
                <c:pt idx="8">
                  <c:v>10148</c:v>
                </c:pt>
                <c:pt idx="9">
                  <c:v>35733.9</c:v>
                </c:pt>
                <c:pt idx="10">
                  <c:v>1000446</c:v>
                </c:pt>
                <c:pt idx="11">
                  <c:v>36567.599999999999</c:v>
                </c:pt>
                <c:pt idx="14">
                  <c:v>32823.199999999997</c:v>
                </c:pt>
                <c:pt idx="15">
                  <c:v>6611</c:v>
                </c:pt>
                <c:pt idx="16">
                  <c:v>16150.7</c:v>
                </c:pt>
                <c:pt idx="21">
                  <c:v>73096.800000000003</c:v>
                </c:pt>
                <c:pt idx="27">
                  <c:v>73096.800000000003</c:v>
                </c:pt>
                <c:pt idx="29">
                  <c:v>535165.4</c:v>
                </c:pt>
                <c:pt idx="30">
                  <c:v>30533.7</c:v>
                </c:pt>
                <c:pt idx="31">
                  <c:v>15203.5</c:v>
                </c:pt>
                <c:pt idx="34">
                  <c:v>24962.9</c:v>
                </c:pt>
                <c:pt idx="36">
                  <c:v>17393.3</c:v>
                </c:pt>
                <c:pt idx="37">
                  <c:v>22521</c:v>
                </c:pt>
                <c:pt idx="40">
                  <c:v>40404.9</c:v>
                </c:pt>
                <c:pt idx="41">
                  <c:v>23698.2</c:v>
                </c:pt>
                <c:pt idx="42">
                  <c:v>18590.2</c:v>
                </c:pt>
                <c:pt idx="43">
                  <c:v>17941.3</c:v>
                </c:pt>
                <c:pt idx="44">
                  <c:v>13229.3</c:v>
                </c:pt>
                <c:pt idx="45">
                  <c:v>11188.3</c:v>
                </c:pt>
                <c:pt idx="46">
                  <c:v>48605.5</c:v>
                </c:pt>
                <c:pt idx="47">
                  <c:v>30071.8</c:v>
                </c:pt>
                <c:pt idx="48">
                  <c:v>21804.2</c:v>
                </c:pt>
                <c:pt idx="53">
                  <c:v>24075.599999999999</c:v>
                </c:pt>
                <c:pt idx="57">
                  <c:v>20180.400000000001</c:v>
                </c:pt>
                <c:pt idx="60">
                  <c:v>31024</c:v>
                </c:pt>
                <c:pt idx="61">
                  <c:v>378205.6</c:v>
                </c:pt>
                <c:pt idx="62">
                  <c:v>18115.400000000001</c:v>
                </c:pt>
                <c:pt idx="63">
                  <c:v>22311.4</c:v>
                </c:pt>
                <c:pt idx="64">
                  <c:v>10970.7</c:v>
                </c:pt>
                <c:pt idx="66">
                  <c:v>44674.8</c:v>
                </c:pt>
                <c:pt idx="67">
                  <c:v>65389.5</c:v>
                </c:pt>
                <c:pt idx="68">
                  <c:v>51169.5</c:v>
                </c:pt>
                <c:pt idx="69">
                  <c:v>14143.4</c:v>
                </c:pt>
                <c:pt idx="70">
                  <c:v>35976.199999999997</c:v>
                </c:pt>
                <c:pt idx="71">
                  <c:v>30878.400000000001</c:v>
                </c:pt>
                <c:pt idx="72">
                  <c:v>47252.2</c:v>
                </c:pt>
                <c:pt idx="73">
                  <c:v>35660.199999999997</c:v>
                </c:pt>
                <c:pt idx="74">
                  <c:v>11182.6</c:v>
                </c:pt>
                <c:pt idx="75">
                  <c:v>8593</c:v>
                </c:pt>
                <c:pt idx="76">
                  <c:v>259669</c:v>
                </c:pt>
                <c:pt idx="77">
                  <c:v>2893.5</c:v>
                </c:pt>
                <c:pt idx="78">
                  <c:v>4393.1000000000004</c:v>
                </c:pt>
                <c:pt idx="79">
                  <c:v>2971.1</c:v>
                </c:pt>
                <c:pt idx="80">
                  <c:v>6456.1</c:v>
                </c:pt>
                <c:pt idx="82">
                  <c:v>26725.599999999999</c:v>
                </c:pt>
                <c:pt idx="83">
                  <c:v>21397.5</c:v>
                </c:pt>
                <c:pt idx="84">
                  <c:v>15457.6</c:v>
                </c:pt>
                <c:pt idx="85">
                  <c:v>55194</c:v>
                </c:pt>
                <c:pt idx="86">
                  <c:v>13999</c:v>
                </c:pt>
                <c:pt idx="87">
                  <c:v>18051.8</c:v>
                </c:pt>
                <c:pt idx="88">
                  <c:v>16339.5</c:v>
                </c:pt>
                <c:pt idx="89">
                  <c:v>11256.1</c:v>
                </c:pt>
                <c:pt idx="90">
                  <c:v>11131.6</c:v>
                </c:pt>
                <c:pt idx="91">
                  <c:v>60145.4</c:v>
                </c:pt>
                <c:pt idx="92">
                  <c:v>44469.3</c:v>
                </c:pt>
                <c:pt idx="93">
                  <c:v>972.7</c:v>
                </c:pt>
                <c:pt idx="94">
                  <c:v>23479.1</c:v>
                </c:pt>
                <c:pt idx="95">
                  <c:v>26976.2</c:v>
                </c:pt>
                <c:pt idx="96">
                  <c:v>18475.3</c:v>
                </c:pt>
                <c:pt idx="99">
                  <c:v>61555.199999999997</c:v>
                </c:pt>
                <c:pt idx="101">
                  <c:v>15394.8</c:v>
                </c:pt>
                <c:pt idx="102">
                  <c:v>43990</c:v>
                </c:pt>
                <c:pt idx="103">
                  <c:v>19444</c:v>
                </c:pt>
                <c:pt idx="104">
                  <c:v>3886</c:v>
                </c:pt>
                <c:pt idx="106">
                  <c:v>301495</c:v>
                </c:pt>
                <c:pt idx="107">
                  <c:v>52366.6</c:v>
                </c:pt>
                <c:pt idx="108">
                  <c:v>12505.6</c:v>
                </c:pt>
                <c:pt idx="109">
                  <c:v>2.2999999999999998</c:v>
                </c:pt>
                <c:pt idx="110">
                  <c:v>45294.1</c:v>
                </c:pt>
                <c:pt idx="111">
                  <c:v>12988.7</c:v>
                </c:pt>
                <c:pt idx="112">
                  <c:v>3936</c:v>
                </c:pt>
                <c:pt idx="113">
                  <c:v>36738</c:v>
                </c:pt>
                <c:pt idx="114">
                  <c:v>11813.4</c:v>
                </c:pt>
                <c:pt idx="115">
                  <c:v>4921.5</c:v>
                </c:pt>
                <c:pt idx="116">
                  <c:v>1886.5</c:v>
                </c:pt>
                <c:pt idx="117">
                  <c:v>1485</c:v>
                </c:pt>
                <c:pt idx="118">
                  <c:v>2988</c:v>
                </c:pt>
                <c:pt idx="119">
                  <c:v>52014.5</c:v>
                </c:pt>
                <c:pt idx="120">
                  <c:v>15517.2</c:v>
                </c:pt>
                <c:pt idx="121">
                  <c:v>3321</c:v>
                </c:pt>
                <c:pt idx="122">
                  <c:v>27972.799999999999</c:v>
                </c:pt>
                <c:pt idx="123">
                  <c:v>10499</c:v>
                </c:pt>
                <c:pt idx="124">
                  <c:v>37361.9</c:v>
                </c:pt>
                <c:pt idx="125">
                  <c:v>15101.5</c:v>
                </c:pt>
                <c:pt idx="126">
                  <c:v>139390.39999999999</c:v>
                </c:pt>
                <c:pt idx="127">
                  <c:v>7661.4</c:v>
                </c:pt>
                <c:pt idx="128">
                  <c:v>32583.599999999999</c:v>
                </c:pt>
                <c:pt idx="129">
                  <c:v>73920</c:v>
                </c:pt>
                <c:pt idx="130">
                  <c:v>1326</c:v>
                </c:pt>
                <c:pt idx="131">
                  <c:v>142721.70000000001</c:v>
                </c:pt>
                <c:pt idx="132">
                  <c:v>1374</c:v>
                </c:pt>
                <c:pt idx="133">
                  <c:v>2382</c:v>
                </c:pt>
                <c:pt idx="134">
                  <c:v>38371</c:v>
                </c:pt>
                <c:pt idx="135">
                  <c:v>21382.9</c:v>
                </c:pt>
                <c:pt idx="136">
                  <c:v>18065.599999999999</c:v>
                </c:pt>
                <c:pt idx="137">
                  <c:v>34215.9</c:v>
                </c:pt>
                <c:pt idx="139">
                  <c:v>26155.9</c:v>
                </c:pt>
                <c:pt idx="140">
                  <c:v>26443.3</c:v>
                </c:pt>
                <c:pt idx="141">
                  <c:v>57355.199999999997</c:v>
                </c:pt>
                <c:pt idx="142">
                  <c:v>20689.8</c:v>
                </c:pt>
                <c:pt idx="143">
                  <c:v>3936.1</c:v>
                </c:pt>
                <c:pt idx="144">
                  <c:v>57156.5</c:v>
                </c:pt>
                <c:pt idx="145">
                  <c:v>36253.800000000003</c:v>
                </c:pt>
                <c:pt idx="146">
                  <c:v>39761</c:v>
                </c:pt>
                <c:pt idx="147">
                  <c:v>21660.400000000001</c:v>
                </c:pt>
                <c:pt idx="148">
                  <c:v>107052.1</c:v>
                </c:pt>
                <c:pt idx="149">
                  <c:v>18472.099999999999</c:v>
                </c:pt>
                <c:pt idx="150">
                  <c:v>706.8</c:v>
                </c:pt>
                <c:pt idx="151">
                  <c:v>91955.1</c:v>
                </c:pt>
                <c:pt idx="152">
                  <c:v>26405.5</c:v>
                </c:pt>
                <c:pt idx="153">
                  <c:v>91955.1</c:v>
                </c:pt>
                <c:pt idx="154">
                  <c:v>99770.1</c:v>
                </c:pt>
                <c:pt idx="155">
                  <c:v>1032</c:v>
                </c:pt>
                <c:pt idx="156">
                  <c:v>102079.8</c:v>
                </c:pt>
                <c:pt idx="157">
                  <c:v>63360</c:v>
                </c:pt>
                <c:pt idx="158">
                  <c:v>284481.3</c:v>
                </c:pt>
                <c:pt idx="160">
                  <c:v>50727.8</c:v>
                </c:pt>
                <c:pt idx="161">
                  <c:v>66669.8</c:v>
                </c:pt>
                <c:pt idx="163">
                  <c:v>11146.5</c:v>
                </c:pt>
                <c:pt idx="164">
                  <c:v>39199.800000000003</c:v>
                </c:pt>
                <c:pt idx="165">
                  <c:v>4698</c:v>
                </c:pt>
                <c:pt idx="166">
                  <c:v>2236.3000000000002</c:v>
                </c:pt>
                <c:pt idx="167">
                  <c:v>1285.3</c:v>
                </c:pt>
                <c:pt idx="168">
                  <c:v>77972.2</c:v>
                </c:pt>
                <c:pt idx="169">
                  <c:v>31046.400000000001</c:v>
                </c:pt>
                <c:pt idx="170">
                  <c:v>103226</c:v>
                </c:pt>
                <c:pt idx="171">
                  <c:v>34223.199999999997</c:v>
                </c:pt>
                <c:pt idx="172">
                  <c:v>6577.8</c:v>
                </c:pt>
                <c:pt idx="173">
                  <c:v>67472.3</c:v>
                </c:pt>
                <c:pt idx="174">
                  <c:v>6404.4</c:v>
                </c:pt>
                <c:pt idx="175">
                  <c:v>2457.3000000000002</c:v>
                </c:pt>
                <c:pt idx="176">
                  <c:v>2298</c:v>
                </c:pt>
                <c:pt idx="177">
                  <c:v>38063.699999999997</c:v>
                </c:pt>
                <c:pt idx="178">
                  <c:v>46592.2</c:v>
                </c:pt>
                <c:pt idx="179">
                  <c:v>44618.7</c:v>
                </c:pt>
                <c:pt idx="180">
                  <c:v>119011.2</c:v>
                </c:pt>
                <c:pt idx="181">
                  <c:v>94098</c:v>
                </c:pt>
                <c:pt idx="182">
                  <c:v>19958.599999999999</c:v>
                </c:pt>
                <c:pt idx="183">
                  <c:v>96352.8</c:v>
                </c:pt>
                <c:pt idx="184">
                  <c:v>3072</c:v>
                </c:pt>
                <c:pt idx="186">
                  <c:v>55612.9</c:v>
                </c:pt>
                <c:pt idx="187">
                  <c:v>6505.3</c:v>
                </c:pt>
                <c:pt idx="188">
                  <c:v>6067.8</c:v>
                </c:pt>
                <c:pt idx="189">
                  <c:v>42960</c:v>
                </c:pt>
                <c:pt idx="190">
                  <c:v>38239.800000000003</c:v>
                </c:pt>
                <c:pt idx="191">
                  <c:v>49243.4</c:v>
                </c:pt>
                <c:pt idx="192">
                  <c:v>66512.600000000006</c:v>
                </c:pt>
                <c:pt idx="193">
                  <c:v>28069.599999999999</c:v>
                </c:pt>
                <c:pt idx="194">
                  <c:v>31080</c:v>
                </c:pt>
                <c:pt idx="195">
                  <c:v>54246.2</c:v>
                </c:pt>
                <c:pt idx="196">
                  <c:v>6107.5</c:v>
                </c:pt>
                <c:pt idx="197">
                  <c:v>42765.599999999999</c:v>
                </c:pt>
                <c:pt idx="198">
                  <c:v>2231.4</c:v>
                </c:pt>
                <c:pt idx="199">
                  <c:v>162.69999999999999</c:v>
                </c:pt>
                <c:pt idx="201">
                  <c:v>55120</c:v>
                </c:pt>
                <c:pt idx="202">
                  <c:v>575068.9</c:v>
                </c:pt>
                <c:pt idx="203">
                  <c:v>5233.8</c:v>
                </c:pt>
                <c:pt idx="204">
                  <c:v>171218.3</c:v>
                </c:pt>
                <c:pt idx="205">
                  <c:v>2668.2</c:v>
                </c:pt>
                <c:pt idx="206">
                  <c:v>45574.8</c:v>
                </c:pt>
                <c:pt idx="207">
                  <c:v>18345.3</c:v>
                </c:pt>
                <c:pt idx="208">
                  <c:v>32393</c:v>
                </c:pt>
                <c:pt idx="209">
                  <c:v>75527.899999999994</c:v>
                </c:pt>
                <c:pt idx="210">
                  <c:v>95524.6</c:v>
                </c:pt>
                <c:pt idx="211">
                  <c:v>27343.7</c:v>
                </c:pt>
                <c:pt idx="212">
                  <c:v>0</c:v>
                </c:pt>
                <c:pt idx="213">
                  <c:v>39822.699999999997</c:v>
                </c:pt>
                <c:pt idx="214">
                  <c:v>46320</c:v>
                </c:pt>
                <c:pt idx="215">
                  <c:v>45091.8</c:v>
                </c:pt>
                <c:pt idx="216">
                  <c:v>182642.2</c:v>
                </c:pt>
                <c:pt idx="217">
                  <c:v>138731</c:v>
                </c:pt>
                <c:pt idx="218">
                  <c:v>17407.8</c:v>
                </c:pt>
                <c:pt idx="219">
                  <c:v>74815.899999999994</c:v>
                </c:pt>
                <c:pt idx="221">
                  <c:v>259577</c:v>
                </c:pt>
                <c:pt idx="225">
                  <c:v>316</c:v>
                </c:pt>
                <c:pt idx="230">
                  <c:v>624</c:v>
                </c:pt>
                <c:pt idx="231">
                  <c:v>14148.1</c:v>
                </c:pt>
                <c:pt idx="232">
                  <c:v>0</c:v>
                </c:pt>
                <c:pt idx="234">
                  <c:v>6949.4</c:v>
                </c:pt>
                <c:pt idx="237">
                  <c:v>959453.7</c:v>
                </c:pt>
                <c:pt idx="238">
                  <c:v>3406.7</c:v>
                </c:pt>
                <c:pt idx="240">
                  <c:v>20660.599999999999</c:v>
                </c:pt>
                <c:pt idx="241">
                  <c:v>74462.3</c:v>
                </c:pt>
                <c:pt idx="249">
                  <c:v>2867.1</c:v>
                </c:pt>
                <c:pt idx="250">
                  <c:v>3834.2</c:v>
                </c:pt>
                <c:pt idx="251">
                  <c:v>3645.5</c:v>
                </c:pt>
                <c:pt idx="252">
                  <c:v>4764.3999999999996</c:v>
                </c:pt>
                <c:pt idx="253">
                  <c:v>21309.7</c:v>
                </c:pt>
                <c:pt idx="254">
                  <c:v>41920.199999999997</c:v>
                </c:pt>
                <c:pt idx="255">
                  <c:v>766.3</c:v>
                </c:pt>
                <c:pt idx="257">
                  <c:v>275.2</c:v>
                </c:pt>
                <c:pt idx="259">
                  <c:v>56280</c:v>
                </c:pt>
                <c:pt idx="260">
                  <c:v>15721.2</c:v>
                </c:pt>
                <c:pt idx="270">
                  <c:v>1847.7</c:v>
                </c:pt>
                <c:pt idx="273">
                  <c:v>350987.3</c:v>
                </c:pt>
                <c:pt idx="274">
                  <c:v>1415.5</c:v>
                </c:pt>
                <c:pt idx="276">
                  <c:v>40</c:v>
                </c:pt>
                <c:pt idx="280">
                  <c:v>124425.3</c:v>
                </c:pt>
                <c:pt idx="282">
                  <c:v>1045</c:v>
                </c:pt>
                <c:pt idx="283">
                  <c:v>37887.800000000003</c:v>
                </c:pt>
                <c:pt idx="284">
                  <c:v>7717.2</c:v>
                </c:pt>
                <c:pt idx="285">
                  <c:v>2118</c:v>
                </c:pt>
                <c:pt idx="286">
                  <c:v>2864.7</c:v>
                </c:pt>
                <c:pt idx="292">
                  <c:v>210720</c:v>
                </c:pt>
                <c:pt idx="294">
                  <c:v>15155111</c:v>
                </c:pt>
                <c:pt idx="295">
                  <c:v>12960078.4</c:v>
                </c:pt>
                <c:pt idx="296">
                  <c:v>13263973.9</c:v>
                </c:pt>
                <c:pt idx="297">
                  <c:v>9944.7000000000007</c:v>
                </c:pt>
                <c:pt idx="298">
                  <c:v>16486725.6</c:v>
                </c:pt>
                <c:pt idx="299">
                  <c:v>20192894.100000001</c:v>
                </c:pt>
                <c:pt idx="300">
                  <c:v>18302774.699999999</c:v>
                </c:pt>
                <c:pt idx="301">
                  <c:v>20165634.699999999</c:v>
                </c:pt>
                <c:pt idx="302">
                  <c:v>18410606.800000001</c:v>
                </c:pt>
                <c:pt idx="303">
                  <c:v>29372990.699999999</c:v>
                </c:pt>
                <c:pt idx="304">
                  <c:v>83399.3</c:v>
                </c:pt>
                <c:pt idx="305">
                  <c:v>88510.6</c:v>
                </c:pt>
                <c:pt idx="307">
                  <c:v>44045.5</c:v>
                </c:pt>
                <c:pt idx="308">
                  <c:v>29670.400000000001</c:v>
                </c:pt>
                <c:pt idx="310">
                  <c:v>40044</c:v>
                </c:pt>
                <c:pt idx="311">
                  <c:v>4465.1000000000004</c:v>
                </c:pt>
                <c:pt idx="312">
                  <c:v>19461.900000000001</c:v>
                </c:pt>
                <c:pt idx="313">
                  <c:v>4992038.9000000004</c:v>
                </c:pt>
                <c:pt idx="314">
                  <c:v>17372</c:v>
                </c:pt>
                <c:pt idx="316">
                  <c:v>59318.3</c:v>
                </c:pt>
                <c:pt idx="317">
                  <c:v>101435.6</c:v>
                </c:pt>
                <c:pt idx="319">
                  <c:v>16564.3</c:v>
                </c:pt>
                <c:pt idx="320">
                  <c:v>53589</c:v>
                </c:pt>
                <c:pt idx="321">
                  <c:v>123289.9</c:v>
                </c:pt>
                <c:pt idx="322">
                  <c:v>55608</c:v>
                </c:pt>
                <c:pt idx="323">
                  <c:v>129670</c:v>
                </c:pt>
                <c:pt idx="324">
                  <c:v>600138.1</c:v>
                </c:pt>
                <c:pt idx="326">
                  <c:v>17942.8</c:v>
                </c:pt>
                <c:pt idx="327">
                  <c:v>54.6</c:v>
                </c:pt>
                <c:pt idx="328">
                  <c:v>170157.2</c:v>
                </c:pt>
                <c:pt idx="330">
                  <c:v>457506.3</c:v>
                </c:pt>
                <c:pt idx="331">
                  <c:v>10041.6</c:v>
                </c:pt>
                <c:pt idx="332">
                  <c:v>14939.2</c:v>
                </c:pt>
                <c:pt idx="333">
                  <c:v>28737.5</c:v>
                </c:pt>
                <c:pt idx="335">
                  <c:v>609137.4</c:v>
                </c:pt>
                <c:pt idx="336">
                  <c:v>6869.6</c:v>
                </c:pt>
                <c:pt idx="337">
                  <c:v>29489.200000000001</c:v>
                </c:pt>
                <c:pt idx="338">
                  <c:v>614809.80000000005</c:v>
                </c:pt>
                <c:pt idx="340">
                  <c:v>29288.400000000001</c:v>
                </c:pt>
                <c:pt idx="341">
                  <c:v>29034.1</c:v>
                </c:pt>
                <c:pt idx="342">
                  <c:v>118800</c:v>
                </c:pt>
                <c:pt idx="343">
                  <c:v>169214.4</c:v>
                </c:pt>
                <c:pt idx="344">
                  <c:v>77371.899999999994</c:v>
                </c:pt>
                <c:pt idx="345">
                  <c:v>114695.7</c:v>
                </c:pt>
                <c:pt idx="346">
                  <c:v>61372</c:v>
                </c:pt>
                <c:pt idx="347">
                  <c:v>297513.7</c:v>
                </c:pt>
                <c:pt idx="348">
                  <c:v>652367.30000000005</c:v>
                </c:pt>
                <c:pt idx="349">
                  <c:v>59137</c:v>
                </c:pt>
                <c:pt idx="350">
                  <c:v>15867.3</c:v>
                </c:pt>
                <c:pt idx="351">
                  <c:v>522708.7</c:v>
                </c:pt>
                <c:pt idx="353">
                  <c:v>4708.3999999999996</c:v>
                </c:pt>
                <c:pt idx="354">
                  <c:v>1150824.8</c:v>
                </c:pt>
                <c:pt idx="356">
                  <c:v>176073.2</c:v>
                </c:pt>
                <c:pt idx="357">
                  <c:v>3153</c:v>
                </c:pt>
                <c:pt idx="358">
                  <c:v>15424.1</c:v>
                </c:pt>
                <c:pt idx="359">
                  <c:v>456.9</c:v>
                </c:pt>
                <c:pt idx="360">
                  <c:v>5105.5</c:v>
                </c:pt>
                <c:pt idx="361">
                  <c:v>2034.1</c:v>
                </c:pt>
                <c:pt idx="362">
                  <c:v>214046</c:v>
                </c:pt>
                <c:pt idx="363">
                  <c:v>5653.4</c:v>
                </c:pt>
                <c:pt idx="364">
                  <c:v>1118.5</c:v>
                </c:pt>
                <c:pt idx="365">
                  <c:v>246067.6</c:v>
                </c:pt>
                <c:pt idx="366">
                  <c:v>2864.1</c:v>
                </c:pt>
                <c:pt idx="367">
                  <c:v>115411.2</c:v>
                </c:pt>
                <c:pt idx="368">
                  <c:v>138992.79999999999</c:v>
                </c:pt>
                <c:pt idx="369">
                  <c:v>3447895.6</c:v>
                </c:pt>
                <c:pt idx="370">
                  <c:v>4637.5</c:v>
                </c:pt>
                <c:pt idx="371">
                  <c:v>1467.4</c:v>
                </c:pt>
                <c:pt idx="372">
                  <c:v>4213.1000000000004</c:v>
                </c:pt>
                <c:pt idx="373">
                  <c:v>130.6</c:v>
                </c:pt>
                <c:pt idx="374">
                  <c:v>47.3</c:v>
                </c:pt>
                <c:pt idx="377">
                  <c:v>2038470.1</c:v>
                </c:pt>
                <c:pt idx="379">
                  <c:v>84310.9</c:v>
                </c:pt>
                <c:pt idx="381">
                  <c:v>254336.6</c:v>
                </c:pt>
                <c:pt idx="382">
                  <c:v>133795</c:v>
                </c:pt>
                <c:pt idx="383">
                  <c:v>198473.9</c:v>
                </c:pt>
                <c:pt idx="384">
                  <c:v>123690.7</c:v>
                </c:pt>
                <c:pt idx="385">
                  <c:v>265110.40000000002</c:v>
                </c:pt>
                <c:pt idx="386">
                  <c:v>104272</c:v>
                </c:pt>
                <c:pt idx="387">
                  <c:v>55075.7</c:v>
                </c:pt>
                <c:pt idx="388">
                  <c:v>128432.1</c:v>
                </c:pt>
                <c:pt idx="389">
                  <c:v>74365.899999999994</c:v>
                </c:pt>
                <c:pt idx="390">
                  <c:v>92570.6</c:v>
                </c:pt>
                <c:pt idx="391">
                  <c:v>149953.29999999999</c:v>
                </c:pt>
                <c:pt idx="392">
                  <c:v>396526.8</c:v>
                </c:pt>
                <c:pt idx="393">
                  <c:v>243137.3</c:v>
                </c:pt>
                <c:pt idx="394">
                  <c:v>2715.1</c:v>
                </c:pt>
                <c:pt idx="396">
                  <c:v>2722467.6</c:v>
                </c:pt>
                <c:pt idx="397">
                  <c:v>30887</c:v>
                </c:pt>
                <c:pt idx="399">
                  <c:v>1074320.8</c:v>
                </c:pt>
                <c:pt idx="400">
                  <c:v>76208.3</c:v>
                </c:pt>
                <c:pt idx="401">
                  <c:v>145882.9</c:v>
                </c:pt>
                <c:pt idx="402">
                  <c:v>358359.8</c:v>
                </c:pt>
                <c:pt idx="403">
                  <c:v>581946.1</c:v>
                </c:pt>
                <c:pt idx="407">
                  <c:v>155814.39999999999</c:v>
                </c:pt>
                <c:pt idx="410">
                  <c:v>223856.9</c:v>
                </c:pt>
                <c:pt idx="415">
                  <c:v>7251491.2000000002</c:v>
                </c:pt>
                <c:pt idx="416">
                  <c:v>5708277.2999999998</c:v>
                </c:pt>
                <c:pt idx="417">
                  <c:v>11076345</c:v>
                </c:pt>
                <c:pt idx="418">
                  <c:v>1448828.7</c:v>
                </c:pt>
                <c:pt idx="419">
                  <c:v>5433659.4000000004</c:v>
                </c:pt>
                <c:pt idx="420">
                  <c:v>8149327.0999999996</c:v>
                </c:pt>
                <c:pt idx="421">
                  <c:v>119168</c:v>
                </c:pt>
                <c:pt idx="422">
                  <c:v>1844534</c:v>
                </c:pt>
                <c:pt idx="424">
                  <c:v>2</c:v>
                </c:pt>
                <c:pt idx="426">
                  <c:v>51736.5</c:v>
                </c:pt>
                <c:pt idx="427">
                  <c:v>3257.5</c:v>
                </c:pt>
                <c:pt idx="428">
                  <c:v>74049</c:v>
                </c:pt>
                <c:pt idx="429">
                  <c:v>92085</c:v>
                </c:pt>
                <c:pt idx="436">
                  <c:v>9474.9</c:v>
                </c:pt>
                <c:pt idx="439">
                  <c:v>117936.3</c:v>
                </c:pt>
                <c:pt idx="441">
                  <c:v>0</c:v>
                </c:pt>
                <c:pt idx="443">
                  <c:v>3104.1</c:v>
                </c:pt>
                <c:pt idx="453">
                  <c:v>12657.4</c:v>
                </c:pt>
                <c:pt idx="459">
                  <c:v>47627</c:v>
                </c:pt>
                <c:pt idx="460">
                  <c:v>159216.29999999999</c:v>
                </c:pt>
                <c:pt idx="462">
                  <c:v>13370.8</c:v>
                </c:pt>
                <c:pt idx="467">
                  <c:v>11396.2</c:v>
                </c:pt>
                <c:pt idx="469">
                  <c:v>95416.3</c:v>
                </c:pt>
                <c:pt idx="474">
                  <c:v>193457.9</c:v>
                </c:pt>
                <c:pt idx="480">
                  <c:v>28049.4</c:v>
                </c:pt>
                <c:pt idx="482">
                  <c:v>26543.4</c:v>
                </c:pt>
                <c:pt idx="484">
                  <c:v>74346.899999999994</c:v>
                </c:pt>
                <c:pt idx="485">
                  <c:v>338903.4</c:v>
                </c:pt>
                <c:pt idx="489">
                  <c:v>242647.5</c:v>
                </c:pt>
                <c:pt idx="492">
                  <c:v>18803.099999999999</c:v>
                </c:pt>
                <c:pt idx="497">
                  <c:v>147897</c:v>
                </c:pt>
                <c:pt idx="499">
                  <c:v>6852</c:v>
                </c:pt>
                <c:pt idx="500">
                  <c:v>1097.3</c:v>
                </c:pt>
                <c:pt idx="501">
                  <c:v>138698.9</c:v>
                </c:pt>
                <c:pt idx="504">
                  <c:v>18741.599999999999</c:v>
                </c:pt>
                <c:pt idx="509">
                  <c:v>18115.8</c:v>
                </c:pt>
                <c:pt idx="512">
                  <c:v>23428789.800000001</c:v>
                </c:pt>
                <c:pt idx="513">
                  <c:v>271286.59999999998</c:v>
                </c:pt>
                <c:pt idx="514">
                  <c:v>11643</c:v>
                </c:pt>
                <c:pt idx="515">
                  <c:v>150813.5</c:v>
                </c:pt>
                <c:pt idx="518">
                  <c:v>22895.5</c:v>
                </c:pt>
                <c:pt idx="519">
                  <c:v>1806.4</c:v>
                </c:pt>
                <c:pt idx="520">
                  <c:v>30343.5</c:v>
                </c:pt>
                <c:pt idx="523">
                  <c:v>76103.399999999994</c:v>
                </c:pt>
                <c:pt idx="524">
                  <c:v>12238</c:v>
                </c:pt>
                <c:pt idx="527">
                  <c:v>217003.6</c:v>
                </c:pt>
                <c:pt idx="530">
                  <c:v>540530</c:v>
                </c:pt>
                <c:pt idx="531">
                  <c:v>906419.3</c:v>
                </c:pt>
                <c:pt idx="532">
                  <c:v>114981.7</c:v>
                </c:pt>
                <c:pt idx="533">
                  <c:v>144329.1</c:v>
                </c:pt>
                <c:pt idx="534">
                  <c:v>39506.800000000003</c:v>
                </c:pt>
                <c:pt idx="536">
                  <c:v>3508766.4</c:v>
                </c:pt>
                <c:pt idx="538">
                  <c:v>166200</c:v>
                </c:pt>
                <c:pt idx="539">
                  <c:v>20075.400000000001</c:v>
                </c:pt>
                <c:pt idx="540">
                  <c:v>878953.8</c:v>
                </c:pt>
                <c:pt idx="541">
                  <c:v>82183.899999999994</c:v>
                </c:pt>
                <c:pt idx="542">
                  <c:v>18861.099999999999</c:v>
                </c:pt>
                <c:pt idx="543">
                  <c:v>7810</c:v>
                </c:pt>
                <c:pt idx="544">
                  <c:v>1161780.8</c:v>
                </c:pt>
                <c:pt idx="546">
                  <c:v>30478</c:v>
                </c:pt>
                <c:pt idx="550">
                  <c:v>1171025.3999999999</c:v>
                </c:pt>
                <c:pt idx="551">
                  <c:v>59377.4</c:v>
                </c:pt>
                <c:pt idx="552">
                  <c:v>66714</c:v>
                </c:pt>
                <c:pt idx="556">
                  <c:v>0</c:v>
                </c:pt>
                <c:pt idx="557">
                  <c:v>23189</c:v>
                </c:pt>
                <c:pt idx="558">
                  <c:v>13944.4</c:v>
                </c:pt>
                <c:pt idx="559">
                  <c:v>132119.1</c:v>
                </c:pt>
                <c:pt idx="560">
                  <c:v>2991.5</c:v>
                </c:pt>
                <c:pt idx="561">
                  <c:v>207402</c:v>
                </c:pt>
                <c:pt idx="563">
                  <c:v>20759</c:v>
                </c:pt>
                <c:pt idx="564">
                  <c:v>28627</c:v>
                </c:pt>
                <c:pt idx="565">
                  <c:v>14922</c:v>
                </c:pt>
                <c:pt idx="567">
                  <c:v>3663826</c:v>
                </c:pt>
                <c:pt idx="569">
                  <c:v>181253</c:v>
                </c:pt>
                <c:pt idx="570">
                  <c:v>109734</c:v>
                </c:pt>
                <c:pt idx="571">
                  <c:v>109574.3</c:v>
                </c:pt>
                <c:pt idx="572">
                  <c:v>33820</c:v>
                </c:pt>
                <c:pt idx="573">
                  <c:v>841908.9</c:v>
                </c:pt>
                <c:pt idx="574">
                  <c:v>274553.90000000002</c:v>
                </c:pt>
                <c:pt idx="575">
                  <c:v>29803.3</c:v>
                </c:pt>
                <c:pt idx="576">
                  <c:v>42350.9</c:v>
                </c:pt>
                <c:pt idx="577">
                  <c:v>108170.1</c:v>
                </c:pt>
                <c:pt idx="578">
                  <c:v>101636.7</c:v>
                </c:pt>
                <c:pt idx="579">
                  <c:v>549141.80000000005</c:v>
                </c:pt>
                <c:pt idx="582">
                  <c:v>78857</c:v>
                </c:pt>
                <c:pt idx="583">
                  <c:v>4459666.0999999996</c:v>
                </c:pt>
                <c:pt idx="584">
                  <c:v>54954</c:v>
                </c:pt>
                <c:pt idx="585">
                  <c:v>70819.600000000006</c:v>
                </c:pt>
                <c:pt idx="586">
                  <c:v>42274.7</c:v>
                </c:pt>
                <c:pt idx="587">
                  <c:v>97367.9</c:v>
                </c:pt>
                <c:pt idx="588">
                  <c:v>33585.9</c:v>
                </c:pt>
                <c:pt idx="591">
                  <c:v>25988.7</c:v>
                </c:pt>
                <c:pt idx="592">
                  <c:v>23473</c:v>
                </c:pt>
                <c:pt idx="593">
                  <c:v>1653815.2</c:v>
                </c:pt>
                <c:pt idx="594">
                  <c:v>201120</c:v>
                </c:pt>
                <c:pt idx="595">
                  <c:v>959.7</c:v>
                </c:pt>
                <c:pt idx="596">
                  <c:v>303583.40000000002</c:v>
                </c:pt>
                <c:pt idx="597">
                  <c:v>246359.7</c:v>
                </c:pt>
                <c:pt idx="598">
                  <c:v>53088.6</c:v>
                </c:pt>
                <c:pt idx="599">
                  <c:v>46495</c:v>
                </c:pt>
                <c:pt idx="600">
                  <c:v>205435.9</c:v>
                </c:pt>
                <c:pt idx="601">
                  <c:v>24512.7</c:v>
                </c:pt>
                <c:pt idx="602">
                  <c:v>514207</c:v>
                </c:pt>
                <c:pt idx="604">
                  <c:v>0</c:v>
                </c:pt>
                <c:pt idx="608">
                  <c:v>342675.3</c:v>
                </c:pt>
                <c:pt idx="609">
                  <c:v>19053.099999999999</c:v>
                </c:pt>
                <c:pt idx="610">
                  <c:v>1126114.2</c:v>
                </c:pt>
                <c:pt idx="611">
                  <c:v>138631.79999999999</c:v>
                </c:pt>
                <c:pt idx="612">
                  <c:v>9784.2999999999993</c:v>
                </c:pt>
                <c:pt idx="613">
                  <c:v>244070</c:v>
                </c:pt>
                <c:pt idx="614">
                  <c:v>229489.2</c:v>
                </c:pt>
                <c:pt idx="615">
                  <c:v>31460.7</c:v>
                </c:pt>
                <c:pt idx="618">
                  <c:v>31059</c:v>
                </c:pt>
                <c:pt idx="619">
                  <c:v>13621275.4</c:v>
                </c:pt>
                <c:pt idx="620">
                  <c:v>1277822.7</c:v>
                </c:pt>
                <c:pt idx="621">
                  <c:v>39373</c:v>
                </c:pt>
                <c:pt idx="622">
                  <c:v>1691.2</c:v>
                </c:pt>
                <c:pt idx="623">
                  <c:v>6415302.0999999996</c:v>
                </c:pt>
                <c:pt idx="624">
                  <c:v>87644.1</c:v>
                </c:pt>
                <c:pt idx="625">
                  <c:v>40075.5</c:v>
                </c:pt>
                <c:pt idx="626">
                  <c:v>7887183.5</c:v>
                </c:pt>
                <c:pt idx="627">
                  <c:v>236814</c:v>
                </c:pt>
                <c:pt idx="628">
                  <c:v>55611937.600000001</c:v>
                </c:pt>
                <c:pt idx="629">
                  <c:v>12417.7</c:v>
                </c:pt>
                <c:pt idx="631">
                  <c:v>8351</c:v>
                </c:pt>
                <c:pt idx="632">
                  <c:v>187681.7</c:v>
                </c:pt>
                <c:pt idx="633">
                  <c:v>2347</c:v>
                </c:pt>
                <c:pt idx="634">
                  <c:v>80880</c:v>
                </c:pt>
                <c:pt idx="635">
                  <c:v>19751315.399999999</c:v>
                </c:pt>
                <c:pt idx="636">
                  <c:v>205897.8</c:v>
                </c:pt>
                <c:pt idx="637">
                  <c:v>40070.6</c:v>
                </c:pt>
                <c:pt idx="638">
                  <c:v>27395.9</c:v>
                </c:pt>
                <c:pt idx="639">
                  <c:v>575157.80000000005</c:v>
                </c:pt>
                <c:pt idx="640">
                  <c:v>354559.9</c:v>
                </c:pt>
                <c:pt idx="642">
                  <c:v>22628.6</c:v>
                </c:pt>
                <c:pt idx="643">
                  <c:v>116183.1</c:v>
                </c:pt>
                <c:pt idx="644">
                  <c:v>2668.8</c:v>
                </c:pt>
                <c:pt idx="645">
                  <c:v>645626.80000000005</c:v>
                </c:pt>
                <c:pt idx="647">
                  <c:v>6900650.9000000004</c:v>
                </c:pt>
                <c:pt idx="651">
                  <c:v>17868.2</c:v>
                </c:pt>
                <c:pt idx="652">
                  <c:v>70579.199999999997</c:v>
                </c:pt>
                <c:pt idx="653">
                  <c:v>41719.800000000003</c:v>
                </c:pt>
                <c:pt idx="654">
                  <c:v>30859.8</c:v>
                </c:pt>
                <c:pt idx="655">
                  <c:v>82562.7</c:v>
                </c:pt>
                <c:pt idx="656">
                  <c:v>105283.6</c:v>
                </c:pt>
                <c:pt idx="657">
                  <c:v>70690.899999999994</c:v>
                </c:pt>
                <c:pt idx="658">
                  <c:v>26775.5</c:v>
                </c:pt>
                <c:pt idx="659">
                  <c:v>22054707.899999999</c:v>
                </c:pt>
                <c:pt idx="660">
                  <c:v>82157.399999999994</c:v>
                </c:pt>
                <c:pt idx="662">
                  <c:v>354512.1</c:v>
                </c:pt>
                <c:pt idx="663">
                  <c:v>12344.8</c:v>
                </c:pt>
                <c:pt idx="665">
                  <c:v>12121.3</c:v>
                </c:pt>
                <c:pt idx="666">
                  <c:v>34086.400000000001</c:v>
                </c:pt>
                <c:pt idx="669">
                  <c:v>43596.7</c:v>
                </c:pt>
                <c:pt idx="670">
                  <c:v>104151</c:v>
                </c:pt>
                <c:pt idx="671">
                  <c:v>34857.599999999999</c:v>
                </c:pt>
                <c:pt idx="674">
                  <c:v>60972</c:v>
                </c:pt>
                <c:pt idx="675">
                  <c:v>56960.4</c:v>
                </c:pt>
                <c:pt idx="678">
                  <c:v>95345</c:v>
                </c:pt>
                <c:pt idx="680">
                  <c:v>28971.4</c:v>
                </c:pt>
                <c:pt idx="681">
                  <c:v>46952.4</c:v>
                </c:pt>
                <c:pt idx="685">
                  <c:v>1146042.6000000001</c:v>
                </c:pt>
                <c:pt idx="686">
                  <c:v>10739</c:v>
                </c:pt>
                <c:pt idx="687">
                  <c:v>67933.7</c:v>
                </c:pt>
                <c:pt idx="688">
                  <c:v>3231099.6</c:v>
                </c:pt>
                <c:pt idx="689">
                  <c:v>10863</c:v>
                </c:pt>
                <c:pt idx="690">
                  <c:v>43386</c:v>
                </c:pt>
                <c:pt idx="693">
                  <c:v>20363.099999999999</c:v>
                </c:pt>
                <c:pt idx="696">
                  <c:v>143456.6</c:v>
                </c:pt>
                <c:pt idx="700">
                  <c:v>2066.6999999999998</c:v>
                </c:pt>
                <c:pt idx="701">
                  <c:v>214440.7</c:v>
                </c:pt>
                <c:pt idx="702">
                  <c:v>300147</c:v>
                </c:pt>
                <c:pt idx="703">
                  <c:v>97799.4</c:v>
                </c:pt>
                <c:pt idx="704">
                  <c:v>43385.8</c:v>
                </c:pt>
                <c:pt idx="705">
                  <c:v>15500.6</c:v>
                </c:pt>
                <c:pt idx="706">
                  <c:v>59901.4</c:v>
                </c:pt>
                <c:pt idx="707">
                  <c:v>1249782.8</c:v>
                </c:pt>
                <c:pt idx="708">
                  <c:v>5861.4</c:v>
                </c:pt>
                <c:pt idx="709">
                  <c:v>190484.6</c:v>
                </c:pt>
                <c:pt idx="710">
                  <c:v>2089580.5</c:v>
                </c:pt>
                <c:pt idx="711">
                  <c:v>120756.8</c:v>
                </c:pt>
                <c:pt idx="712">
                  <c:v>48137.8</c:v>
                </c:pt>
                <c:pt idx="714">
                  <c:v>521876.4</c:v>
                </c:pt>
                <c:pt idx="716">
                  <c:v>34883.4</c:v>
                </c:pt>
                <c:pt idx="717">
                  <c:v>47114.5</c:v>
                </c:pt>
                <c:pt idx="718">
                  <c:v>4558.8999999999996</c:v>
                </c:pt>
                <c:pt idx="719">
                  <c:v>410202.7</c:v>
                </c:pt>
                <c:pt idx="720">
                  <c:v>152257.1</c:v>
                </c:pt>
                <c:pt idx="721">
                  <c:v>0</c:v>
                </c:pt>
                <c:pt idx="724">
                  <c:v>61804</c:v>
                </c:pt>
                <c:pt idx="725">
                  <c:v>83921.1</c:v>
                </c:pt>
                <c:pt idx="726">
                  <c:v>817474</c:v>
                </c:pt>
                <c:pt idx="727">
                  <c:v>2870124.5</c:v>
                </c:pt>
                <c:pt idx="728">
                  <c:v>147369.5</c:v>
                </c:pt>
                <c:pt idx="730">
                  <c:v>28550613.600000001</c:v>
                </c:pt>
                <c:pt idx="732">
                  <c:v>18746.3</c:v>
                </c:pt>
                <c:pt idx="734">
                  <c:v>4048851.4</c:v>
                </c:pt>
                <c:pt idx="735">
                  <c:v>18478.400000000001</c:v>
                </c:pt>
                <c:pt idx="736">
                  <c:v>22585.9</c:v>
                </c:pt>
                <c:pt idx="737">
                  <c:v>99923.1</c:v>
                </c:pt>
                <c:pt idx="738">
                  <c:v>185986.2</c:v>
                </c:pt>
                <c:pt idx="739">
                  <c:v>122529.7</c:v>
                </c:pt>
                <c:pt idx="740">
                  <c:v>42526</c:v>
                </c:pt>
                <c:pt idx="742">
                  <c:v>33298.199999999997</c:v>
                </c:pt>
                <c:pt idx="743">
                  <c:v>89947.9</c:v>
                </c:pt>
                <c:pt idx="744">
                  <c:v>157430</c:v>
                </c:pt>
                <c:pt idx="746">
                  <c:v>18762.7</c:v>
                </c:pt>
                <c:pt idx="747">
                  <c:v>0</c:v>
                </c:pt>
                <c:pt idx="748">
                  <c:v>1158712.3</c:v>
                </c:pt>
                <c:pt idx="750">
                  <c:v>235558.5</c:v>
                </c:pt>
                <c:pt idx="751">
                  <c:v>102017.4</c:v>
                </c:pt>
                <c:pt idx="752">
                  <c:v>11713.9</c:v>
                </c:pt>
                <c:pt idx="753">
                  <c:v>5998915.5</c:v>
                </c:pt>
                <c:pt idx="754">
                  <c:v>886.1</c:v>
                </c:pt>
                <c:pt idx="755">
                  <c:v>72500.600000000006</c:v>
                </c:pt>
                <c:pt idx="756">
                  <c:v>126404.7</c:v>
                </c:pt>
                <c:pt idx="757">
                  <c:v>54939.7</c:v>
                </c:pt>
                <c:pt idx="758">
                  <c:v>155356.4</c:v>
                </c:pt>
                <c:pt idx="761">
                  <c:v>539112.1</c:v>
                </c:pt>
                <c:pt idx="762">
                  <c:v>57907.6</c:v>
                </c:pt>
                <c:pt idx="763">
                  <c:v>102834.5</c:v>
                </c:pt>
                <c:pt idx="764">
                  <c:v>317640</c:v>
                </c:pt>
                <c:pt idx="766">
                  <c:v>208455.6</c:v>
                </c:pt>
                <c:pt idx="768">
                  <c:v>27419.599999999999</c:v>
                </c:pt>
                <c:pt idx="769">
                  <c:v>226162</c:v>
                </c:pt>
                <c:pt idx="772">
                  <c:v>115120.5</c:v>
                </c:pt>
                <c:pt idx="773">
                  <c:v>272836.09999999998</c:v>
                </c:pt>
                <c:pt idx="774">
                  <c:v>24905558.600000001</c:v>
                </c:pt>
                <c:pt idx="775">
                  <c:v>17159</c:v>
                </c:pt>
                <c:pt idx="776">
                  <c:v>239031</c:v>
                </c:pt>
                <c:pt idx="777">
                  <c:v>43450.8</c:v>
                </c:pt>
                <c:pt idx="778">
                  <c:v>869980.9</c:v>
                </c:pt>
                <c:pt idx="780">
                  <c:v>62842.3</c:v>
                </c:pt>
                <c:pt idx="781">
                  <c:v>18493.7</c:v>
                </c:pt>
                <c:pt idx="783">
                  <c:v>25635836.699999999</c:v>
                </c:pt>
                <c:pt idx="784">
                  <c:v>9014439.6999999993</c:v>
                </c:pt>
                <c:pt idx="785">
                  <c:v>142462.6</c:v>
                </c:pt>
                <c:pt idx="786">
                  <c:v>203726.7</c:v>
                </c:pt>
                <c:pt idx="787">
                  <c:v>311421.59999999998</c:v>
                </c:pt>
                <c:pt idx="788">
                  <c:v>27085.5</c:v>
                </c:pt>
                <c:pt idx="789">
                  <c:v>30751.3</c:v>
                </c:pt>
                <c:pt idx="790">
                  <c:v>15202977.5</c:v>
                </c:pt>
                <c:pt idx="791">
                  <c:v>127602</c:v>
                </c:pt>
                <c:pt idx="792">
                  <c:v>18716.900000000001</c:v>
                </c:pt>
                <c:pt idx="794">
                  <c:v>73879.5</c:v>
                </c:pt>
                <c:pt idx="795">
                  <c:v>107258.1</c:v>
                </c:pt>
                <c:pt idx="797">
                  <c:v>136819.70000000001</c:v>
                </c:pt>
                <c:pt idx="798">
                  <c:v>101289</c:v>
                </c:pt>
                <c:pt idx="799">
                  <c:v>77943</c:v>
                </c:pt>
                <c:pt idx="800">
                  <c:v>116315.5</c:v>
                </c:pt>
                <c:pt idx="801">
                  <c:v>11489960.5</c:v>
                </c:pt>
                <c:pt idx="802">
                  <c:v>39582.300000000003</c:v>
                </c:pt>
                <c:pt idx="803">
                  <c:v>48905</c:v>
                </c:pt>
                <c:pt idx="804">
                  <c:v>1181.4000000000001</c:v>
                </c:pt>
                <c:pt idx="807">
                  <c:v>1326.6</c:v>
                </c:pt>
                <c:pt idx="808">
                  <c:v>299640</c:v>
                </c:pt>
                <c:pt idx="810">
                  <c:v>0</c:v>
                </c:pt>
                <c:pt idx="811">
                  <c:v>71237</c:v>
                </c:pt>
                <c:pt idx="813">
                  <c:v>199237.3</c:v>
                </c:pt>
                <c:pt idx="814">
                  <c:v>154729.70000000001</c:v>
                </c:pt>
                <c:pt idx="815">
                  <c:v>40758.699999999997</c:v>
                </c:pt>
                <c:pt idx="816">
                  <c:v>26675.200000000001</c:v>
                </c:pt>
                <c:pt idx="818">
                  <c:v>118080</c:v>
                </c:pt>
                <c:pt idx="819">
                  <c:v>13485</c:v>
                </c:pt>
                <c:pt idx="820">
                  <c:v>79620.800000000003</c:v>
                </c:pt>
                <c:pt idx="822">
                  <c:v>6352956.7000000002</c:v>
                </c:pt>
                <c:pt idx="823">
                  <c:v>62271.1</c:v>
                </c:pt>
                <c:pt idx="824">
                  <c:v>24588.2</c:v>
                </c:pt>
                <c:pt idx="825">
                  <c:v>25368.6</c:v>
                </c:pt>
                <c:pt idx="826">
                  <c:v>85535</c:v>
                </c:pt>
                <c:pt idx="827">
                  <c:v>25948.799999999999</c:v>
                </c:pt>
                <c:pt idx="829">
                  <c:v>525509.80000000005</c:v>
                </c:pt>
                <c:pt idx="831">
                  <c:v>104834.9</c:v>
                </c:pt>
                <c:pt idx="832">
                  <c:v>130249</c:v>
                </c:pt>
                <c:pt idx="835">
                  <c:v>39486.400000000001</c:v>
                </c:pt>
                <c:pt idx="836">
                  <c:v>220821.8</c:v>
                </c:pt>
                <c:pt idx="837">
                  <c:v>61107.9</c:v>
                </c:pt>
                <c:pt idx="840">
                  <c:v>61309</c:v>
                </c:pt>
                <c:pt idx="841">
                  <c:v>28035.4</c:v>
                </c:pt>
                <c:pt idx="842">
                  <c:v>1465.1</c:v>
                </c:pt>
                <c:pt idx="844">
                  <c:v>32519</c:v>
                </c:pt>
                <c:pt idx="845">
                  <c:v>103051.7</c:v>
                </c:pt>
                <c:pt idx="848">
                  <c:v>18146</c:v>
                </c:pt>
                <c:pt idx="850">
                  <c:v>65752</c:v>
                </c:pt>
                <c:pt idx="852">
                  <c:v>0</c:v>
                </c:pt>
                <c:pt idx="853">
                  <c:v>8961131.3000000007</c:v>
                </c:pt>
                <c:pt idx="854">
                  <c:v>255480</c:v>
                </c:pt>
                <c:pt idx="855">
                  <c:v>155020.4</c:v>
                </c:pt>
                <c:pt idx="856">
                  <c:v>182860.79999999999</c:v>
                </c:pt>
                <c:pt idx="857">
                  <c:v>160655.6</c:v>
                </c:pt>
                <c:pt idx="858">
                  <c:v>472319.9</c:v>
                </c:pt>
                <c:pt idx="859">
                  <c:v>49210.5</c:v>
                </c:pt>
                <c:pt idx="860">
                  <c:v>157844</c:v>
                </c:pt>
                <c:pt idx="862">
                  <c:v>214602.2</c:v>
                </c:pt>
                <c:pt idx="865">
                  <c:v>11952275.1</c:v>
                </c:pt>
                <c:pt idx="867">
                  <c:v>170274.7</c:v>
                </c:pt>
                <c:pt idx="868">
                  <c:v>864</c:v>
                </c:pt>
                <c:pt idx="869">
                  <c:v>189989.4</c:v>
                </c:pt>
                <c:pt idx="870">
                  <c:v>311709.5</c:v>
                </c:pt>
                <c:pt idx="872">
                  <c:v>321</c:v>
                </c:pt>
                <c:pt idx="874">
                  <c:v>62877.9</c:v>
                </c:pt>
                <c:pt idx="875">
                  <c:v>6928421.0999999996</c:v>
                </c:pt>
                <c:pt idx="876">
                  <c:v>1324548</c:v>
                </c:pt>
                <c:pt idx="878">
                  <c:v>1002308.8</c:v>
                </c:pt>
                <c:pt idx="879">
                  <c:v>83990.7</c:v>
                </c:pt>
                <c:pt idx="881">
                  <c:v>112225</c:v>
                </c:pt>
                <c:pt idx="882">
                  <c:v>74541.600000000006</c:v>
                </c:pt>
                <c:pt idx="883">
                  <c:v>51200</c:v>
                </c:pt>
                <c:pt idx="885">
                  <c:v>161332.1</c:v>
                </c:pt>
                <c:pt idx="886">
                  <c:v>94140.7</c:v>
                </c:pt>
                <c:pt idx="887">
                  <c:v>432.8</c:v>
                </c:pt>
                <c:pt idx="888">
                  <c:v>88739</c:v>
                </c:pt>
                <c:pt idx="890">
                  <c:v>2117</c:v>
                </c:pt>
                <c:pt idx="892">
                  <c:v>19647.7</c:v>
                </c:pt>
                <c:pt idx="894">
                  <c:v>535462.1</c:v>
                </c:pt>
                <c:pt idx="895">
                  <c:v>47459</c:v>
                </c:pt>
                <c:pt idx="896">
                  <c:v>31824.799999999999</c:v>
                </c:pt>
                <c:pt idx="897">
                  <c:v>12751</c:v>
                </c:pt>
                <c:pt idx="898">
                  <c:v>40456.800000000003</c:v>
                </c:pt>
                <c:pt idx="899">
                  <c:v>203497</c:v>
                </c:pt>
                <c:pt idx="900">
                  <c:v>70374</c:v>
                </c:pt>
                <c:pt idx="901">
                  <c:v>731328.3</c:v>
                </c:pt>
                <c:pt idx="902">
                  <c:v>313234</c:v>
                </c:pt>
                <c:pt idx="904">
                  <c:v>55535.6</c:v>
                </c:pt>
                <c:pt idx="906">
                  <c:v>61807.5</c:v>
                </c:pt>
                <c:pt idx="907">
                  <c:v>37369.1</c:v>
                </c:pt>
                <c:pt idx="908">
                  <c:v>1705811.8</c:v>
                </c:pt>
                <c:pt idx="909">
                  <c:v>6052.9</c:v>
                </c:pt>
                <c:pt idx="910">
                  <c:v>94532</c:v>
                </c:pt>
                <c:pt idx="911">
                  <c:v>4803461.0999999996</c:v>
                </c:pt>
                <c:pt idx="912">
                  <c:v>29676</c:v>
                </c:pt>
                <c:pt idx="914">
                  <c:v>7293.5</c:v>
                </c:pt>
                <c:pt idx="915">
                  <c:v>236667.5</c:v>
                </c:pt>
                <c:pt idx="916">
                  <c:v>44899.9</c:v>
                </c:pt>
                <c:pt idx="917">
                  <c:v>188775.4</c:v>
                </c:pt>
                <c:pt idx="918">
                  <c:v>37369.1</c:v>
                </c:pt>
                <c:pt idx="920">
                  <c:v>119589.7</c:v>
                </c:pt>
                <c:pt idx="921">
                  <c:v>40223.4</c:v>
                </c:pt>
                <c:pt idx="924">
                  <c:v>179501.7</c:v>
                </c:pt>
                <c:pt idx="925">
                  <c:v>203752.2</c:v>
                </c:pt>
                <c:pt idx="927">
                  <c:v>245180.9</c:v>
                </c:pt>
                <c:pt idx="928">
                  <c:v>13455.4</c:v>
                </c:pt>
                <c:pt idx="929">
                  <c:v>4853171.4000000004</c:v>
                </c:pt>
                <c:pt idx="930">
                  <c:v>225476.2</c:v>
                </c:pt>
                <c:pt idx="931">
                  <c:v>2469345.6</c:v>
                </c:pt>
                <c:pt idx="932">
                  <c:v>2916</c:v>
                </c:pt>
                <c:pt idx="933">
                  <c:v>41315.599999999999</c:v>
                </c:pt>
                <c:pt idx="934">
                  <c:v>60972</c:v>
                </c:pt>
                <c:pt idx="935">
                  <c:v>38844.800000000003</c:v>
                </c:pt>
                <c:pt idx="937">
                  <c:v>87508.5</c:v>
                </c:pt>
                <c:pt idx="941">
                  <c:v>219624.4</c:v>
                </c:pt>
                <c:pt idx="943">
                  <c:v>35352.1</c:v>
                </c:pt>
                <c:pt idx="944">
                  <c:v>192485.9</c:v>
                </c:pt>
                <c:pt idx="945">
                  <c:v>192298</c:v>
                </c:pt>
                <c:pt idx="946">
                  <c:v>9987999.0999999996</c:v>
                </c:pt>
                <c:pt idx="947">
                  <c:v>387948.4</c:v>
                </c:pt>
                <c:pt idx="948">
                  <c:v>187340.6</c:v>
                </c:pt>
                <c:pt idx="949">
                  <c:v>1524</c:v>
                </c:pt>
                <c:pt idx="950">
                  <c:v>92568</c:v>
                </c:pt>
                <c:pt idx="951">
                  <c:v>273785.7</c:v>
                </c:pt>
                <c:pt idx="952">
                  <c:v>61318.7</c:v>
                </c:pt>
                <c:pt idx="953">
                  <c:v>55616</c:v>
                </c:pt>
                <c:pt idx="954">
                  <c:v>19129</c:v>
                </c:pt>
                <c:pt idx="955">
                  <c:v>94342</c:v>
                </c:pt>
                <c:pt idx="957">
                  <c:v>46604.2</c:v>
                </c:pt>
                <c:pt idx="959">
                  <c:v>123248.6</c:v>
                </c:pt>
                <c:pt idx="960">
                  <c:v>2249</c:v>
                </c:pt>
                <c:pt idx="962">
                  <c:v>26505.3</c:v>
                </c:pt>
                <c:pt idx="963">
                  <c:v>89968</c:v>
                </c:pt>
                <c:pt idx="964">
                  <c:v>18088.599999999999</c:v>
                </c:pt>
                <c:pt idx="965">
                  <c:v>51695.3</c:v>
                </c:pt>
                <c:pt idx="966">
                  <c:v>12486.6</c:v>
                </c:pt>
                <c:pt idx="967">
                  <c:v>295410</c:v>
                </c:pt>
                <c:pt idx="968">
                  <c:v>52509</c:v>
                </c:pt>
                <c:pt idx="969">
                  <c:v>79320.3</c:v>
                </c:pt>
                <c:pt idx="971">
                  <c:v>181687.4</c:v>
                </c:pt>
                <c:pt idx="972">
                  <c:v>106655</c:v>
                </c:pt>
                <c:pt idx="973">
                  <c:v>8362.2000000000007</c:v>
                </c:pt>
                <c:pt idx="975">
                  <c:v>181998.7</c:v>
                </c:pt>
                <c:pt idx="976">
                  <c:v>61140</c:v>
                </c:pt>
                <c:pt idx="978">
                  <c:v>25160.5</c:v>
                </c:pt>
                <c:pt idx="980">
                  <c:v>10412.799999999999</c:v>
                </c:pt>
                <c:pt idx="981">
                  <c:v>104968.8</c:v>
                </c:pt>
                <c:pt idx="982">
                  <c:v>54635.1</c:v>
                </c:pt>
                <c:pt idx="983">
                  <c:v>51390.400000000001</c:v>
                </c:pt>
                <c:pt idx="984">
                  <c:v>115727.9</c:v>
                </c:pt>
                <c:pt idx="985">
                  <c:v>43208.4</c:v>
                </c:pt>
                <c:pt idx="986">
                  <c:v>132620.5</c:v>
                </c:pt>
                <c:pt idx="987">
                  <c:v>472079.9</c:v>
                </c:pt>
                <c:pt idx="988">
                  <c:v>2703319.7</c:v>
                </c:pt>
                <c:pt idx="989">
                  <c:v>571491.4</c:v>
                </c:pt>
                <c:pt idx="990">
                  <c:v>39487.5</c:v>
                </c:pt>
                <c:pt idx="991">
                  <c:v>573858.80000000005</c:v>
                </c:pt>
                <c:pt idx="992">
                  <c:v>82311.3</c:v>
                </c:pt>
                <c:pt idx="993">
                  <c:v>759051.4</c:v>
                </c:pt>
                <c:pt idx="996">
                  <c:v>26356.799999999999</c:v>
                </c:pt>
                <c:pt idx="997">
                  <c:v>23511.9</c:v>
                </c:pt>
                <c:pt idx="998">
                  <c:v>41468.6</c:v>
                </c:pt>
                <c:pt idx="999">
                  <c:v>303184.2</c:v>
                </c:pt>
                <c:pt idx="1001">
                  <c:v>40089</c:v>
                </c:pt>
                <c:pt idx="1003">
                  <c:v>212903.1</c:v>
                </c:pt>
                <c:pt idx="1004">
                  <c:v>50043.6</c:v>
                </c:pt>
                <c:pt idx="1005">
                  <c:v>2075</c:v>
                </c:pt>
                <c:pt idx="1006">
                  <c:v>1082253.3</c:v>
                </c:pt>
                <c:pt idx="1007">
                  <c:v>33851</c:v>
                </c:pt>
                <c:pt idx="1008">
                  <c:v>22329.1</c:v>
                </c:pt>
                <c:pt idx="1009">
                  <c:v>6254</c:v>
                </c:pt>
                <c:pt idx="1010">
                  <c:v>410956.7</c:v>
                </c:pt>
                <c:pt idx="1012">
                  <c:v>36040</c:v>
                </c:pt>
                <c:pt idx="1013">
                  <c:v>2130</c:v>
                </c:pt>
                <c:pt idx="1014">
                  <c:v>163109.4</c:v>
                </c:pt>
                <c:pt idx="1015">
                  <c:v>20939.400000000001</c:v>
                </c:pt>
                <c:pt idx="1016">
                  <c:v>50530.400000000001</c:v>
                </c:pt>
                <c:pt idx="1017">
                  <c:v>174111.4</c:v>
                </c:pt>
                <c:pt idx="1018">
                  <c:v>92936.6</c:v>
                </c:pt>
                <c:pt idx="1019">
                  <c:v>17740.8</c:v>
                </c:pt>
                <c:pt idx="1020">
                  <c:v>28964.7</c:v>
                </c:pt>
                <c:pt idx="1022">
                  <c:v>316500.5</c:v>
                </c:pt>
                <c:pt idx="1023">
                  <c:v>9777.6</c:v>
                </c:pt>
                <c:pt idx="1024">
                  <c:v>68042.2</c:v>
                </c:pt>
                <c:pt idx="1026">
                  <c:v>110928.3</c:v>
                </c:pt>
                <c:pt idx="1027">
                  <c:v>390402.7</c:v>
                </c:pt>
                <c:pt idx="1028">
                  <c:v>198620</c:v>
                </c:pt>
                <c:pt idx="1029">
                  <c:v>563548.5</c:v>
                </c:pt>
                <c:pt idx="1030">
                  <c:v>20968.8</c:v>
                </c:pt>
                <c:pt idx="1031">
                  <c:v>1041.4000000000001</c:v>
                </c:pt>
                <c:pt idx="1032">
                  <c:v>46677.4</c:v>
                </c:pt>
                <c:pt idx="1033">
                  <c:v>17547.400000000001</c:v>
                </c:pt>
                <c:pt idx="1034">
                  <c:v>318926.7</c:v>
                </c:pt>
                <c:pt idx="1035">
                  <c:v>51858.3</c:v>
                </c:pt>
                <c:pt idx="1036">
                  <c:v>261768.5</c:v>
                </c:pt>
                <c:pt idx="1037">
                  <c:v>19557</c:v>
                </c:pt>
                <c:pt idx="1038">
                  <c:v>39133.4</c:v>
                </c:pt>
                <c:pt idx="1039">
                  <c:v>91600</c:v>
                </c:pt>
                <c:pt idx="1040">
                  <c:v>116032.7</c:v>
                </c:pt>
                <c:pt idx="1041">
                  <c:v>114043.7</c:v>
                </c:pt>
                <c:pt idx="1042">
                  <c:v>41326.9</c:v>
                </c:pt>
                <c:pt idx="1043">
                  <c:v>86774.5</c:v>
                </c:pt>
                <c:pt idx="1044">
                  <c:v>31592</c:v>
                </c:pt>
                <c:pt idx="1045">
                  <c:v>70089.7</c:v>
                </c:pt>
                <c:pt idx="1046">
                  <c:v>18986.7</c:v>
                </c:pt>
                <c:pt idx="1047">
                  <c:v>158240.1</c:v>
                </c:pt>
                <c:pt idx="1049">
                  <c:v>125710.39999999999</c:v>
                </c:pt>
                <c:pt idx="1050">
                  <c:v>353</c:v>
                </c:pt>
                <c:pt idx="1051">
                  <c:v>325487.3</c:v>
                </c:pt>
                <c:pt idx="1052">
                  <c:v>27718</c:v>
                </c:pt>
                <c:pt idx="1053">
                  <c:v>240497.9</c:v>
                </c:pt>
                <c:pt idx="1054">
                  <c:v>8950.4</c:v>
                </c:pt>
                <c:pt idx="1055">
                  <c:v>16923459</c:v>
                </c:pt>
                <c:pt idx="1056">
                  <c:v>9710399.0999999996</c:v>
                </c:pt>
                <c:pt idx="1057">
                  <c:v>172573.9</c:v>
                </c:pt>
                <c:pt idx="1058">
                  <c:v>12244.5</c:v>
                </c:pt>
                <c:pt idx="1059">
                  <c:v>33210.699999999997</c:v>
                </c:pt>
                <c:pt idx="1060">
                  <c:v>435284.9</c:v>
                </c:pt>
                <c:pt idx="1061">
                  <c:v>11994.7</c:v>
                </c:pt>
                <c:pt idx="1062">
                  <c:v>52201</c:v>
                </c:pt>
                <c:pt idx="1063">
                  <c:v>45009.7</c:v>
                </c:pt>
                <c:pt idx="1064">
                  <c:v>2114157.6</c:v>
                </c:pt>
                <c:pt idx="1065">
                  <c:v>40545</c:v>
                </c:pt>
                <c:pt idx="1066">
                  <c:v>151936</c:v>
                </c:pt>
                <c:pt idx="1067">
                  <c:v>143278.79999999999</c:v>
                </c:pt>
                <c:pt idx="1068">
                  <c:v>19010</c:v>
                </c:pt>
                <c:pt idx="1069">
                  <c:v>19937.8</c:v>
                </c:pt>
                <c:pt idx="1070">
                  <c:v>26831.200000000001</c:v>
                </c:pt>
                <c:pt idx="1071">
                  <c:v>102267.5</c:v>
                </c:pt>
                <c:pt idx="1072">
                  <c:v>342670.9</c:v>
                </c:pt>
                <c:pt idx="1073">
                  <c:v>91592.1</c:v>
                </c:pt>
                <c:pt idx="1074">
                  <c:v>38219.699999999997</c:v>
                </c:pt>
                <c:pt idx="1075">
                  <c:v>92589.6</c:v>
                </c:pt>
                <c:pt idx="1076">
                  <c:v>36783</c:v>
                </c:pt>
                <c:pt idx="1077">
                  <c:v>170620</c:v>
                </c:pt>
                <c:pt idx="1078">
                  <c:v>220479.4</c:v>
                </c:pt>
                <c:pt idx="1079">
                  <c:v>44203.1</c:v>
                </c:pt>
                <c:pt idx="1080">
                  <c:v>233344.6</c:v>
                </c:pt>
                <c:pt idx="1084">
                  <c:v>157674.70000000001</c:v>
                </c:pt>
                <c:pt idx="1085">
                  <c:v>211768</c:v>
                </c:pt>
                <c:pt idx="1086">
                  <c:v>234480</c:v>
                </c:pt>
                <c:pt idx="1087">
                  <c:v>32835.199999999997</c:v>
                </c:pt>
                <c:pt idx="1088">
                  <c:v>31906.2</c:v>
                </c:pt>
                <c:pt idx="1089">
                  <c:v>278575</c:v>
                </c:pt>
                <c:pt idx="1093">
                  <c:v>17929.900000000001</c:v>
                </c:pt>
                <c:pt idx="1094">
                  <c:v>12847855.5</c:v>
                </c:pt>
                <c:pt idx="1096">
                  <c:v>42392.6</c:v>
                </c:pt>
                <c:pt idx="1097">
                  <c:v>538331.19999999995</c:v>
                </c:pt>
                <c:pt idx="1098">
                  <c:v>65842.5</c:v>
                </c:pt>
                <c:pt idx="1099">
                  <c:v>58089.599999999999</c:v>
                </c:pt>
                <c:pt idx="1100">
                  <c:v>14450.4</c:v>
                </c:pt>
                <c:pt idx="1101">
                  <c:v>203952.3</c:v>
                </c:pt>
                <c:pt idx="1102">
                  <c:v>360575</c:v>
                </c:pt>
                <c:pt idx="1103">
                  <c:v>32100</c:v>
                </c:pt>
                <c:pt idx="1104">
                  <c:v>10210.799999999999</c:v>
                </c:pt>
                <c:pt idx="1106">
                  <c:v>98780.3</c:v>
                </c:pt>
                <c:pt idx="1107">
                  <c:v>46280.1</c:v>
                </c:pt>
                <c:pt idx="1108">
                  <c:v>131317.29999999999</c:v>
                </c:pt>
                <c:pt idx="1109">
                  <c:v>50871.199999999997</c:v>
                </c:pt>
                <c:pt idx="1110">
                  <c:v>73953.100000000006</c:v>
                </c:pt>
                <c:pt idx="1111">
                  <c:v>7588883.5</c:v>
                </c:pt>
                <c:pt idx="1112">
                  <c:v>27633</c:v>
                </c:pt>
                <c:pt idx="1113">
                  <c:v>33525.800000000003</c:v>
                </c:pt>
                <c:pt idx="1114">
                  <c:v>83630.600000000006</c:v>
                </c:pt>
                <c:pt idx="1115">
                  <c:v>60240</c:v>
                </c:pt>
                <c:pt idx="1117">
                  <c:v>1389999.3</c:v>
                </c:pt>
                <c:pt idx="1120">
                  <c:v>12789998.6</c:v>
                </c:pt>
                <c:pt idx="1122">
                  <c:v>54937.2</c:v>
                </c:pt>
                <c:pt idx="1123">
                  <c:v>49899.7</c:v>
                </c:pt>
                <c:pt idx="1124">
                  <c:v>1180.5999999999999</c:v>
                </c:pt>
                <c:pt idx="1126">
                  <c:v>282481</c:v>
                </c:pt>
                <c:pt idx="1128">
                  <c:v>31813</c:v>
                </c:pt>
                <c:pt idx="1130">
                  <c:v>383.6</c:v>
                </c:pt>
                <c:pt idx="1132">
                  <c:v>312505.7</c:v>
                </c:pt>
                <c:pt idx="1134">
                  <c:v>35881.800000000003</c:v>
                </c:pt>
                <c:pt idx="1135">
                  <c:v>20005</c:v>
                </c:pt>
                <c:pt idx="1136">
                  <c:v>357783</c:v>
                </c:pt>
                <c:pt idx="1137">
                  <c:v>160218.29999999999</c:v>
                </c:pt>
                <c:pt idx="1138">
                  <c:v>10598.8</c:v>
                </c:pt>
                <c:pt idx="1139">
                  <c:v>95187.1</c:v>
                </c:pt>
                <c:pt idx="1142">
                  <c:v>21874.7</c:v>
                </c:pt>
                <c:pt idx="1143">
                  <c:v>70562.899999999994</c:v>
                </c:pt>
                <c:pt idx="1144">
                  <c:v>0</c:v>
                </c:pt>
                <c:pt idx="1145">
                  <c:v>816</c:v>
                </c:pt>
                <c:pt idx="1146">
                  <c:v>40613.800000000003</c:v>
                </c:pt>
                <c:pt idx="1147">
                  <c:v>10712.7</c:v>
                </c:pt>
                <c:pt idx="1148">
                  <c:v>8645</c:v>
                </c:pt>
                <c:pt idx="1149">
                  <c:v>63830.7</c:v>
                </c:pt>
                <c:pt idx="1151">
                  <c:v>1342536.1</c:v>
                </c:pt>
                <c:pt idx="1152">
                  <c:v>3040283.3</c:v>
                </c:pt>
                <c:pt idx="1153">
                  <c:v>108591</c:v>
                </c:pt>
                <c:pt idx="1155">
                  <c:v>43826.2</c:v>
                </c:pt>
                <c:pt idx="1156">
                  <c:v>138709.9</c:v>
                </c:pt>
                <c:pt idx="1157">
                  <c:v>35152.400000000001</c:v>
                </c:pt>
                <c:pt idx="1158">
                  <c:v>60516</c:v>
                </c:pt>
                <c:pt idx="1159">
                  <c:v>39092.5</c:v>
                </c:pt>
                <c:pt idx="1160">
                  <c:v>22912</c:v>
                </c:pt>
                <c:pt idx="1162">
                  <c:v>24611.9</c:v>
                </c:pt>
                <c:pt idx="1163">
                  <c:v>255600</c:v>
                </c:pt>
                <c:pt idx="1164">
                  <c:v>187382.9</c:v>
                </c:pt>
                <c:pt idx="1165">
                  <c:v>5171</c:v>
                </c:pt>
                <c:pt idx="1166">
                  <c:v>564815.1</c:v>
                </c:pt>
                <c:pt idx="1167">
                  <c:v>143536.4</c:v>
                </c:pt>
                <c:pt idx="1168">
                  <c:v>70821</c:v>
                </c:pt>
                <c:pt idx="1169">
                  <c:v>43924.1</c:v>
                </c:pt>
                <c:pt idx="1170">
                  <c:v>530765.5</c:v>
                </c:pt>
                <c:pt idx="1171">
                  <c:v>35285.800000000003</c:v>
                </c:pt>
                <c:pt idx="1172">
                  <c:v>82693</c:v>
                </c:pt>
                <c:pt idx="1173">
                  <c:v>35189894.200000003</c:v>
                </c:pt>
                <c:pt idx="1174">
                  <c:v>336283.6</c:v>
                </c:pt>
                <c:pt idx="1175">
                  <c:v>281596.3</c:v>
                </c:pt>
                <c:pt idx="1176">
                  <c:v>233132.4</c:v>
                </c:pt>
                <c:pt idx="1177">
                  <c:v>58341.8</c:v>
                </c:pt>
                <c:pt idx="1178">
                  <c:v>13032</c:v>
                </c:pt>
                <c:pt idx="1179">
                  <c:v>111945.8</c:v>
                </c:pt>
                <c:pt idx="1181">
                  <c:v>80596.600000000006</c:v>
                </c:pt>
                <c:pt idx="1183">
                  <c:v>8924</c:v>
                </c:pt>
                <c:pt idx="1184">
                  <c:v>78792.899999999994</c:v>
                </c:pt>
                <c:pt idx="1185">
                  <c:v>2066189.4</c:v>
                </c:pt>
                <c:pt idx="1187">
                  <c:v>1568373.8</c:v>
                </c:pt>
                <c:pt idx="1189">
                  <c:v>1077860.6000000001</c:v>
                </c:pt>
                <c:pt idx="1191">
                  <c:v>49360</c:v>
                </c:pt>
                <c:pt idx="1194">
                  <c:v>350624.3</c:v>
                </c:pt>
                <c:pt idx="1195">
                  <c:v>11072</c:v>
                </c:pt>
                <c:pt idx="1196">
                  <c:v>49835.7</c:v>
                </c:pt>
                <c:pt idx="1197">
                  <c:v>128424.8</c:v>
                </c:pt>
                <c:pt idx="1198">
                  <c:v>2178566.6</c:v>
                </c:pt>
                <c:pt idx="1199">
                  <c:v>134908.79999999999</c:v>
                </c:pt>
                <c:pt idx="1200">
                  <c:v>41102</c:v>
                </c:pt>
                <c:pt idx="1201">
                  <c:v>170334.5</c:v>
                </c:pt>
                <c:pt idx="1202">
                  <c:v>23032.400000000001</c:v>
                </c:pt>
                <c:pt idx="1203">
                  <c:v>185032.9</c:v>
                </c:pt>
                <c:pt idx="1204">
                  <c:v>113259</c:v>
                </c:pt>
                <c:pt idx="1205">
                  <c:v>166275.79999999999</c:v>
                </c:pt>
                <c:pt idx="1206">
                  <c:v>42803.1</c:v>
                </c:pt>
                <c:pt idx="1207">
                  <c:v>17973.5</c:v>
                </c:pt>
                <c:pt idx="1208">
                  <c:v>208560</c:v>
                </c:pt>
                <c:pt idx="1209">
                  <c:v>26</c:v>
                </c:pt>
                <c:pt idx="1210">
                  <c:v>1258.7</c:v>
                </c:pt>
                <c:pt idx="1211">
                  <c:v>170721.1</c:v>
                </c:pt>
                <c:pt idx="1212">
                  <c:v>128877.3</c:v>
                </c:pt>
                <c:pt idx="1214">
                  <c:v>36975</c:v>
                </c:pt>
                <c:pt idx="1215">
                  <c:v>28401.4</c:v>
                </c:pt>
                <c:pt idx="1216">
                  <c:v>59567.5</c:v>
                </c:pt>
                <c:pt idx="1217">
                  <c:v>1660657.2</c:v>
                </c:pt>
                <c:pt idx="1219">
                  <c:v>770937.2</c:v>
                </c:pt>
                <c:pt idx="1221">
                  <c:v>1274520.2</c:v>
                </c:pt>
                <c:pt idx="1223">
                  <c:v>42065</c:v>
                </c:pt>
                <c:pt idx="1225">
                  <c:v>23158.1</c:v>
                </c:pt>
                <c:pt idx="1227">
                  <c:v>285062.5</c:v>
                </c:pt>
                <c:pt idx="1228">
                  <c:v>29474.1</c:v>
                </c:pt>
                <c:pt idx="1229">
                  <c:v>3371157.7</c:v>
                </c:pt>
                <c:pt idx="1230">
                  <c:v>88297.4</c:v>
                </c:pt>
                <c:pt idx="1231">
                  <c:v>221104.5</c:v>
                </c:pt>
                <c:pt idx="1232">
                  <c:v>87966.7</c:v>
                </c:pt>
                <c:pt idx="1233">
                  <c:v>1857393</c:v>
                </c:pt>
                <c:pt idx="1234">
                  <c:v>33017.5</c:v>
                </c:pt>
                <c:pt idx="1235">
                  <c:v>5114.2</c:v>
                </c:pt>
                <c:pt idx="1236">
                  <c:v>87046.9</c:v>
                </c:pt>
                <c:pt idx="1239">
                  <c:v>1669087.4</c:v>
                </c:pt>
                <c:pt idx="1240">
                  <c:v>31098.3</c:v>
                </c:pt>
                <c:pt idx="1241">
                  <c:v>77868.5</c:v>
                </c:pt>
                <c:pt idx="1243">
                  <c:v>69265.7</c:v>
                </c:pt>
                <c:pt idx="1244">
                  <c:v>13420212.4</c:v>
                </c:pt>
                <c:pt idx="1245">
                  <c:v>10386328.300000001</c:v>
                </c:pt>
                <c:pt idx="1246">
                  <c:v>58132.4</c:v>
                </c:pt>
                <c:pt idx="1247">
                  <c:v>27703</c:v>
                </c:pt>
                <c:pt idx="1248">
                  <c:v>38357.4</c:v>
                </c:pt>
                <c:pt idx="1249">
                  <c:v>185754.8</c:v>
                </c:pt>
                <c:pt idx="1250">
                  <c:v>53865.8</c:v>
                </c:pt>
                <c:pt idx="1251">
                  <c:v>13498353.1</c:v>
                </c:pt>
                <c:pt idx="1252">
                  <c:v>2065923.8</c:v>
                </c:pt>
                <c:pt idx="1253">
                  <c:v>55644</c:v>
                </c:pt>
                <c:pt idx="1255">
                  <c:v>251911</c:v>
                </c:pt>
                <c:pt idx="1257">
                  <c:v>4776501.5</c:v>
                </c:pt>
                <c:pt idx="1259">
                  <c:v>104967</c:v>
                </c:pt>
                <c:pt idx="1260">
                  <c:v>22366.9</c:v>
                </c:pt>
                <c:pt idx="1263">
                  <c:v>27173.7</c:v>
                </c:pt>
                <c:pt idx="1264">
                  <c:v>13105.8</c:v>
                </c:pt>
                <c:pt idx="1265">
                  <c:v>101303.7</c:v>
                </c:pt>
                <c:pt idx="1266">
                  <c:v>39977</c:v>
                </c:pt>
                <c:pt idx="1268">
                  <c:v>50720.3</c:v>
                </c:pt>
                <c:pt idx="1270">
                  <c:v>198453.7</c:v>
                </c:pt>
                <c:pt idx="1271">
                  <c:v>181633.4</c:v>
                </c:pt>
                <c:pt idx="1272">
                  <c:v>86925.2</c:v>
                </c:pt>
                <c:pt idx="1273">
                  <c:v>24938.2</c:v>
                </c:pt>
                <c:pt idx="1274">
                  <c:v>38260</c:v>
                </c:pt>
                <c:pt idx="1275">
                  <c:v>16605</c:v>
                </c:pt>
                <c:pt idx="1277">
                  <c:v>91189</c:v>
                </c:pt>
                <c:pt idx="1278">
                  <c:v>11912.2</c:v>
                </c:pt>
                <c:pt idx="1279">
                  <c:v>18148.099999999999</c:v>
                </c:pt>
                <c:pt idx="1280">
                  <c:v>49916.4</c:v>
                </c:pt>
                <c:pt idx="1281">
                  <c:v>50379.3</c:v>
                </c:pt>
                <c:pt idx="1282">
                  <c:v>5447</c:v>
                </c:pt>
                <c:pt idx="1283">
                  <c:v>642.79999999999995</c:v>
                </c:pt>
                <c:pt idx="1284">
                  <c:v>478750.9</c:v>
                </c:pt>
                <c:pt idx="1285">
                  <c:v>224800</c:v>
                </c:pt>
                <c:pt idx="1286">
                  <c:v>257211.8</c:v>
                </c:pt>
                <c:pt idx="1287">
                  <c:v>513.70000000000005</c:v>
                </c:pt>
                <c:pt idx="1288">
                  <c:v>18288.8</c:v>
                </c:pt>
                <c:pt idx="1289">
                  <c:v>782.9</c:v>
                </c:pt>
                <c:pt idx="1290">
                  <c:v>511877.8</c:v>
                </c:pt>
                <c:pt idx="1291">
                  <c:v>139990.9</c:v>
                </c:pt>
                <c:pt idx="1292">
                  <c:v>45938.7</c:v>
                </c:pt>
                <c:pt idx="1294">
                  <c:v>42801.7</c:v>
                </c:pt>
                <c:pt idx="1295">
                  <c:v>30723</c:v>
                </c:pt>
                <c:pt idx="1296">
                  <c:v>14152</c:v>
                </c:pt>
                <c:pt idx="1297">
                  <c:v>85.5</c:v>
                </c:pt>
                <c:pt idx="1299">
                  <c:v>1058986</c:v>
                </c:pt>
                <c:pt idx="1300">
                  <c:v>210940.3</c:v>
                </c:pt>
                <c:pt idx="1302">
                  <c:v>489931.7</c:v>
                </c:pt>
                <c:pt idx="1303">
                  <c:v>3035852.1</c:v>
                </c:pt>
                <c:pt idx="1304">
                  <c:v>35103</c:v>
                </c:pt>
                <c:pt idx="1305">
                  <c:v>17862570.699999999</c:v>
                </c:pt>
                <c:pt idx="1308">
                  <c:v>230698.2</c:v>
                </c:pt>
                <c:pt idx="1309">
                  <c:v>957.4</c:v>
                </c:pt>
                <c:pt idx="1310">
                  <c:v>19644642.300000001</c:v>
                </c:pt>
                <c:pt idx="1311">
                  <c:v>2738</c:v>
                </c:pt>
                <c:pt idx="1312">
                  <c:v>11549167.800000001</c:v>
                </c:pt>
                <c:pt idx="1313">
                  <c:v>76233</c:v>
                </c:pt>
                <c:pt idx="1314">
                  <c:v>45620.2</c:v>
                </c:pt>
                <c:pt idx="1315">
                  <c:v>1183439.8</c:v>
                </c:pt>
                <c:pt idx="1316">
                  <c:v>203840</c:v>
                </c:pt>
                <c:pt idx="1317">
                  <c:v>12036.5</c:v>
                </c:pt>
                <c:pt idx="1318">
                  <c:v>53852</c:v>
                </c:pt>
                <c:pt idx="1319">
                  <c:v>80400</c:v>
                </c:pt>
                <c:pt idx="1320">
                  <c:v>82718.399999999994</c:v>
                </c:pt>
                <c:pt idx="1321">
                  <c:v>154222.9</c:v>
                </c:pt>
                <c:pt idx="1322">
                  <c:v>30006.799999999999</c:v>
                </c:pt>
                <c:pt idx="1323">
                  <c:v>129591.2</c:v>
                </c:pt>
                <c:pt idx="1324">
                  <c:v>3193454.1</c:v>
                </c:pt>
                <c:pt idx="1327">
                  <c:v>195098.5</c:v>
                </c:pt>
                <c:pt idx="1328">
                  <c:v>7268.6</c:v>
                </c:pt>
                <c:pt idx="1329">
                  <c:v>31051.200000000001</c:v>
                </c:pt>
                <c:pt idx="1330">
                  <c:v>93361.5</c:v>
                </c:pt>
                <c:pt idx="1331">
                  <c:v>181948.3</c:v>
                </c:pt>
                <c:pt idx="1332">
                  <c:v>135162.9</c:v>
                </c:pt>
                <c:pt idx="1334">
                  <c:v>74877.399999999994</c:v>
                </c:pt>
                <c:pt idx="1336">
                  <c:v>320959.5</c:v>
                </c:pt>
                <c:pt idx="1337">
                  <c:v>729497.8</c:v>
                </c:pt>
                <c:pt idx="1338">
                  <c:v>8629</c:v>
                </c:pt>
                <c:pt idx="1339">
                  <c:v>220116</c:v>
                </c:pt>
                <c:pt idx="1340">
                  <c:v>19427</c:v>
                </c:pt>
                <c:pt idx="1342">
                  <c:v>25865.9</c:v>
                </c:pt>
                <c:pt idx="1343">
                  <c:v>123095.5</c:v>
                </c:pt>
                <c:pt idx="1346">
                  <c:v>251305.5</c:v>
                </c:pt>
                <c:pt idx="1347">
                  <c:v>320408.59999999998</c:v>
                </c:pt>
                <c:pt idx="1348">
                  <c:v>245455</c:v>
                </c:pt>
                <c:pt idx="1350">
                  <c:v>347540</c:v>
                </c:pt>
                <c:pt idx="1351">
                  <c:v>79811.600000000006</c:v>
                </c:pt>
                <c:pt idx="1352">
                  <c:v>20354.599999999999</c:v>
                </c:pt>
                <c:pt idx="1353">
                  <c:v>70590.100000000006</c:v>
                </c:pt>
                <c:pt idx="1354">
                  <c:v>181687.4</c:v>
                </c:pt>
                <c:pt idx="1355">
                  <c:v>174080</c:v>
                </c:pt>
                <c:pt idx="1356">
                  <c:v>42609.599999999999</c:v>
                </c:pt>
                <c:pt idx="1357">
                  <c:v>69864.800000000003</c:v>
                </c:pt>
                <c:pt idx="1358">
                  <c:v>215479</c:v>
                </c:pt>
                <c:pt idx="1360">
                  <c:v>41459</c:v>
                </c:pt>
                <c:pt idx="1361">
                  <c:v>4176090.3</c:v>
                </c:pt>
                <c:pt idx="1362">
                  <c:v>109750.39999999999</c:v>
                </c:pt>
                <c:pt idx="1364">
                  <c:v>43933.2</c:v>
                </c:pt>
                <c:pt idx="1365">
                  <c:v>205815.1</c:v>
                </c:pt>
                <c:pt idx="1367">
                  <c:v>33121.199999999997</c:v>
                </c:pt>
                <c:pt idx="1368">
                  <c:v>15351854.699999999</c:v>
                </c:pt>
                <c:pt idx="1371">
                  <c:v>151760</c:v>
                </c:pt>
                <c:pt idx="1372">
                  <c:v>15818.2</c:v>
                </c:pt>
                <c:pt idx="1373">
                  <c:v>2039706.3</c:v>
                </c:pt>
                <c:pt idx="1374">
                  <c:v>63996.3</c:v>
                </c:pt>
                <c:pt idx="1375">
                  <c:v>22032.3</c:v>
                </c:pt>
                <c:pt idx="1376">
                  <c:v>56444.4</c:v>
                </c:pt>
                <c:pt idx="1377">
                  <c:v>34811.5</c:v>
                </c:pt>
                <c:pt idx="1378">
                  <c:v>204209.7</c:v>
                </c:pt>
                <c:pt idx="1379">
                  <c:v>160409.60000000001</c:v>
                </c:pt>
                <c:pt idx="1380">
                  <c:v>768362.1</c:v>
                </c:pt>
                <c:pt idx="1381">
                  <c:v>1386250.8</c:v>
                </c:pt>
                <c:pt idx="1382">
                  <c:v>62263.199999999997</c:v>
                </c:pt>
                <c:pt idx="1384">
                  <c:v>67233.5</c:v>
                </c:pt>
                <c:pt idx="1385">
                  <c:v>622599.9</c:v>
                </c:pt>
                <c:pt idx="1386">
                  <c:v>97887.3</c:v>
                </c:pt>
                <c:pt idx="1387">
                  <c:v>66443.5</c:v>
                </c:pt>
                <c:pt idx="1388">
                  <c:v>2</c:v>
                </c:pt>
                <c:pt idx="1389">
                  <c:v>13834.8</c:v>
                </c:pt>
                <c:pt idx="1390">
                  <c:v>107225</c:v>
                </c:pt>
                <c:pt idx="1391">
                  <c:v>36000</c:v>
                </c:pt>
                <c:pt idx="1392">
                  <c:v>47257.4</c:v>
                </c:pt>
                <c:pt idx="1393">
                  <c:v>414587.6</c:v>
                </c:pt>
                <c:pt idx="1394">
                  <c:v>185076.8</c:v>
                </c:pt>
                <c:pt idx="1395">
                  <c:v>39388.6</c:v>
                </c:pt>
                <c:pt idx="1398">
                  <c:v>5590.7</c:v>
                </c:pt>
                <c:pt idx="1399">
                  <c:v>102017</c:v>
                </c:pt>
                <c:pt idx="1400">
                  <c:v>7708.8</c:v>
                </c:pt>
                <c:pt idx="1401">
                  <c:v>2826</c:v>
                </c:pt>
                <c:pt idx="1402">
                  <c:v>76176.600000000006</c:v>
                </c:pt>
                <c:pt idx="1403">
                  <c:v>8610.7000000000007</c:v>
                </c:pt>
                <c:pt idx="1404">
                  <c:v>212074.7</c:v>
                </c:pt>
                <c:pt idx="1405">
                  <c:v>10178</c:v>
                </c:pt>
                <c:pt idx="1406">
                  <c:v>17028.099999999999</c:v>
                </c:pt>
                <c:pt idx="1407">
                  <c:v>777401.9</c:v>
                </c:pt>
                <c:pt idx="1409">
                  <c:v>7698.7</c:v>
                </c:pt>
                <c:pt idx="1410">
                  <c:v>26017.599999999999</c:v>
                </c:pt>
                <c:pt idx="1412">
                  <c:v>57116</c:v>
                </c:pt>
                <c:pt idx="1413">
                  <c:v>324710.59999999998</c:v>
                </c:pt>
                <c:pt idx="1414">
                  <c:v>163109.4</c:v>
                </c:pt>
                <c:pt idx="1415">
                  <c:v>48036.6</c:v>
                </c:pt>
                <c:pt idx="1416">
                  <c:v>67335.5</c:v>
                </c:pt>
                <c:pt idx="1417">
                  <c:v>174502.39999999999</c:v>
                </c:pt>
                <c:pt idx="1420">
                  <c:v>4656968.2</c:v>
                </c:pt>
                <c:pt idx="1421">
                  <c:v>49636.2</c:v>
                </c:pt>
                <c:pt idx="1422">
                  <c:v>20344.099999999999</c:v>
                </c:pt>
                <c:pt idx="1423">
                  <c:v>12554941.699999999</c:v>
                </c:pt>
                <c:pt idx="1425">
                  <c:v>32671</c:v>
                </c:pt>
                <c:pt idx="1427">
                  <c:v>19050</c:v>
                </c:pt>
                <c:pt idx="1429">
                  <c:v>11483429</c:v>
                </c:pt>
                <c:pt idx="1430">
                  <c:v>36518.6</c:v>
                </c:pt>
                <c:pt idx="1431">
                  <c:v>28920.5</c:v>
                </c:pt>
                <c:pt idx="1432">
                  <c:v>14504.9</c:v>
                </c:pt>
                <c:pt idx="1433">
                  <c:v>387192.3</c:v>
                </c:pt>
                <c:pt idx="1434">
                  <c:v>1657516.8</c:v>
                </c:pt>
                <c:pt idx="1436">
                  <c:v>25692</c:v>
                </c:pt>
                <c:pt idx="1437">
                  <c:v>32170.2</c:v>
                </c:pt>
                <c:pt idx="1438">
                  <c:v>115965.9</c:v>
                </c:pt>
                <c:pt idx="1439">
                  <c:v>391039.9</c:v>
                </c:pt>
                <c:pt idx="1440">
                  <c:v>48848.4</c:v>
                </c:pt>
                <c:pt idx="1442">
                  <c:v>5337078.2</c:v>
                </c:pt>
                <c:pt idx="1443">
                  <c:v>175182.4</c:v>
                </c:pt>
                <c:pt idx="1444">
                  <c:v>368560</c:v>
                </c:pt>
                <c:pt idx="1445">
                  <c:v>181558.2</c:v>
                </c:pt>
                <c:pt idx="1446">
                  <c:v>231249.5</c:v>
                </c:pt>
                <c:pt idx="1447">
                  <c:v>19945</c:v>
                </c:pt>
                <c:pt idx="1448">
                  <c:v>8302.1</c:v>
                </c:pt>
                <c:pt idx="1450">
                  <c:v>7117</c:v>
                </c:pt>
                <c:pt idx="1453">
                  <c:v>25352.7</c:v>
                </c:pt>
                <c:pt idx="1454">
                  <c:v>19540.7</c:v>
                </c:pt>
                <c:pt idx="1456">
                  <c:v>90160</c:v>
                </c:pt>
                <c:pt idx="1457">
                  <c:v>174840</c:v>
                </c:pt>
                <c:pt idx="1458">
                  <c:v>126904.4</c:v>
                </c:pt>
                <c:pt idx="1460">
                  <c:v>228267.5</c:v>
                </c:pt>
                <c:pt idx="1462">
                  <c:v>2798754.7</c:v>
                </c:pt>
                <c:pt idx="1463">
                  <c:v>31048.3</c:v>
                </c:pt>
                <c:pt idx="1464">
                  <c:v>210022.3</c:v>
                </c:pt>
                <c:pt idx="1466">
                  <c:v>188148.5</c:v>
                </c:pt>
                <c:pt idx="1467">
                  <c:v>189840</c:v>
                </c:pt>
                <c:pt idx="1468">
                  <c:v>27056278</c:v>
                </c:pt>
                <c:pt idx="1469">
                  <c:v>66015.3</c:v>
                </c:pt>
                <c:pt idx="1470">
                  <c:v>9536038.0999999996</c:v>
                </c:pt>
                <c:pt idx="1472">
                  <c:v>177814</c:v>
                </c:pt>
                <c:pt idx="1473">
                  <c:v>38304</c:v>
                </c:pt>
                <c:pt idx="1476">
                  <c:v>284186.8</c:v>
                </c:pt>
                <c:pt idx="1478">
                  <c:v>29299</c:v>
                </c:pt>
                <c:pt idx="1479">
                  <c:v>48434.5</c:v>
                </c:pt>
                <c:pt idx="1480">
                  <c:v>36830.699999999997</c:v>
                </c:pt>
                <c:pt idx="1481">
                  <c:v>35062</c:v>
                </c:pt>
                <c:pt idx="1482">
                  <c:v>137993.9</c:v>
                </c:pt>
                <c:pt idx="1483">
                  <c:v>7519.8</c:v>
                </c:pt>
                <c:pt idx="1484">
                  <c:v>6824</c:v>
                </c:pt>
                <c:pt idx="1485">
                  <c:v>207906.5</c:v>
                </c:pt>
                <c:pt idx="1486">
                  <c:v>8413395.5</c:v>
                </c:pt>
                <c:pt idx="1488">
                  <c:v>257512</c:v>
                </c:pt>
                <c:pt idx="1489">
                  <c:v>5744.9</c:v>
                </c:pt>
                <c:pt idx="1490">
                  <c:v>45434.3</c:v>
                </c:pt>
                <c:pt idx="1491">
                  <c:v>14668.8</c:v>
                </c:pt>
                <c:pt idx="1492">
                  <c:v>44936.3</c:v>
                </c:pt>
                <c:pt idx="1493">
                  <c:v>392759.9</c:v>
                </c:pt>
                <c:pt idx="1495">
                  <c:v>9903650.9000000004</c:v>
                </c:pt>
                <c:pt idx="1496">
                  <c:v>36858.300000000003</c:v>
                </c:pt>
                <c:pt idx="1497">
                  <c:v>216564.2</c:v>
                </c:pt>
                <c:pt idx="1498">
                  <c:v>164280</c:v>
                </c:pt>
                <c:pt idx="1499">
                  <c:v>1606</c:v>
                </c:pt>
                <c:pt idx="1500">
                  <c:v>10225868.1</c:v>
                </c:pt>
                <c:pt idx="1501">
                  <c:v>15277.4</c:v>
                </c:pt>
                <c:pt idx="1502">
                  <c:v>9341609.4000000004</c:v>
                </c:pt>
                <c:pt idx="1504">
                  <c:v>492843.9</c:v>
                </c:pt>
                <c:pt idx="1505">
                  <c:v>109217.60000000001</c:v>
                </c:pt>
                <c:pt idx="1506">
                  <c:v>118213.9</c:v>
                </c:pt>
                <c:pt idx="1507">
                  <c:v>45020</c:v>
                </c:pt>
                <c:pt idx="1508">
                  <c:v>27690.2</c:v>
                </c:pt>
                <c:pt idx="1509">
                  <c:v>5359.9</c:v>
                </c:pt>
                <c:pt idx="1510">
                  <c:v>25592.7</c:v>
                </c:pt>
                <c:pt idx="1511">
                  <c:v>20159.3</c:v>
                </c:pt>
                <c:pt idx="1512">
                  <c:v>11757</c:v>
                </c:pt>
                <c:pt idx="1513">
                  <c:v>3407113.6</c:v>
                </c:pt>
                <c:pt idx="1514">
                  <c:v>24728</c:v>
                </c:pt>
                <c:pt idx="1515">
                  <c:v>65284.1</c:v>
                </c:pt>
                <c:pt idx="1516">
                  <c:v>234704</c:v>
                </c:pt>
                <c:pt idx="1518">
                  <c:v>5929</c:v>
                </c:pt>
                <c:pt idx="1520">
                  <c:v>8687124.9000000004</c:v>
                </c:pt>
                <c:pt idx="1522">
                  <c:v>9545532.6999999993</c:v>
                </c:pt>
                <c:pt idx="1523">
                  <c:v>20297.5</c:v>
                </c:pt>
                <c:pt idx="1524">
                  <c:v>52259.9</c:v>
                </c:pt>
                <c:pt idx="1525">
                  <c:v>55164</c:v>
                </c:pt>
                <c:pt idx="1526">
                  <c:v>76503.5</c:v>
                </c:pt>
                <c:pt idx="1527">
                  <c:v>2973.1</c:v>
                </c:pt>
                <c:pt idx="1528">
                  <c:v>683660.1</c:v>
                </c:pt>
                <c:pt idx="1529">
                  <c:v>174262.3</c:v>
                </c:pt>
                <c:pt idx="1533">
                  <c:v>4456132.4000000004</c:v>
                </c:pt>
                <c:pt idx="1534">
                  <c:v>160199.4</c:v>
                </c:pt>
                <c:pt idx="1536">
                  <c:v>97992</c:v>
                </c:pt>
                <c:pt idx="1537">
                  <c:v>133082.70000000001</c:v>
                </c:pt>
                <c:pt idx="1538">
                  <c:v>40912</c:v>
                </c:pt>
                <c:pt idx="1539">
                  <c:v>191587.3</c:v>
                </c:pt>
                <c:pt idx="1542">
                  <c:v>69450.3</c:v>
                </c:pt>
                <c:pt idx="1543">
                  <c:v>3751641.8</c:v>
                </c:pt>
                <c:pt idx="1544">
                  <c:v>42889.5</c:v>
                </c:pt>
                <c:pt idx="1547">
                  <c:v>2217077.4</c:v>
                </c:pt>
                <c:pt idx="1548">
                  <c:v>103696.2</c:v>
                </c:pt>
                <c:pt idx="1549">
                  <c:v>40987.5</c:v>
                </c:pt>
                <c:pt idx="1550">
                  <c:v>31664</c:v>
                </c:pt>
                <c:pt idx="1552">
                  <c:v>796199.9</c:v>
                </c:pt>
                <c:pt idx="1553">
                  <c:v>162496.20000000001</c:v>
                </c:pt>
                <c:pt idx="1555">
                  <c:v>865939</c:v>
                </c:pt>
                <c:pt idx="1556">
                  <c:v>986</c:v>
                </c:pt>
                <c:pt idx="1557">
                  <c:v>63267</c:v>
                </c:pt>
                <c:pt idx="1558">
                  <c:v>1178</c:v>
                </c:pt>
                <c:pt idx="1561">
                  <c:v>2923246.5</c:v>
                </c:pt>
                <c:pt idx="1563">
                  <c:v>10595.8</c:v>
                </c:pt>
                <c:pt idx="1565">
                  <c:v>76787.8</c:v>
                </c:pt>
                <c:pt idx="1566">
                  <c:v>17941.3</c:v>
                </c:pt>
                <c:pt idx="1567">
                  <c:v>64186.1</c:v>
                </c:pt>
                <c:pt idx="1568">
                  <c:v>23069.200000000001</c:v>
                </c:pt>
                <c:pt idx="1569">
                  <c:v>359680.1</c:v>
                </c:pt>
                <c:pt idx="1570">
                  <c:v>46673.3</c:v>
                </c:pt>
                <c:pt idx="1571">
                  <c:v>53852</c:v>
                </c:pt>
                <c:pt idx="1572">
                  <c:v>2973.1</c:v>
                </c:pt>
                <c:pt idx="1575">
                  <c:v>277240</c:v>
                </c:pt>
                <c:pt idx="1576">
                  <c:v>306076.7</c:v>
                </c:pt>
                <c:pt idx="1577">
                  <c:v>18634.3</c:v>
                </c:pt>
                <c:pt idx="1578">
                  <c:v>406028.4</c:v>
                </c:pt>
                <c:pt idx="1581">
                  <c:v>18634.3</c:v>
                </c:pt>
                <c:pt idx="1583">
                  <c:v>29515.3</c:v>
                </c:pt>
                <c:pt idx="1584">
                  <c:v>31005.3</c:v>
                </c:pt>
                <c:pt idx="1585">
                  <c:v>136554.6</c:v>
                </c:pt>
                <c:pt idx="1586">
                  <c:v>302464.3</c:v>
                </c:pt>
                <c:pt idx="1587">
                  <c:v>201642.7</c:v>
                </c:pt>
                <c:pt idx="1589">
                  <c:v>1036462.1</c:v>
                </c:pt>
                <c:pt idx="1591">
                  <c:v>114803.5</c:v>
                </c:pt>
                <c:pt idx="1592">
                  <c:v>251911</c:v>
                </c:pt>
                <c:pt idx="1593">
                  <c:v>277635.59999999998</c:v>
                </c:pt>
                <c:pt idx="1596">
                  <c:v>55146</c:v>
                </c:pt>
                <c:pt idx="1597">
                  <c:v>4717.8</c:v>
                </c:pt>
                <c:pt idx="1598">
                  <c:v>33351</c:v>
                </c:pt>
                <c:pt idx="1599">
                  <c:v>17488</c:v>
                </c:pt>
                <c:pt idx="1600">
                  <c:v>29975.1</c:v>
                </c:pt>
                <c:pt idx="1601">
                  <c:v>4370.8999999999996</c:v>
                </c:pt>
                <c:pt idx="1602">
                  <c:v>115022</c:v>
                </c:pt>
                <c:pt idx="1603">
                  <c:v>1964051</c:v>
                </c:pt>
                <c:pt idx="1604">
                  <c:v>23847.599999999999</c:v>
                </c:pt>
                <c:pt idx="1605">
                  <c:v>296754.5</c:v>
                </c:pt>
                <c:pt idx="1606">
                  <c:v>12160651.6</c:v>
                </c:pt>
                <c:pt idx="1607">
                  <c:v>14163855.1</c:v>
                </c:pt>
                <c:pt idx="1608">
                  <c:v>40186.699999999997</c:v>
                </c:pt>
                <c:pt idx="1609">
                  <c:v>460596.3</c:v>
                </c:pt>
                <c:pt idx="1610">
                  <c:v>1402943.9</c:v>
                </c:pt>
                <c:pt idx="1611">
                  <c:v>23871</c:v>
                </c:pt>
                <c:pt idx="1612">
                  <c:v>263396.59999999998</c:v>
                </c:pt>
                <c:pt idx="1613">
                  <c:v>292232.40000000002</c:v>
                </c:pt>
                <c:pt idx="1614">
                  <c:v>204655.1</c:v>
                </c:pt>
                <c:pt idx="1615">
                  <c:v>116698.7</c:v>
                </c:pt>
                <c:pt idx="1616">
                  <c:v>181637.5</c:v>
                </c:pt>
                <c:pt idx="1617">
                  <c:v>33256.699999999997</c:v>
                </c:pt>
                <c:pt idx="1618">
                  <c:v>13232683</c:v>
                </c:pt>
                <c:pt idx="1619">
                  <c:v>264350.5</c:v>
                </c:pt>
                <c:pt idx="1620">
                  <c:v>31718.3</c:v>
                </c:pt>
                <c:pt idx="1621">
                  <c:v>844295.4</c:v>
                </c:pt>
                <c:pt idx="1622">
                  <c:v>44191.7</c:v>
                </c:pt>
                <c:pt idx="1623">
                  <c:v>19241.7</c:v>
                </c:pt>
                <c:pt idx="1624">
                  <c:v>425190.9</c:v>
                </c:pt>
                <c:pt idx="1625">
                  <c:v>16309.7</c:v>
                </c:pt>
                <c:pt idx="1628">
                  <c:v>918354.9</c:v>
                </c:pt>
                <c:pt idx="1629">
                  <c:v>137968</c:v>
                </c:pt>
                <c:pt idx="1630">
                  <c:v>30652.3</c:v>
                </c:pt>
                <c:pt idx="1631">
                  <c:v>111577.8</c:v>
                </c:pt>
                <c:pt idx="1633">
                  <c:v>1223044.8999999999</c:v>
                </c:pt>
                <c:pt idx="1634">
                  <c:v>242281.60000000001</c:v>
                </c:pt>
                <c:pt idx="1636">
                  <c:v>24038</c:v>
                </c:pt>
                <c:pt idx="1637">
                  <c:v>39336</c:v>
                </c:pt>
                <c:pt idx="1640">
                  <c:v>227217.5</c:v>
                </c:pt>
                <c:pt idx="1641">
                  <c:v>59016.1</c:v>
                </c:pt>
                <c:pt idx="1643">
                  <c:v>4538777.7</c:v>
                </c:pt>
                <c:pt idx="1644">
                  <c:v>33608</c:v>
                </c:pt>
                <c:pt idx="1645">
                  <c:v>44883.1</c:v>
                </c:pt>
                <c:pt idx="1646">
                  <c:v>186407.1</c:v>
                </c:pt>
                <c:pt idx="1647">
                  <c:v>87820.5</c:v>
                </c:pt>
                <c:pt idx="1648">
                  <c:v>838190.2</c:v>
                </c:pt>
                <c:pt idx="1649">
                  <c:v>39500.6</c:v>
                </c:pt>
                <c:pt idx="1650">
                  <c:v>49501.8</c:v>
                </c:pt>
                <c:pt idx="1651">
                  <c:v>87040</c:v>
                </c:pt>
                <c:pt idx="1652">
                  <c:v>134611.1</c:v>
                </c:pt>
                <c:pt idx="1654">
                  <c:v>33209</c:v>
                </c:pt>
                <c:pt idx="1655">
                  <c:v>24898.799999999999</c:v>
                </c:pt>
                <c:pt idx="1658">
                  <c:v>8265.1</c:v>
                </c:pt>
                <c:pt idx="1659">
                  <c:v>265865.5</c:v>
                </c:pt>
                <c:pt idx="1660">
                  <c:v>6220</c:v>
                </c:pt>
                <c:pt idx="1662">
                  <c:v>274689.8</c:v>
                </c:pt>
                <c:pt idx="1663">
                  <c:v>36523.699999999997</c:v>
                </c:pt>
                <c:pt idx="1664">
                  <c:v>13097795.199999999</c:v>
                </c:pt>
                <c:pt idx="1665">
                  <c:v>7257045.5</c:v>
                </c:pt>
                <c:pt idx="1666">
                  <c:v>1636910.9</c:v>
                </c:pt>
                <c:pt idx="1667">
                  <c:v>393275.9</c:v>
                </c:pt>
                <c:pt idx="1668">
                  <c:v>40711.699999999997</c:v>
                </c:pt>
                <c:pt idx="1670">
                  <c:v>27839.9</c:v>
                </c:pt>
                <c:pt idx="1672">
                  <c:v>41019.9</c:v>
                </c:pt>
                <c:pt idx="1673">
                  <c:v>194823.5</c:v>
                </c:pt>
                <c:pt idx="1674">
                  <c:v>10995.2</c:v>
                </c:pt>
                <c:pt idx="1675">
                  <c:v>24063.5</c:v>
                </c:pt>
                <c:pt idx="1676">
                  <c:v>24877</c:v>
                </c:pt>
                <c:pt idx="1677">
                  <c:v>213435.7</c:v>
                </c:pt>
                <c:pt idx="1678">
                  <c:v>5205080.8</c:v>
                </c:pt>
                <c:pt idx="1679">
                  <c:v>183159</c:v>
                </c:pt>
                <c:pt idx="1680">
                  <c:v>169032.1</c:v>
                </c:pt>
                <c:pt idx="1681">
                  <c:v>7522192.5999999996</c:v>
                </c:pt>
                <c:pt idx="1682">
                  <c:v>101853.1</c:v>
                </c:pt>
                <c:pt idx="1684">
                  <c:v>120750.1</c:v>
                </c:pt>
                <c:pt idx="1685">
                  <c:v>13898.6</c:v>
                </c:pt>
                <c:pt idx="1686">
                  <c:v>116132.2</c:v>
                </c:pt>
                <c:pt idx="1687">
                  <c:v>20002</c:v>
                </c:pt>
                <c:pt idx="1688">
                  <c:v>5076.6000000000004</c:v>
                </c:pt>
                <c:pt idx="1689">
                  <c:v>3680.7</c:v>
                </c:pt>
                <c:pt idx="1691">
                  <c:v>378480</c:v>
                </c:pt>
                <c:pt idx="1692">
                  <c:v>66638</c:v>
                </c:pt>
                <c:pt idx="1693">
                  <c:v>4986825.8</c:v>
                </c:pt>
                <c:pt idx="1695">
                  <c:v>1118078.7</c:v>
                </c:pt>
                <c:pt idx="1697">
                  <c:v>80769</c:v>
                </c:pt>
                <c:pt idx="1698">
                  <c:v>24409.5</c:v>
                </c:pt>
                <c:pt idx="1700">
                  <c:v>113183</c:v>
                </c:pt>
                <c:pt idx="1701">
                  <c:v>56579</c:v>
                </c:pt>
                <c:pt idx="1703">
                  <c:v>13469.1</c:v>
                </c:pt>
                <c:pt idx="1704">
                  <c:v>359146</c:v>
                </c:pt>
                <c:pt idx="1705">
                  <c:v>775627.5</c:v>
                </c:pt>
                <c:pt idx="1706">
                  <c:v>277411.7</c:v>
                </c:pt>
                <c:pt idx="1707">
                  <c:v>313428</c:v>
                </c:pt>
                <c:pt idx="1708">
                  <c:v>361816.1</c:v>
                </c:pt>
                <c:pt idx="1709">
                  <c:v>1498.7</c:v>
                </c:pt>
                <c:pt idx="1710">
                  <c:v>194168</c:v>
                </c:pt>
                <c:pt idx="1712">
                  <c:v>17270</c:v>
                </c:pt>
                <c:pt idx="1713">
                  <c:v>12437.1</c:v>
                </c:pt>
                <c:pt idx="1714">
                  <c:v>5046</c:v>
                </c:pt>
                <c:pt idx="1715">
                  <c:v>103038.2</c:v>
                </c:pt>
                <c:pt idx="1716">
                  <c:v>242457</c:v>
                </c:pt>
                <c:pt idx="1718">
                  <c:v>64952</c:v>
                </c:pt>
                <c:pt idx="1719">
                  <c:v>162544.20000000001</c:v>
                </c:pt>
                <c:pt idx="1720">
                  <c:v>20784.3</c:v>
                </c:pt>
                <c:pt idx="1721">
                  <c:v>107755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E8-4286-9231-87F56B4B8F38}"/>
            </c:ext>
          </c:extLst>
        </c:ser>
        <c:ser>
          <c:idx val="1"/>
          <c:order val="1"/>
          <c:tx>
            <c:strRef>
              <c:f>'Task 2'!$C$1</c:f>
              <c:strCache>
                <c:ptCount val="1"/>
                <c:pt idx="0">
                  <c:v>Water Use (All Water Sources) (kgal)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'Task 2'!$A$2:$A$1723</c:f>
              <c:strCache>
                <c:ptCount val="1722"/>
                <c:pt idx="0">
                  <c:v>1212-14 P STREET</c:v>
                </c:pt>
                <c:pt idx="1">
                  <c:v>1428 14TH ST METROPOL</c:v>
                </c:pt>
                <c:pt idx="2">
                  <c:v>1001-1035 Q ST SOMERSET PARKSIDE APARTMENTS</c:v>
                </c:pt>
                <c:pt idx="3">
                  <c:v>CNR-AEU River Pines FS - 2014 E P Complete</c:v>
                </c:pt>
                <c:pt idx="4">
                  <c:v>CNR-AEU Sutter Hill FS - 2014 E N Complete</c:v>
                </c:pt>
                <c:pt idx="5">
                  <c:v>CNR-AEU Pine Grove Hw 88 FS - 2014 E P Complete</c:v>
                </c:pt>
                <c:pt idx="6">
                  <c:v>CNR-AEU Pine Grove CC - 2014 E P Complete CDF</c:v>
                </c:pt>
                <c:pt idx="7">
                  <c:v>CNR-AEU Garden Valley FS - 2014 E P Complete</c:v>
                </c:pt>
                <c:pt idx="8">
                  <c:v>CNR-AEU South Lake Tahoe RMO 2014 MEE MNG Private</c:v>
                </c:pt>
                <c:pt idx="9">
                  <c:v>CNR-BTU Jarbo Gap FS - 2014 E P Complete</c:v>
                </c:pt>
                <c:pt idx="10">
                  <c:v>CDF Unit CDF Academy 2014 E P N Complete</c:v>
                </c:pt>
                <c:pt idx="11">
                  <c:v>CNR-CZU Pescadero San Mateo County FS 2014 E Complete</c:v>
                </c:pt>
                <c:pt idx="12">
                  <c:v>CNR-HUU High Rock CC 2014 RBO-E/PP Complete State-Other (State Parks)</c:v>
                </c:pt>
                <c:pt idx="13">
                  <c:v>CNR-HUU Elk Camp FS 2014 Generator P</c:v>
                </c:pt>
                <c:pt idx="14">
                  <c:v>CNR-HUU Garberville FS 2014 E MPP Complete</c:v>
                </c:pt>
                <c:pt idx="15">
                  <c:v>CNR-HUU Mattole FS 2014 E P CDF</c:v>
                </c:pt>
                <c:pt idx="16">
                  <c:v>CNR-HUU Kneeland HB 2014 E P CDF &amp; Privat</c:v>
                </c:pt>
                <c:pt idx="17">
                  <c:v>CNR-LMU Susanville Interagency Com Cent ECC Federal 2014 N</c:v>
                </c:pt>
                <c:pt idx="18">
                  <c:v>CNR-LMU Eagle Lake FS - 2014 E P Complete ZZ</c:v>
                </c:pt>
                <c:pt idx="19">
                  <c:v>CNR-LMU Grasshopper FS - 2014 E P Complete ZZ</c:v>
                </c:pt>
                <c:pt idx="20">
                  <c:v>CNR-LMU Westwood FS -2014 E P Complete ZZ</c:v>
                </c:pt>
                <c:pt idx="21">
                  <c:v>CNR-LMU Bieber FS/HB - 2014 E P Complete</c:v>
                </c:pt>
                <c:pt idx="22">
                  <c:v>CNR-LMU Susanville Inmate Train Cntr 2014 RBO-E/PP Complete State-Other (CDCR)</c:v>
                </c:pt>
                <c:pt idx="23">
                  <c:v>CNR-LMU Lassen-Modoc UH/FS - 2014 E N Complete ZZ</c:v>
                </c:pt>
                <c:pt idx="24">
                  <c:v>CNR-LMU Devils Garden CC 2014 RBO-E/PP Complete Federal</c:v>
                </c:pt>
                <c:pt idx="25">
                  <c:v>CNR-LMU Alturas FS - 2014 E P Complete ZZ</c:v>
                </c:pt>
                <c:pt idx="26">
                  <c:v>CNR-LMU Deer Springs FS  Local Govt - 2014 E Complete ZZ</c:v>
                </c:pt>
                <c:pt idx="27">
                  <c:v>CNR-LMU Happy Camp FS 2014 E P Complete</c:v>
                </c:pt>
                <c:pt idx="28">
                  <c:v>CNR-LNU Wilbur Springs FS - Generator 2014 P</c:v>
                </c:pt>
                <c:pt idx="29">
                  <c:v>CNR-LNU Konocti CC - 2014 E Complete CDF</c:v>
                </c:pt>
                <c:pt idx="30">
                  <c:v>CNR-LNU Clear Lake Oaks FS - 2014 E P Complete</c:v>
                </c:pt>
                <c:pt idx="31">
                  <c:v>CNR-LNU Gordon Valley FS - 2014 E P Complete</c:v>
                </c:pt>
                <c:pt idx="32">
                  <c:v>CNR-LNU Saint Helena FS -2014 E N Complete</c:v>
                </c:pt>
                <c:pt idx="33">
                  <c:v>CNR-LNU The Sea Ranch FS 2014 E P Complete ZZ</c:v>
                </c:pt>
                <c:pt idx="34">
                  <c:v>CNR-LNU Brooks FS - 2014 E P Complete ZZ</c:v>
                </c:pt>
                <c:pt idx="35">
                  <c:v>CNR-MEU Hopland FS - 2014 E P Complete ZZ</c:v>
                </c:pt>
                <c:pt idx="36">
                  <c:v>CNR-MEU Leggett Valley FS - 2014 E P Complete</c:v>
                </c:pt>
                <c:pt idx="37">
                  <c:v>CNR-MEU Point Arena FS - 2014 E P Complete</c:v>
                </c:pt>
                <c:pt idx="38">
                  <c:v>CNR-NEU Truckee (Martis Valley) FS 2014 MEE P local government?</c:v>
                </c:pt>
                <c:pt idx="39">
                  <c:v>CNR-NEU Washington Ridge CC 2014 E Partial E/PP Complete Federal</c:v>
                </c:pt>
                <c:pt idx="40">
                  <c:v>CNR-NEU Smartsville FS 2014 E P Complete</c:v>
                </c:pt>
                <c:pt idx="41">
                  <c:v>CNR-SCU Castle Rock FS 2014 E N P Complete</c:v>
                </c:pt>
                <c:pt idx="42">
                  <c:v>CNR-SCU Coyote FS 2014 E P Complete</c:v>
                </c:pt>
                <c:pt idx="43">
                  <c:v>CNR-SCU Smith Creek FS - 2014 E P Complete</c:v>
                </c:pt>
                <c:pt idx="44">
                  <c:v>CNR-SHU Big Bend FS 2014 E P Complete Federal</c:v>
                </c:pt>
                <c:pt idx="45">
                  <c:v>CNR-SHU Hillcrest FS 2014 E P Complete</c:v>
                </c:pt>
                <c:pt idx="46">
                  <c:v>CNR-SHU Shasta FS 2014 E P Complete</c:v>
                </c:pt>
                <c:pt idx="47">
                  <c:v>CNR-SHU Shingletown FS 2014 E P Complete</c:v>
                </c:pt>
                <c:pt idx="48">
                  <c:v>CNR-SHU Burney FS/RMO 2014 E P Complete</c:v>
                </c:pt>
                <c:pt idx="49">
                  <c:v>CNR-SHU Trinity River CC 2014 RBO-E/PP Complete Federal</c:v>
                </c:pt>
                <c:pt idx="50">
                  <c:v>CNR-SHU Hayfork FS 2014 E P Complete Private</c:v>
                </c:pt>
                <c:pt idx="51">
                  <c:v>CNR-SHU Weaverville FS 2014 E P Complete</c:v>
                </c:pt>
                <c:pt idx="52">
                  <c:v>CNR-SKU Pondosa FS - 2014 E P Complete ZZ</c:v>
                </c:pt>
                <c:pt idx="53">
                  <c:v>CSR-BEU Bradley FS 2014 E MPP</c:v>
                </c:pt>
                <c:pt idx="54">
                  <c:v>CNR-SKU Weed FS - 2014 E P Complete ZZ</c:v>
                </c:pt>
                <c:pt idx="55">
                  <c:v>CNR-SKU Siskiyou UH/FS/ECC - 2014 E P Complete ZZ</c:v>
                </c:pt>
                <c:pt idx="56">
                  <c:v>CNR-TGU Paynes Creek FS - 2014 E P Complete ZZ</c:v>
                </c:pt>
                <c:pt idx="57">
                  <c:v>CNR-TGU Vina HB - 2014 E P Complete</c:v>
                </c:pt>
                <c:pt idx="58">
                  <c:v>CSR-BDU Pilot Rock CC 2014 RBO-E Local govt</c:v>
                </c:pt>
                <c:pt idx="59">
                  <c:v>CSR-MMU CIW Training Center FTC 2014 MEE no energy meters CDCR</c:v>
                </c:pt>
                <c:pt idx="60">
                  <c:v>CSR-BDU Lucerne Valley FS - 2014 E MPP ZZ</c:v>
                </c:pt>
                <c:pt idx="61">
                  <c:v>CSR-BEU Gabilan CC 2014 E N Partial RBO-E/PP Complete State-Other</c:v>
                </c:pt>
                <c:pt idx="62">
                  <c:v>CSR-BEU Beaver Dam FS 2014 E MPP</c:v>
                </c:pt>
                <c:pt idx="63">
                  <c:v>CSR-BEU Lockwood FS 2014 E MPP</c:v>
                </c:pt>
                <c:pt idx="64">
                  <c:v>CSR-BEU Parkfield FS 2014 E MPP</c:v>
                </c:pt>
                <c:pt idx="65">
                  <c:v>CSR-FKU Fresno AAB 2014-base closed Feb 2012</c:v>
                </c:pt>
                <c:pt idx="66">
                  <c:v>CSR-FKU Blasingame FS 2014 E MPP Private</c:v>
                </c:pt>
                <c:pt idx="67">
                  <c:v>CSR-FKU Coalinga FS 2014 E MPP Local govt</c:v>
                </c:pt>
                <c:pt idx="68">
                  <c:v>CSR-MMU Ahwahnee FS 2014 E Complete</c:v>
                </c:pt>
                <c:pt idx="69">
                  <c:v>CSR-MMU Catheys Valley FS 2014 E MPP</c:v>
                </c:pt>
                <c:pt idx="70">
                  <c:v>CSR-MMU Coarsegold FS 2014 E MPP</c:v>
                </c:pt>
                <c:pt idx="71">
                  <c:v>CSR-MMU Coulterville FS 2014 E MPP</c:v>
                </c:pt>
                <c:pt idx="72">
                  <c:v>CSR-MMU Rancheria FS 2014 E MPP</c:v>
                </c:pt>
                <c:pt idx="73">
                  <c:v>CSR-MMU Usona FS 2014 E MPP</c:v>
                </c:pt>
                <c:pt idx="74">
                  <c:v>CSR-MMU MaderaMariposaMercedHQ-FS/ECC/PRVNT/TRN/FLT/6 2014 E</c:v>
                </c:pt>
                <c:pt idx="75">
                  <c:v>CSR-MMU Madera-Mariposa-Mrcd HQ-FS/ECC/PRVNT/TRN/FLT/7 2014 E Complete</c:v>
                </c:pt>
                <c:pt idx="76">
                  <c:v>CSR-MMU Madera-Mariposa-Merced HQ-FS/ECC/PRVNT/TRN/FLEET/8 2014 E Complete</c:v>
                </c:pt>
                <c:pt idx="77">
                  <c:v>CSR-MMU Madera-Mariposa-Merced HQ-FS/ECC/PRVNT/TRN/FLT/9 2014 E Complete</c:v>
                </c:pt>
                <c:pt idx="78">
                  <c:v>CSR-MMU Mnt Bullion Camp0 CC 2014 E Complete CDF</c:v>
                </c:pt>
                <c:pt idx="79">
                  <c:v>CSR-MMU Mnt Bullion Camp1 CC 2014 E Complete CDF</c:v>
                </c:pt>
                <c:pt idx="80">
                  <c:v>CSR-MMU Mnt Bullion Camp2 CC 2014 E Complete CDF</c:v>
                </c:pt>
                <c:pt idx="81">
                  <c:v>CSR-MVU Rainbow CC 2014 MEE no energy meters CDF</c:v>
                </c:pt>
                <c:pt idx="82">
                  <c:v>CSR-MVU Julian FS 2014 E MPP</c:v>
                </c:pt>
                <c:pt idx="83">
                  <c:v>CSR-MVU Potrero FS 2014 E MPP</c:v>
                </c:pt>
                <c:pt idx="84">
                  <c:v>CSR-MVU Witch Creek FS 2014 E Complete</c:v>
                </c:pt>
                <c:pt idx="85">
                  <c:v>CSR-RRU Anza FS 2014 E MPP</c:v>
                </c:pt>
                <c:pt idx="86">
                  <c:v>CSR-SLU Cuesta CC 2014 E MPP State-Other</c:v>
                </c:pt>
                <c:pt idx="87">
                  <c:v>CSR-SLU Cambria FS 2014 E MPP</c:v>
                </c:pt>
                <c:pt idx="88">
                  <c:v>CSR-SLU Cayucos FS 2014 E MPP</c:v>
                </c:pt>
                <c:pt idx="89">
                  <c:v>CSR-SLU La Panza FS 2014 E MPP</c:v>
                </c:pt>
                <c:pt idx="90">
                  <c:v>CSR-TCU Baseline CC 2014 E - Federal</c:v>
                </c:pt>
                <c:pt idx="91">
                  <c:v>CSR-TCU Altaville FS 2014 E Complete</c:v>
                </c:pt>
                <c:pt idx="92">
                  <c:v>CSR-TCU Arnold FS 2014 E MPP</c:v>
                </c:pt>
                <c:pt idx="93">
                  <c:v>CSR-TCU Blanchard FS 2014 E MPP</c:v>
                </c:pt>
                <c:pt idx="94">
                  <c:v>CSR-TCU Copperopolis FS 2014 E MPP</c:v>
                </c:pt>
                <c:pt idx="95">
                  <c:v>CSR-TCU Esperanza FS 2014 E MPP</c:v>
                </c:pt>
                <c:pt idx="96">
                  <c:v>CSR-TCU Groveland FS 2014 E MPP</c:v>
                </c:pt>
                <c:pt idx="97">
                  <c:v>CSR-TCU Hermit Springs FS 2014 Generator MPP</c:v>
                </c:pt>
                <c:pt idx="98">
                  <c:v>CSR-TCU SKUll Creek FS 2014 Generator Solar MPP Private</c:v>
                </c:pt>
                <c:pt idx="99">
                  <c:v>CSR-TCU Twain Harte FS 2014 E MPP</c:v>
                </c:pt>
                <c:pt idx="100">
                  <c:v>CSR-TCU Sierra CC 2014 RBO-E no energy meters</c:v>
                </c:pt>
                <c:pt idx="101">
                  <c:v>CSR-TUU Badger FS - 2014 E - MPP</c:v>
                </c:pt>
                <c:pt idx="102">
                  <c:v>CSR-TUU Fountain Springs FS 2014 E Complete</c:v>
                </c:pt>
                <c:pt idx="103">
                  <c:v>CSR-TUU Tyler Creek FS 2014 E Complete</c:v>
                </c:pt>
                <c:pt idx="104">
                  <c:v>CSR-TUU Mountain Home SF Winter HQ 2014 E MPP</c:v>
                </c:pt>
                <c:pt idx="105">
                  <c:v>CSR-TUU Mnt Home SF Summer HQ &amp; Visitor Ctr 2014 E MPP Local govt</c:v>
                </c:pt>
                <c:pt idx="106">
                  <c:v>ROYAL OAKS WAREHOUSE</c:v>
                </c:pt>
                <c:pt idx="107">
                  <c:v>ECHO SUMMIT CONSTRUCTION LABORATORY</c:v>
                </c:pt>
                <c:pt idx="108">
                  <c:v>ORINDA CONSTRUCTION LABORATORY</c:v>
                </c:pt>
                <c:pt idx="109">
                  <c:v>POINT REYES MAINTENANCE STATION</c:v>
                </c:pt>
                <c:pt idx="110">
                  <c:v>RED BLUFF MAINTENANCE STATION</c:v>
                </c:pt>
                <c:pt idx="111">
                  <c:v>SHINGLETOWN SAND HOUSE</c:v>
                </c:pt>
                <c:pt idx="112">
                  <c:v>TERMO SAND HOUSE</c:v>
                </c:pt>
                <c:pt idx="113">
                  <c:v>TRINITY CENTER MAINTENANCE STATION</c:v>
                </c:pt>
                <c:pt idx="114">
                  <c:v>BIG SYCAMORE MAINTENANCE STATION</c:v>
                </c:pt>
                <c:pt idx="115">
                  <c:v>BOGARD SANDHOUSE</c:v>
                </c:pt>
                <c:pt idx="116">
                  <c:v>BURNEY JUNCTION SAND SALT STORAGE</c:v>
                </c:pt>
                <c:pt idx="117">
                  <c:v>CANBY SAND HOUSE</c:v>
                </c:pt>
                <c:pt idx="118">
                  <c:v>DORRIS SANDHOUSE</c:v>
                </c:pt>
                <c:pt idx="119">
                  <c:v>ESSEX MAINTENANCE STATION</c:v>
                </c:pt>
                <c:pt idx="120">
                  <c:v>LEE VINING MAINTENANCE STATION</c:v>
                </c:pt>
                <c:pt idx="121">
                  <c:v>LEE'S SUMMIT SANDHOUSE</c:v>
                </c:pt>
                <c:pt idx="122">
                  <c:v>ORLEANS MAINTENANCE STATION</c:v>
                </c:pt>
                <c:pt idx="123">
                  <c:v>PINECREST SAND STORAGE</c:v>
                </c:pt>
                <c:pt idx="124">
                  <c:v>RIO VISTA MAINTENANCE STATION</c:v>
                </c:pt>
                <c:pt idx="125">
                  <c:v>SHANDON MAINTENANCE STATION</c:v>
                </c:pt>
                <c:pt idx="126">
                  <c:v>SONORA JUNCTION MAINTENANCE STATION</c:v>
                </c:pt>
                <c:pt idx="127">
                  <c:v>TEHACHAPI SAND STORAGE</c:v>
                </c:pt>
                <c:pt idx="128">
                  <c:v>ADIN MAINTENANCE STATION</c:v>
                </c:pt>
                <c:pt idx="129">
                  <c:v>ALTURAS MAINTENANCE STATION</c:v>
                </c:pt>
                <c:pt idx="130">
                  <c:v>BUCKHORN SANDHOUSE</c:v>
                </c:pt>
                <c:pt idx="131">
                  <c:v>CAMP CONNELL MAINTENANCE STATION</c:v>
                </c:pt>
                <c:pt idx="132">
                  <c:v>FREDONYER SANDHOUSE</c:v>
                </c:pt>
                <c:pt idx="133">
                  <c:v>GRASSHOPPER SANDHOUSE</c:v>
                </c:pt>
                <c:pt idx="134">
                  <c:v>KETTLEMAN CITY MAINTENANCE STATION</c:v>
                </c:pt>
                <c:pt idx="135">
                  <c:v>PLATINA MAINTENANCE STATION</c:v>
                </c:pt>
                <c:pt idx="136">
                  <c:v>SEBASTOPOL MAINTENANCE STATION</c:v>
                </c:pt>
                <c:pt idx="137">
                  <c:v>BUELLTON MAINTENANCE STATION</c:v>
                </c:pt>
                <c:pt idx="138">
                  <c:v>CONWAY SUMMIT SAND STORAGE</c:v>
                </c:pt>
                <c:pt idx="139">
                  <c:v>CUYAMA MAINTENANCE STATION</c:v>
                </c:pt>
                <c:pt idx="140">
                  <c:v>DEATH VALLEY MAINTENANCE STATION</c:v>
                </c:pt>
                <c:pt idx="141">
                  <c:v>FORT ROSS MAINTENANCE STATION</c:v>
                </c:pt>
                <c:pt idx="142">
                  <c:v>MIDWAY WELLS MAINTENANCE STATION</c:v>
                </c:pt>
                <c:pt idx="143">
                  <c:v>TIP TOP SAND STORAGE</c:v>
                </c:pt>
                <c:pt idx="144">
                  <c:v>WOODSIDE MAINTENANCE STATION</c:v>
                </c:pt>
                <c:pt idx="145">
                  <c:v>BECKWORTH MAINTENANCE STATION</c:v>
                </c:pt>
                <c:pt idx="146">
                  <c:v>BODFISH MAINTENANCE STATION</c:v>
                </c:pt>
                <c:pt idx="147">
                  <c:v>BOONVILLE MAINTENANCE STATION</c:v>
                </c:pt>
                <c:pt idx="148">
                  <c:v>BRIDGEPORT MAINTENANCE STATION</c:v>
                </c:pt>
                <c:pt idx="149">
                  <c:v>CALISTOGA MAINTENANCE STATION</c:v>
                </c:pt>
                <c:pt idx="150">
                  <c:v>CASTELLA SANDHOUSE</c:v>
                </c:pt>
                <c:pt idx="151">
                  <c:v>CHESTER MAINTENANCE STATION</c:v>
                </c:pt>
                <c:pt idx="152">
                  <c:v>COULTERVILLE MAINTENANCE STATION</c:v>
                </c:pt>
                <c:pt idx="153">
                  <c:v>GIBSON MAINTENANCE STATION</c:v>
                </c:pt>
                <c:pt idx="154">
                  <c:v>KYBURZ MAINTENANCE STATION</c:v>
                </c:pt>
                <c:pt idx="155">
                  <c:v>SEIAD VALLEY MAINTENANCE STATION</c:v>
                </c:pt>
                <c:pt idx="156">
                  <c:v>TAHOE CITY MAINTENANCE STATION</c:v>
                </c:pt>
                <c:pt idx="157">
                  <c:v>WEAVERVILLE MAINTENANCE STATION</c:v>
                </c:pt>
                <c:pt idx="158">
                  <c:v>WHITMORE MAINTENANCE STATION</c:v>
                </c:pt>
                <c:pt idx="159">
                  <c:v>BODEGA BAY MAINTENANCE STATION</c:v>
                </c:pt>
                <c:pt idx="160">
                  <c:v>COLUSA MAINTENANCE STATION</c:v>
                </c:pt>
                <c:pt idx="161">
                  <c:v>CRESTVIEW MAINTENANCE STATION</c:v>
                </c:pt>
                <c:pt idx="162">
                  <c:v>FRAZIER MOUNTAIN PARKSAND/SALT STORAGE</c:v>
                </c:pt>
                <c:pt idx="163">
                  <c:v>GEYSERVILLE MAINTENANCE STATION</c:v>
                </c:pt>
                <c:pt idx="164">
                  <c:v>GRASS LAKE MAINTENANCE STATION</c:v>
                </c:pt>
                <c:pt idx="165">
                  <c:v>HILT SANDHOUSE</c:v>
                </c:pt>
                <c:pt idx="166">
                  <c:v>LEMON COVE MAINTENANCE STATION</c:v>
                </c:pt>
                <c:pt idx="167">
                  <c:v>MCKITTRICK MAINTENANCE STATION</c:v>
                </c:pt>
                <c:pt idx="168">
                  <c:v>MIDPINES MAINTENANCE STATION</c:v>
                </c:pt>
                <c:pt idx="169">
                  <c:v>BURNEY MAINTENANCE STATION</c:v>
                </c:pt>
                <c:pt idx="170">
                  <c:v>BURNT MILL MAINTENANCE STATION</c:v>
                </c:pt>
                <c:pt idx="171">
                  <c:v>CAMBRIA MAINTENANCE STATION</c:v>
                </c:pt>
                <c:pt idx="172">
                  <c:v>CEDAR PASS SANDHOUSE</c:v>
                </c:pt>
                <c:pt idx="173">
                  <c:v>GARBERVILLE MAINTENANCE STATION</c:v>
                </c:pt>
                <c:pt idx="174">
                  <c:v>GREENVILLE WYE SANDHOUSE</c:v>
                </c:pt>
                <c:pt idx="175">
                  <c:v>SAN GABRIEL ELECTRICAL MAINTENANCE STATION</c:v>
                </c:pt>
                <c:pt idx="176">
                  <c:v>JUNCTION 44/36 SAND STORAGE</c:v>
                </c:pt>
                <c:pt idx="177">
                  <c:v>LEBEC MAINTENANCE STATION 1</c:v>
                </c:pt>
                <c:pt idx="178">
                  <c:v>MINARET SATELLITE</c:v>
                </c:pt>
                <c:pt idx="179">
                  <c:v>MINERAL MAINTENANCE STATION</c:v>
                </c:pt>
                <c:pt idx="180">
                  <c:v>PLACERVILLE MAINTENANCE STATION</c:v>
                </c:pt>
                <c:pt idx="181">
                  <c:v>SIERRAVILLE MAINTENANCE STATION</c:v>
                </c:pt>
                <c:pt idx="182">
                  <c:v>STOCKTON LANDSCAPE</c:v>
                </c:pt>
                <c:pt idx="183">
                  <c:v>SUSANVILLE MAINTENANCE STATION</c:v>
                </c:pt>
                <c:pt idx="184">
                  <c:v>WILLOW CREEK SAND STORAGE</c:v>
                </c:pt>
                <c:pt idx="185">
                  <c:v>WOODFORDS MAINTENANCE STATION</c:v>
                </c:pt>
                <c:pt idx="186">
                  <c:v>COARSEGOLD MAINTENANCE STATION</c:v>
                </c:pt>
                <c:pt idx="187">
                  <c:v>GLENNVILLE MAINTENANCE STATION</c:v>
                </c:pt>
                <c:pt idx="188">
                  <c:v>HALLELUJAH JCT SANDHOUSE</c:v>
                </c:pt>
                <c:pt idx="189">
                  <c:v>HAYFORK MAINTENANCE STATION</c:v>
                </c:pt>
                <c:pt idx="190">
                  <c:v>Lake Henshaw, Santa Ysabel, Maintenance</c:v>
                </c:pt>
                <c:pt idx="191">
                  <c:v>LIVERMORE MAINTENANCE STATION</c:v>
                </c:pt>
                <c:pt idx="192">
                  <c:v>LONG BARN MAINTENANCE STATION</c:v>
                </c:pt>
                <c:pt idx="193">
                  <c:v>MENDOTA MAINTENANCE STATION</c:v>
                </c:pt>
                <c:pt idx="194">
                  <c:v>NEWELL MAINTENANCE STATION</c:v>
                </c:pt>
                <c:pt idx="195">
                  <c:v>PULGA MAINTENANCE STATION</c:v>
                </c:pt>
                <c:pt idx="196">
                  <c:v>SALT CREEK SAND STORAGE</c:v>
                </c:pt>
                <c:pt idx="197">
                  <c:v>SHOSHONE MAINTENANCE STATION</c:v>
                </c:pt>
                <c:pt idx="198">
                  <c:v>SKYLONDA STORAGE</c:v>
                </c:pt>
                <c:pt idx="199">
                  <c:v>CANYON DAM SAND/SALT STORAGE</c:v>
                </c:pt>
                <c:pt idx="200">
                  <c:v>BRACUT MAINTENANCE STATION</c:v>
                </c:pt>
                <c:pt idx="201">
                  <c:v>IDLEWILD MAINTENANCE STATION</c:v>
                </c:pt>
                <c:pt idx="202">
                  <c:v>KINGVALE MAINTENANCE STATION</c:v>
                </c:pt>
                <c:pt idx="203">
                  <c:v>LOST HILLS MAINTENANCE STATION (SATELLITE)</c:v>
                </c:pt>
                <c:pt idx="204">
                  <c:v>MCGEE MAINTENANCE STATION</c:v>
                </c:pt>
                <c:pt idx="205">
                  <c:v>MCCLOUD SAND HOUSE</c:v>
                </c:pt>
                <c:pt idx="206">
                  <c:v>PINE GROVE MAINTENANCE STATION</c:v>
                </c:pt>
                <c:pt idx="207">
                  <c:v>ALTAVILLE OFFICE BUILDING</c:v>
                </c:pt>
                <c:pt idx="208">
                  <c:v>BRIDGEVILLE MAINTENANCE STATION</c:v>
                </c:pt>
                <c:pt idx="209">
                  <c:v>DOWNIEVILLE MAINTENANCE STATION</c:v>
                </c:pt>
                <c:pt idx="210">
                  <c:v>INYOKERN MAINTENANCE STATION</c:v>
                </c:pt>
                <c:pt idx="211">
                  <c:v>WILLOWS MAINTENANCE STATION</c:v>
                </c:pt>
                <c:pt idx="212">
                  <c:v>FAWNSKIN MAINTENANCE STATION</c:v>
                </c:pt>
                <c:pt idx="213">
                  <c:v>BREA MAINTENANCE STATION</c:v>
                </c:pt>
                <c:pt idx="214">
                  <c:v>Descanso Maintenance Station</c:v>
                </c:pt>
                <c:pt idx="215">
                  <c:v>BEECHERS CORNER MAINTENANCE STATION</c:v>
                </c:pt>
                <c:pt idx="216">
                  <c:v>CAJON MAINTENANCE STATION</c:v>
                </c:pt>
                <c:pt idx="217">
                  <c:v>CAMP ANGELUS MAINTENANCE STATION</c:v>
                </c:pt>
                <c:pt idx="218">
                  <c:v>ESPARTO MAINTENANCE STATION</c:v>
                </c:pt>
                <c:pt idx="219">
                  <c:v>ROSEMEAD MAINTENANCE STATION</c:v>
                </c:pt>
                <c:pt idx="220">
                  <c:v>10 Lab</c:v>
                </c:pt>
                <c:pt idx="221">
                  <c:v>Antioch Bridge Toll Plaza</c:v>
                </c:pt>
                <c:pt idx="222">
                  <c:v>04 Oakland Equipment Sub-shop</c:v>
                </c:pt>
                <c:pt idx="223">
                  <c:v>04 San Jose Equipment Sub-shop</c:v>
                </c:pt>
                <c:pt idx="224">
                  <c:v>3rd St Satellite</c:v>
                </c:pt>
                <c:pt idx="225">
                  <c:v>12th Ave Hwy Maint Storage Satellite</c:v>
                </c:pt>
                <c:pt idx="226">
                  <c:v>14th Ave Landscape</c:v>
                </c:pt>
                <c:pt idx="227">
                  <c:v>2nd St Satellite</c:v>
                </c:pt>
                <c:pt idx="228">
                  <c:v>47th Ave Maint</c:v>
                </c:pt>
                <c:pt idx="229">
                  <c:v>Antioch Sub Yard Satellite</c:v>
                </c:pt>
                <c:pt idx="230">
                  <c:v>Bartle S/S</c:v>
                </c:pt>
                <c:pt idx="231">
                  <c:v>Big Cedar Springs Maint</c:v>
                </c:pt>
                <c:pt idx="232">
                  <c:v>Big Sur Maint</c:v>
                </c:pt>
                <c:pt idx="233">
                  <c:v>Caldecott Tunnel</c:v>
                </c:pt>
                <c:pt idx="234">
                  <c:v>Cajon Pass S/S</c:v>
                </c:pt>
                <c:pt idx="235">
                  <c:v>Camino S/S</c:v>
                </c:pt>
                <c:pt idx="236">
                  <c:v>Caples Lake Maint</c:v>
                </c:pt>
                <c:pt idx="237">
                  <c:v>Carquinez Toll Plaza Maint</c:v>
                </c:pt>
                <c:pt idx="238">
                  <c:v>Castle Peak S/S</c:v>
                </c:pt>
                <c:pt idx="239">
                  <c:v>Cedar Springs S/S</c:v>
                </c:pt>
                <c:pt idx="240">
                  <c:v>Chilao Maint</c:v>
                </c:pt>
                <c:pt idx="241">
                  <c:v>Cisco S/S</c:v>
                </c:pt>
                <c:pt idx="242">
                  <c:v>Dawson Summit S/S</c:v>
                </c:pt>
                <c:pt idx="243">
                  <c:v>Deer Creek S/S</c:v>
                </c:pt>
                <c:pt idx="244">
                  <c:v>Dinsmore S/S</c:v>
                </c:pt>
                <c:pt idx="245">
                  <c:v>El Dorado S/S</c:v>
                </c:pt>
                <c:pt idx="246">
                  <c:v>Emeline Landscape Satellite</c:v>
                </c:pt>
                <c:pt idx="247">
                  <c:v>Empire St Satellite</c:v>
                </c:pt>
                <c:pt idx="248">
                  <c:v>Floriston S/S</c:v>
                </c:pt>
                <c:pt idx="249">
                  <c:v>Gold Run S/S</c:v>
                </c:pt>
                <c:pt idx="250">
                  <c:v>Happy Gap S/S</c:v>
                </c:pt>
                <c:pt idx="251">
                  <c:v>Hatchet Mtn Sandhouse</c:v>
                </c:pt>
                <c:pt idx="252">
                  <c:v>Humphrey Maint</c:v>
                </c:pt>
                <c:pt idx="253">
                  <c:v>Huntington Lake Satellite Maint</c:v>
                </c:pt>
                <c:pt idx="254">
                  <c:v>Keen Camp</c:v>
                </c:pt>
                <c:pt idx="255">
                  <c:v>Kempton Maint</c:v>
                </c:pt>
                <c:pt idx="256">
                  <c:v>Lakeview Point Satellite</c:v>
                </c:pt>
                <c:pt idx="257">
                  <c:v>Liebre Gulch S/S</c:v>
                </c:pt>
                <c:pt idx="258">
                  <c:v>Lone Pine S/S</c:v>
                </c:pt>
                <c:pt idx="259">
                  <c:v>Maintenance Equip Training Ctr</c:v>
                </c:pt>
                <c:pt idx="260">
                  <c:v>Millbrae Maint</c:v>
                </c:pt>
                <c:pt idx="261">
                  <c:v>Milt's Place S/S</c:v>
                </c:pt>
                <c:pt idx="262">
                  <c:v>Mt Wilson S/S</c:v>
                </c:pt>
                <c:pt idx="263">
                  <c:v>Mud Springs S/S</c:v>
                </c:pt>
                <c:pt idx="264">
                  <c:v>Old Gold  Lake Rd S/S</c:v>
                </c:pt>
                <c:pt idx="265">
                  <c:v>Peddler Hill Maint</c:v>
                </c:pt>
                <c:pt idx="266">
                  <c:v>Pickets S/S</c:v>
                </c:pt>
                <c:pt idx="267">
                  <c:v>Pine Creek Sand Storage</c:v>
                </c:pt>
                <c:pt idx="268">
                  <c:v>Quail Lake S/S</c:v>
                </c:pt>
                <c:pt idx="269">
                  <c:v>Ramona Maint</c:v>
                </c:pt>
                <c:pt idx="270">
                  <c:v>Rattlesnake Ck S/S</c:v>
                </c:pt>
                <c:pt idx="271">
                  <c:v>Redwood Bypas S/S</c:v>
                </c:pt>
                <c:pt idx="272">
                  <c:v>Richards Blvd Satellite</c:v>
                </c:pt>
                <c:pt idx="273">
                  <c:v>Richmond-San Rafael Toll Plaza</c:v>
                </c:pt>
                <c:pt idx="274">
                  <c:v>Riverton S/S</c:v>
                </c:pt>
                <c:pt idx="275">
                  <c:v>San Mateo Paint</c:v>
                </c:pt>
                <c:pt idx="276">
                  <c:v>San Rafael Paint Shop</c:v>
                </c:pt>
                <c:pt idx="277">
                  <c:v>San Rafael Lands</c:v>
                </c:pt>
                <c:pt idx="278">
                  <c:v>Sespe Gorge S/S</c:v>
                </c:pt>
                <c:pt idx="279">
                  <c:v>Sherwin Grad Sand/Salt Storage</c:v>
                </c:pt>
                <c:pt idx="280">
                  <c:v>Specialty Region Hesperian</c:v>
                </c:pt>
                <c:pt idx="281">
                  <c:v>Tejon Mtn S/S</c:v>
                </c:pt>
                <c:pt idx="282">
                  <c:v>Toll Bridge Region Maint</c:v>
                </c:pt>
                <c:pt idx="283">
                  <c:v>Vidal Maint</c:v>
                </c:pt>
                <c:pt idx="284">
                  <c:v>Vincent S/S</c:v>
                </c:pt>
                <c:pt idx="285">
                  <c:v>Weed S/S</c:v>
                </c:pt>
                <c:pt idx="286">
                  <c:v>Westborough Maint</c:v>
                </c:pt>
                <c:pt idx="287">
                  <c:v>Whittaker Summit S/S</c:v>
                </c:pt>
                <c:pt idx="288">
                  <c:v>Willow Springs Maint</c:v>
                </c:pt>
                <c:pt idx="289">
                  <c:v>Yerba Buena Island</c:v>
                </c:pt>
                <c:pt idx="290">
                  <c:v>Los Gatos Satellite</c:v>
                </c:pt>
                <c:pt idx="291">
                  <c:v>Sterling Sub Station</c:v>
                </c:pt>
                <c:pt idx="292">
                  <c:v>Bakersfield Maintenance Station</c:v>
                </c:pt>
                <c:pt idx="293">
                  <c:v>VSP-VALLEY STATE PRISON</c:v>
                </c:pt>
                <c:pt idx="294">
                  <c:v>CMC-CALIFORNIA MEN'S COLONY</c:v>
                </c:pt>
                <c:pt idx="295">
                  <c:v>CTF-CORRECTIONAL TRAINING FACILITY</c:v>
                </c:pt>
                <c:pt idx="296">
                  <c:v>CCI-CALIFORNIA CORRECTIONAL INSTITUTION</c:v>
                </c:pt>
                <c:pt idx="297">
                  <c:v>SAC-CALIFORNIA STATE PRISON,SACRAMENTO</c:v>
                </c:pt>
                <c:pt idx="298">
                  <c:v>CCWF-CENTRAL CALIFORNIA WOMEN'S FACILITY</c:v>
                </c:pt>
                <c:pt idx="299">
                  <c:v>PVSP-PLEASANT VALLEY STATE PRISON</c:v>
                </c:pt>
                <c:pt idx="300">
                  <c:v>SVSP-SALINAS VALLEY STATE PRISON</c:v>
                </c:pt>
                <c:pt idx="301">
                  <c:v>WSP-WASCO STATE PRISON (RECEPTION CENTER)</c:v>
                </c:pt>
                <c:pt idx="302">
                  <c:v>MCSP-MULE CREEK STATE PRISON, IONE</c:v>
                </c:pt>
                <c:pt idx="303">
                  <c:v>NKSP-NORTH KERN STATE PRISON</c:v>
                </c:pt>
                <c:pt idx="304">
                  <c:v>BLYTHE AGRICULTURE INSPECTION STATION</c:v>
                </c:pt>
                <c:pt idx="305">
                  <c:v>HORNBROOK AGRICULTURE INSPECTION STATION</c:v>
                </c:pt>
                <c:pt idx="306">
                  <c:v>BANNING FRUIT and VEGETABLE QC INSPECT</c:v>
                </c:pt>
                <c:pt idx="307">
                  <c:v>VIDAL AGRICULTURE INSPECTION STATION</c:v>
                </c:pt>
                <c:pt idx="308">
                  <c:v>BENTON AGRICULTURE INSPECTION STATION</c:v>
                </c:pt>
                <c:pt idx="309">
                  <c:v>TRUCKEE AGRIC. INSPECTION STATION - OLD</c:v>
                </c:pt>
                <c:pt idx="310">
                  <c:v>TULELAKE AGRICULTURE INSPECTION STATION</c:v>
                </c:pt>
                <c:pt idx="311">
                  <c:v>WHEELER RIDGE</c:v>
                </c:pt>
                <c:pt idx="312">
                  <c:v>SMITH RIVER AGRICULTURE INSPECTION STATION</c:v>
                </c:pt>
                <c:pt idx="313">
                  <c:v>MEADOWVIEW</c:v>
                </c:pt>
                <c:pt idx="314">
                  <c:v>ALTURAS AGRICULTURE INSPECTION STATION</c:v>
                </c:pt>
                <c:pt idx="315">
                  <c:v>LONG VALLEY AGRICULTURE INSPECTION STATION</c:v>
                </c:pt>
                <c:pt idx="316">
                  <c:v>DORRIS AGRICULTURE INSPECTION STATION</c:v>
                </c:pt>
                <c:pt idx="317">
                  <c:v>NEEDLES AGRICULTURE INSPECTION STATION</c:v>
                </c:pt>
                <c:pt idx="318">
                  <c:v>REDWOOD AGRICULTURE INSPECTION STATION</c:v>
                </c:pt>
                <c:pt idx="319">
                  <c:v>MEYERS AGRICULTURE INSPECTION STATION</c:v>
                </c:pt>
                <c:pt idx="320">
                  <c:v>WINTERHAVEN AGRICULTURE INSPECTION STATION</c:v>
                </c:pt>
                <c:pt idx="321">
                  <c:v>YERMO AGRICULTURE INSPECTION STATION</c:v>
                </c:pt>
                <c:pt idx="322">
                  <c:v>TRUCKEE AGRIC INSPECTION STATION - NEW</c:v>
                </c:pt>
                <c:pt idx="323">
                  <c:v>Turlock Veterinary Laboratory</c:v>
                </c:pt>
                <c:pt idx="324">
                  <c:v>FISH SPRINGS FH</c:v>
                </c:pt>
                <c:pt idx="325">
                  <c:v>OAKHURST AREA</c:v>
                </c:pt>
                <c:pt idx="326">
                  <c:v>OROVILLE WA</c:v>
                </c:pt>
                <c:pt idx="327">
                  <c:v>EDEN LANDING ER</c:v>
                </c:pt>
                <c:pt idx="328">
                  <c:v>CHICO CHECK STATION</c:v>
                </c:pt>
                <c:pt idx="329">
                  <c:v>HALLELUJAH JUNCTION WA</c:v>
                </c:pt>
                <c:pt idx="330">
                  <c:v>LOS BANOS WA</c:v>
                </c:pt>
                <c:pt idx="331">
                  <c:v>BALDWIN LAKE ECOLOGICAL AREA</c:v>
                </c:pt>
                <c:pt idx="332">
                  <c:v>FILLMORE FH3</c:v>
                </c:pt>
                <c:pt idx="333">
                  <c:v>SLINKARD/LITTLE ANTELOPE WA</c:v>
                </c:pt>
                <c:pt idx="334">
                  <c:v>THERMALITO ANNEX</c:v>
                </c:pt>
                <c:pt idx="335">
                  <c:v>MENDOTA WA</c:v>
                </c:pt>
                <c:pt idx="336">
                  <c:v>MERCED RIVER SPAWNING HABITAT</c:v>
                </c:pt>
                <c:pt idx="337">
                  <c:v>Mt WHITNEY FH</c:v>
                </c:pt>
                <c:pt idx="338">
                  <c:v>GRAY LODGE WA</c:v>
                </c:pt>
                <c:pt idx="339">
                  <c:v>MOKELUMNE FISH HATCHERY</c:v>
                </c:pt>
                <c:pt idx="340">
                  <c:v>BLACK ROCK SPRINGS FH</c:v>
                </c:pt>
                <c:pt idx="341">
                  <c:v>FILLMORE FH2</c:v>
                </c:pt>
                <c:pt idx="342">
                  <c:v>IMPERIAL WA</c:v>
                </c:pt>
                <c:pt idx="343">
                  <c:v>SAN JOAQUIN FH</c:v>
                </c:pt>
                <c:pt idx="344">
                  <c:v>TUOLUMNE RIVER RESTORATION CENTER</c:v>
                </c:pt>
                <c:pt idx="345">
                  <c:v>BUTTE VALLEY WILDLIFE AREA</c:v>
                </c:pt>
                <c:pt idx="346">
                  <c:v>CARRIZO PLAINS ER</c:v>
                </c:pt>
                <c:pt idx="347">
                  <c:v>CRYSTAL LAKE FH</c:v>
                </c:pt>
                <c:pt idx="348">
                  <c:v>HONEY LAKE WA</c:v>
                </c:pt>
                <c:pt idx="349">
                  <c:v>LAKE EARL WILDLIFE AREA</c:v>
                </c:pt>
                <c:pt idx="350">
                  <c:v>TEHAMA WA</c:v>
                </c:pt>
                <c:pt idx="351">
                  <c:v>UPPER BUTTE BASIN WA</c:v>
                </c:pt>
                <c:pt idx="352">
                  <c:v>REDWOOD CITY OFFICE</c:v>
                </c:pt>
                <c:pt idx="353">
                  <c:v>DELTA OPERATIONS BASE</c:v>
                </c:pt>
                <c:pt idx="354">
                  <c:v>NIMBUS FISH HATCHERY</c:v>
                </c:pt>
                <c:pt idx="355">
                  <c:v>LOPEZ LAKE FA</c:v>
                </c:pt>
                <c:pt idx="356">
                  <c:v>MOCCASIN CREEK FISH HATCHERY</c:v>
                </c:pt>
                <c:pt idx="357">
                  <c:v>BUTTONWILLOW ER</c:v>
                </c:pt>
                <c:pt idx="358">
                  <c:v>SOUTH SPIT WA-FAY SLOUGH</c:v>
                </c:pt>
                <c:pt idx="359">
                  <c:v>BRIDGE ARBOR FA</c:v>
                </c:pt>
                <c:pt idx="360">
                  <c:v>DEER CREEK FA</c:v>
                </c:pt>
                <c:pt idx="361">
                  <c:v>SUTTER BYPASS WA</c:v>
                </c:pt>
                <c:pt idx="362">
                  <c:v>NORTH GRASSLANDS WA</c:v>
                </c:pt>
                <c:pt idx="363">
                  <c:v>WOODBRIDGE ER</c:v>
                </c:pt>
                <c:pt idx="364">
                  <c:v>HUNTINGTON LAKE PATROL CABIN</c:v>
                </c:pt>
                <c:pt idx="365">
                  <c:v>HOT CREEK FH</c:v>
                </c:pt>
                <c:pt idx="366">
                  <c:v>SAN FELIPE VALLEY WA</c:v>
                </c:pt>
                <c:pt idx="367">
                  <c:v>TRINITY RIVER FISH HATCHERY</c:v>
                </c:pt>
                <c:pt idx="368">
                  <c:v>HOT CREEK FH 2</c:v>
                </c:pt>
                <c:pt idx="369">
                  <c:v>MOJAVE FISH HATCHERY 2</c:v>
                </c:pt>
                <c:pt idx="370">
                  <c:v>SAN JACINTO WA 2</c:v>
                </c:pt>
                <c:pt idx="371">
                  <c:v>CANEBRAKE ER</c:v>
                </c:pt>
                <c:pt idx="372">
                  <c:v>BOLSA CHICA ER</c:v>
                </c:pt>
                <c:pt idx="373">
                  <c:v>PLEASANT VALLEY ER</c:v>
                </c:pt>
                <c:pt idx="374">
                  <c:v>HOLLENBECK CANYON WA</c:v>
                </c:pt>
                <c:pt idx="375">
                  <c:v>MOUTH OF COTTONWOOD CREEK</c:v>
                </c:pt>
                <c:pt idx="376">
                  <c:v>BATTLE CREEK 2</c:v>
                </c:pt>
                <c:pt idx="377">
                  <c:v>California Veterans Home, Redding</c:v>
                </c:pt>
                <c:pt idx="378">
                  <c:v>ALTURAS AREA</c:v>
                </c:pt>
                <c:pt idx="379">
                  <c:v>FT TEJON AREA</c:v>
                </c:pt>
                <c:pt idx="380">
                  <c:v>730 CALAVERAS BIG TREES SP</c:v>
                </c:pt>
                <c:pt idx="381">
                  <c:v>STOCKTON AREA</c:v>
                </c:pt>
                <c:pt idx="382">
                  <c:v>WINTERHAVEN AREA</c:v>
                </c:pt>
                <c:pt idx="383">
                  <c:v>BISHOP AREA</c:v>
                </c:pt>
                <c:pt idx="384">
                  <c:v>WOODLAND AREA</c:v>
                </c:pt>
                <c:pt idx="385">
                  <c:v>BARSTOW AREA</c:v>
                </c:pt>
                <c:pt idx="386">
                  <c:v>GARBERVILLE AREA</c:v>
                </c:pt>
                <c:pt idx="387">
                  <c:v>GOLD RUN AREA</c:v>
                </c:pt>
                <c:pt idx="388">
                  <c:v>ARROWHEAD AREA</c:v>
                </c:pt>
                <c:pt idx="389">
                  <c:v>BRIDGEPORT AREA</c:v>
                </c:pt>
                <c:pt idx="390">
                  <c:v>MARIPOSA AREA</c:v>
                </c:pt>
                <c:pt idx="391">
                  <c:v>MOJAVE AREA</c:v>
                </c:pt>
                <c:pt idx="392">
                  <c:v>EL CENTRO AREA</c:v>
                </c:pt>
                <c:pt idx="393">
                  <c:v>TRUCKEE AREA</c:v>
                </c:pt>
                <c:pt idx="394">
                  <c:v>MT. PASS RESIDENT POST</c:v>
                </c:pt>
                <c:pt idx="395">
                  <c:v>DEMOLISHED (Lottery HQ 600-650 N. 10th)</c:v>
                </c:pt>
                <c:pt idx="396">
                  <c:v>CA - LOTTERY HEADQUARTERS</c:v>
                </c:pt>
                <c:pt idx="397">
                  <c:v>Apple Valley (State Owned)</c:v>
                </c:pt>
                <c:pt idx="398">
                  <c:v>Nevada City Armory (State Owned) (Sold)</c:v>
                </c:pt>
                <c:pt idx="399">
                  <c:v>Azusa (Sierra Madre) (State Owned)</c:v>
                </c:pt>
                <c:pt idx="400">
                  <c:v>Glendale (State Owned)</c:v>
                </c:pt>
                <c:pt idx="401">
                  <c:v>Inglewood (State Owned)</c:v>
                </c:pt>
                <c:pt idx="402">
                  <c:v>Long Beach (CSMS) (State Owned)</c:v>
                </c:pt>
                <c:pt idx="403">
                  <c:v>DAA 40, YOLO COUNTY FAIRGROUNDS</c:v>
                </c:pt>
                <c:pt idx="404">
                  <c:v>DAA 14, SANTA CRUZ COUNTY FAIRGROUNDS</c:v>
                </c:pt>
                <c:pt idx="405">
                  <c:v>DAA 33, SAN BENITO COUNTY FAIRGROUNDS</c:v>
                </c:pt>
                <c:pt idx="406">
                  <c:v>DAA 34, MODOC COUNTY FAIRGROUNDS</c:v>
                </c:pt>
                <c:pt idx="407">
                  <c:v>DAA 44, COLUSA COUNTY FAIRGROUNDS</c:v>
                </c:pt>
                <c:pt idx="408">
                  <c:v>DAA 03, SILVER DOLLAR FAIRGROUNDS</c:v>
                </c:pt>
                <c:pt idx="409">
                  <c:v>DAA 53, DESERT EMPIRE FAIR</c:v>
                </c:pt>
                <c:pt idx="410">
                  <c:v>DAA 13, SUTTER COUNTY FAIRGROUNDS</c:v>
                </c:pt>
                <c:pt idx="411">
                  <c:v>DAA 26, AMADOR COUNTY FAIRGROUNDS</c:v>
                </c:pt>
                <c:pt idx="412">
                  <c:v>DAA 18, INYO COUNTY FAIRGROUNDS</c:v>
                </c:pt>
                <c:pt idx="413">
                  <c:v>DAA 39, CALAVERAS COUNTY FAIRGROUNDS</c:v>
                </c:pt>
                <c:pt idx="414">
                  <c:v>DAA 01-A, COW PALACE</c:v>
                </c:pt>
                <c:pt idx="415">
                  <c:v>025 EDD BUILDING</c:v>
                </c:pt>
                <c:pt idx="416">
                  <c:v>039  and  045 OFFICE BUILDING 8  and  OFFICE BUILDING 9</c:v>
                </c:pt>
                <c:pt idx="417">
                  <c:v>018 Resources Building</c:v>
                </c:pt>
                <c:pt idx="418">
                  <c:v>520 Santa Ana State Building</c:v>
                </c:pt>
                <c:pt idx="419">
                  <c:v>017 State Printing Plant</c:v>
                </c:pt>
                <c:pt idx="420">
                  <c:v>001 State Capitol Building</c:v>
                </c:pt>
                <c:pt idx="421">
                  <c:v>NAPA FIELD OFFICE</c:v>
                </c:pt>
                <c:pt idx="422">
                  <c:v>FRESNO FORENSIC LABORATORY</c:v>
                </c:pt>
                <c:pt idx="423">
                  <c:v>635 HUMBOLDT REDWOODS SP</c:v>
                </c:pt>
                <c:pt idx="424">
                  <c:v>641 NAVARRO RIVER REDWOODS SP</c:v>
                </c:pt>
                <c:pt idx="425">
                  <c:v>653 ANGEL ISLAND SP</c:v>
                </c:pt>
                <c:pt idx="426">
                  <c:v>653 CHINA CAMP SP</c:v>
                </c:pt>
                <c:pt idx="427">
                  <c:v>653 TOMALES BAY SP</c:v>
                </c:pt>
                <c:pt idx="428">
                  <c:v>670 STATE INDIAN</c:v>
                </c:pt>
                <c:pt idx="429">
                  <c:v>715 SUNSET SB</c:v>
                </c:pt>
                <c:pt idx="430">
                  <c:v>900 ANTELOPE VALLEY INDIAN MUSEUM</c:v>
                </c:pt>
                <c:pt idx="431">
                  <c:v>635 TRINIDAD SB</c:v>
                </c:pt>
                <c:pt idx="432">
                  <c:v>720 JOHN LITTLE SR</c:v>
                </c:pt>
                <c:pt idx="433">
                  <c:v>900 COLONEL ALLENSWORTH SHP</c:v>
                </c:pt>
                <c:pt idx="434">
                  <c:v>900 RED ROCK CANYON SP</c:v>
                </c:pt>
                <c:pt idx="435">
                  <c:v>900 SILVERWOOD LAKE SRA</c:v>
                </c:pt>
                <c:pt idx="436">
                  <c:v>641 MENDOCINO HEADLANDS SP</c:v>
                </c:pt>
                <c:pt idx="437">
                  <c:v>641 RUSSIAN GULCH SP</c:v>
                </c:pt>
                <c:pt idx="438">
                  <c:v>670 OLD SACRAMENTO SHP</c:v>
                </c:pt>
                <c:pt idx="439">
                  <c:v>683 BODIE S.P.</c:v>
                </c:pt>
                <c:pt idx="440">
                  <c:v>715 ANO NUEVO SR</c:v>
                </c:pt>
                <c:pt idx="441">
                  <c:v>715 ANO NUEVO STATE PARK</c:v>
                </c:pt>
                <c:pt idx="442">
                  <c:v>720 PFEIFFER BIG SUR SP</c:v>
                </c:pt>
                <c:pt idx="443">
                  <c:v>730 WASSAMA ROUND HOUSE SHP</c:v>
                </c:pt>
                <c:pt idx="444">
                  <c:v>740 MORRO STRAND SB</c:v>
                </c:pt>
                <c:pt idx="445">
                  <c:v>915 WILL ROGERS SHP</c:v>
                </c:pt>
                <c:pt idx="446">
                  <c:v>925 DOHENY SB</c:v>
                </c:pt>
                <c:pt idx="447">
                  <c:v>925 HUNTINGTON SB</c:v>
                </c:pt>
                <c:pt idx="448">
                  <c:v>935 SAN ELIJO SB</c:v>
                </c:pt>
                <c:pt idx="449">
                  <c:v>553 HUNGRY VALLEY SVRA</c:v>
                </c:pt>
                <c:pt idx="450">
                  <c:v>556 HOLLISTER HILLS SVRA</c:v>
                </c:pt>
                <c:pt idx="451">
                  <c:v>635 GRIZZLY CREEK REDWOODS SP</c:v>
                </c:pt>
                <c:pt idx="452">
                  <c:v>641 MAC KERRICHER SP</c:v>
                </c:pt>
                <c:pt idx="453">
                  <c:v>641 WESTPORT-UNION LANDING SB</c:v>
                </c:pt>
                <c:pt idx="454">
                  <c:v>715 WILDER RANCH SP</c:v>
                </c:pt>
                <c:pt idx="455">
                  <c:v>720 POINT LOBOS SR</c:v>
                </c:pt>
                <c:pt idx="456">
                  <c:v>730 MCCONNELL SRA</c:v>
                </c:pt>
                <c:pt idx="457">
                  <c:v>925 CRYSTAL COVESP</c:v>
                </c:pt>
                <c:pt idx="458">
                  <c:v>555 HEBER DUNES SVRA (IMPERIAL CO)</c:v>
                </c:pt>
                <c:pt idx="459">
                  <c:v>645 WEAVERVILLE JOSS HOUSE SHP</c:v>
                </c:pt>
                <c:pt idx="460">
                  <c:v>670 RAILTOWN 1897 SHP</c:v>
                </c:pt>
                <c:pt idx="461">
                  <c:v>715 PORTOLA REDWOODS SP</c:v>
                </c:pt>
                <c:pt idx="462">
                  <c:v>740 MONTANA DE ORO SP</c:v>
                </c:pt>
                <c:pt idx="463">
                  <c:v>900 PROVIDENCE MOUNTAIN SRA</c:v>
                </c:pt>
                <c:pt idx="464">
                  <c:v>940 CUYAMACA RANCHO SP</c:v>
                </c:pt>
                <c:pt idx="465">
                  <c:v>950 CALIFORNIA CITRUS SHP</c:v>
                </c:pt>
                <c:pt idx="466">
                  <c:v>635 PRAIRIE CREEK REDWOODS SP</c:v>
                </c:pt>
                <c:pt idx="467">
                  <c:v>641 MANCHESTER SP</c:v>
                </c:pt>
                <c:pt idx="468">
                  <c:v>645 CASTLE CRAGS SP</c:v>
                </c:pt>
                <c:pt idx="469">
                  <c:v>651 SALT POINT SP</c:v>
                </c:pt>
                <c:pt idx="470">
                  <c:v>660 ROBERT LOUIS STEVENSON SP</c:v>
                </c:pt>
                <c:pt idx="471">
                  <c:v>720 JULIA PFEIFFER BURNS SP</c:v>
                </c:pt>
                <c:pt idx="472">
                  <c:v>740 HEARST SAN SIMEON SHM</c:v>
                </c:pt>
                <c:pt idx="473">
                  <c:v>915 POINT MUGU OXNARD 93033</c:v>
                </c:pt>
                <c:pt idx="474">
                  <c:v>925 BOLSA CHICA SB</c:v>
                </c:pt>
                <c:pt idx="475">
                  <c:v>950 MOUNT SAN JACINTO S.P.</c:v>
                </c:pt>
                <c:pt idx="476">
                  <c:v>635 SINKYONE WILDERNESS SP</c:v>
                </c:pt>
                <c:pt idx="477">
                  <c:v>660 BOTHE-NAPA VALLEY SP</c:v>
                </c:pt>
                <c:pt idx="478">
                  <c:v>683 D. L. BLISS SP</c:v>
                </c:pt>
                <c:pt idx="479">
                  <c:v>715 PESCADERO SB</c:v>
                </c:pt>
                <c:pt idx="480">
                  <c:v>720 ANDREW MOLERA SP</c:v>
                </c:pt>
                <c:pt idx="481">
                  <c:v>720 FREMONT PEAK SP</c:v>
                </c:pt>
                <c:pt idx="482">
                  <c:v>900 FORT TEJON SHP</c:v>
                </c:pt>
                <c:pt idx="483">
                  <c:v>558 PRAIRIE CITY SVRA</c:v>
                </c:pt>
                <c:pt idx="484">
                  <c:v>635 DEL NORTE COAST REDWOODS SP</c:v>
                </c:pt>
                <c:pt idx="485">
                  <c:v>683 EMPIRE MINE SHP</c:v>
                </c:pt>
                <c:pt idx="486">
                  <c:v>690 MARSHALL GOLD DISCOVERY SHP</c:v>
                </c:pt>
                <c:pt idx="487">
                  <c:v>720 CARMEL RIVER SB</c:v>
                </c:pt>
                <c:pt idx="488">
                  <c:v>730 INDIAN GRINDING ROCK SHP</c:v>
                </c:pt>
                <c:pt idx="489">
                  <c:v>740 MORRO BAY SP</c:v>
                </c:pt>
                <c:pt idx="490">
                  <c:v>740 WILLIAM RANDOLPH HEARST MSB</c:v>
                </c:pt>
                <c:pt idx="491">
                  <c:v>915 MALIBU LAGOON SB</c:v>
                </c:pt>
                <c:pt idx="492">
                  <c:v>715 SANTA CRUZ MISSION SHP</c:v>
                </c:pt>
                <c:pt idx="493">
                  <c:v>720 SAN JUAN BAUTISTA SHP</c:v>
                </c:pt>
                <c:pt idx="494">
                  <c:v>645 MCARTHUR-BURNEY FALLS MSP</c:v>
                </c:pt>
                <c:pt idx="495">
                  <c:v>645 SHASTA SHP</c:v>
                </c:pt>
                <c:pt idx="496">
                  <c:v>645 COLUSA-SACRAMENTO RIVER SRA</c:v>
                </c:pt>
                <c:pt idx="497">
                  <c:v>720 MONTEREY SHP</c:v>
                </c:pt>
                <c:pt idx="498">
                  <c:v>730 MILLERTON LAKE SRA</c:v>
                </c:pt>
                <c:pt idx="499">
                  <c:v>730 GEORGE J. HATFIELD SRA</c:v>
                </c:pt>
                <c:pt idx="500">
                  <c:v>645 ANDERSON MARSH SHP</c:v>
                </c:pt>
                <c:pt idx="501">
                  <c:v>660 SONOMA SHP</c:v>
                </c:pt>
                <c:pt idx="502">
                  <c:v>SUBURBAN PROPANE</c:v>
                </c:pt>
                <c:pt idx="503">
                  <c:v>JS WEST PROPANE GAS</c:v>
                </c:pt>
                <c:pt idx="504">
                  <c:v>915 KENNETH HAHN SRA</c:v>
                </c:pt>
                <c:pt idx="505">
                  <c:v>915 POINT MUGU SP OXNARD 93030</c:v>
                </c:pt>
                <c:pt idx="506">
                  <c:v>715 Montara SB</c:v>
                </c:pt>
                <c:pt idx="507">
                  <c:v>715 Lighthouse Field SB</c:v>
                </c:pt>
                <c:pt idx="508">
                  <c:v>715 THE FOREST OF NISENE MARKS</c:v>
                </c:pt>
                <c:pt idx="509">
                  <c:v>635 HUMBOLDT REDWOODS HIDDEN SPR</c:v>
                </c:pt>
                <c:pt idx="510">
                  <c:v>900 COLONEL ALLENSWORTH ALLENSWORTH</c:v>
                </c:pt>
                <c:pt idx="511">
                  <c:v>KAMPS PROPANE</c:v>
                </c:pt>
                <c:pt idx="512">
                  <c:v>COALINGA STATE HOSPITAL</c:v>
                </c:pt>
                <c:pt idx="513">
                  <c:v>SLFD, Coalinga Operations and Maintenance Subcenter (E)(W)</c:v>
                </c:pt>
                <c:pt idx="514">
                  <c:v>SFD, Cedar Springs Dam Maintenance Station (E)(W)</c:v>
                </c:pt>
                <c:pt idx="515">
                  <c:v>SFD, Vista Del Lago Visitors Center (E)(G)(W)</c:v>
                </c:pt>
                <c:pt idx="516">
                  <c:v>OFD, South Feather - Royal Oaks-Omen (W)</c:v>
                </c:pt>
                <c:pt idx="517">
                  <c:v>OFD, South Feather - Canyon (W)</c:v>
                </c:pt>
                <c:pt idx="518">
                  <c:v>SFD, Vaquero Water Treatment Plant (No Water)</c:v>
                </c:pt>
                <c:pt idx="519">
                  <c:v>OFD, Monument Hill Boat Launch (No Water)</c:v>
                </c:pt>
                <c:pt idx="520">
                  <c:v>SFD, Tehachapi East Afterbay Laboratory (E)(W)</c:v>
                </c:pt>
                <c:pt idx="521">
                  <c:v>SFD, Oso Civil Maintenance and Mobile Equipment (W)</c:v>
                </c:pt>
                <c:pt idx="522">
                  <c:v>SLFD, San Luis Operations and Maintenance Center (W)</c:v>
                </c:pt>
                <c:pt idx="523">
                  <c:v>OFD, Beckwourth Operations and Maintenance Subcenter (E)(W)</c:v>
                </c:pt>
                <c:pt idx="524">
                  <c:v>SACRAMENTO (EDD - 0003)</c:v>
                </c:pt>
                <c:pt idx="525">
                  <c:v>MADISON MIGRANT CENTER</c:v>
                </c:pt>
                <c:pt idx="526">
                  <c:v>MERCED MIGRANT CENTER</c:v>
                </c:pt>
                <c:pt idx="527">
                  <c:v>SHAFTER MIGRANT CENTER</c:v>
                </c:pt>
                <c:pt idx="528">
                  <c:v>NEWELL MIGRANT CENTER</c:v>
                </c:pt>
                <c:pt idx="529">
                  <c:v>PINNACLE PETROLEUM</c:v>
                </c:pt>
                <c:pt idx="530">
                  <c:v>STOCKTON (EDD - 0770)</c:v>
                </c:pt>
                <c:pt idx="531">
                  <c:v>08 Southern Region Lab</c:v>
                </c:pt>
                <c:pt idx="532">
                  <c:v>YUBA CITY MIGRANT CENTER</c:v>
                </c:pt>
                <c:pt idx="533">
                  <c:v>EAST BAY REGION MAINTENANCE STATION</c:v>
                </c:pt>
                <c:pt idx="534">
                  <c:v>CSR-FKU Hurley FS 2014 E MPP CDF</c:v>
                </c:pt>
                <c:pt idx="535">
                  <c:v>915 LOS ENCINOS SHP</c:v>
                </c:pt>
                <c:pt idx="536">
                  <c:v>ACADEMY</c:v>
                </c:pt>
                <c:pt idx="537">
                  <c:v>WESTMINSTER OFFICE BUILDING</c:v>
                </c:pt>
                <c:pt idx="538">
                  <c:v>REDDING MAINTENANCE STATION</c:v>
                </c:pt>
                <c:pt idx="539">
                  <c:v>CNR-SHU Ono FS 2014 E P Complete</c:v>
                </c:pt>
                <c:pt idx="540">
                  <c:v>GRIZZLY ISLAND WA</c:v>
                </c:pt>
                <c:pt idx="541">
                  <c:v>COALINGA AREA</c:v>
                </c:pt>
                <c:pt idx="542">
                  <c:v>CANTARA/NEY SPRINGS WA</c:v>
                </c:pt>
                <c:pt idx="543">
                  <c:v>Chula Vista Maintenance Station</c:v>
                </c:pt>
                <c:pt idx="544">
                  <c:v>CSR-RRU Riverside FS/UH/ECC 2014 E Complete</c:v>
                </c:pt>
                <c:pt idx="545">
                  <c:v>ART OCHOA MIGRANT CENTER</c:v>
                </c:pt>
                <c:pt idx="546">
                  <c:v>120 R Street Warehouse</c:v>
                </c:pt>
                <c:pt idx="547">
                  <c:v>690 BRANNAN ISLAND SRA</c:v>
                </c:pt>
                <c:pt idx="548">
                  <c:v>CSR-MVU McCain Valley CC 2014 - State-Other MEE no energy meters</c:v>
                </c:pt>
                <c:pt idx="549">
                  <c:v>Sacramento (58th Street) (State Owned) (Sold 4/30/2014)</c:v>
                </c:pt>
                <c:pt idx="550">
                  <c:v>FWF- FOLSOM WOMEN'S FACILITY</c:v>
                </c:pt>
                <c:pt idx="551">
                  <c:v>RED BLUFF SCREEN SHOP</c:v>
                </c:pt>
                <c:pt idx="552">
                  <c:v>TARZANA MAINTENANCE STATION</c:v>
                </c:pt>
                <c:pt idx="553">
                  <c:v>660 CANDLESTICK POINT SRA</c:v>
                </c:pt>
                <c:pt idx="554">
                  <c:v>915 RIO DE LOS ANGELES SHP</c:v>
                </c:pt>
                <c:pt idx="555">
                  <c:v>DAA 41, DEL NORTE COUNTY FAIRGROUNDS</c:v>
                </c:pt>
                <c:pt idx="556">
                  <c:v>BURBANK ELECTRICAL STATION</c:v>
                </c:pt>
                <c:pt idx="557">
                  <c:v>MODESTO MAINTENANCE STATION</c:v>
                </c:pt>
                <c:pt idx="558">
                  <c:v>CNR-SCU Almaden FS - 2014 E P Complete</c:v>
                </c:pt>
                <c:pt idx="559">
                  <c:v>Ontario (State Owned)</c:v>
                </c:pt>
                <c:pt idx="560">
                  <c:v>ELKHORN SLOUGH ER 2</c:v>
                </c:pt>
                <c:pt idx="561">
                  <c:v>NEVADA CITY (SUTTER/SIERRA REGION) MAINTENANCE</c:v>
                </c:pt>
                <c:pt idx="562">
                  <c:v>DAA 10, SISKIYOU GOLDEN FAIR</c:v>
                </c:pt>
                <c:pt idx="563">
                  <c:v>Oxnard Armory (State Owned)</c:v>
                </c:pt>
                <c:pt idx="564">
                  <c:v>1622 N  ST SHELLY ARMS APARTMENT COMPLEX</c:v>
                </c:pt>
                <c:pt idx="565">
                  <c:v>Otay Maintenance Station</c:v>
                </c:pt>
                <c:pt idx="566">
                  <c:v>CNR-NEU Grass Valley AAB 2014 MEE Federal no meter in ES</c:v>
                </c:pt>
                <c:pt idx="567">
                  <c:v>California Veterans Home, Barstow</c:v>
                </c:pt>
                <c:pt idx="568">
                  <c:v>06 Materials Lab</c:v>
                </c:pt>
                <c:pt idx="569">
                  <c:v>106 STATE RECORD CENTER  and  WHSE</c:v>
                </c:pt>
                <c:pt idx="570">
                  <c:v>BARSTOW MAINTENANCE STATION</c:v>
                </c:pt>
                <c:pt idx="571">
                  <c:v>VISALIA OFFICE BUILDING</c:v>
                </c:pt>
                <c:pt idx="572">
                  <c:v>San Mateo (State Owned)</c:v>
                </c:pt>
                <c:pt idx="573">
                  <c:v>ECF-ESTRELLA CORRECTIONAL FACILITY (AKA-EPDRYCF)</c:v>
                </c:pt>
                <c:pt idx="574">
                  <c:v>FULLERTON OFFICE BUILDING</c:v>
                </c:pt>
                <c:pt idx="575">
                  <c:v>ELK GROVE MAINTENANCE STATION</c:v>
                </c:pt>
                <c:pt idx="576">
                  <c:v>Gardena (State Owned)</c:v>
                </c:pt>
                <c:pt idx="577">
                  <c:v>Pittsburg (State Owned)</c:v>
                </c:pt>
                <c:pt idx="578">
                  <c:v>WEST REGION MAINTENANCE STATION</c:v>
                </c:pt>
                <c:pt idx="579">
                  <c:v>SANTA BARBARA FORENSIC LABORATORY</c:v>
                </c:pt>
                <c:pt idx="580">
                  <c:v>TULELAKE OFFICE BUILDING</c:v>
                </c:pt>
                <c:pt idx="581">
                  <c:v>915 LEO CARRILLO SB</c:v>
                </c:pt>
                <c:pt idx="582">
                  <c:v>CSR-TCU Sonora FS 2014 E MPP</c:v>
                </c:pt>
                <c:pt idx="583">
                  <c:v>LOS ANGELES REGIONAL TMC</c:v>
                </c:pt>
                <c:pt idx="584">
                  <c:v>VICTORVILLE MAINTENANCE STATION</c:v>
                </c:pt>
                <c:pt idx="585">
                  <c:v>SALINAS MAINTENANCE STATION</c:v>
                </c:pt>
                <c:pt idx="586">
                  <c:v>Madera (State Owned)</c:v>
                </c:pt>
                <c:pt idx="587">
                  <c:v>Riverside (State Owned)</c:v>
                </c:pt>
                <c:pt idx="588">
                  <c:v>CNR-LNU Cloverdale FS - 2014 E N Complete</c:v>
                </c:pt>
                <c:pt idx="589">
                  <c:v>720 MONTEREY DISTRICT HEADQUARTERS</c:v>
                </c:pt>
                <c:pt idx="590">
                  <c:v>CNR-LMU Intermountain CC 2014 E Partial RBO-E/PP Complete ZZ CDF</c:v>
                </c:pt>
                <c:pt idx="591">
                  <c:v>SOUTH PETALUMA MAINTENANCE STATION</c:v>
                </c:pt>
                <c:pt idx="592">
                  <c:v>1400 N ST DEAN APARTMENTS</c:v>
                </c:pt>
                <c:pt idx="593">
                  <c:v>RICHMOND OFFICE BLDG P</c:v>
                </c:pt>
                <c:pt idx="594">
                  <c:v>GLENDALE OFFICE BUILDING</c:v>
                </c:pt>
                <c:pt idx="595">
                  <c:v>715 CASTLE ROCK SP</c:v>
                </c:pt>
                <c:pt idx="596">
                  <c:v>CSR HQ Fresno 2014 E N Complete</c:v>
                </c:pt>
                <c:pt idx="597">
                  <c:v>CSR-TCU Tuolumne-Calaveras HQ 2014 E N Complete</c:v>
                </c:pt>
                <c:pt idx="598">
                  <c:v>CNR-BTU Forest Ranch FS - 2014 E P Complete</c:v>
                </c:pt>
                <c:pt idx="599">
                  <c:v>031 ATTORNEY GENERAL CHILD CARE CENTER</c:v>
                </c:pt>
                <c:pt idx="600">
                  <c:v>CAPITOLA OFFICE BUILDING</c:v>
                </c:pt>
                <c:pt idx="601">
                  <c:v>WEST POINT MAINTENANCE STATION</c:v>
                </c:pt>
                <c:pt idx="602">
                  <c:v>Lancaster Armory (State Owned)</c:v>
                </c:pt>
                <c:pt idx="603">
                  <c:v>CNR-AEU Growlersburg CC - 2014 E P Complete CDF</c:v>
                </c:pt>
                <c:pt idx="604">
                  <c:v>910 GAVIOTA SP</c:v>
                </c:pt>
                <c:pt idx="605">
                  <c:v>DFD, Delta Operations and Maintenance Center (G)(W)</c:v>
                </c:pt>
                <c:pt idx="606">
                  <c:v>SFD, New Pearblossom O&amp;M Subcenter (W)</c:v>
                </c:pt>
                <c:pt idx="607">
                  <c:v>CSR-MVU La Cima CC 2014 - State-Other RBO-MEE no energy meters</c:v>
                </c:pt>
                <c:pt idx="608">
                  <c:v>EL CENTRO (EDD - 0204)</c:v>
                </c:pt>
                <c:pt idx="609">
                  <c:v>Concord (State Owned)</c:v>
                </c:pt>
                <c:pt idx="610">
                  <c:v>RIVERSIDE FORENSIC LABORATORY</c:v>
                </c:pt>
                <c:pt idx="611">
                  <c:v>558 CARNEGIE SVRA</c:v>
                </c:pt>
                <c:pt idx="612">
                  <c:v>ELK GROVE BIOASSESSMENT LAB</c:v>
                </c:pt>
                <c:pt idx="613">
                  <c:v>091 BLUE ANCHOR BUILDING</c:v>
                </c:pt>
                <c:pt idx="614">
                  <c:v>MOUNT SHASTA FISH HATCHERY</c:v>
                </c:pt>
                <c:pt idx="615">
                  <c:v>12TH STREET MAINTENANCE STATION</c:v>
                </c:pt>
                <c:pt idx="616">
                  <c:v>DAA 54, COLORADO RIVER FAIR</c:v>
                </c:pt>
                <c:pt idx="617">
                  <c:v>INGLEWOOD OFFICE BUILDING</c:v>
                </c:pt>
                <c:pt idx="618">
                  <c:v>Metro Electrical</c:v>
                </c:pt>
                <c:pt idx="619">
                  <c:v>LAC- CALIFORNIA STATE PRISON, LOS ANGELES COUNTY</c:v>
                </c:pt>
                <c:pt idx="620">
                  <c:v>010 Dept. of Rehabilitation</c:v>
                </c:pt>
                <c:pt idx="621">
                  <c:v>CNR-BTU Harts Mill FS - 2014 E P Complete</c:v>
                </c:pt>
                <c:pt idx="622">
                  <c:v>651 AUSTIN CREEK SRA</c:v>
                </c:pt>
                <c:pt idx="623">
                  <c:v>08 DISTRICT OFFICE (SAN BERNARDINO GOV'T CENTER OFFICE BLDG)</c:v>
                </c:pt>
                <c:pt idx="624">
                  <c:v>GLASSY WINGED SHARSHOOTER PROJECT</c:v>
                </c:pt>
                <c:pt idx="625">
                  <c:v>CSR-SLU Nipomo FS 2014 E MPP</c:v>
                </c:pt>
                <c:pt idx="626">
                  <c:v>CIW-CALIFORNIA INSTITUTION FOR WOMEN</c:v>
                </c:pt>
                <c:pt idx="627">
                  <c:v>OAKLAND AREA</c:v>
                </c:pt>
                <c:pt idx="628">
                  <c:v>COR-CALIFORNIA STATE PRISON, CORCORAN</c:v>
                </c:pt>
                <c:pt idx="629">
                  <c:v>CNR-LNU Occidental FS - 2014 E P Complete</c:v>
                </c:pt>
                <c:pt idx="630">
                  <c:v>950 WILDWOOD CANYON</c:v>
                </c:pt>
                <c:pt idx="631">
                  <c:v>CSR-MVU Miller FS 2014 E MPP</c:v>
                </c:pt>
                <c:pt idx="632">
                  <c:v>CNR-HUU Humboldt-Del Norte UH/FS/ECC 2014 E N Complete</c:v>
                </c:pt>
                <c:pt idx="633">
                  <c:v>1510 15TH ST THE VICTORIAN</c:v>
                </c:pt>
                <c:pt idx="634">
                  <c:v>YREKA MAINTENANCE STATION</c:v>
                </c:pt>
                <c:pt idx="635">
                  <c:v>DVI-DEUEL VOCATIONAL INSTITUTION</c:v>
                </c:pt>
                <c:pt idx="636">
                  <c:v>SANTA ANA AREA</c:v>
                </c:pt>
                <c:pt idx="637">
                  <c:v>BELLFLOWER MAINTENANCE STATION</c:v>
                </c:pt>
                <c:pt idx="638">
                  <c:v>CNR-SCU Sunshine FS 2014 E P Complete</c:v>
                </c:pt>
                <c:pt idx="639">
                  <c:v>753 Fresno Water Resources Building</c:v>
                </c:pt>
                <c:pt idx="640">
                  <c:v>Tahoe Center</c:v>
                </c:pt>
                <c:pt idx="641">
                  <c:v>SAN PEDRO MAINTENANCE STATION</c:v>
                </c:pt>
                <c:pt idx="642">
                  <c:v>CSR-TCU West Point FS 2014 E MPP</c:v>
                </c:pt>
                <c:pt idx="643">
                  <c:v>UKIAH MAINTENANCE STATION</c:v>
                </c:pt>
                <c:pt idx="644">
                  <c:v>CHULA VISTA OFFICE BUILDING</c:v>
                </c:pt>
                <c:pt idx="645">
                  <c:v>901 STOCKTON STATE BUILDING</c:v>
                </c:pt>
                <c:pt idx="646">
                  <c:v>MONTEBELLO OFFICE BUILDING</c:v>
                </c:pt>
                <c:pt idx="647">
                  <c:v>602 Elihu Harris Building (Oakland Building)</c:v>
                </c:pt>
                <c:pt idx="648">
                  <c:v>915 TOPANGA SP</c:v>
                </c:pt>
                <c:pt idx="649">
                  <c:v>715 BEAN HOLLOW SB</c:v>
                </c:pt>
                <c:pt idx="650">
                  <c:v>803 SAN DIEGO STATE GARAGE</c:v>
                </c:pt>
                <c:pt idx="651">
                  <c:v>ONTARIO MAINTENANCE STATION</c:v>
                </c:pt>
                <c:pt idx="652">
                  <c:v>FLORENCE AVENUE MAINTENANCE STATION</c:v>
                </c:pt>
                <c:pt idx="653">
                  <c:v>CRESCENT CITY MAINTENANCE STATION</c:v>
                </c:pt>
                <c:pt idx="654">
                  <c:v>Susanville (State Owned)</c:v>
                </c:pt>
                <c:pt idx="655">
                  <c:v>WEST BAY REGION MAINTENANCE STATION</c:v>
                </c:pt>
                <c:pt idx="656">
                  <c:v>KING CITY MIGRANT CENTER</c:v>
                </c:pt>
                <c:pt idx="657">
                  <c:v>CSR-BEU King City FS 2014 E MPP</c:v>
                </c:pt>
                <c:pt idx="658">
                  <c:v>Pomona (Park) Armory (State Owned) (Asset Managed)</c:v>
                </c:pt>
                <c:pt idx="659">
                  <c:v>California Department of Technology Gold Camp Campus</c:v>
                </c:pt>
                <c:pt idx="660">
                  <c:v>HUNTINGTON BEACH FIELD OFFICE</c:v>
                </c:pt>
                <c:pt idx="661">
                  <c:v>1601 16th ST ROOMING HOUSE APARTMENT COMPLEX 16TH STREET</c:v>
                </c:pt>
                <c:pt idx="662">
                  <c:v>SJFD, Lost Hills Operations and Maintenance Subcenter (E)(W)(G)</c:v>
                </c:pt>
                <c:pt idx="663">
                  <c:v>CSR-BEU Tularcitos FS 2014 E MPP</c:v>
                </c:pt>
                <c:pt idx="664">
                  <c:v>CNR-SHU Sugar Pine CC 2014 MEE no meter in ES Federal</c:v>
                </c:pt>
                <c:pt idx="665">
                  <c:v>MILPITAS LANDSCAPE MAINTENANCE</c:v>
                </c:pt>
                <c:pt idx="666">
                  <c:v>AUBURN MAINTENANCE STATION</c:v>
                </c:pt>
                <c:pt idx="667">
                  <c:v>CSR-RRU Norco CC 2014 E Complete State-other</c:v>
                </c:pt>
                <c:pt idx="668">
                  <c:v>900 TULE ELK SR</c:v>
                </c:pt>
                <c:pt idx="669">
                  <c:v>CSR-MMU Bass Lake (new station Batterson FFS ) FS 2014 E MPP Federal</c:v>
                </c:pt>
                <c:pt idx="670">
                  <c:v>SANTA MARIA AREA</c:v>
                </c:pt>
                <c:pt idx="671">
                  <c:v>Sylmar (State Owned)</c:v>
                </c:pt>
                <c:pt idx="672">
                  <c:v>DAA 24-A, KINGS COUNTY FAIRGROUNDS</c:v>
                </c:pt>
                <c:pt idx="673">
                  <c:v>LOGISTICAL FACILITY (SUPPLY SERV.)</c:v>
                </c:pt>
                <c:pt idx="674">
                  <c:v>CSR-SLU Los Robles AAB 2014 E MNG - SoCal Gas shared 6-25-2015</c:v>
                </c:pt>
                <c:pt idx="675">
                  <c:v>Ramirez Canyon Park</c:v>
                </c:pt>
                <c:pt idx="676">
                  <c:v>CSR-TUU Springville (Bear Creek) FS 2014 E Complete</c:v>
                </c:pt>
                <c:pt idx="677">
                  <c:v>WESTLEY MIGRANT CENTER</c:v>
                </c:pt>
                <c:pt idx="678">
                  <c:v>MOUNTAIN VIEW OFFICE BUILDING</c:v>
                </c:pt>
                <c:pt idx="679">
                  <c:v>635 BENBOW LAKE SRA</c:v>
                </c:pt>
                <c:pt idx="680">
                  <c:v>910 EMMA WOOD SB</c:v>
                </c:pt>
                <c:pt idx="681">
                  <c:v>730 CASWELL MEMORIAL SP</c:v>
                </c:pt>
                <c:pt idx="682">
                  <c:v>DEMOLISHED (700 N. 10th Building D)</c:v>
                </c:pt>
                <c:pt idx="683">
                  <c:v>660 BENECIA CAPITOL SHP</c:v>
                </c:pt>
                <c:pt idx="684">
                  <c:v>CNR-SCU Sweetwater FS - 2014 E P Complete ZZ</c:v>
                </c:pt>
                <c:pt idx="685">
                  <c:v>WARM SPRINGS FH</c:v>
                </c:pt>
                <c:pt idx="686">
                  <c:v>1228 O STREET GIBSON ARMS</c:v>
                </c:pt>
                <c:pt idx="687">
                  <c:v>HOLLISTER MIGRANT CENTER</c:v>
                </c:pt>
                <c:pt idx="688">
                  <c:v>400 R Street</c:v>
                </c:pt>
                <c:pt idx="689">
                  <c:v>Camino Del Rio Maintenance Station</c:v>
                </c:pt>
                <c:pt idx="690">
                  <c:v>CSR-BDU Devore FS 2014 E MPP</c:v>
                </c:pt>
                <c:pt idx="691">
                  <c:v>910 CARPINTERIA SB</c:v>
                </c:pt>
                <c:pt idx="692">
                  <c:v>730 PACHECO STATE PARK</c:v>
                </c:pt>
                <c:pt idx="693">
                  <c:v>WALNUT CREEK WEST MAINTENANCE STATION</c:v>
                </c:pt>
                <c:pt idx="694">
                  <c:v>690 FOLSOM LAKE SRA</c:v>
                </c:pt>
                <c:pt idx="695">
                  <c:v>645 LAKE OROVILLE SRA</c:v>
                </c:pt>
                <c:pt idx="696">
                  <c:v>REDLANDS OFFICE BUILDING</c:v>
                </c:pt>
                <c:pt idx="697">
                  <c:v>CSR-TUU Poso  CLOSED local gov</c:v>
                </c:pt>
                <c:pt idx="698">
                  <c:v>04 Fairfield Equipment Sub-shop</c:v>
                </c:pt>
                <c:pt idx="699">
                  <c:v>08 Ind Assurance Bldg</c:v>
                </c:pt>
                <c:pt idx="700">
                  <c:v>SAN JOAQUIN RIVER ER</c:v>
                </c:pt>
                <c:pt idx="701">
                  <c:v>SOUTH SACRAMENTO AREA</c:v>
                </c:pt>
                <c:pt idx="702">
                  <c:v>CNR-MEU Howard Forest/Mendocino UH/FS/ECC/HB 2014 E P Complete</c:v>
                </c:pt>
                <c:pt idx="703">
                  <c:v>MADERA AREA</c:v>
                </c:pt>
                <c:pt idx="704">
                  <c:v>645 BIDWELL MANSION SHP</c:v>
                </c:pt>
                <c:pt idx="705">
                  <c:v>CSR-MVU Flinn Springs FS 2014 E N Complete</c:v>
                </c:pt>
                <c:pt idx="706">
                  <c:v>CSR-BEU Bear Valley FS/HB 2014 E MPP</c:v>
                </c:pt>
                <c:pt idx="707">
                  <c:v>CENTRAL VALLEY FORENSIC LABORATORY</c:v>
                </c:pt>
                <c:pt idx="708">
                  <c:v>Ward Road S/S</c:v>
                </c:pt>
                <c:pt idx="709">
                  <c:v>EQUIPMENT SHOP 03</c:v>
                </c:pt>
                <c:pt idx="710">
                  <c:v>Haagen-Smit Laboratory</c:v>
                </c:pt>
                <c:pt idx="711">
                  <c:v>OCEANSIDE AREA</c:v>
                </c:pt>
                <c:pt idx="712">
                  <c:v>LEMOORE YARD MAINTENANCE STATION</c:v>
                </c:pt>
                <c:pt idx="713">
                  <c:v>FCNYCF-FRED C. NELLES YOUTH CORRECTIONAL FACILITY</c:v>
                </c:pt>
                <c:pt idx="714">
                  <c:v>DFM, Bryte Chemical Laboratory (E)(G)(W)</c:v>
                </c:pt>
                <c:pt idx="715">
                  <c:v>720 ASILOMAR SB</c:v>
                </c:pt>
                <c:pt idx="716">
                  <c:v>PACIFIC PLACE MAINTENANCE STATION</c:v>
                </c:pt>
                <c:pt idx="717">
                  <c:v>STANTON MAINTENANCE STATION</c:v>
                </c:pt>
                <c:pt idx="718">
                  <c:v>CUESTA GRADE CONSTRUCTION LABORATORY</c:v>
                </c:pt>
                <c:pt idx="719">
                  <c:v>WEST COVINA OFFICE BUILDING</c:v>
                </c:pt>
                <c:pt idx="720">
                  <c:v>NORCO OFFICE BUILDING</c:v>
                </c:pt>
                <c:pt idx="721">
                  <c:v>11 El Centro Sub-shop</c:v>
                </c:pt>
                <c:pt idx="722">
                  <c:v>DAA 02, SAN JOAQUIN FAIRGROUNDS</c:v>
                </c:pt>
                <c:pt idx="723">
                  <c:v>660 ANNADEL SP</c:v>
                </c:pt>
                <c:pt idx="724">
                  <c:v>CSR-RRU San Jacinto FS 2014 E MPP</c:v>
                </c:pt>
                <c:pt idx="725">
                  <c:v>OROVILLE (EDD - 0524)</c:v>
                </c:pt>
                <c:pt idx="726">
                  <c:v>HGSYCF-HEMAN G. STARK YOUTH CORRECTIONAL FACILITY</c:v>
                </c:pt>
                <c:pt idx="727">
                  <c:v>California Veterans Home, Fresno</c:v>
                </c:pt>
                <c:pt idx="728">
                  <c:v>08 Barstow Equipment Sub-shop</c:v>
                </c:pt>
                <c:pt idx="729">
                  <c:v>CNR-SKU Fort Jones FS - 2014 E P Complete ZZ</c:v>
                </c:pt>
                <c:pt idx="730">
                  <c:v>CAL-CALIPATRIA STATE PRISON</c:v>
                </c:pt>
                <c:pt idx="731">
                  <c:v>CSR-FKU Fresno-Kings ECC 2014 MEE No Energy meters CDF</c:v>
                </c:pt>
                <c:pt idx="732">
                  <c:v>CSR-MVU De Luz FS 2014 E MPP</c:v>
                </c:pt>
                <c:pt idx="733">
                  <c:v>03 DISTRICT OFFICE (old Complex, now demo'd, hold for history.)</c:v>
                </c:pt>
                <c:pt idx="734">
                  <c:v>Camp San Luis Obispo (State Owned)</c:v>
                </c:pt>
                <c:pt idx="735">
                  <c:v>CULVER CITY MAINTENANCE STATION</c:v>
                </c:pt>
                <c:pt idx="736">
                  <c:v>CNR-TGU Manton FS - 2014 E P Complete</c:v>
                </c:pt>
                <c:pt idx="737">
                  <c:v>CNR-NEU Nevada City FS 2014 E MNG shared 9-9-2015</c:v>
                </c:pt>
                <c:pt idx="738">
                  <c:v>FRESNO OFFICE BUILDING</c:v>
                </c:pt>
                <c:pt idx="739">
                  <c:v>CDF- Davis Mobile Eqpmt 2014 E N Complete</c:v>
                </c:pt>
                <c:pt idx="740">
                  <c:v>NEEDLES MAINTENANCE STATION</c:v>
                </c:pt>
                <c:pt idx="741">
                  <c:v>683 PLUMAS-EUREKA S.P.</c:v>
                </c:pt>
                <c:pt idx="742">
                  <c:v>01 Ukiah Equipment Sub-shop</c:v>
                </c:pt>
                <c:pt idx="743">
                  <c:v>San Rafael (State Owned)</c:v>
                </c:pt>
                <c:pt idx="744">
                  <c:v>DFM, Sutter Maintenance Yard (E)(W)</c:v>
                </c:pt>
                <c:pt idx="745">
                  <c:v>940 ANZA-BORREGO DESERT SP</c:v>
                </c:pt>
                <c:pt idx="746">
                  <c:v>CNR-BTU Butte Meadows FS - 2014 E P Complete</c:v>
                </c:pt>
                <c:pt idx="747">
                  <c:v>SCHELLVILLE MAINTENANCE STATION</c:v>
                </c:pt>
                <c:pt idx="748">
                  <c:v>California Veterans Home, Lancaster</c:v>
                </c:pt>
                <c:pt idx="749">
                  <c:v>935 BORDER FIELD SP</c:v>
                </c:pt>
                <c:pt idx="750">
                  <c:v>11 San Diego Equipment Shop</c:v>
                </c:pt>
                <c:pt idx="751">
                  <c:v>HOLLISTER-GILROY AREA</c:v>
                </c:pt>
                <c:pt idx="752">
                  <c:v>LOS ANGELES (EDD - 0424)</c:v>
                </c:pt>
                <c:pt idx="753">
                  <c:v>RJD-RICHARD J. DONOVAN CORRECTIONAL FACILITY</c:v>
                </c:pt>
                <c:pt idx="754">
                  <c:v>CNR-MEU Chamberlain Creek CC - 2014 E Partial RBO-E/NG Complete CDF</c:v>
                </c:pt>
                <c:pt idx="755">
                  <c:v>ASH CREEK WILDLIFE AREA</c:v>
                </c:pt>
                <c:pt idx="756">
                  <c:v>SANTA CRUZ AREA</c:v>
                </c:pt>
                <c:pt idx="757">
                  <c:v>ALTAVILLE MAINTENANCE STATION</c:v>
                </c:pt>
                <c:pt idx="758">
                  <c:v>DALY CITY OFFICE BUILDING</c:v>
                </c:pt>
                <c:pt idx="759">
                  <c:v>01 Materials Lab</c:v>
                </c:pt>
                <c:pt idx="760">
                  <c:v>740 SAN SIMEON SP</c:v>
                </c:pt>
                <c:pt idx="761">
                  <c:v>CNR-LNU Delta CC - 2014 E Partial RBO-E/PP Complete CDF</c:v>
                </c:pt>
                <c:pt idx="762">
                  <c:v>Moorpark Maint</c:v>
                </c:pt>
                <c:pt idx="763">
                  <c:v>AUBURN AREA</c:v>
                </c:pt>
                <c:pt idx="764">
                  <c:v>CENTRAL LOS ANGELES AREA</c:v>
                </c:pt>
                <c:pt idx="765">
                  <c:v>CSR-VNC Ventura CC 2014 RBO-E no energy meters CDF</c:v>
                </c:pt>
                <c:pt idx="766">
                  <c:v>CNR-LNU Sonoma-Lake-Napa UH/ECC - 2014 E N  Complete</c:v>
                </c:pt>
                <c:pt idx="767">
                  <c:v>910 SAN BUENAVENTURA SB</c:v>
                </c:pt>
                <c:pt idx="768">
                  <c:v>CSR-MVU Dulzura FS 2014 E MPP</c:v>
                </c:pt>
                <c:pt idx="769">
                  <c:v>EL CAJON OFFICE BUILDING</c:v>
                </c:pt>
                <c:pt idx="770">
                  <c:v>Watsonville (State Owned)</c:v>
                </c:pt>
                <c:pt idx="771">
                  <c:v>003 Library-Courts Building</c:v>
                </c:pt>
                <c:pt idx="772">
                  <c:v>SUNRISE MAINTENANCE STATION</c:v>
                </c:pt>
                <c:pt idx="773">
                  <c:v>REDDING AREA</c:v>
                </c:pt>
                <c:pt idx="774">
                  <c:v>084 FRANCHISE TAX BOARD COMPLEX BUILDINGS</c:v>
                </c:pt>
                <c:pt idx="775">
                  <c:v>1615 P ST LANAI APARTMENTS 1615 P STREET</c:v>
                </c:pt>
                <c:pt idx="776">
                  <c:v>050 LEGISLATIVE GARAGE - LOT 50</c:v>
                </c:pt>
                <c:pt idx="777">
                  <c:v>Ventura (State Owned)</c:v>
                </c:pt>
                <c:pt idx="778">
                  <c:v>057 CalNet Bldg</c:v>
                </c:pt>
                <c:pt idx="779">
                  <c:v>940 SALTON SEA SRA</c:v>
                </c:pt>
                <c:pt idx="780">
                  <c:v>COSTA MESA</c:v>
                </c:pt>
                <c:pt idx="781">
                  <c:v>HOLLISTER MAINTENANCE STATION</c:v>
                </c:pt>
                <c:pt idx="782">
                  <c:v>900 SADDLEBACK BUTTE SP</c:v>
                </c:pt>
                <c:pt idx="783">
                  <c:v>HDSP-HIGH DESERT STATE PRISON</c:v>
                </c:pt>
                <c:pt idx="784">
                  <c:v>028  BOARD OF EQUALIZATION BUILDING</c:v>
                </c:pt>
                <c:pt idx="785">
                  <c:v>REDWOOD CITY AREA</c:v>
                </c:pt>
                <c:pt idx="786">
                  <c:v>BALDWIN PARK AREA</c:v>
                </c:pt>
                <c:pt idx="787">
                  <c:v>BAKERSFIELD AREA</c:v>
                </c:pt>
                <c:pt idx="788">
                  <c:v>CUPERTINO MAINTENANCE STATION</c:v>
                </c:pt>
                <c:pt idx="789">
                  <c:v>CNR-SHU Buckhorn FS 2014 E P Complete</c:v>
                </c:pt>
                <c:pt idx="790">
                  <c:v>ISP-IRONWOOD STATE PRISON</c:v>
                </c:pt>
                <c:pt idx="791">
                  <c:v>Los Angeles (State Owned)</c:v>
                </c:pt>
                <c:pt idx="792">
                  <c:v>LAS FLORES MAINTENANCE STATION</c:v>
                </c:pt>
                <c:pt idx="793">
                  <c:v>635 PATRICK'S POINT SP</c:v>
                </c:pt>
                <c:pt idx="794">
                  <c:v>SANTA BARBARA MAINTENANCE STATION</c:v>
                </c:pt>
                <c:pt idx="795">
                  <c:v>HANFORD AREA</c:v>
                </c:pt>
                <c:pt idx="796">
                  <c:v>CSR-MMU Bass Lake (old station) FS Federal 2014 No Active Elect Complete</c:v>
                </c:pt>
                <c:pt idx="797">
                  <c:v>EUREKA (EDD - 0212)</c:v>
                </c:pt>
                <c:pt idx="798">
                  <c:v>YUBA CITY OFFICE BUILDING</c:v>
                </c:pt>
                <c:pt idx="799">
                  <c:v>ARVIN AREA OFFICE</c:v>
                </c:pt>
                <c:pt idx="800">
                  <c:v>ATWATER MIGRANT CENTER</c:v>
                </c:pt>
                <c:pt idx="801">
                  <c:v>SCC-SIERRA CONSERVATION CENTER</c:v>
                </c:pt>
                <c:pt idx="802">
                  <c:v>Atascadero (State Owned)</c:v>
                </c:pt>
                <c:pt idx="803">
                  <c:v>670 GOVERNOR'S MANSION</c:v>
                </c:pt>
                <c:pt idx="804">
                  <c:v>Culver City Armory (State Owned) (Sold)</c:v>
                </c:pt>
                <c:pt idx="805">
                  <c:v>CNR-TGU Ishi CC 2014 RBO-E/PP Complete CDF</c:v>
                </c:pt>
                <c:pt idx="806">
                  <c:v>SANTA ROSA FORENSIC LABORATORY</c:v>
                </c:pt>
                <c:pt idx="807">
                  <c:v>635 HUMBOLDT LAGOONS SP</c:v>
                </c:pt>
                <c:pt idx="808">
                  <c:v>SOUTH LAKE TAHOE MAINTENANCE STATION</c:v>
                </c:pt>
                <c:pt idx="809">
                  <c:v>R2 - FIELD OFFICE 4 (Closed)</c:v>
                </c:pt>
                <c:pt idx="810">
                  <c:v>DORAN MAINTENANCE STATION</c:v>
                </c:pt>
                <c:pt idx="811">
                  <c:v>1500 N  ST BRANNON COURT</c:v>
                </c:pt>
                <c:pt idx="812">
                  <c:v>DAA 37, SANTA MARIA FAIRPARK</c:v>
                </c:pt>
                <c:pt idx="813">
                  <c:v>CSR-BEU San Benito-Monterey UH/FS/ECC 2014 E MPP</c:v>
                </c:pt>
                <c:pt idx="814">
                  <c:v>MARIN AREA</c:v>
                </c:pt>
                <c:pt idx="815">
                  <c:v>Lodi (State Owned)</c:v>
                </c:pt>
                <c:pt idx="816">
                  <c:v>VALLEJO MAINTENANCE STATION</c:v>
                </c:pt>
                <c:pt idx="817">
                  <c:v>925 SAN CLEMENTE SB</c:v>
                </c:pt>
                <c:pt idx="818">
                  <c:v>MOUNT SHASTA AREA</c:v>
                </c:pt>
                <c:pt idx="819">
                  <c:v>1320 N ST SENATOR MANOR APARTMENT COMPLEX</c:v>
                </c:pt>
                <c:pt idx="820">
                  <c:v>DAVIS MIGRANT CENTER</c:v>
                </c:pt>
                <c:pt idx="821">
                  <c:v>SOUTHERN DIVISION HEADQUARTERS</c:v>
                </c:pt>
                <c:pt idx="822">
                  <c:v>100 Waterfront Place</c:v>
                </c:pt>
                <c:pt idx="823">
                  <c:v>San Francisco Maint</c:v>
                </c:pt>
                <c:pt idx="824">
                  <c:v>Montebello Armory (State Owned)</c:v>
                </c:pt>
                <c:pt idx="825">
                  <c:v>CNR-MEU Laytonville FS - 2014 E P Complete</c:v>
                </c:pt>
                <c:pt idx="826">
                  <c:v>WILLOWS AREA</c:v>
                </c:pt>
                <c:pt idx="827">
                  <c:v>Chollas Maint</c:v>
                </c:pt>
                <c:pt idx="828">
                  <c:v>WESTERN PROPANE</c:v>
                </c:pt>
                <c:pt idx="829">
                  <c:v>PYCF-PRESTON YOUTH CORRECTIONAL FACILITY</c:v>
                </c:pt>
                <c:pt idx="830">
                  <c:v>02 Susanville Equipment Sub-shop</c:v>
                </c:pt>
                <c:pt idx="831">
                  <c:v>FAIRFIELD MAINTENANCE STATION</c:v>
                </c:pt>
                <c:pt idx="832">
                  <c:v>TEMECULA FIELD OFFICE</c:v>
                </c:pt>
                <c:pt idx="833">
                  <c:v>VICTORVILLE OFFICE BUILDING</c:v>
                </c:pt>
                <c:pt idx="834">
                  <c:v>683 EMERALD BAY SP</c:v>
                </c:pt>
                <c:pt idx="835">
                  <c:v>LOWER LAKE CONSTRUCTION LABORATORY</c:v>
                </c:pt>
                <c:pt idx="836">
                  <c:v>NORTHERN DIVISION</c:v>
                </c:pt>
                <c:pt idx="837">
                  <c:v>CNR-SCU Pacheco FS 2014 E P Complete</c:v>
                </c:pt>
                <c:pt idx="838">
                  <c:v>Willows Armory (State Owned) (Sold)</c:v>
                </c:pt>
                <c:pt idx="839">
                  <c:v>SOUTH OAKLAND MAINTENANCE STATION</c:v>
                </c:pt>
                <c:pt idx="840">
                  <c:v>Escondido (State Owned)</c:v>
                </c:pt>
                <c:pt idx="841">
                  <c:v>SFD, Water Quality Test Building (E)(W)</c:v>
                </c:pt>
                <c:pt idx="842">
                  <c:v>Pomona Maint</c:v>
                </c:pt>
                <c:pt idx="843">
                  <c:v>HAYWARD MAINTENANCE STATION</c:v>
                </c:pt>
                <c:pt idx="844">
                  <c:v>CSR-TUU Woodlake FS 2014 E MPP Local govt</c:v>
                </c:pt>
                <c:pt idx="845">
                  <c:v>Fresno Maintenance Station</c:v>
                </c:pt>
                <c:pt idx="846">
                  <c:v>1616 N ST GRANTWOOD MANOR APARTMENT COMPLEX</c:v>
                </c:pt>
                <c:pt idx="847">
                  <c:v>DAA 04, SONOMA-MARIN FAIR</c:v>
                </c:pt>
                <c:pt idx="848">
                  <c:v>1515 O ST MORGENSON MANOR APARTMENT COMPLEX</c:v>
                </c:pt>
                <c:pt idx="849">
                  <c:v>Healdsburg Armory (State Owned) (Sold)</c:v>
                </c:pt>
                <c:pt idx="850">
                  <c:v>1619 Q ST ROOMING HOUSE APARTMENT COMPLEX Q STREET</c:v>
                </c:pt>
                <c:pt idx="851">
                  <c:v>LOS ANGELES (EDD - 0313) - SOLD</c:v>
                </c:pt>
                <c:pt idx="852">
                  <c:v>Gilroy Maintenance Station</c:v>
                </c:pt>
                <c:pt idx="853">
                  <c:v>METROPOLITAN STATE HOSPITAL</c:v>
                </c:pt>
                <c:pt idx="854">
                  <c:v>CSR Riverside HQ 2014 E N Complete</c:v>
                </c:pt>
                <c:pt idx="855">
                  <c:v>BLYTHE AREA</c:v>
                </c:pt>
                <c:pt idx="856">
                  <c:v>COSTA MESA OFFICE BUILDING</c:v>
                </c:pt>
                <c:pt idx="857">
                  <c:v>ALTADENA AREA</c:v>
                </c:pt>
                <c:pt idx="858">
                  <c:v>INDIO AREA</c:v>
                </c:pt>
                <c:pt idx="859">
                  <c:v>SANTA BARBARA OFFICE BUILDING</c:v>
                </c:pt>
                <c:pt idx="860">
                  <c:v>BUTTONWILLOW AREA</c:v>
                </c:pt>
                <c:pt idx="861">
                  <c:v>635 STANDISH-HICKEY SRA</c:v>
                </c:pt>
                <c:pt idx="862">
                  <c:v>POMONA OFFICE BUILDING</c:v>
                </c:pt>
                <c:pt idx="863">
                  <c:v>NAPA-SONOMA MARSHES WA 2</c:v>
                </c:pt>
                <c:pt idx="864">
                  <c:v>CNR N. Region Hdqs Victor Ave 2014 E N shared 9-8-2015Complete ZZ</c:v>
                </c:pt>
                <c:pt idx="865">
                  <c:v>Sonoma DC</c:v>
                </c:pt>
                <c:pt idx="866">
                  <c:v>Kearney Mesa Maintainance Station</c:v>
                </c:pt>
                <c:pt idx="867">
                  <c:v>EL CERRITO OFFICE BUILDING</c:v>
                </c:pt>
                <c:pt idx="868">
                  <c:v>CNR-NEU Dobbins FS 2014 E MPP</c:v>
                </c:pt>
                <c:pt idx="869">
                  <c:v>NORTH SACRAMENTO AREA</c:v>
                </c:pt>
                <c:pt idx="870">
                  <c:v>INLAND DIVISION HEADQUARTERS</c:v>
                </c:pt>
                <c:pt idx="871">
                  <c:v>CNR-HUU Eel River CC 2014 E Complete CDF Partial RBO-E/PP</c:v>
                </c:pt>
                <c:pt idx="872">
                  <c:v>CSR-MVU Del Dios FS 2014 E N Complete</c:v>
                </c:pt>
                <c:pt idx="873">
                  <c:v>635 RICHARDSON GROVE SP</c:v>
                </c:pt>
                <c:pt idx="874">
                  <c:v>LOS BANOS MIGRANT CENTER</c:v>
                </c:pt>
                <c:pt idx="875">
                  <c:v>036 SECRETARY OF STATE BUILDING (EAST / WEST)</c:v>
                </c:pt>
                <c:pt idx="876">
                  <c:v>GOLDEN GATE DIVISION HEADQUARTERS</c:v>
                </c:pt>
                <c:pt idx="877">
                  <c:v>McNEECE BROTHERS OIL COMPANY</c:v>
                </c:pt>
                <c:pt idx="878">
                  <c:v>Stockton (State Owned)</c:v>
                </c:pt>
                <c:pt idx="879">
                  <c:v>SACRAMENTO DISTRICT OFFICE</c:v>
                </c:pt>
                <c:pt idx="880">
                  <c:v>660 MOUNT DIABLO S.P.</c:v>
                </c:pt>
                <c:pt idx="881">
                  <c:v>PLACERVILLE AREA</c:v>
                </c:pt>
                <c:pt idx="882">
                  <c:v>DAVIS OFFICE BUILDING</c:v>
                </c:pt>
                <c:pt idx="883">
                  <c:v>San Diego/Coronado Maintenance Station</c:v>
                </c:pt>
                <c:pt idx="884">
                  <c:v>CNR-SKU Hornbrook FS - 2014 E P Complete ZZ</c:v>
                </c:pt>
                <c:pt idx="885">
                  <c:v>OXNARD OFFICE BUILDING</c:v>
                </c:pt>
                <c:pt idx="886">
                  <c:v>DELTA REGION MAINTENANCE STATION</c:v>
                </c:pt>
                <c:pt idx="887">
                  <c:v>BRAWLEY OFFICE BUILDING</c:v>
                </c:pt>
                <c:pt idx="888">
                  <c:v>HANFORD FIELD OFFICE</c:v>
                </c:pt>
                <c:pt idx="889">
                  <c:v>CNR-SKU McCloud FS - 2014 E P Complete ZZ</c:v>
                </c:pt>
                <c:pt idx="890">
                  <c:v>1321 Q ST CULJIS DUPLEX</c:v>
                </c:pt>
                <c:pt idx="891">
                  <c:v>CNR-BTU Stirling City FS - 2014 E P Complete ZZ</c:v>
                </c:pt>
                <c:pt idx="892">
                  <c:v>LOS BANOS MAINTENANCE STATION</c:v>
                </c:pt>
                <c:pt idx="893">
                  <c:v>DAA 35-A, MARIPOSA COUNTY FAIRGROUNDS</c:v>
                </c:pt>
                <c:pt idx="894">
                  <c:v>05 DISTRICT OFFICE</c:v>
                </c:pt>
                <c:pt idx="895">
                  <c:v>CSR-BDU Hesperia FS 2014 E N Complete</c:v>
                </c:pt>
                <c:pt idx="896">
                  <c:v>MANZANITA MAINTENANCE STATION</c:v>
                </c:pt>
                <c:pt idx="897">
                  <c:v>1421 15TH ST BIELE PLACE</c:v>
                </c:pt>
                <c:pt idx="898">
                  <c:v>DAA 35, MERCED COUNTY FAIRGROUNDS</c:v>
                </c:pt>
                <c:pt idx="899">
                  <c:v>RIVERSIDE AREA</c:v>
                </c:pt>
                <c:pt idx="900">
                  <c:v>CNR-SHU Redding FS/AAB 2014 E Complete Federal</c:v>
                </c:pt>
                <c:pt idx="901">
                  <c:v>MAD RIVER FH</c:v>
                </c:pt>
                <c:pt idx="902">
                  <c:v>DIXON MIGRANT CENTER</c:v>
                </c:pt>
                <c:pt idx="903">
                  <c:v>11 Kearney Mesa Lab</c:v>
                </c:pt>
                <c:pt idx="904">
                  <c:v>ANTIOCH MAINTENANCE STATION</c:v>
                </c:pt>
                <c:pt idx="905">
                  <c:v>DAA 09, REDWOOD ACRES FAIR  and  RODEO</c:v>
                </c:pt>
                <c:pt idx="906">
                  <c:v>South San Jose Maint</c:v>
                </c:pt>
                <c:pt idx="907">
                  <c:v>CNR-SHU Whitmore FS 2014 E MPP</c:v>
                </c:pt>
                <c:pt idx="908">
                  <c:v>002 Jesse Unruh Building (OB 1 Building)</c:v>
                </c:pt>
                <c:pt idx="909">
                  <c:v>TORRANCE MAINTENANCE STATION</c:v>
                </c:pt>
                <c:pt idx="910">
                  <c:v>SAN FERNANDO MAINTENANCE STATION</c:v>
                </c:pt>
                <c:pt idx="911">
                  <c:v>NACYF-N.A. CHADERJIAN YOUTH CORRECTIONAL FACILITY(NCYCC)</c:v>
                </c:pt>
                <c:pt idx="912">
                  <c:v>1317 15TH ST LOMBARD APARTMENT COMPLEX</c:v>
                </c:pt>
                <c:pt idx="913">
                  <c:v>CNR-NEU Grass Valley ECC 2014 MEE Federal no meter in ES</c:v>
                </c:pt>
                <c:pt idx="914">
                  <c:v>FALL RIVER MILLS</c:v>
                </c:pt>
                <c:pt idx="915">
                  <c:v>COMPTON OFFICE BUILDING</c:v>
                </c:pt>
                <c:pt idx="916">
                  <c:v>CERRITOS MAINTENANCE STATION</c:v>
                </c:pt>
                <c:pt idx="917">
                  <c:v>Admin. West</c:v>
                </c:pt>
                <c:pt idx="918">
                  <c:v>CNR-SHU Whitmore (Latour?) FS 2014 E P Complete</c:v>
                </c:pt>
                <c:pt idx="919">
                  <c:v>715 HALF MOON BAY STATE BEACH</c:v>
                </c:pt>
                <c:pt idx="920">
                  <c:v>TEMPLETON AREA</c:v>
                </c:pt>
                <c:pt idx="921">
                  <c:v>CSR-FKU Sand Creek FS 2014 E MPP CDF</c:v>
                </c:pt>
                <c:pt idx="922">
                  <c:v>ATASCADERO STATE HOSPITAL</c:v>
                </c:pt>
                <c:pt idx="923">
                  <c:v>1325 15TH  ST PARK MANSION APARTMENT COMPLEX</c:v>
                </c:pt>
                <c:pt idx="924">
                  <c:v>CONCORD OFFICE BUILDING</c:v>
                </c:pt>
                <c:pt idx="925">
                  <c:v>OCEANSIDE OFFICE BUILDING</c:v>
                </c:pt>
                <c:pt idx="926">
                  <c:v>Santa Maria (State Owned)</c:v>
                </c:pt>
                <c:pt idx="927">
                  <c:v>SAN GORGONIO PASS AREA</c:v>
                </c:pt>
                <c:pt idx="928">
                  <c:v>PETALUMA MARSH WA</c:v>
                </c:pt>
                <c:pt idx="929">
                  <c:v>OHCYCF-O.H. CLOSE YOUTH CORRECTIONAL FACILITY (NCYCC)</c:v>
                </c:pt>
                <c:pt idx="930">
                  <c:v>TORRANCE OFFICE BUILDING</c:v>
                </c:pt>
                <c:pt idx="931">
                  <c:v>FILLMORE FH</c:v>
                </c:pt>
                <c:pt idx="932">
                  <c:v>1512 13TH STREET SOUTHWARK</c:v>
                </c:pt>
                <c:pt idx="933">
                  <c:v>Bolsa Chica</c:v>
                </c:pt>
                <c:pt idx="934">
                  <c:v>CSR-SLU Paso Robles AAB 2014 E MNG - SoCalGas</c:v>
                </c:pt>
                <c:pt idx="935">
                  <c:v>KERN RIVER FH</c:v>
                </c:pt>
                <c:pt idx="936">
                  <c:v>915 MALIBU CREEK STATE PARK AGOURA HILLS</c:v>
                </c:pt>
                <c:pt idx="937">
                  <c:v>WHITTIER AND EAST REGION MAINTENANCE STATION</c:v>
                </c:pt>
                <c:pt idx="938">
                  <c:v>SJFD, San Joaquin Operations and Maintenance Center (G)(W)</c:v>
                </c:pt>
                <c:pt idx="939">
                  <c:v>BAKERSFIELD EQ SUB-SHOP  2 (36-06-02)</c:v>
                </c:pt>
                <c:pt idx="940">
                  <c:v>660 SUGARLOAF RIDGE SP</c:v>
                </c:pt>
                <c:pt idx="941">
                  <c:v>FRESNO (EDD - 0219)</c:v>
                </c:pt>
                <c:pt idx="942">
                  <c:v>WILLIAMS MIGRANT CENTER</c:v>
                </c:pt>
                <c:pt idx="943">
                  <c:v>CSR-SLU Parkhill FS 2014 E MPP</c:v>
                </c:pt>
                <c:pt idx="944">
                  <c:v>SAN BERNARDINO (EDD - 0719)</c:v>
                </c:pt>
                <c:pt idx="945">
                  <c:v>Diagnostic Center-Central California</c:v>
                </c:pt>
                <c:pt idx="946">
                  <c:v>Lanterman DC</c:v>
                </c:pt>
                <c:pt idx="947">
                  <c:v>Roseville (State Owned)</c:v>
                </c:pt>
                <c:pt idx="948">
                  <c:v>CSR-SLU San Luis Obispo FS - 2014 E Complete</c:v>
                </c:pt>
                <c:pt idx="949">
                  <c:v>1215 P ST GIBBS ARMS APARTMENT COMPLEX</c:v>
                </c:pt>
                <c:pt idx="950">
                  <c:v>SAN BERNARDINO OFFICE BUILDING</c:v>
                </c:pt>
                <c:pt idx="951">
                  <c:v>EQUIPMENT SHOP 04</c:v>
                </c:pt>
                <c:pt idx="952">
                  <c:v>LOS BANOS AREA</c:v>
                </c:pt>
                <c:pt idx="953">
                  <c:v>SHAVER LAKE MAINTENANCE STATION</c:v>
                </c:pt>
                <c:pt idx="954">
                  <c:v>BUENA VISTA MAINTENANCE STATION</c:v>
                </c:pt>
                <c:pt idx="955">
                  <c:v>635 JEDEDIAH SMITH REDWOODS SP</c:v>
                </c:pt>
                <c:pt idx="956">
                  <c:v>EMPIRE MIGRANT CENTER</c:v>
                </c:pt>
                <c:pt idx="957">
                  <c:v>Petaluma (State Owned)</c:v>
                </c:pt>
                <c:pt idx="958">
                  <c:v>Camp 12</c:v>
                </c:pt>
                <c:pt idx="959">
                  <c:v>CAPISTRANO AREA</c:v>
                </c:pt>
                <c:pt idx="960">
                  <c:v>1209 P ST WING MANOR APARTMENT COMPLEX</c:v>
                </c:pt>
                <c:pt idx="961">
                  <c:v>Central Office</c:v>
                </c:pt>
                <c:pt idx="962">
                  <c:v>SFD, Coating Facility (No Water)</c:v>
                </c:pt>
                <c:pt idx="963">
                  <c:v>CNR-LNU Napa FS - 2014 E N Complete ZZ</c:v>
                </c:pt>
                <c:pt idx="964">
                  <c:v>CSR-MMU Hornitos FS 2014 E MPP</c:v>
                </c:pt>
                <c:pt idx="965">
                  <c:v>VENTURA MAINTENANCE STATION</c:v>
                </c:pt>
                <c:pt idx="966">
                  <c:v>CNR-LNU Leesville FS 2014 E P Complete</c:v>
                </c:pt>
                <c:pt idx="967">
                  <c:v>SFD, Southern California Operations and Maintenance Center (E)(G)(W)</c:v>
                </c:pt>
                <c:pt idx="968">
                  <c:v>NORTH HOLLYWOOD MAINTENANCE STATION</c:v>
                </c:pt>
                <c:pt idx="969">
                  <c:v>Richmond (State Owned)</c:v>
                </c:pt>
                <c:pt idx="970">
                  <c:v>CNR-TGU Salt Creek CC 2014 RBO-E/PP Complete Federal</c:v>
                </c:pt>
                <c:pt idx="971">
                  <c:v>CSR-FKU Sanger #84/HQ's UH/FS 2014 E MPP CDF</c:v>
                </c:pt>
                <c:pt idx="972">
                  <c:v>WEST SACRAMENTO MAINTENANCE STATION</c:v>
                </c:pt>
                <c:pt idx="973">
                  <c:v>SEMINARY LANDSCAPE MAINTENANCE</c:v>
                </c:pt>
                <c:pt idx="974">
                  <c:v>WATSONVILLE MIGRANT CENTER</c:v>
                </c:pt>
                <c:pt idx="975">
                  <c:v>VALLEJO (EDD - 0801)</c:v>
                </c:pt>
                <c:pt idx="976">
                  <c:v>WILLOW ST. ELECTRICAL CREW</c:v>
                </c:pt>
                <c:pt idx="977">
                  <c:v>CNR-CZU Belmont San Mateo Co. FS 2014 RBO-E County</c:v>
                </c:pt>
                <c:pt idx="978">
                  <c:v>NEWHALL MAINTENANCE STATION/NORTH REGION</c:v>
                </c:pt>
                <c:pt idx="979">
                  <c:v>DAA 17, NEVADA COUNTY FAIRGROUNDS</c:v>
                </c:pt>
                <c:pt idx="980">
                  <c:v>MIDDLEFIELD ROAD MAINTENANCE STATION</c:v>
                </c:pt>
                <c:pt idx="981">
                  <c:v>CNR-TGU Red Bluff ECC 2014 E P N Complete</c:v>
                </c:pt>
                <c:pt idx="982">
                  <c:v>Salinas FMS (State Owned)</c:v>
                </c:pt>
                <c:pt idx="983">
                  <c:v>CSR-FKU Squaw Valley FS 2014 E MPP CDF</c:v>
                </c:pt>
                <c:pt idx="984">
                  <c:v>Admin. East</c:v>
                </c:pt>
                <c:pt idx="985">
                  <c:v>LAKEPORT MAINTENANCE STATION</c:v>
                </c:pt>
                <c:pt idx="986">
                  <c:v>VALLEJO OFFICE BUILDING</c:v>
                </c:pt>
                <c:pt idx="987">
                  <c:v>LOS ANGELES OFFICE BUILDING</c:v>
                </c:pt>
                <c:pt idx="988">
                  <c:v>013 EDD Solar Building</c:v>
                </c:pt>
                <c:pt idx="989">
                  <c:v>RIVERSIDE (EDD - 0634)</c:v>
                </c:pt>
                <c:pt idx="990">
                  <c:v>DELANO MAINTENANCE STATION</c:v>
                </c:pt>
                <c:pt idx="991">
                  <c:v>San Diego (State Owned)</c:v>
                </c:pt>
                <c:pt idx="992">
                  <c:v>Red Bluff (State Owned)</c:v>
                </c:pt>
                <c:pt idx="993">
                  <c:v>REDDING FORENSIC LABORATORY</c:v>
                </c:pt>
                <c:pt idx="994">
                  <c:v>DAA 25, NAPA FAIRGROUNDS</c:v>
                </c:pt>
                <c:pt idx="995">
                  <c:v>ARTESI II MIGRANT CENTER</c:v>
                </c:pt>
                <c:pt idx="996">
                  <c:v>HERCULES MAINTENANCE STATION</c:v>
                </c:pt>
                <c:pt idx="997">
                  <c:v>Merced Armory (State Owned)</c:v>
                </c:pt>
                <c:pt idx="998">
                  <c:v>SANTA CRUZ MAINTENANCE STATION</c:v>
                </c:pt>
                <c:pt idx="999">
                  <c:v>CNR-AEU Amador-El Dorado (Camino) FS/UH/ECC - 2014 E P - Complete</c:v>
                </c:pt>
                <c:pt idx="1000">
                  <c:v>CSR-TUU Tyler Creek (Pine Mountain) FS 2014 E Local govt</c:v>
                </c:pt>
                <c:pt idx="1001">
                  <c:v>Sacramento (Arden) Armory (State Owned)</c:v>
                </c:pt>
                <c:pt idx="1002">
                  <c:v>Yreka (State Owned) (Asset Managed)</c:v>
                </c:pt>
                <c:pt idx="1003">
                  <c:v>SACRAMENTO LA MANCHA FIELD OFFICE</c:v>
                </c:pt>
                <c:pt idx="1004">
                  <c:v>Manhattan Beach (State Owned)</c:v>
                </c:pt>
                <c:pt idx="1005">
                  <c:v>1220 P ST DEUS</c:v>
                </c:pt>
                <c:pt idx="1006">
                  <c:v>01 DISTRICT OFFICE</c:v>
                </c:pt>
                <c:pt idx="1007">
                  <c:v>CSR-TUU Three Rivers (Milo) FS 2014 E MPP Hammond (New)</c:v>
                </c:pt>
                <c:pt idx="1008">
                  <c:v>CNR-LNU Middletown FS - 2014 E P Complete</c:v>
                </c:pt>
                <c:pt idx="1009">
                  <c:v>1517 N ST CAPITOL GARDENS APARTMENT COMPLEX</c:v>
                </c:pt>
                <c:pt idx="1010">
                  <c:v>R4 - CENTRAL REGION OPERATIONS</c:v>
                </c:pt>
                <c:pt idx="1011">
                  <c:v>645 CLEAR LAKE SP</c:v>
                </c:pt>
                <c:pt idx="1012">
                  <c:v>CSR-BDU Independence FS 2014 E MPP LA Dept Water Power</c:v>
                </c:pt>
                <c:pt idx="1013">
                  <c:v>1517 12TH STREET APARTMENT COMPLEX</c:v>
                </c:pt>
                <c:pt idx="1014">
                  <c:v>DCA-BUREAU OF AUTOMOTIVE REPAIR</c:v>
                </c:pt>
                <c:pt idx="1015">
                  <c:v>KING CITY MAINTENANCE STATION</c:v>
                </c:pt>
                <c:pt idx="1016">
                  <c:v>645 WOODSON BRIDGE SRA</c:v>
                </c:pt>
                <c:pt idx="1017">
                  <c:v>PASADENA OFFICE BUILDING</c:v>
                </c:pt>
                <c:pt idx="1018">
                  <c:v>07 Commerce Equipment Sub-shop</c:v>
                </c:pt>
                <c:pt idx="1019">
                  <c:v>WILLOW CREEK MAINTENANCE STATION</c:v>
                </c:pt>
                <c:pt idx="1020">
                  <c:v>CSR-MVU Rincon FS 2014 E MPP</c:v>
                </c:pt>
                <c:pt idx="1021">
                  <c:v>SATF-CALIFORNIA SUBSTANCE ABUSE TREATMENT FACILITY</c:v>
                </c:pt>
                <c:pt idx="1022">
                  <c:v>MERCED AREA</c:v>
                </c:pt>
                <c:pt idx="1023">
                  <c:v>CNR-NEU Foresthill FS 2014 E P Complete</c:v>
                </c:pt>
                <c:pt idx="1024">
                  <c:v>635 FORT HUMBOLDT SHP</c:v>
                </c:pt>
                <c:pt idx="1025">
                  <c:v>Sacramento (Meadowview) (State Owned)</c:v>
                </c:pt>
                <c:pt idx="1026">
                  <c:v>OROVILLE OFFICE BUILDING</c:v>
                </c:pt>
                <c:pt idx="1027">
                  <c:v>460 REDDING STATE BUILDING</c:v>
                </c:pt>
                <c:pt idx="1028">
                  <c:v>YREKA AREA</c:v>
                </c:pt>
                <c:pt idx="1029">
                  <c:v>OFD, Thermalito Annex (E)(W)</c:v>
                </c:pt>
                <c:pt idx="1030">
                  <c:v>CNR-MEU Woodlands FS - 2014 E P Complete</c:v>
                </c:pt>
                <c:pt idx="1031">
                  <c:v>Soulsbyville S/S</c:v>
                </c:pt>
                <c:pt idx="1032">
                  <c:v>CHICO MAINTENANCE STATION</c:v>
                </c:pt>
                <c:pt idx="1033">
                  <c:v>CSR-MVU White Star FS 2014 E MPP</c:v>
                </c:pt>
                <c:pt idx="1034">
                  <c:v>IRON GATE FISH HATCHERY</c:v>
                </c:pt>
                <c:pt idx="1035">
                  <c:v>DESERT CENTER MAINTENANCE STATION</c:v>
                </c:pt>
                <c:pt idx="1036">
                  <c:v>Placer Center</c:v>
                </c:pt>
                <c:pt idx="1037">
                  <c:v>Redwood City (State Owned)</c:v>
                </c:pt>
                <c:pt idx="1038">
                  <c:v>CNR-CZU Burrell FS - 2014 E P Complete</c:v>
                </c:pt>
                <c:pt idx="1039">
                  <c:v>NEEDLES AREA</c:v>
                </c:pt>
                <c:pt idx="1040">
                  <c:v>CDF- Davis Nursery ADM - 2014 E N Complete</c:v>
                </c:pt>
                <c:pt idx="1041">
                  <c:v>Santa Ana (State Owned)</c:v>
                </c:pt>
                <c:pt idx="1042">
                  <c:v>YREKA SCREEN SHOP</c:v>
                </c:pt>
                <c:pt idx="1043">
                  <c:v>MORONGO BASIN AREA</c:v>
                </c:pt>
                <c:pt idx="1044">
                  <c:v>APPLE LANDSCAPE</c:v>
                </c:pt>
                <c:pt idx="1045">
                  <c:v>Lakeport Armory (State Owned)</c:v>
                </c:pt>
                <c:pt idx="1046">
                  <c:v>CNR-HUU Bridgeville FS 2014 E P Complete</c:v>
                </c:pt>
                <c:pt idx="1047">
                  <c:v>715 HENRY COWELL REDWOODS SP</c:v>
                </c:pt>
                <c:pt idx="1048">
                  <c:v>CNR N. Region Hdqs Airport Rd RHQ-2014 E N shared 9-8-2015 Complete ZZ</c:v>
                </c:pt>
                <c:pt idx="1049">
                  <c:v>SOUTH LAKE TAHOE AREA</c:v>
                </c:pt>
                <c:pt idx="1050">
                  <c:v>PINEHURST MAINTENANCE STATION</c:v>
                </c:pt>
                <c:pt idx="1051">
                  <c:v>PASADENA (EDD - 0604)</c:v>
                </c:pt>
                <c:pt idx="1052">
                  <c:v>San Pedro Armory (State Owned)</c:v>
                </c:pt>
                <c:pt idx="1053">
                  <c:v>Fairfield Armory (State Owned)</c:v>
                </c:pt>
                <c:pt idx="1054">
                  <c:v>715 MANRESA SB</c:v>
                </c:pt>
                <c:pt idx="1055">
                  <c:v>RICHMOND LAB. AND OFFICE BLDGS A, B, C, D, E, F, G, H, J, K</c:v>
                </c:pt>
                <c:pt idx="1056">
                  <c:v>007 DISTRICT OFFICE</c:v>
                </c:pt>
                <c:pt idx="1057">
                  <c:v>PLEASANTON OFFICE BUILDING</c:v>
                </c:pt>
                <c:pt idx="1058">
                  <c:v>CNR-TGU Red Bank FS -2014 E P Complete</c:v>
                </c:pt>
                <c:pt idx="1059">
                  <c:v>CNR-TGU Elk Creek FS - 2014 E P Complete</c:v>
                </c:pt>
                <c:pt idx="1060">
                  <c:v>Camarillo Center</c:v>
                </c:pt>
                <c:pt idx="1061">
                  <c:v>CSR-BEU Antelope Paicines FS - 2014 E P Complete CDF</c:v>
                </c:pt>
                <c:pt idx="1062">
                  <c:v>RANCHO JAMUL ER</c:v>
                </c:pt>
                <c:pt idx="1063">
                  <c:v>CSR-TUU Bear Creek FS 2014 E MPP</c:v>
                </c:pt>
                <c:pt idx="1064">
                  <c:v>D12 TMC</c:v>
                </c:pt>
                <c:pt idx="1065">
                  <c:v>CSR-BEU Hollister FS 2014 E MPP</c:v>
                </c:pt>
                <c:pt idx="1066">
                  <c:v>Santee Maintenance Station</c:v>
                </c:pt>
                <c:pt idx="1067">
                  <c:v>670 SUTTER'S FORT SHP</c:v>
                </c:pt>
                <c:pt idx="1068">
                  <c:v>BRAWLEY MAINTENANCE STATION</c:v>
                </c:pt>
                <c:pt idx="1069">
                  <c:v>CNR-BTU Butte Magalia FS 2014 E N P Complete ZZ</c:v>
                </c:pt>
                <c:pt idx="1070">
                  <c:v>CNR-LNU Healdsburg FS - 2014 E P Complete</c:v>
                </c:pt>
                <c:pt idx="1071">
                  <c:v>MOUNTAIN VIEW ISC</c:v>
                </c:pt>
                <c:pt idx="1072">
                  <c:v>SAN FRANCISCO OFFICE BUILDING</c:v>
                </c:pt>
                <c:pt idx="1073">
                  <c:v>Redding Armory (State Owned)</c:v>
                </c:pt>
                <c:pt idx="1074">
                  <c:v>CSR-FKU Piedra FS 2014 E MPP CDF</c:v>
                </c:pt>
                <c:pt idx="1075">
                  <c:v>San Bernardino (266 - 3rd St) (State Owned)</c:v>
                </c:pt>
                <c:pt idx="1076">
                  <c:v>CSR-RRU West Riverside FS 2014 E N Complete</c:v>
                </c:pt>
                <c:pt idx="1077">
                  <c:v>INDIO AREA OFFICE</c:v>
                </c:pt>
                <c:pt idx="1078">
                  <c:v>WEST LOS ANGELES</c:v>
                </c:pt>
                <c:pt idx="1079">
                  <c:v>STOCKTON MAINTENANCE STATION 1690</c:v>
                </c:pt>
                <c:pt idx="1080">
                  <c:v>SANTA ANA OFFICE BUILDING</c:v>
                </c:pt>
                <c:pt idx="1081">
                  <c:v>Auburn (State Owned)</c:v>
                </c:pt>
                <c:pt idx="1082">
                  <c:v>730 COLUMBIA SHP</c:v>
                </c:pt>
                <c:pt idx="1083">
                  <c:v>720 HENRY W. COE SP</c:v>
                </c:pt>
                <c:pt idx="1084">
                  <c:v>MOJAVE FISH HATCHERY</c:v>
                </c:pt>
                <c:pt idx="1085">
                  <c:v>078 BLOCK 224 PARKING FACILITY - LOT 14</c:v>
                </c:pt>
                <c:pt idx="1086">
                  <c:v>VAN NUYS OFFICE BUILDING</c:v>
                </c:pt>
                <c:pt idx="1087">
                  <c:v>653 MOUNT TAMALPAIS SP</c:v>
                </c:pt>
                <c:pt idx="1088">
                  <c:v>CNR-CZU Big Creek FS - 2014 E P Complete</c:v>
                </c:pt>
                <c:pt idx="1089">
                  <c:v>SANTA ROSA OFFICE BUILDING</c:v>
                </c:pt>
                <c:pt idx="1090">
                  <c:v>Agnews DC (CLOSED)</c:v>
                </c:pt>
                <c:pt idx="1091">
                  <c:v>660 BALE GRIST MILL SHP</c:v>
                </c:pt>
                <c:pt idx="1092">
                  <c:v>Reedley (State Owned) (Asset Managed)</c:v>
                </c:pt>
                <c:pt idx="1093">
                  <c:v>Redwood City Maint</c:v>
                </c:pt>
                <c:pt idx="1094">
                  <c:v>CVSP-CHUCKAWALLA VALLEY STATE PRISON</c:v>
                </c:pt>
                <c:pt idx="1095">
                  <c:v>WILLIAMS AREA</c:v>
                </c:pt>
                <c:pt idx="1096">
                  <c:v>Long Beach (7th St) (State Owned)</c:v>
                </c:pt>
                <c:pt idx="1097">
                  <c:v>OAKLAND (EDD - 0519)</c:v>
                </c:pt>
                <c:pt idx="1098">
                  <c:v>FOOTHILL MAINTENANCE STATION</c:v>
                </c:pt>
                <c:pt idx="1099">
                  <c:v>EL CENTRO MAINTENANCE STATION</c:v>
                </c:pt>
                <c:pt idx="1100">
                  <c:v>CNR-CZU Jamison Creek FS - 2014 E P Complete</c:v>
                </c:pt>
                <c:pt idx="1101">
                  <c:v>MERCED OFFICE BUILDING</c:v>
                </c:pt>
                <c:pt idx="1102">
                  <c:v>074 SACRAMENTO STATE GARAGE FLEET LOT 2</c:v>
                </c:pt>
                <c:pt idx="1103">
                  <c:v>FORTUNA MAINTENANCE STATION</c:v>
                </c:pt>
                <c:pt idx="1104">
                  <c:v>910 MC GRATH SB</c:v>
                </c:pt>
                <c:pt idx="1105">
                  <c:v>910 EL CAPITAN SB</c:v>
                </c:pt>
                <c:pt idx="1106">
                  <c:v>MERCED MAINTENANCE STATION</c:v>
                </c:pt>
                <c:pt idx="1107">
                  <c:v>CORONA MAINTENANCE STATION</c:v>
                </c:pt>
                <c:pt idx="1108">
                  <c:v>CABBAGE PATCH MAINTENANCE STATION</c:v>
                </c:pt>
                <c:pt idx="1109">
                  <c:v>CSR-MVU Warner Springs FS 2014 E MPP</c:v>
                </c:pt>
                <c:pt idx="1110">
                  <c:v>San Jose (Hedding) (State Owned)</c:v>
                </c:pt>
                <c:pt idx="1111">
                  <c:v>California Veterans Home, West Los Angeles</c:v>
                </c:pt>
                <c:pt idx="1112">
                  <c:v>CSR-MVU Lyons Valley FS 2014 E MPP</c:v>
                </c:pt>
                <c:pt idx="1113">
                  <c:v>FILLMORE MAINTENANCE STATION</c:v>
                </c:pt>
                <c:pt idx="1114">
                  <c:v>NORTHGATE MAINTENANCE STATION</c:v>
                </c:pt>
                <c:pt idx="1115">
                  <c:v>Boulevard Maintenance Station</c:v>
                </c:pt>
                <c:pt idx="1116">
                  <c:v>935 OLD TOWN SAN DIEGO SHP</c:v>
                </c:pt>
                <c:pt idx="1117">
                  <c:v>470 San Jose State Building</c:v>
                </c:pt>
                <c:pt idx="1118">
                  <c:v>04 San Francisco Equipment Sub-shop</c:v>
                </c:pt>
                <c:pt idx="1119">
                  <c:v>555 OCOTILLO WELLS SVRA</c:v>
                </c:pt>
                <c:pt idx="1120">
                  <c:v>Porterville DC</c:v>
                </c:pt>
                <c:pt idx="1121">
                  <c:v>FEATHER RIVER FH</c:v>
                </c:pt>
                <c:pt idx="1122">
                  <c:v>DMS, Storage Yard (E)(W)</c:v>
                </c:pt>
                <c:pt idx="1123">
                  <c:v>CSR-MVU Campo FS 2014 E MPP</c:v>
                </c:pt>
                <c:pt idx="1124">
                  <c:v>720 MARINA SB</c:v>
                </c:pt>
                <c:pt idx="1125">
                  <c:v>CNR-MEU Boonville FS - 2014 E P Complete</c:v>
                </c:pt>
                <c:pt idx="1126">
                  <c:v>CSR-TUU Tulare HQ 2014 E N Complete</c:v>
                </c:pt>
                <c:pt idx="1127">
                  <c:v>715 SEACLIFF SB</c:v>
                </c:pt>
                <c:pt idx="1128">
                  <c:v>CSR-FKU Shaver Lake FS 2014 E MPP</c:v>
                </c:pt>
                <c:pt idx="1129">
                  <c:v>03 Truckee Equipment Sub-shop</c:v>
                </c:pt>
                <c:pt idx="1130">
                  <c:v>OJAI MAINTENANCE STATION</c:v>
                </c:pt>
                <c:pt idx="1131">
                  <c:v>683 GROVER HOT SPRINGS SP</c:v>
                </c:pt>
                <c:pt idx="1132">
                  <c:v>SAN DIEGO OFFICE BUILDING</c:v>
                </c:pt>
                <c:pt idx="1133">
                  <c:v>DAA 42, GLENN COUNTY FAIRGROUNDS</c:v>
                </c:pt>
                <c:pt idx="1134">
                  <c:v>683 SOUTH YUBA RIVER STATE PARK</c:v>
                </c:pt>
                <c:pt idx="1135">
                  <c:v>CNR-NEU Alta FS 2014 E MPP</c:v>
                </c:pt>
                <c:pt idx="1136">
                  <c:v>CSR-BDU San Bernardino UH/ECC/COM/RMO/SFM/FS 2014 E N Complete</c:v>
                </c:pt>
                <c:pt idx="1137">
                  <c:v>Marine Way Maint</c:v>
                </c:pt>
                <c:pt idx="1138">
                  <c:v>IONE MAINTENANCE STATION</c:v>
                </c:pt>
                <c:pt idx="1139">
                  <c:v>BATAVIA MAINTENANCE STATION</c:v>
                </c:pt>
                <c:pt idx="1140">
                  <c:v>CNR-LNU Cazadero FS - 2014 E P Complete ZZ</c:v>
                </c:pt>
                <c:pt idx="1141">
                  <c:v>Sacramento (B &amp; C Street) (State Owned)</c:v>
                </c:pt>
                <c:pt idx="1142">
                  <c:v>Santa Cruz (State Owned)</c:v>
                </c:pt>
                <c:pt idx="1143">
                  <c:v>690 FOLSOM POWER HOUSE SHP</c:v>
                </c:pt>
                <c:pt idx="1144">
                  <c:v>Tulare Armory (State Owned)</c:v>
                </c:pt>
                <c:pt idx="1145">
                  <c:v>CSR-MVU Red Mountain FS 2014 E MPP</c:v>
                </c:pt>
                <c:pt idx="1146">
                  <c:v>Colton (State Owned)</c:v>
                </c:pt>
                <c:pt idx="1147">
                  <c:v>Santa Paula Maint</c:v>
                </c:pt>
                <c:pt idx="1148">
                  <c:v>1625 O STREET APARTMENT COMPLEX</c:v>
                </c:pt>
                <c:pt idx="1149">
                  <c:v>Benicia (State Owned)</c:v>
                </c:pt>
                <c:pt idx="1150">
                  <c:v>MODESTO OFFICE BUILDING</c:v>
                </c:pt>
                <c:pt idx="1151">
                  <c:v>801 San Diego State Building</c:v>
                </c:pt>
                <c:pt idx="1152">
                  <c:v>011 Bateson Building</c:v>
                </c:pt>
                <c:pt idx="1153">
                  <c:v>TRINITY RIVER AREA</c:v>
                </c:pt>
                <c:pt idx="1154">
                  <c:v>641 POINT CABRILLO LIGHT STATION</c:v>
                </c:pt>
                <c:pt idx="1155">
                  <c:v>CNR-LNU Spanish Flat FS 2014 E P Complete</c:v>
                </c:pt>
                <c:pt idx="1156">
                  <c:v>AMADOR AREA</c:v>
                </c:pt>
                <c:pt idx="1157">
                  <c:v>CNR-LNU Boggs Mountain HB/SF 2014 E P Complete</c:v>
                </c:pt>
                <c:pt idx="1158">
                  <c:v>CSR-RRU Temecula FS 2014 E N Complete</c:v>
                </c:pt>
                <c:pt idx="1159">
                  <c:v>TRACY MAINTENANCE STATION</c:v>
                </c:pt>
                <c:pt idx="1160">
                  <c:v>1522 N ST JUDITH MANOR APARTMENT COMPLEX</c:v>
                </c:pt>
                <c:pt idx="1161">
                  <c:v>ARVIN MIGRANT CENTER</c:v>
                </c:pt>
                <c:pt idx="1162">
                  <c:v>715 BUTANO SP</c:v>
                </c:pt>
                <c:pt idx="1163">
                  <c:v>EQUIPMENT SHOP 07 (2701)</c:v>
                </c:pt>
                <c:pt idx="1164">
                  <c:v>AMERICAN RIVER FISH HATCHERY</c:v>
                </c:pt>
                <c:pt idx="1165">
                  <c:v>1326 P ST MI CASA</c:v>
                </c:pt>
                <c:pt idx="1166">
                  <c:v>INGLEWOOD (EDD - 0316)</c:v>
                </c:pt>
                <c:pt idx="1167">
                  <c:v>MALDONADO PLAZA MIGRANT CENTER SOLD to County?</c:v>
                </c:pt>
                <c:pt idx="1168">
                  <c:v>CNR-SCU Alma FS/HB - 2014 E P Complete</c:v>
                </c:pt>
                <c:pt idx="1169">
                  <c:v>WATSONVILLE OFFICE BUILDING</c:v>
                </c:pt>
                <c:pt idx="1170">
                  <c:v>Diagnostic Center-Southern California</c:v>
                </c:pt>
                <c:pt idx="1171">
                  <c:v>PORTERVILLE MAINTENANCE STATION</c:v>
                </c:pt>
                <c:pt idx="1172">
                  <c:v>Westdale Maint</c:v>
                </c:pt>
                <c:pt idx="1173">
                  <c:v>FSP-FOLSOM STATE PRISON</c:v>
                </c:pt>
                <c:pt idx="1174">
                  <c:v>CSR-FKU Miramonte CC 2014 E-RBO E/PP Complete CDF</c:v>
                </c:pt>
                <c:pt idx="1175">
                  <c:v>PALO VERDE ER</c:v>
                </c:pt>
                <c:pt idx="1176">
                  <c:v>SANTA MONICA OFFICE BUILDING</c:v>
                </c:pt>
                <c:pt idx="1177">
                  <c:v>Mountain Pass</c:v>
                </c:pt>
                <c:pt idx="1178">
                  <c:v>CSR-MVU Monte Vista FS 2014 E MPP</c:v>
                </c:pt>
                <c:pt idx="1179">
                  <c:v>San Francisco (State Owned)</c:v>
                </c:pt>
                <c:pt idx="1180">
                  <c:v>910 REFUGIO SB</c:v>
                </c:pt>
                <c:pt idx="1181">
                  <c:v>Valencia &amp; North Region Maint</c:v>
                </c:pt>
                <c:pt idx="1182">
                  <c:v>EQUIPMENT SHOP 06 (2601)</c:v>
                </c:pt>
                <c:pt idx="1183">
                  <c:v>ARTESIA MAINTENANCE STATION</c:v>
                </c:pt>
                <c:pt idx="1184">
                  <c:v>Modesto (Rouse) (State Owned)</c:v>
                </c:pt>
                <c:pt idx="1185">
                  <c:v>CTC-RICHARD A. MCGEE CORRECTIONAL TRAINING CENTER</c:v>
                </c:pt>
                <c:pt idx="1186">
                  <c:v>DAA 12, MENDOCINO COUNTY FAIRGROUNDS</c:v>
                </c:pt>
                <c:pt idx="1187">
                  <c:v>CDVA HEADQUARTERS</c:v>
                </c:pt>
                <c:pt idx="1188">
                  <c:v>683 ED Z'BERG SUGAR PINE POINT SP</c:v>
                </c:pt>
                <c:pt idx="1189">
                  <c:v>California Veterans Home, Ventura</c:v>
                </c:pt>
                <c:pt idx="1190">
                  <c:v>CSR-BDU Owens Valley (CDCR) CC 2014 MEE no meter in ES CDF</c:v>
                </c:pt>
                <c:pt idx="1191">
                  <c:v>SAN JUAN CAPISTRANO MAINTENANCE STATION</c:v>
                </c:pt>
                <c:pt idx="1192">
                  <c:v>VINCENT THOMAS BRIDGE MAINTENANCE STATION (Paint)</c:v>
                </c:pt>
                <c:pt idx="1193">
                  <c:v>DAA 30, TEHAMA COUNTY FAIRGROUNDS</c:v>
                </c:pt>
                <c:pt idx="1194">
                  <c:v>MARINE WILDLIFE VET CARE &amp; RESEARCH CENTER</c:v>
                </c:pt>
                <c:pt idx="1195">
                  <c:v>1316 N ST  LE CHATEAU</c:v>
                </c:pt>
                <c:pt idx="1196">
                  <c:v>720 POINT SUR SHP</c:v>
                </c:pt>
                <c:pt idx="1197">
                  <c:v>HEMET OFFICE BUILDING</c:v>
                </c:pt>
                <c:pt idx="1198">
                  <c:v>016 Paul Bonderson Building</c:v>
                </c:pt>
                <c:pt idx="1199">
                  <c:v>SANTA ROSA (EDD - 0760)</c:v>
                </c:pt>
                <c:pt idx="1200">
                  <c:v>Fullerton (State Owned)</c:v>
                </c:pt>
                <c:pt idx="1201">
                  <c:v>HAYWARD AREA</c:v>
                </c:pt>
                <c:pt idx="1202">
                  <c:v>CNR-HUU Weott FS 2014 E P Complete CDF</c:v>
                </c:pt>
                <c:pt idx="1203">
                  <c:v>SAN JOSE AREA</c:v>
                </c:pt>
                <c:pt idx="1204">
                  <c:v>RIVERSIDE MAINTENANCE STATION</c:v>
                </c:pt>
                <c:pt idx="1205">
                  <c:v>REDWOOD CITY OFFICE BUILDING</c:v>
                </c:pt>
                <c:pt idx="1206">
                  <c:v>CNR-CZU Saratoga Summit FS - 2014 E P Complete</c:v>
                </c:pt>
                <c:pt idx="1207">
                  <c:v>VENTURA REGION OFFICE</c:v>
                </c:pt>
                <c:pt idx="1208">
                  <c:v>UKIAH AREA</c:v>
                </c:pt>
                <c:pt idx="1209">
                  <c:v>SOUTH BAY REGION</c:v>
                </c:pt>
                <c:pt idx="1210">
                  <c:v>900 ANTELOPE VALLEY CALIFORNIA POPPY RESER</c:v>
                </c:pt>
                <c:pt idx="1211">
                  <c:v>WESTMINISTER AREA</c:v>
                </c:pt>
                <c:pt idx="1212">
                  <c:v>LOS GATOS OFFICE BUILDING</c:v>
                </c:pt>
                <c:pt idx="1213">
                  <c:v>10 Stockton Equipment Shop</c:v>
                </c:pt>
                <c:pt idx="1214">
                  <c:v>Mt. Shasta Armory (State Owned)</c:v>
                </c:pt>
                <c:pt idx="1215">
                  <c:v>Turlock (State Owned)</c:v>
                </c:pt>
                <c:pt idx="1216">
                  <c:v>GROVELAND MAINTENANCE STATION</c:v>
                </c:pt>
                <c:pt idx="1217">
                  <c:v>11 San Diego TMC</c:v>
                </c:pt>
                <c:pt idx="1218">
                  <c:v>CNR-SCU Del Puerto FS - 2014 E N Complete ZZ</c:v>
                </c:pt>
                <c:pt idx="1219">
                  <c:v>LOS ANGELES LABORATORY/OFFICE</c:v>
                </c:pt>
                <c:pt idx="1220">
                  <c:v>CNR-LMU Antelope Susanville CC 2014 RBO-E Complete State-Other</c:v>
                </c:pt>
                <c:pt idx="1221">
                  <c:v>701 Fresno State Building</c:v>
                </c:pt>
                <c:pt idx="1222">
                  <c:v>950 LAKE PERRIS SRA</c:v>
                </c:pt>
                <c:pt idx="1223">
                  <c:v>Vallejo (State Owned)</c:v>
                </c:pt>
                <c:pt idx="1224">
                  <c:v>FERRELLGAS</c:v>
                </c:pt>
                <c:pt idx="1225">
                  <c:v>CSR-SLU Las Tablas FS 2014 E MPP</c:v>
                </c:pt>
                <c:pt idx="1226">
                  <c:v>940 PICACHO SRA</c:v>
                </c:pt>
                <c:pt idx="1227">
                  <c:v>CSR-TCU Vallecito CC 2014 E Complete CDF</c:v>
                </c:pt>
                <c:pt idx="1228">
                  <c:v>CSR-MVU Valley Center FS 2014 E Complete</c:v>
                </c:pt>
                <c:pt idx="1229">
                  <c:v>California Veterans Home, Chula Vista</c:v>
                </c:pt>
                <c:pt idx="1230">
                  <c:v>Oroville (State Owned)</c:v>
                </c:pt>
                <c:pt idx="1231">
                  <c:v>SAN JOSE (EDD - 0737)</c:v>
                </c:pt>
                <c:pt idx="1232">
                  <c:v>CLEAR LAKE AREA</c:v>
                </c:pt>
                <c:pt idx="1233">
                  <c:v>330 California Towers (Riverside State B</c:v>
                </c:pt>
                <c:pt idx="1234">
                  <c:v>WILLITS MAINTENANCE STATION</c:v>
                </c:pt>
                <c:pt idx="1235">
                  <c:v>WOODLAND MAINTENANCE STATION</c:v>
                </c:pt>
                <c:pt idx="1236">
                  <c:v>Barstow (State Owned)</c:v>
                </c:pt>
                <c:pt idx="1237">
                  <c:v>Santa Barbara (State Owned)</c:v>
                </c:pt>
                <c:pt idx="1238">
                  <c:v>CNR-SKU Deadwood CC 2014 RBO-E/PP Complete CDF &amp; Private</c:v>
                </c:pt>
                <c:pt idx="1239">
                  <c:v>530 Van Nuys State Building</c:v>
                </c:pt>
                <c:pt idx="1240">
                  <c:v>Gilroy Armory (State Owned)</c:v>
                </c:pt>
                <c:pt idx="1241">
                  <c:v>641 VAN DAMME SP</c:v>
                </c:pt>
                <c:pt idx="1242">
                  <c:v>DAA 19, EARL WARREN SHOWGROUNDS (NAT'L H</c:v>
                </c:pt>
                <c:pt idx="1243">
                  <c:v>CSR-TCU Columbia HB (AAB) 2014 E MPP Local govt</c:v>
                </c:pt>
                <c:pt idx="1244">
                  <c:v>CCC-CALIFORNIA CORRECTIONAL CENTER</c:v>
                </c:pt>
                <c:pt idx="1245">
                  <c:v>402 San Francisco Civic Center Building</c:v>
                </c:pt>
                <c:pt idx="1246">
                  <c:v>COALINGA YARD MAINTENANCE STATION</c:v>
                </c:pt>
                <c:pt idx="1247">
                  <c:v>TOPAZ AGRICULTURE INSPECTION STATION</c:v>
                </c:pt>
                <c:pt idx="1248">
                  <c:v>Walnut Creek (State Owned)</c:v>
                </c:pt>
                <c:pt idx="1249">
                  <c:v>RICHMOND CONSTRUCTION LABORATORY</c:v>
                </c:pt>
                <c:pt idx="1250">
                  <c:v>ELSINORE MAINTENANCE STATION</c:v>
                </c:pt>
                <c:pt idx="1251">
                  <c:v>CMF-CALIFORNIA MEDICAL FACILITY</c:v>
                </c:pt>
                <c:pt idx="1252">
                  <c:v>Fresno (Dakota) (State Owned)</c:v>
                </c:pt>
                <c:pt idx="1253">
                  <c:v>SONORA MAINTENANCE STATION</c:v>
                </c:pt>
                <c:pt idx="1254">
                  <c:v>DAA 49, LAKE COUNTY FAIRGROUNDS</c:v>
                </c:pt>
                <c:pt idx="1255">
                  <c:v>CNR-SCU Santa Clara UH/ECC 2014 E N Complete</c:v>
                </c:pt>
                <c:pt idx="1256">
                  <c:v>San Bernadino Veterinary Laboratory</c:v>
                </c:pt>
                <c:pt idx="1257">
                  <c:v>030 ATTORNEY GENERAL BUILDING</c:v>
                </c:pt>
                <c:pt idx="1258">
                  <c:v>DAA 29, TUOLUMNE COUNTY FAIRGROUNDS</c:v>
                </c:pt>
                <c:pt idx="1259">
                  <c:v>SILVERLAKE MAINTENANCE STATION</c:v>
                </c:pt>
                <c:pt idx="1260">
                  <c:v>CNR-HUU Thorn FS 2014 E P</c:v>
                </c:pt>
                <c:pt idx="1261">
                  <c:v>CSR-RRU Bautista CC 2014 RBO-E MPP CDF &amp; Feds</c:v>
                </c:pt>
                <c:pt idx="1262">
                  <c:v>HAT CREEK MAINTENANCE STATION</c:v>
                </c:pt>
                <c:pt idx="1263">
                  <c:v>PARADISE VALLEY MAINTENANCE STATION</c:v>
                </c:pt>
                <c:pt idx="1264">
                  <c:v>CNR-NEU Columbia Hill FS 2014 E MPP</c:v>
                </c:pt>
                <c:pt idx="1265">
                  <c:v>LONG BEACH MAINTENANCE STATION</c:v>
                </c:pt>
                <c:pt idx="1266">
                  <c:v>730 TURLOCK LAKE SRA</c:v>
                </c:pt>
                <c:pt idx="1267">
                  <c:v>DAA 24, TULARE COUNTY FAIRGROUNDS</c:v>
                </c:pt>
                <c:pt idx="1268">
                  <c:v>CNR-CZU Sky Londa San Mateo County FS 2014 E Complete Local Govt</c:v>
                </c:pt>
                <c:pt idx="1269">
                  <c:v>03 Meyers Equipment Sub-shop</c:v>
                </c:pt>
                <c:pt idx="1270">
                  <c:v>Magana Ortega</c:v>
                </c:pt>
                <c:pt idx="1271">
                  <c:v>R3 - BAY DELTA HQ'S</c:v>
                </c:pt>
                <c:pt idx="1272">
                  <c:v>BUELLTON AREA</c:v>
                </c:pt>
                <c:pt idx="1273">
                  <c:v>SFD, Water Operations (E)(W)</c:v>
                </c:pt>
                <c:pt idx="1274">
                  <c:v>INDIO MAINTENANCE STATION</c:v>
                </c:pt>
                <c:pt idx="1275">
                  <c:v>CNR-SHU Diddy Wells FS 2014 E P N Complete</c:v>
                </c:pt>
                <c:pt idx="1276">
                  <c:v>11 Office (Old)</c:v>
                </c:pt>
                <c:pt idx="1277">
                  <c:v>ALAMEDA MAINTENANCE STATION</c:v>
                </c:pt>
                <c:pt idx="1278">
                  <c:v>SANTA ROSA LANDSCAPE STATION</c:v>
                </c:pt>
                <c:pt idx="1279">
                  <c:v>WEST AVENUE MAINTENANCE STATION</c:v>
                </c:pt>
                <c:pt idx="1280">
                  <c:v>HEMET MAINTENANCE STATION</c:v>
                </c:pt>
                <c:pt idx="1281">
                  <c:v>CNR-MEU Fort Bragg/Jackson HQ FS - 2014 E Complete</c:v>
                </c:pt>
                <c:pt idx="1282">
                  <c:v>1623 P ST LANAI APARTMENTS 1623 P STREET</c:v>
                </c:pt>
                <c:pt idx="1283">
                  <c:v>641 GREENWOOD SB</c:v>
                </c:pt>
                <c:pt idx="1284">
                  <c:v>Orientation Center For The Blind</c:v>
                </c:pt>
                <c:pt idx="1285">
                  <c:v>ARLETA OFFICE BUILDING</c:v>
                </c:pt>
                <c:pt idx="1286">
                  <c:v>BORDER DIVISION HEADQUARTERS</c:v>
                </c:pt>
                <c:pt idx="1287">
                  <c:v>ALTAVILLE COMMAND TRAILER</c:v>
                </c:pt>
                <c:pt idx="1288">
                  <c:v>CNR-LNU Hilton FS  - 2014 E P Complete</c:v>
                </c:pt>
                <c:pt idx="1289">
                  <c:v>SALINAS (EDD - 1075) - TERMINATED</c:v>
                </c:pt>
                <c:pt idx="1290">
                  <c:v>SYCRCC-SOUTHERN YOUTH CORRECTIONAL RECEPTION CENTER  AND CLINIC</c:v>
                </c:pt>
                <c:pt idx="1291">
                  <c:v>SOLANO AREA</c:v>
                </c:pt>
                <c:pt idx="1292">
                  <c:v>El Cajon (State Owned)</c:v>
                </c:pt>
                <c:pt idx="1293">
                  <c:v>935 TORREY PINES SR</c:v>
                </c:pt>
                <c:pt idx="1294">
                  <c:v>NORTH BAY REGION</c:v>
                </c:pt>
                <c:pt idx="1295">
                  <c:v>1500 15TH ST AUSLENDER APARTMENT COMPLEX</c:v>
                </c:pt>
                <c:pt idx="1296">
                  <c:v>DISTRICT 01 ANNEX</c:v>
                </c:pt>
                <c:pt idx="1297">
                  <c:v>SANTA ROSA PLAIN VERNAL POOL ER</c:v>
                </c:pt>
                <c:pt idx="1298">
                  <c:v>San Ysidro Field Office</c:v>
                </c:pt>
                <c:pt idx="1299">
                  <c:v>CDF-AMU McClellan 2014 E N Complete</c:v>
                </c:pt>
                <c:pt idx="1300">
                  <c:v>CNR-CZU San Mateo-Santa Cruz UH/FS/ECC - 2014 E N Complete</c:v>
                </c:pt>
                <c:pt idx="1301">
                  <c:v>CNR-BTU Paradise FS 2014 E N Complete ZZ</c:v>
                </c:pt>
                <c:pt idx="1302">
                  <c:v>South Electrical</c:v>
                </c:pt>
                <c:pt idx="1303">
                  <c:v>087 Office of Emergency Services Building (Rancho</c:v>
                </c:pt>
                <c:pt idx="1304">
                  <c:v>Terminal Island Maint</c:v>
                </c:pt>
                <c:pt idx="1305">
                  <c:v>PBSP-PELICAN BAY STATE PRISON</c:v>
                </c:pt>
                <c:pt idx="1306">
                  <c:v>Castro Valley Maint</c:v>
                </c:pt>
                <c:pt idx="1307">
                  <c:v>07 Los Angeles Equipment Sub-shop</c:v>
                </c:pt>
                <c:pt idx="1308">
                  <c:v>OAKLAND OFFICE BUILDING</c:v>
                </c:pt>
                <c:pt idx="1309">
                  <c:v>635 TOLOWA DUNES SP</c:v>
                </c:pt>
                <c:pt idx="1310">
                  <c:v>SOL-CALIFORNIA STATE PRISON, SOLANO</c:v>
                </c:pt>
                <c:pt idx="1311">
                  <c:v>1316 O STREET APARTMENT COMPLEX</c:v>
                </c:pt>
                <c:pt idx="1312">
                  <c:v>Lincoln Plaza East-West</c:v>
                </c:pt>
                <c:pt idx="1313">
                  <c:v>653 SAMUEL P. TAYLOR SP</c:v>
                </c:pt>
                <c:pt idx="1314">
                  <c:v>UPPER NEWPORT BAY ER</c:v>
                </c:pt>
                <c:pt idx="1315">
                  <c:v>02 DISTRICT OFFICE</c:v>
                </c:pt>
                <c:pt idx="1316">
                  <c:v>SAN PEDRO OFFICE BUILDING</c:v>
                </c:pt>
                <c:pt idx="1317">
                  <c:v>BATTLE CREEK WILDLIFE AREA</c:v>
                </c:pt>
                <c:pt idx="1318">
                  <c:v>CNR-MEU Ukiah FS -2014 E P N Complete</c:v>
                </c:pt>
                <c:pt idx="1319">
                  <c:v>Century/South Region Maint</c:v>
                </c:pt>
                <c:pt idx="1320">
                  <c:v>KING CITY AREA</c:v>
                </c:pt>
                <c:pt idx="1321">
                  <c:v>CONTRA COSTA AREA</c:v>
                </c:pt>
                <c:pt idx="1322">
                  <c:v>CSR-MMU Los Banos FS 2014 E MPP</c:v>
                </c:pt>
                <c:pt idx="1323">
                  <c:v>FREMONT OFFICE BUILDING</c:v>
                </c:pt>
                <c:pt idx="1324">
                  <c:v>California School for the Deaf-Riverside</c:v>
                </c:pt>
                <c:pt idx="1325">
                  <c:v>17TH STREET COMMONS/MIXED USE</c:v>
                </c:pt>
                <c:pt idx="1326">
                  <c:v>915 LOS ANGELES SHP</c:v>
                </c:pt>
                <c:pt idx="1327">
                  <c:v>SAN DIEGO AREA</c:v>
                </c:pt>
                <c:pt idx="1328">
                  <c:v>TEHACHAPI MAINTENANCE STATION</c:v>
                </c:pt>
                <c:pt idx="1329">
                  <c:v>San Bruno (State Owned)</c:v>
                </c:pt>
                <c:pt idx="1330">
                  <c:v>CNR-LNU Santa Rosa FS 2014 E N Complete ZZ</c:v>
                </c:pt>
                <c:pt idx="1331">
                  <c:v>VISALIA AREA</c:v>
                </c:pt>
                <c:pt idx="1332">
                  <c:v>HUMBOLDT AREA</c:v>
                </c:pt>
                <c:pt idx="1333">
                  <c:v>DAA 16, SAN LUIS OBISPO COUNTY FAIRGROUNDS</c:v>
                </c:pt>
                <c:pt idx="1334">
                  <c:v>DISTRICT 03 OFFICE - DMV ANNEX</c:v>
                </c:pt>
                <c:pt idx="1335">
                  <c:v>950 CHINO HILLS SP</c:v>
                </c:pt>
                <c:pt idx="1336">
                  <c:v>NORTHERN DISTRIBUTION CENTER - bought 11/15/2007</c:v>
                </c:pt>
                <c:pt idx="1337">
                  <c:v>480 Santa Rosa State Building</c:v>
                </c:pt>
                <c:pt idx="1338">
                  <c:v>Middlebury Maint</c:v>
                </c:pt>
                <c:pt idx="1339">
                  <c:v>RANCHO CUCAMONGA AREA</c:v>
                </c:pt>
                <c:pt idx="1340">
                  <c:v>CNR-SKU Macdoel FS - 2014 E P Complete ZZ</c:v>
                </c:pt>
                <c:pt idx="1341">
                  <c:v>San Bernardino BSC</c:v>
                </c:pt>
                <c:pt idx="1342">
                  <c:v>CNR-MEU Covelo FS - 2014 E P Complete</c:v>
                </c:pt>
                <c:pt idx="1343">
                  <c:v>Specialty Region Maint</c:v>
                </c:pt>
                <c:pt idx="1344">
                  <c:v>Compton (Alameda) Armory (State Owned) (Sold)</c:v>
                </c:pt>
                <c:pt idx="1345">
                  <c:v>CNR-TGU Tehama-Glenn UH/FS - 2014 E N Complete ZZ</c:v>
                </c:pt>
                <c:pt idx="1346">
                  <c:v>10 DISTRICT OFFICE</c:v>
                </c:pt>
                <c:pt idx="1347">
                  <c:v>MODESTO (EDD - 0508)</c:v>
                </c:pt>
                <c:pt idx="1348">
                  <c:v>BELLFLOWER OFFICE BUILDING</c:v>
                </c:pt>
                <c:pt idx="1349">
                  <c:v>CSR-BDU Prado CC 2014 MEE - same address CSR-BDU Chino Hills FS CDF</c:v>
                </c:pt>
                <c:pt idx="1350">
                  <c:v>SPECIAL CREWS MAINTENANCE STATION</c:v>
                </c:pt>
                <c:pt idx="1351">
                  <c:v>CNR N. Region Hdqs Santa Rosa RHQ 2014 E P N ZZ</c:v>
                </c:pt>
                <c:pt idx="1352">
                  <c:v>SANTA MARIA MAINTENANCE STATION</c:v>
                </c:pt>
                <c:pt idx="1353">
                  <c:v>STOCKTON DSO</c:v>
                </c:pt>
                <c:pt idx="1354">
                  <c:v>CSR-FKU Millerton FS 2014 E MPP Federal</c:v>
                </c:pt>
                <c:pt idx="1355">
                  <c:v>SUSANVILLE AREA</c:v>
                </c:pt>
                <c:pt idx="1356">
                  <c:v>DIAMOND BAR MAINTENANCE STATION</c:v>
                </c:pt>
                <c:pt idx="1357">
                  <c:v>CHICO (EDD - 0119)</c:v>
                </c:pt>
                <c:pt idx="1358">
                  <c:v>TORRANCE (EDD - 0775)</c:v>
                </c:pt>
                <c:pt idx="1359">
                  <c:v>645 WILLIAM B. IDE ADOBE SHP</c:v>
                </c:pt>
                <c:pt idx="1360">
                  <c:v>CSR-BDU Yucca Valley FS 2014 E MPP</c:v>
                </c:pt>
                <c:pt idx="1361">
                  <c:v>CIM-CALIFORNIA INSTITUTION FOR MEN</c:v>
                </c:pt>
                <c:pt idx="1362">
                  <c:v>ORANGE MAINTENANCE STATION</c:v>
                </c:pt>
                <c:pt idx="1363">
                  <c:v>DELTA LIQUID ENERGY</c:v>
                </c:pt>
                <c:pt idx="1364">
                  <c:v>ALTADENA MAINTENANCE STATION</c:v>
                </c:pt>
                <c:pt idx="1365">
                  <c:v>CHICO AREA</c:v>
                </c:pt>
                <c:pt idx="1366">
                  <c:v>DAA 36, DIXON MAY FAIR</c:v>
                </c:pt>
                <c:pt idx="1367">
                  <c:v>CLEARLAKE OAKS MAINTENANCE STATION</c:v>
                </c:pt>
                <c:pt idx="1368">
                  <c:v>051 THRU 054 EAST END COMPLEX</c:v>
                </c:pt>
                <c:pt idx="1369">
                  <c:v>CSR-LAC Fenner Canyon CC 2014 RBO-MEE MPP Federal</c:v>
                </c:pt>
                <c:pt idx="1370">
                  <c:v>DAA 45, IMPERIAL COUNTY FAIRGROUNDS</c:v>
                </c:pt>
                <c:pt idx="1371">
                  <c:v>CENTRAL DIVISION HEADQUARTERS</c:v>
                </c:pt>
                <c:pt idx="1372">
                  <c:v>COALINGA OFFICE BUILDING</c:v>
                </c:pt>
                <c:pt idx="1373">
                  <c:v>850 Mission Valley Building</c:v>
                </c:pt>
                <c:pt idx="1374">
                  <c:v>CNR-AEU El Dorado FS 2014 E P Complete</c:v>
                </c:pt>
                <c:pt idx="1375">
                  <c:v>CSR-TCU Green Springs FS 2014 E MPP</c:v>
                </c:pt>
                <c:pt idx="1376">
                  <c:v>CNR-LNU Sonoma AAB - 2014 E P Complete</c:v>
                </c:pt>
                <c:pt idx="1377">
                  <c:v>CSR-MVU Cuyamaca FS 2014 E Complete</c:v>
                </c:pt>
                <c:pt idx="1378">
                  <c:v>651 SONOMA COAST SB</c:v>
                </c:pt>
                <c:pt idx="1379">
                  <c:v>ELKHORN SLOUGH ER</c:v>
                </c:pt>
                <c:pt idx="1380">
                  <c:v>LAUSD - North Building</c:v>
                </c:pt>
                <c:pt idx="1381">
                  <c:v>038 LIBRARY  and  COURTS II ANNEX BUILDING</c:v>
                </c:pt>
                <c:pt idx="1382">
                  <c:v>Tri-Bridge Yard</c:v>
                </c:pt>
                <c:pt idx="1383">
                  <c:v>DAA 32, ORANGE COUNTY FAIRGROUNDS</c:v>
                </c:pt>
                <c:pt idx="1384">
                  <c:v>Palmdale (State Owned)</c:v>
                </c:pt>
                <c:pt idx="1385">
                  <c:v>021 State Personnel Building</c:v>
                </c:pt>
                <c:pt idx="1386">
                  <c:v>POMONA RANCH MIGRANT CENTER</c:v>
                </c:pt>
                <c:pt idx="1387">
                  <c:v>NORTHERN CALIFORNIA VETERANS CEMETERY</c:v>
                </c:pt>
                <c:pt idx="1388">
                  <c:v>BANNING MAINTENANCE STATION</c:v>
                </c:pt>
                <c:pt idx="1389">
                  <c:v>CNR-LNU Petaluma FS - 2014 E N Complete</c:v>
                </c:pt>
                <c:pt idx="1390">
                  <c:v>CSR-TUU Porterville AAB 2014 E Complete</c:v>
                </c:pt>
                <c:pt idx="1391">
                  <c:v>CNR-HUU Rohnerville AAB 2014 E P Complete Local govt</c:v>
                </c:pt>
                <c:pt idx="1392">
                  <c:v>Tulare Maint</c:v>
                </c:pt>
                <c:pt idx="1393">
                  <c:v>CENTRAL BANDINI MAINTENANCE STATION</c:v>
                </c:pt>
                <c:pt idx="1394">
                  <c:v>FREEDOM FORENSIC LABORATORY</c:v>
                </c:pt>
                <c:pt idx="1395">
                  <c:v>CNR-NEU Colfax FS 2014 E MPP</c:v>
                </c:pt>
                <c:pt idx="1396">
                  <c:v>940 PALOMAR MOUNTAIN SP</c:v>
                </c:pt>
                <c:pt idx="1397">
                  <c:v>683 DONNER MEMORIAL SP</c:v>
                </c:pt>
                <c:pt idx="1398">
                  <c:v>SARATOGA GAP SAND/SALT STORAGE</c:v>
                </c:pt>
                <c:pt idx="1399">
                  <c:v>Bakersfield (P Street) (State Owned)</c:v>
                </c:pt>
                <c:pt idx="1400">
                  <c:v>MONTEREY MAINTENANCE STATION</c:v>
                </c:pt>
                <c:pt idx="1401">
                  <c:v>1327 O ST CAPRI APARTMENT COMPLEX</c:v>
                </c:pt>
                <c:pt idx="1402">
                  <c:v>Visalia Maint</c:v>
                </c:pt>
                <c:pt idx="1403">
                  <c:v>PORTOLA RESIDENT POST</c:v>
                </c:pt>
                <c:pt idx="1404">
                  <c:v>WEST VALLEY AREA</c:v>
                </c:pt>
                <c:pt idx="1405">
                  <c:v>Redlands (State Owned)</c:v>
                </c:pt>
                <c:pt idx="1406">
                  <c:v>Half Moon Bay Maint</c:v>
                </c:pt>
                <c:pt idx="1407">
                  <c:v>YOLO BYPASS WA</c:v>
                </c:pt>
                <c:pt idx="1408">
                  <c:v>SFD, Old Pearblossom O&amp;M Subcenter (W)</c:v>
                </c:pt>
                <c:pt idx="1409">
                  <c:v>SAN FRANCISCO (EDD - 0746)</c:v>
                </c:pt>
                <c:pt idx="1410">
                  <c:v>Banning Armory (State Owned)</c:v>
                </c:pt>
                <c:pt idx="1411">
                  <c:v>FORT BRAGG MAINTENANCE STATION</c:v>
                </c:pt>
                <c:pt idx="1412">
                  <c:v>MADERA MAINTENANCE STATION</c:v>
                </c:pt>
                <c:pt idx="1413">
                  <c:v>Long Beach (Redondo) (State Owned)</c:v>
                </c:pt>
                <c:pt idx="1414">
                  <c:v>10233 Systems Parkway - State Owned</c:v>
                </c:pt>
                <c:pt idx="1415">
                  <c:v>CNR-SCU Sunol FS - 2014 E N Complete</c:v>
                </c:pt>
                <c:pt idx="1416">
                  <c:v>660 PETALUMA ADOBE SHP</c:v>
                </c:pt>
                <c:pt idx="1417">
                  <c:v>SANTA FE SPRINGS AREA</c:v>
                </c:pt>
                <c:pt idx="1418">
                  <c:v>DAA 38, STANISLAUS COUNTY FAIRGROUNDS</c:v>
                </c:pt>
                <c:pt idx="1419">
                  <c:v>653 OLOMPALI SHP</c:v>
                </c:pt>
                <c:pt idx="1420">
                  <c:v>CALIFORNIA SCHOOL FOR DEAF AND CALFORNIA SCHOOL FOR BLIND</c:v>
                </c:pt>
                <c:pt idx="1421">
                  <c:v>OROVILLE AREA meter 2</c:v>
                </c:pt>
                <c:pt idx="1422">
                  <c:v>CSR-TCU Murphys FS 2014 E MPP</c:v>
                </c:pt>
                <c:pt idx="1423">
                  <c:v>PATTON STATE HOSPITAL</c:v>
                </c:pt>
                <c:pt idx="1424">
                  <c:v>683 TAHOE SRA</c:v>
                </c:pt>
                <c:pt idx="1425">
                  <c:v>CSR-MVU Ramona Hwy 67 FS 2014 E Complete</c:v>
                </c:pt>
                <c:pt idx="1426">
                  <c:v>PATTERSON MIGRANT CENTER</c:v>
                </c:pt>
                <c:pt idx="1427">
                  <c:v>1420 O ST THE STATESMAN APARTMENT COMPLEX</c:v>
                </c:pt>
                <c:pt idx="1428">
                  <c:v>715 BIG BASIN REDWOODS SP</c:v>
                </c:pt>
                <c:pt idx="1429">
                  <c:v>Fairview DC</c:v>
                </c:pt>
                <c:pt idx="1430">
                  <c:v>SHASTA VALLEY WILDLIFE AREA</c:v>
                </c:pt>
                <c:pt idx="1431">
                  <c:v>Orange (State Owned)</c:v>
                </c:pt>
                <c:pt idx="1432">
                  <c:v>DARRAH SPRINGS FH</c:v>
                </c:pt>
                <c:pt idx="1433">
                  <c:v>EAST LOS ANGELES AREA</c:v>
                </c:pt>
                <c:pt idx="1434">
                  <c:v>06 DISTRICT OFFICE</c:v>
                </c:pt>
                <c:pt idx="1435">
                  <c:v>HUNT AND SONS PETROLEUM</c:v>
                </c:pt>
                <c:pt idx="1436">
                  <c:v>ALCOSTA LANDSCAPE STATION</c:v>
                </c:pt>
                <c:pt idx="1437">
                  <c:v>CNR-CZU Corralitos FS - 2014 E N Complete</c:v>
                </c:pt>
                <c:pt idx="1438">
                  <c:v>SANTA BARBARA AREA</c:v>
                </c:pt>
                <c:pt idx="1439">
                  <c:v>DAA 21-A, MADERA DISTRICT FAIRGROUNDS</c:v>
                </c:pt>
                <c:pt idx="1440">
                  <c:v>BLYTHE MAINTENANCE STATION</c:v>
                </c:pt>
                <c:pt idx="1441">
                  <c:v>07 DISTRICT LAB</c:v>
                </c:pt>
                <c:pt idx="1442">
                  <c:v>ASP-AVENAL STATE PRISON</c:v>
                </c:pt>
                <c:pt idx="1443">
                  <c:v>SAN BERNARDINO MAINTENANCE STATION</c:v>
                </c:pt>
                <c:pt idx="1444">
                  <c:v>CULVER CITY OFFICE BUILDING</c:v>
                </c:pt>
                <c:pt idx="1445">
                  <c:v>SANTA ROSA AREA</c:v>
                </c:pt>
                <c:pt idx="1446">
                  <c:v>HAWTHORNE OFFICE BUILDING</c:v>
                </c:pt>
                <c:pt idx="1447">
                  <c:v>CNR-BTU Cohasset FS - 2014 E P Complete</c:v>
                </c:pt>
                <c:pt idx="1448">
                  <c:v>660 BENICIA SRA</c:v>
                </c:pt>
                <c:pt idx="1449">
                  <c:v>1330 O ST ABOVE SAM'S MARKET (RETAIL/RESIDENTIAL)</c:v>
                </c:pt>
                <c:pt idx="1450">
                  <c:v>1501 15TH ST DAUGER MANOR</c:v>
                </c:pt>
                <c:pt idx="1451">
                  <c:v>SOUTH SAN FRANCISCO MAINTENANCE STATION</c:v>
                </c:pt>
                <c:pt idx="1452">
                  <c:v>Placerville Armory (State Owned)</c:v>
                </c:pt>
                <c:pt idx="1453">
                  <c:v>Torrance (State Owned)</c:v>
                </c:pt>
                <c:pt idx="1454">
                  <c:v>MANCHESTER MAINTENANCE STATION</c:v>
                </c:pt>
                <c:pt idx="1455">
                  <c:v>DAA 15, KERN COUNTY FAIRGROUNDS</c:v>
                </c:pt>
                <c:pt idx="1456">
                  <c:v>TURLOCK FIELD OFFICE</c:v>
                </c:pt>
                <c:pt idx="1457">
                  <c:v>EL CENTRO OFFICE BUILDING</c:v>
                </c:pt>
                <c:pt idx="1458">
                  <c:v>PORTERVILLE AREA</c:v>
                </c:pt>
                <c:pt idx="1459">
                  <c:v>HARNEY LANE MIGRANT CENTER</c:v>
                </c:pt>
                <c:pt idx="1460">
                  <c:v>WHITTIER OFFICE BUILDING</c:v>
                </c:pt>
                <c:pt idx="1461">
                  <c:v>935 CARLSBAD S.B.</c:v>
                </c:pt>
                <c:pt idx="1462">
                  <c:v>418 Public Utilities Commission Building</c:v>
                </c:pt>
                <c:pt idx="1463">
                  <c:v>CNR-AEU Pilot Hill FS - 2014 E P Complete</c:v>
                </c:pt>
                <c:pt idx="1464">
                  <c:v>730 SAN LUIS RESERVOIR SRA</c:v>
                </c:pt>
                <c:pt idx="1465">
                  <c:v>651 ARMSTRONG REDWOODS SR</c:v>
                </c:pt>
                <c:pt idx="1466">
                  <c:v>LONG BEACH FIELD OFFICE</c:v>
                </c:pt>
                <c:pt idx="1467">
                  <c:v>HOLLYWOOD</c:v>
                </c:pt>
                <c:pt idx="1468">
                  <c:v>CEN-CENTINELA STATE PRISON</c:v>
                </c:pt>
                <c:pt idx="1469">
                  <c:v>MARYSVILLE MAINTENANCE STATION</c:v>
                </c:pt>
                <c:pt idx="1470">
                  <c:v>DAA 22, SAN DIEGO COUNTY FAIRGROUNDS</c:v>
                </c:pt>
                <c:pt idx="1471">
                  <c:v>1510 O ST DON CARLOS APARTMENTS</c:v>
                </c:pt>
                <c:pt idx="1472">
                  <c:v>EL CAJON AREA</c:v>
                </c:pt>
                <c:pt idx="1473">
                  <c:v>SLFD, Romero Overlook (E)(W)</c:v>
                </c:pt>
                <c:pt idx="1474">
                  <c:v>935 Cardiff SB</c:v>
                </c:pt>
                <c:pt idx="1475">
                  <c:v>715 NEW BRIGHTON SB</c:v>
                </c:pt>
                <c:pt idx="1476">
                  <c:v>SAN LUIS OBISPO AREA</c:v>
                </c:pt>
                <c:pt idx="1477">
                  <c:v>915 POINT MUGU SP</c:v>
                </c:pt>
                <c:pt idx="1478">
                  <c:v>CSR-RRU Corona FS 2014 E N Complete</c:v>
                </c:pt>
                <c:pt idx="1479">
                  <c:v>NAPA MAINTENANCE STATION</c:v>
                </c:pt>
                <c:pt idx="1480">
                  <c:v>Indio (State Owned) (Asset Managed)</c:v>
                </c:pt>
                <c:pt idx="1481">
                  <c:v>CNR-HUU Crescent City FS 2014 E P Complete</c:v>
                </c:pt>
                <c:pt idx="1482">
                  <c:v>ANTELOPE VALLEY AREA</c:v>
                </c:pt>
                <c:pt idx="1483">
                  <c:v>08 Old Materials Lab</c:v>
                </c:pt>
                <c:pt idx="1484">
                  <c:v>1506 O ST JOHNSTON HOUSE</c:v>
                </c:pt>
                <c:pt idx="1485">
                  <c:v>04 Materials Lab</c:v>
                </c:pt>
                <c:pt idx="1486">
                  <c:v>CALIFORNIA EXPOSITION AND STATE FAIR</c:v>
                </c:pt>
                <c:pt idx="1487">
                  <c:v>San Luis Obispo Maint</c:v>
                </c:pt>
                <c:pt idx="1488">
                  <c:v>PARLIER MIGRANT CENTER</c:v>
                </c:pt>
                <c:pt idx="1489">
                  <c:v>QUINCY AREA OFFICE</c:v>
                </c:pt>
                <c:pt idx="1490">
                  <c:v>Yuba City (State Owned)</c:v>
                </c:pt>
                <c:pt idx="1491">
                  <c:v>Imperial Avenue Maintenance Station</c:v>
                </c:pt>
                <c:pt idx="1492">
                  <c:v>PATTERSON MAINTENANCE STATION</c:v>
                </c:pt>
                <c:pt idx="1493">
                  <c:v>LINCOLN PARK OFFICE BUILDING</c:v>
                </c:pt>
                <c:pt idx="1494">
                  <c:v>CNR-HUU Alder CC 2014 2014 RBO-E/PP CDF Complete</c:v>
                </c:pt>
                <c:pt idx="1495">
                  <c:v>CHCF-CALIFORNIA HEALTH CARE FACILITY, STOCKTON</c:v>
                </c:pt>
                <c:pt idx="1496">
                  <c:v>EQUIPMENT SHOP 05 (2501)</c:v>
                </c:pt>
                <c:pt idx="1497">
                  <c:v>SOUTH LOS ANGELES AREA</c:v>
                </c:pt>
                <c:pt idx="1498">
                  <c:v>MODESTO AREA</c:v>
                </c:pt>
                <c:pt idx="1499">
                  <c:v>1216 P STREET</c:v>
                </c:pt>
                <c:pt idx="1500">
                  <c:v>Phase I, Phase II, &amp; IMAX</c:v>
                </c:pt>
                <c:pt idx="1501">
                  <c:v>CNR-BTU Feather Falls FS - 2014 E P Complete</c:v>
                </c:pt>
                <c:pt idx="1502">
                  <c:v>509 Ronald Reagan State Building</c:v>
                </c:pt>
                <c:pt idx="1503">
                  <c:v>Visalia (State Owned)</c:v>
                </c:pt>
                <c:pt idx="1504">
                  <c:v>009 OBG/CADA BUILDING</c:v>
                </c:pt>
                <c:pt idx="1505">
                  <c:v>National City (State Owned)</c:v>
                </c:pt>
                <c:pt idx="1506">
                  <c:v>NEWHALL OFFICE BUILDING</c:v>
                </c:pt>
                <c:pt idx="1507">
                  <c:v>CSR-RRU Elsinore FS 2014 E N Complete</c:v>
                </c:pt>
                <c:pt idx="1508">
                  <c:v>HOLLISTER OFFICE BUILDING</c:v>
                </c:pt>
                <c:pt idx="1509">
                  <c:v>Hanford Armory (State Owned)</c:v>
                </c:pt>
                <c:pt idx="1510">
                  <c:v>Escondido Maintenance Station</c:v>
                </c:pt>
                <c:pt idx="1511">
                  <c:v>CNR-LNU Kelsey-Cobb FS - 2014 E P Complete</c:v>
                </c:pt>
                <c:pt idx="1512">
                  <c:v>1414 O ST MOORE MANOR APARTMENT COMPLEX</c:v>
                </c:pt>
                <c:pt idx="1513">
                  <c:v>860-Cal-Trans-District 11</c:v>
                </c:pt>
                <c:pt idx="1514">
                  <c:v>BENICIA MAINTENANCE STATION</c:v>
                </c:pt>
                <c:pt idx="1515">
                  <c:v>East Los Angeles Maint</c:v>
                </c:pt>
                <c:pt idx="1516">
                  <c:v>CARMICHAEL OFFICE BUILDING</c:v>
                </c:pt>
                <c:pt idx="1517">
                  <c:v>CSR-BDU Chino Hills FS 2014 RBO-E CDF ES CSR-BDU Prado CC</c:v>
                </c:pt>
                <c:pt idx="1518">
                  <c:v>CNR-HUU Klamath FS 2014 E P Complete</c:v>
                </c:pt>
                <c:pt idx="1519">
                  <c:v>Azusa (Orange) Armory (State Owned) (Asset Managed)</c:v>
                </c:pt>
                <c:pt idx="1520">
                  <c:v>Lincoln Plaza North</c:v>
                </c:pt>
                <c:pt idx="1521">
                  <c:v>CSR-BDU Oak Glen CC 2014 E Private Complete</c:v>
                </c:pt>
                <c:pt idx="1522">
                  <c:v>075 DEPARTMENT OF JUSTICE BUILDING</c:v>
                </c:pt>
                <c:pt idx="1523">
                  <c:v>Corona (State Owned)</c:v>
                </c:pt>
                <c:pt idx="1524">
                  <c:v>Eureka (State Owned)</c:v>
                </c:pt>
                <c:pt idx="1525">
                  <c:v>CSR-BDU Yucaipa FS 2014 E - MPP</c:v>
                </c:pt>
                <c:pt idx="1526">
                  <c:v>TAFT MAINTENANCE STATION</c:v>
                </c:pt>
                <c:pt idx="1527">
                  <c:v>CNR-MEU Jackson (Forest Learning Cntr) SF 2014 E MPP</c:v>
                </c:pt>
                <c:pt idx="1528">
                  <c:v>SACRAMENTO (EDD - 0713)</c:v>
                </c:pt>
                <c:pt idx="1529">
                  <c:v>MERCED (EDD - 0506)</c:v>
                </c:pt>
                <c:pt idx="1530">
                  <c:v>LOS ANGELES LABORATORY/OFFICE</c:v>
                </c:pt>
                <c:pt idx="1531">
                  <c:v>TRANS BAY TERMINAL BUILDING</c:v>
                </c:pt>
                <c:pt idx="1532">
                  <c:v>935 SILVER STRAND S.B.</c:v>
                </c:pt>
                <c:pt idx="1533">
                  <c:v>005 DOT HEADQUARTERS OFFICE BUILDING</c:v>
                </c:pt>
                <c:pt idx="1534">
                  <c:v>MT. SHASTA MAINTENANCE STATION</c:v>
                </c:pt>
                <c:pt idx="1535">
                  <c:v>SANTA CLARA OFFICE BUILDING</c:v>
                </c:pt>
                <c:pt idx="1536">
                  <c:v>VENTURA OFFICE BUILDING</c:v>
                </c:pt>
                <c:pt idx="1537">
                  <c:v>Toll Road Maint</c:v>
                </c:pt>
                <c:pt idx="1538">
                  <c:v>1506 13TH ST MCCAFFERTY MANOR</c:v>
                </c:pt>
                <c:pt idx="1539">
                  <c:v>SAN JOSE OFFICE BUILDING</c:v>
                </c:pt>
                <c:pt idx="1540">
                  <c:v>HOLLYWOOD OFFICE BUILDING</c:v>
                </c:pt>
                <c:pt idx="1541">
                  <c:v>910 LA PURISIMA MISSION SHP</c:v>
                </c:pt>
                <c:pt idx="1542">
                  <c:v>QUINCY MAINTENANCE STATION</c:v>
                </c:pt>
                <c:pt idx="1543">
                  <c:v>VYCF-VENTURA YOUTH CORRECTIONAL FACILITY</c:v>
                </c:pt>
                <c:pt idx="1544">
                  <c:v>CSR-MMU Raymond FS 2014 E MPP</c:v>
                </c:pt>
                <c:pt idx="1545">
                  <c:v>683 MALAKOFF DIGGINS SHP</c:v>
                </c:pt>
                <c:pt idx="1546">
                  <c:v>715 NATURAL BRIDGES SB</c:v>
                </c:pt>
                <c:pt idx="1547">
                  <c:v>TRANSPORTATION LABORATORY</c:v>
                </c:pt>
                <c:pt idx="1548">
                  <c:v>REDDING (EDD - 0618)</c:v>
                </c:pt>
                <c:pt idx="1549">
                  <c:v>CSR-BEU Carmel Hill FS 2014 E MNG</c:v>
                </c:pt>
                <c:pt idx="1550">
                  <c:v>715 TWIN LAKES SB</c:v>
                </c:pt>
                <c:pt idx="1551">
                  <c:v>660 JACK LONDON SHP</c:v>
                </c:pt>
                <c:pt idx="1552">
                  <c:v>CA African American Museum: 600 State Drive</c:v>
                </c:pt>
                <c:pt idx="1553">
                  <c:v>R1 - NORTHERN HQ'S</c:v>
                </c:pt>
                <c:pt idx="1554">
                  <c:v>CSR-MVU Puerta La Cruz CC 2014 E Complete Local &amp; Fed</c:v>
                </c:pt>
                <c:pt idx="1555">
                  <c:v>09 DISTRICT OFFICE</c:v>
                </c:pt>
                <c:pt idx="1556">
                  <c:v>1330 P ST PALM MANSION</c:v>
                </c:pt>
                <c:pt idx="1557">
                  <c:v>Carlsbad Maintenance Station</c:v>
                </c:pt>
                <c:pt idx="1558">
                  <c:v>1521 12TH STREET APARTMENT COMPLEX</c:v>
                </c:pt>
                <c:pt idx="1559">
                  <c:v>CNR-CZU Ben Lomond CC - 2014 E  CDF</c:v>
                </c:pt>
                <c:pt idx="1560">
                  <c:v>915 MALIBU CREEK STATE PARK CALABASAS</c:v>
                </c:pt>
                <c:pt idx="1561">
                  <c:v>004 LEGISLATIVE OFFICE</c:v>
                </c:pt>
                <c:pt idx="1562">
                  <c:v>641 JUG HANDLE SR</c:v>
                </c:pt>
                <c:pt idx="1563">
                  <c:v>CNR-HUU Alderpoint FS 2014 E P Complete CDF</c:v>
                </c:pt>
                <c:pt idx="1564">
                  <c:v>915 PIO PICO SHP</c:v>
                </c:pt>
                <c:pt idx="1565">
                  <c:v>West Bay Paint</c:v>
                </c:pt>
                <c:pt idx="1566">
                  <c:v>CNR-SCU Stevens Creek FS 2014 E P Complete</c:v>
                </c:pt>
                <c:pt idx="1567">
                  <c:v>WESTWOOD CONSTRUCTION OFFICE</c:v>
                </c:pt>
                <c:pt idx="1568">
                  <c:v>CSR-TCU Valley Springs FS 2014 E MPP</c:v>
                </c:pt>
                <c:pt idx="1569">
                  <c:v>TRUCKEE MAINTENANCE STATION</c:v>
                </c:pt>
                <c:pt idx="1570">
                  <c:v>LANCASTER MAINTENANCE STATION</c:v>
                </c:pt>
                <c:pt idx="1571">
                  <c:v>CNR-MEU Ukiah AAB - 2014 E P N Complete</c:v>
                </c:pt>
                <c:pt idx="1572">
                  <c:v>CNR-MEU Parlin Fork CC 2014 E Complete CDF</c:v>
                </c:pt>
                <c:pt idx="1573">
                  <c:v>02 Redding Equipment Shop</c:v>
                </c:pt>
                <c:pt idx="1574">
                  <c:v>CNR-TGU Valley View CC 2014 RBO-E/PP Complete Federal</c:v>
                </c:pt>
                <c:pt idx="1575">
                  <c:v>WINNETKA OFFICE BUILDING</c:v>
                </c:pt>
                <c:pt idx="1576">
                  <c:v>BAKERSFIELD OFFICE BUILDING</c:v>
                </c:pt>
                <c:pt idx="1577">
                  <c:v>CSR-BEU Gonzales FS 2014 E N State-Other (CDCR)</c:v>
                </c:pt>
                <c:pt idx="1578">
                  <c:v>SAN BERNARDINO (EDD - 0720)</c:v>
                </c:pt>
                <c:pt idx="1579">
                  <c:v>YUBA ST MAINTENANCE STATION</c:v>
                </c:pt>
                <c:pt idx="1580">
                  <c:v>925 SAN ONOFRE SB</c:v>
                </c:pt>
                <c:pt idx="1581">
                  <c:v>CNR-LNU Glen Ellen FS - 2014 E P Complete</c:v>
                </c:pt>
                <c:pt idx="1582">
                  <c:v>09 Bishop Equipment Shop</c:v>
                </c:pt>
                <c:pt idx="1583">
                  <c:v>CNR-BTU Robinson Mill FS - 2014 E P Complete</c:v>
                </c:pt>
                <c:pt idx="1584">
                  <c:v>LEGGETT MAINTENANCE STATION</c:v>
                </c:pt>
                <c:pt idx="1585">
                  <c:v>BISHOP MAINTENANCE STATION</c:v>
                </c:pt>
                <c:pt idx="1586">
                  <c:v>VENTURA AREA</c:v>
                </c:pt>
                <c:pt idx="1587">
                  <c:v>THOUSAND OAKS OFFICE BUILDING</c:v>
                </c:pt>
                <c:pt idx="1588">
                  <c:v>NOYO RIVER FA</c:v>
                </c:pt>
                <c:pt idx="1589">
                  <c:v>HEADQUARTERS EQUIPMENT SHOP</c:v>
                </c:pt>
                <c:pt idx="1590">
                  <c:v>1201 P ST DEL CAPRI APARTMENT COMPLEX</c:v>
                </c:pt>
                <c:pt idx="1591">
                  <c:v>RED BLUFF AREA</c:v>
                </c:pt>
                <c:pt idx="1592">
                  <c:v>CNR-SCU Morgan Hill FS RS - 2014 E N Complete</c:v>
                </c:pt>
                <c:pt idx="1593">
                  <c:v>DAA 20, GOLD COUNTRY FAIRGROUNDS</c:v>
                </c:pt>
                <c:pt idx="1594">
                  <c:v>641 HENDY WOODS SP</c:v>
                </c:pt>
                <c:pt idx="1595">
                  <c:v>Canyon Springs</c:v>
                </c:pt>
                <c:pt idx="1596">
                  <c:v>CSR-RRU Sage FS 2014 E MPP</c:v>
                </c:pt>
                <c:pt idx="1597">
                  <c:v>Mission Hills Maint</c:v>
                </c:pt>
                <c:pt idx="1598">
                  <c:v>651 FORT ROSS SHP</c:v>
                </c:pt>
                <c:pt idx="1599">
                  <c:v>CNR-LNU Las Posadas FS - 2014 E P Complete</c:v>
                </c:pt>
                <c:pt idx="1600">
                  <c:v>CANADA DE SAN VICENTE ER</c:v>
                </c:pt>
                <c:pt idx="1601">
                  <c:v>PIERPOINT SPRINGS/CAMP NELSON MAINTENANCE</c:v>
                </c:pt>
                <c:pt idx="1602">
                  <c:v>CORTE MADERA OFFICE BUILDING</c:v>
                </c:pt>
                <c:pt idx="1603">
                  <c:v>08 Inland Empire TMC (San Bernardino)</c:v>
                </c:pt>
                <c:pt idx="1604">
                  <c:v>CSR-SLU Shandon FS 2014 E MPP</c:v>
                </c:pt>
                <c:pt idx="1605">
                  <c:v>Bakersfield (Gateway) (State Owned)</c:v>
                </c:pt>
                <c:pt idx="1606">
                  <c:v>095 Central Plant</c:v>
                </c:pt>
                <c:pt idx="1607">
                  <c:v>California Veterans Home, Yountville</c:v>
                </c:pt>
                <c:pt idx="1608">
                  <c:v>CSR-SLU Paso Robles FS 2014 E N Complete</c:v>
                </c:pt>
                <c:pt idx="1609">
                  <c:v>FRESNO AREA</c:v>
                </c:pt>
                <c:pt idx="1610">
                  <c:v>D3 TMC COMMUNICATIONS</c:v>
                </c:pt>
                <c:pt idx="1611">
                  <c:v>CNR-CZU Soquel FS/SF - 2014 E P Complete</c:v>
                </c:pt>
                <c:pt idx="1612">
                  <c:v>BELL GARDENS OFFICE BUILDING</c:v>
                </c:pt>
                <c:pt idx="1613">
                  <c:v>EQUIPMENT SHOP 08 (2801)</c:v>
                </c:pt>
                <c:pt idx="1614">
                  <c:v>SAN FRANCISCO AREA</c:v>
                </c:pt>
                <c:pt idx="1615">
                  <c:v>NAPA AREA</c:v>
                </c:pt>
                <c:pt idx="1616">
                  <c:v>SEASIDE OFFICE BUILDING</c:v>
                </c:pt>
                <c:pt idx="1617">
                  <c:v>DFD, North Bay Maintenance Center (E)(W)</c:v>
                </c:pt>
                <c:pt idx="1618">
                  <c:v>SQ-SAN QUENTIN STATE PRISON</c:v>
                </c:pt>
                <c:pt idx="1619">
                  <c:v>NEWHALL AREA</c:v>
                </c:pt>
                <c:pt idx="1620">
                  <c:v>NAPA-SONOMA MARSHES WA</c:v>
                </c:pt>
                <c:pt idx="1621">
                  <c:v>SAN FRANCISCO (EDD - 0736)</c:v>
                </c:pt>
                <c:pt idx="1622">
                  <c:v>TEMPLETON MAINTENANCE STATION</c:v>
                </c:pt>
                <c:pt idx="1623">
                  <c:v>Telegraph Maint</c:v>
                </c:pt>
                <c:pt idx="1624">
                  <c:v>MONTEREY AREA</c:v>
                </c:pt>
                <c:pt idx="1625">
                  <c:v>CNR-TGU Paskenta FS - 2014 E P Complete</c:v>
                </c:pt>
                <c:pt idx="1626">
                  <c:v>DAA 23, CONTRA COSTA COUNTY FAIRGROUNDS</c:v>
                </c:pt>
                <c:pt idx="1627">
                  <c:v>ARTESI III MIGRANT CENTER</c:v>
                </c:pt>
                <c:pt idx="1628">
                  <c:v>006 AGRICULTURE BUILDING</c:v>
                </c:pt>
                <c:pt idx="1629">
                  <c:v>SALINAS OFFICE BUILDING</c:v>
                </c:pt>
                <c:pt idx="1630">
                  <c:v>OROVILLE AREA</c:v>
                </c:pt>
                <c:pt idx="1631">
                  <c:v>EUREKA FORENSIC LABORATORY</c:v>
                </c:pt>
                <c:pt idx="1632">
                  <c:v>554 OCEANO DUNES SVRA</c:v>
                </c:pt>
                <c:pt idx="1633">
                  <c:v>Thomson-Diggs</c:v>
                </c:pt>
                <c:pt idx="1634">
                  <c:v>STOCKTON MAINTENANCE STATION</c:v>
                </c:pt>
                <c:pt idx="1635">
                  <c:v>Redding Regional Office</c:v>
                </c:pt>
                <c:pt idx="1636">
                  <c:v>LODI MAINTENANCE STATION</c:v>
                </c:pt>
                <c:pt idx="1637">
                  <c:v>INDEPENDENCE MAINTENANCE STATION (OPEN)</c:v>
                </c:pt>
                <c:pt idx="1638">
                  <c:v>CNR-BTU Butte Oroville FS 2014 E N Complete ZZ</c:v>
                </c:pt>
                <c:pt idx="1639">
                  <c:v>DAA 27, SHASTA DISTRICT FAIRGROUNDS</c:v>
                </c:pt>
                <c:pt idx="1640">
                  <c:v>SAN MATEO OFFICE BUILDING</c:v>
                </c:pt>
                <c:pt idx="1641">
                  <c:v>El Centro (State Owned)</c:v>
                </c:pt>
                <c:pt idx="1642">
                  <c:v>RIVERSIDE OFFICE BUILDING</c:v>
                </c:pt>
                <c:pt idx="1643">
                  <c:v>049 EDUCATION BUILDING (EAST END #225)</c:v>
                </c:pt>
                <c:pt idx="1644">
                  <c:v>CSR-TUU Porterville FS 2014 E N Complete</c:v>
                </c:pt>
                <c:pt idx="1645">
                  <c:v>Brawley Armory (State Owned)</c:v>
                </c:pt>
                <c:pt idx="1646">
                  <c:v>CNR-NEU Auburn (Nevada-Yuba-Placer) FS - 2014 E N Complete</c:v>
                </c:pt>
                <c:pt idx="1647">
                  <c:v>Fresno (Chance) (State Owned)</c:v>
                </c:pt>
                <c:pt idx="1648">
                  <c:v>Air &amp; Space/WAB (Armory)</c:v>
                </c:pt>
                <c:pt idx="1649">
                  <c:v>Oakdale Armory (State Owned)</c:v>
                </c:pt>
                <c:pt idx="1650">
                  <c:v>CRESCENT CITY AREA</c:v>
                </c:pt>
                <c:pt idx="1651">
                  <c:v>California Military Museum (Closed)</c:v>
                </c:pt>
                <c:pt idx="1652">
                  <c:v>VICTORVILLE AREA</c:v>
                </c:pt>
                <c:pt idx="1653">
                  <c:v>DAA 50, ANTELOPE VALLEY FAIR</c:v>
                </c:pt>
                <c:pt idx="1654">
                  <c:v>CNR-BTU Chico AAB - 2014 E Complete</c:v>
                </c:pt>
                <c:pt idx="1655">
                  <c:v>11 Archaeology Building</c:v>
                </c:pt>
                <c:pt idx="1656">
                  <c:v>740 LIME KILN PROJECT</c:v>
                </c:pt>
                <c:pt idx="1657">
                  <c:v>Sierra Vista (CLOSED)</c:v>
                </c:pt>
                <c:pt idx="1658">
                  <c:v>DIXON MAINTENANCE STATION</c:v>
                </c:pt>
                <c:pt idx="1659">
                  <c:v>SACRAMENTO FIELD OFFICE</c:v>
                </c:pt>
                <c:pt idx="1660">
                  <c:v>Huntington Beach Field Office</c:v>
                </c:pt>
                <c:pt idx="1661">
                  <c:v>935 SAN PASQUAL BATTLEFIELD SHP</c:v>
                </c:pt>
                <c:pt idx="1662">
                  <c:v>SANTA BARBARA (EDD - 0754)</c:v>
                </c:pt>
                <c:pt idx="1663">
                  <c:v>WASCO MAINTENANCE STATION</c:v>
                </c:pt>
                <c:pt idx="1664">
                  <c:v>DMV HQ Campus - East Building</c:v>
                </c:pt>
                <c:pt idx="1665">
                  <c:v>04 DISTRICT OFFICE</c:v>
                </c:pt>
                <c:pt idx="1666">
                  <c:v>008 Energy Commission Building</c:v>
                </c:pt>
                <c:pt idx="1667">
                  <c:v>CSR-MVU San Diego FS/UH/ECC 2014 E N Complete</c:v>
                </c:pt>
                <c:pt idx="1668">
                  <c:v>CSR-BEU Hollister AAB 2014 E Complete</c:v>
                </c:pt>
                <c:pt idx="1669">
                  <c:v>DAA 21, THE BIG FRESNO FAIR</c:v>
                </c:pt>
                <c:pt idx="1670">
                  <c:v>CNR-HUU Trinidad FS 2014 E P Complete CDF</c:v>
                </c:pt>
                <c:pt idx="1671">
                  <c:v>LOS BANOS (EDD - 0426) - SOLD</c:v>
                </c:pt>
                <c:pt idx="1672">
                  <c:v>FREMONT MAINTENANCE STATION</c:v>
                </c:pt>
                <c:pt idx="1673">
                  <c:v>HAYWARD OFFICE BUILDING</c:v>
                </c:pt>
                <c:pt idx="1674">
                  <c:v>CNR-TGU Baker FS - 2014 E P Complete</c:v>
                </c:pt>
                <c:pt idx="1675">
                  <c:v>CNR-AEU Dew Drop FS - 2014 E P Complete</c:v>
                </c:pt>
                <c:pt idx="1676">
                  <c:v>CNR-NEU Loma Rica FS 2014 E P Complete</c:v>
                </c:pt>
                <c:pt idx="1677">
                  <c:v>SAN BERNARDINO AREA</c:v>
                </c:pt>
                <c:pt idx="1678">
                  <c:v>512 Junipero Serra (Broadway State Build</c:v>
                </c:pt>
                <c:pt idx="1679">
                  <c:v>TEMECULA AREA</c:v>
                </c:pt>
                <c:pt idx="1680">
                  <c:v>EQUIPMENT SHOP 01</c:v>
                </c:pt>
                <c:pt idx="1681">
                  <c:v>CRC-CALIFORNIA REHABILITATION CENTER</c:v>
                </c:pt>
                <c:pt idx="1682">
                  <c:v>Dry Creek Maint</c:v>
                </c:pt>
                <c:pt idx="1683">
                  <c:v>DAA 28, SAN BERNARDINO COUNTY FAIRGROUNDS</c:v>
                </c:pt>
                <c:pt idx="1684">
                  <c:v>Santa Rosa (State Owned)</c:v>
                </c:pt>
                <c:pt idx="1685">
                  <c:v>Hollister (State Owned)</c:v>
                </c:pt>
                <c:pt idx="1686">
                  <c:v>YUBA-SUTTER AREA</c:v>
                </c:pt>
                <c:pt idx="1687">
                  <c:v>ROSEVILLE MAINTENANCE STATION</c:v>
                </c:pt>
                <c:pt idx="1688">
                  <c:v>Fresno (Airways) A.C. Office (State Owned)</c:v>
                </c:pt>
                <c:pt idx="1689">
                  <c:v>Lynwood (State Owned)</c:v>
                </c:pt>
                <c:pt idx="1690">
                  <c:v>935 SOUTH CARLSBAD SB</c:v>
                </c:pt>
                <c:pt idx="1691">
                  <c:v>CNR-SHU Headquarters UH/ECC 2014 E N</c:v>
                </c:pt>
                <c:pt idx="1692">
                  <c:v>MOJAVE MAINTENANCE STATION</c:v>
                </c:pt>
                <c:pt idx="1693">
                  <c:v>NAPA STATE HOSPITAL</c:v>
                </c:pt>
                <c:pt idx="1694">
                  <c:v>DAA 46, LAKE PERRIS FAIRGROUNDS</c:v>
                </c:pt>
                <c:pt idx="1695">
                  <c:v>LOGISTICAL FACILITY (FLEET OPS.)</c:v>
                </c:pt>
                <c:pt idx="1696">
                  <c:v>645 BIDWELL-SACRAMENTO RIVER PARK</c:v>
                </c:pt>
                <c:pt idx="1697">
                  <c:v>DAA 10-A, TULELAKE-BUTTE VALLEY FAIR</c:v>
                </c:pt>
                <c:pt idx="1698">
                  <c:v>Porterville (State Owned)</c:v>
                </c:pt>
                <c:pt idx="1699">
                  <c:v>02 Materials Lab</c:v>
                </c:pt>
                <c:pt idx="1700">
                  <c:v>Burbank (State Owned)</c:v>
                </c:pt>
                <c:pt idx="1701">
                  <c:v>1317 O ST VALENCIA APARTMENTS</c:v>
                </c:pt>
                <c:pt idx="1702">
                  <c:v>CRESTRIDGE ER</c:v>
                </c:pt>
                <c:pt idx="1703">
                  <c:v>Pacific Highway Maintenance Station</c:v>
                </c:pt>
                <c:pt idx="1704">
                  <c:v>076 ARCHIVES PARKING SITE ? FLEET LOT 55</c:v>
                </c:pt>
                <c:pt idx="1705">
                  <c:v>OFD, Oroville Operations and Maintenance Center (E)G)(W)</c:v>
                </c:pt>
                <c:pt idx="1706">
                  <c:v>SAN DIEGO CLAIREMONT OFFICE BUILDING</c:v>
                </c:pt>
                <c:pt idx="1707">
                  <c:v>461 RED BLUFF STATE BUILDING</c:v>
                </c:pt>
                <c:pt idx="1708">
                  <c:v>RIVERSIDE (EDD - 0918)</c:v>
                </c:pt>
                <c:pt idx="1709">
                  <c:v>12 Orange Equipment Shop</c:v>
                </c:pt>
                <c:pt idx="1710">
                  <c:v>OAKLAND COLISEUM BUILDING</c:v>
                </c:pt>
                <c:pt idx="1711">
                  <c:v>DAA 31, VENTURA COUNTY FAIRGROUNDS</c:v>
                </c:pt>
                <c:pt idx="1712">
                  <c:v>CNR-SHU Fawn Lodge FS 2014 E P Complete</c:v>
                </c:pt>
                <c:pt idx="1713">
                  <c:v>OFD, Lake Oroville Visitors Center (No Water)</c:v>
                </c:pt>
                <c:pt idx="1714">
                  <c:v>1412 16TH  ST COMMERCIAL/RESIDENTIAL COMPLEX</c:v>
                </c:pt>
                <c:pt idx="1715">
                  <c:v>KVSP-KERN VALLEY STATE PRISON</c:v>
                </c:pt>
                <c:pt idx="1716">
                  <c:v>670 LELAND STANFORD MANSION</c:v>
                </c:pt>
                <c:pt idx="1717">
                  <c:v>CSR-TUU Mountain Home CC 2014 RBO-E/PP CDF &amp; Fed</c:v>
                </c:pt>
                <c:pt idx="1718">
                  <c:v>CSR-RRU Beaumont FS 2014 E MPP</c:v>
                </c:pt>
                <c:pt idx="1719">
                  <c:v>SANTA TERESA OFFICE BUILDING</c:v>
                </c:pt>
                <c:pt idx="1720">
                  <c:v>OTAY MOUNTAIN ER</c:v>
                </c:pt>
                <c:pt idx="1721">
                  <c:v>SANTA MARIA OFFICE BUILDING</c:v>
                </c:pt>
              </c:strCache>
            </c:strRef>
          </c:xVal>
          <c:yVal>
            <c:numRef>
              <c:f>'Task 2'!$C$2:$C$1723</c:f>
              <c:numCache>
                <c:formatCode>General</c:formatCode>
                <c:ptCount val="1722"/>
                <c:pt idx="0">
                  <c:v>244.7</c:v>
                </c:pt>
                <c:pt idx="1">
                  <c:v>225</c:v>
                </c:pt>
                <c:pt idx="2">
                  <c:v>225</c:v>
                </c:pt>
                <c:pt idx="3">
                  <c:v>283.3</c:v>
                </c:pt>
                <c:pt idx="4">
                  <c:v>656.7</c:v>
                </c:pt>
                <c:pt idx="5">
                  <c:v>218.4</c:v>
                </c:pt>
                <c:pt idx="6">
                  <c:v>3707.8</c:v>
                </c:pt>
                <c:pt idx="7">
                  <c:v>853.8</c:v>
                </c:pt>
                <c:pt idx="8">
                  <c:v>8.6</c:v>
                </c:pt>
                <c:pt idx="9">
                  <c:v>51.5</c:v>
                </c:pt>
                <c:pt idx="10">
                  <c:v>15219.2</c:v>
                </c:pt>
                <c:pt idx="11">
                  <c:v>0</c:v>
                </c:pt>
                <c:pt idx="12">
                  <c:v>1294.9000000000001</c:v>
                </c:pt>
                <c:pt idx="13">
                  <c:v>32</c:v>
                </c:pt>
                <c:pt idx="14">
                  <c:v>80.099999999999994</c:v>
                </c:pt>
                <c:pt idx="15">
                  <c:v>32</c:v>
                </c:pt>
                <c:pt idx="16">
                  <c:v>63.3</c:v>
                </c:pt>
                <c:pt idx="17">
                  <c:v>37.200000000000003</c:v>
                </c:pt>
                <c:pt idx="18">
                  <c:v>32</c:v>
                </c:pt>
                <c:pt idx="19">
                  <c:v>47.2</c:v>
                </c:pt>
                <c:pt idx="20">
                  <c:v>80.099999999999994</c:v>
                </c:pt>
                <c:pt idx="21">
                  <c:v>840</c:v>
                </c:pt>
                <c:pt idx="22">
                  <c:v>8.6</c:v>
                </c:pt>
                <c:pt idx="23">
                  <c:v>227.7</c:v>
                </c:pt>
                <c:pt idx="24">
                  <c:v>7939.2</c:v>
                </c:pt>
                <c:pt idx="25">
                  <c:v>80.099999999999994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1652.2</c:v>
                </c:pt>
                <c:pt idx="30">
                  <c:v>54.3</c:v>
                </c:pt>
                <c:pt idx="31">
                  <c:v>257.60000000000002</c:v>
                </c:pt>
                <c:pt idx="32">
                  <c:v>151.6</c:v>
                </c:pt>
                <c:pt idx="33">
                  <c:v>94.4</c:v>
                </c:pt>
                <c:pt idx="34">
                  <c:v>25.8</c:v>
                </c:pt>
                <c:pt idx="35">
                  <c:v>80.099999999999994</c:v>
                </c:pt>
                <c:pt idx="36">
                  <c:v>108.7</c:v>
                </c:pt>
                <c:pt idx="37">
                  <c:v>80.099999999999994</c:v>
                </c:pt>
                <c:pt idx="38">
                  <c:v>51.5</c:v>
                </c:pt>
                <c:pt idx="39">
                  <c:v>1466.4</c:v>
                </c:pt>
                <c:pt idx="40">
                  <c:v>51.5</c:v>
                </c:pt>
                <c:pt idx="41">
                  <c:v>560.6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32.9</c:v>
                </c:pt>
                <c:pt idx="46">
                  <c:v>108.7</c:v>
                </c:pt>
                <c:pt idx="47">
                  <c:v>180.1</c:v>
                </c:pt>
                <c:pt idx="48">
                  <c:v>54.3</c:v>
                </c:pt>
                <c:pt idx="49">
                  <c:v>1795.1</c:v>
                </c:pt>
                <c:pt idx="50">
                  <c:v>51.5</c:v>
                </c:pt>
                <c:pt idx="51">
                  <c:v>51.5</c:v>
                </c:pt>
                <c:pt idx="52">
                  <c:v>51.5</c:v>
                </c:pt>
                <c:pt idx="53">
                  <c:v>94.4</c:v>
                </c:pt>
                <c:pt idx="54">
                  <c:v>108.7</c:v>
                </c:pt>
                <c:pt idx="55">
                  <c:v>1033.0999999999999</c:v>
                </c:pt>
                <c:pt idx="56">
                  <c:v>83.5</c:v>
                </c:pt>
                <c:pt idx="57">
                  <c:v>80.599999999999994</c:v>
                </c:pt>
                <c:pt idx="58">
                  <c:v>1223.5</c:v>
                </c:pt>
                <c:pt idx="59">
                  <c:v>5.8</c:v>
                </c:pt>
                <c:pt idx="60">
                  <c:v>51.5</c:v>
                </c:pt>
                <c:pt idx="61">
                  <c:v>1655.9</c:v>
                </c:pt>
                <c:pt idx="62">
                  <c:v>51.5</c:v>
                </c:pt>
                <c:pt idx="63">
                  <c:v>51.5</c:v>
                </c:pt>
                <c:pt idx="64">
                  <c:v>51.5</c:v>
                </c:pt>
                <c:pt idx="65">
                  <c:v>680</c:v>
                </c:pt>
                <c:pt idx="66">
                  <c:v>94.4</c:v>
                </c:pt>
                <c:pt idx="67">
                  <c:v>51.5</c:v>
                </c:pt>
                <c:pt idx="68">
                  <c:v>83.5</c:v>
                </c:pt>
                <c:pt idx="69">
                  <c:v>32</c:v>
                </c:pt>
                <c:pt idx="70">
                  <c:v>63.4</c:v>
                </c:pt>
                <c:pt idx="71">
                  <c:v>90.6</c:v>
                </c:pt>
                <c:pt idx="72">
                  <c:v>94.4</c:v>
                </c:pt>
                <c:pt idx="73">
                  <c:v>32</c:v>
                </c:pt>
                <c:pt idx="74">
                  <c:v>108.7</c:v>
                </c:pt>
                <c:pt idx="75">
                  <c:v>108.7</c:v>
                </c:pt>
                <c:pt idx="76">
                  <c:v>108.7</c:v>
                </c:pt>
                <c:pt idx="77">
                  <c:v>108.7</c:v>
                </c:pt>
                <c:pt idx="78">
                  <c:v>1580.8</c:v>
                </c:pt>
                <c:pt idx="79">
                  <c:v>1580.8</c:v>
                </c:pt>
                <c:pt idx="80">
                  <c:v>1580.8</c:v>
                </c:pt>
                <c:pt idx="81">
                  <c:v>1080.5</c:v>
                </c:pt>
                <c:pt idx="82">
                  <c:v>32</c:v>
                </c:pt>
                <c:pt idx="83">
                  <c:v>58.6</c:v>
                </c:pt>
                <c:pt idx="84">
                  <c:v>65.8</c:v>
                </c:pt>
                <c:pt idx="85">
                  <c:v>80.099999999999994</c:v>
                </c:pt>
                <c:pt idx="86">
                  <c:v>8.6</c:v>
                </c:pt>
                <c:pt idx="87">
                  <c:v>44.4</c:v>
                </c:pt>
                <c:pt idx="88">
                  <c:v>39.799999999999997</c:v>
                </c:pt>
                <c:pt idx="89">
                  <c:v>32</c:v>
                </c:pt>
                <c:pt idx="90">
                  <c:v>8.6</c:v>
                </c:pt>
                <c:pt idx="91">
                  <c:v>46.1</c:v>
                </c:pt>
                <c:pt idx="92">
                  <c:v>62.9</c:v>
                </c:pt>
                <c:pt idx="93">
                  <c:v>51.5</c:v>
                </c:pt>
                <c:pt idx="94">
                  <c:v>32</c:v>
                </c:pt>
                <c:pt idx="95">
                  <c:v>34.299999999999997</c:v>
                </c:pt>
                <c:pt idx="96">
                  <c:v>51.5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83.5</c:v>
                </c:pt>
                <c:pt idx="100">
                  <c:v>8.6</c:v>
                </c:pt>
                <c:pt idx="101">
                  <c:v>1253.7</c:v>
                </c:pt>
                <c:pt idx="102">
                  <c:v>51.5</c:v>
                </c:pt>
                <c:pt idx="103">
                  <c:v>32</c:v>
                </c:pt>
                <c:pt idx="104">
                  <c:v>2152.4</c:v>
                </c:pt>
                <c:pt idx="105">
                  <c:v>1253.7</c:v>
                </c:pt>
                <c:pt idx="106">
                  <c:v>1614.3</c:v>
                </c:pt>
                <c:pt idx="107">
                  <c:v>0.6</c:v>
                </c:pt>
                <c:pt idx="108">
                  <c:v>225</c:v>
                </c:pt>
                <c:pt idx="109">
                  <c:v>140.4</c:v>
                </c:pt>
                <c:pt idx="110">
                  <c:v>3332.6</c:v>
                </c:pt>
                <c:pt idx="111">
                  <c:v>225</c:v>
                </c:pt>
                <c:pt idx="112">
                  <c:v>225</c:v>
                </c:pt>
                <c:pt idx="113">
                  <c:v>93.6</c:v>
                </c:pt>
                <c:pt idx="114">
                  <c:v>140.4</c:v>
                </c:pt>
                <c:pt idx="115">
                  <c:v>225</c:v>
                </c:pt>
                <c:pt idx="116">
                  <c:v>225</c:v>
                </c:pt>
                <c:pt idx="117">
                  <c:v>225</c:v>
                </c:pt>
                <c:pt idx="118">
                  <c:v>225</c:v>
                </c:pt>
                <c:pt idx="119">
                  <c:v>266.8</c:v>
                </c:pt>
                <c:pt idx="120">
                  <c:v>92</c:v>
                </c:pt>
                <c:pt idx="121">
                  <c:v>225</c:v>
                </c:pt>
                <c:pt idx="122">
                  <c:v>20.100000000000001</c:v>
                </c:pt>
                <c:pt idx="123">
                  <c:v>225</c:v>
                </c:pt>
                <c:pt idx="124">
                  <c:v>249.1</c:v>
                </c:pt>
                <c:pt idx="125">
                  <c:v>221.4</c:v>
                </c:pt>
                <c:pt idx="126">
                  <c:v>117</c:v>
                </c:pt>
                <c:pt idx="127">
                  <c:v>225</c:v>
                </c:pt>
                <c:pt idx="128">
                  <c:v>128.69999999999999</c:v>
                </c:pt>
                <c:pt idx="129">
                  <c:v>211</c:v>
                </c:pt>
                <c:pt idx="130">
                  <c:v>225</c:v>
                </c:pt>
                <c:pt idx="131">
                  <c:v>180.1</c:v>
                </c:pt>
                <c:pt idx="132">
                  <c:v>225</c:v>
                </c:pt>
                <c:pt idx="133">
                  <c:v>225</c:v>
                </c:pt>
                <c:pt idx="134">
                  <c:v>18</c:v>
                </c:pt>
                <c:pt idx="135">
                  <c:v>81.900000000000006</c:v>
                </c:pt>
                <c:pt idx="136">
                  <c:v>58.5</c:v>
                </c:pt>
                <c:pt idx="137">
                  <c:v>162.30000000000001</c:v>
                </c:pt>
                <c:pt idx="138">
                  <c:v>225</c:v>
                </c:pt>
                <c:pt idx="139">
                  <c:v>23.4</c:v>
                </c:pt>
                <c:pt idx="140">
                  <c:v>9033.5</c:v>
                </c:pt>
                <c:pt idx="141">
                  <c:v>46.8</c:v>
                </c:pt>
                <c:pt idx="142">
                  <c:v>175.5</c:v>
                </c:pt>
                <c:pt idx="143">
                  <c:v>225</c:v>
                </c:pt>
                <c:pt idx="144">
                  <c:v>20.9</c:v>
                </c:pt>
                <c:pt idx="145">
                  <c:v>128.69999999999999</c:v>
                </c:pt>
                <c:pt idx="146">
                  <c:v>39.6</c:v>
                </c:pt>
                <c:pt idx="147">
                  <c:v>140.4</c:v>
                </c:pt>
                <c:pt idx="148">
                  <c:v>128.69999999999999</c:v>
                </c:pt>
                <c:pt idx="149">
                  <c:v>65.8</c:v>
                </c:pt>
                <c:pt idx="150">
                  <c:v>225</c:v>
                </c:pt>
                <c:pt idx="151">
                  <c:v>1500.9</c:v>
                </c:pt>
                <c:pt idx="152">
                  <c:v>8</c:v>
                </c:pt>
                <c:pt idx="153">
                  <c:v>81.900000000000006</c:v>
                </c:pt>
                <c:pt idx="154">
                  <c:v>163.80000000000001</c:v>
                </c:pt>
                <c:pt idx="155">
                  <c:v>93.6</c:v>
                </c:pt>
                <c:pt idx="156">
                  <c:v>410.5</c:v>
                </c:pt>
                <c:pt idx="157">
                  <c:v>651.6</c:v>
                </c:pt>
                <c:pt idx="158">
                  <c:v>365</c:v>
                </c:pt>
                <c:pt idx="159">
                  <c:v>165</c:v>
                </c:pt>
                <c:pt idx="160">
                  <c:v>181</c:v>
                </c:pt>
                <c:pt idx="161">
                  <c:v>46.8</c:v>
                </c:pt>
                <c:pt idx="162">
                  <c:v>165</c:v>
                </c:pt>
                <c:pt idx="163">
                  <c:v>69.099999999999994</c:v>
                </c:pt>
                <c:pt idx="164">
                  <c:v>117</c:v>
                </c:pt>
                <c:pt idx="165">
                  <c:v>165</c:v>
                </c:pt>
                <c:pt idx="166">
                  <c:v>140.4</c:v>
                </c:pt>
                <c:pt idx="167">
                  <c:v>20.2</c:v>
                </c:pt>
                <c:pt idx="168">
                  <c:v>81.900000000000006</c:v>
                </c:pt>
                <c:pt idx="169">
                  <c:v>1387.5</c:v>
                </c:pt>
                <c:pt idx="170">
                  <c:v>81.900000000000006</c:v>
                </c:pt>
                <c:pt idx="171">
                  <c:v>46.8</c:v>
                </c:pt>
                <c:pt idx="172">
                  <c:v>165</c:v>
                </c:pt>
                <c:pt idx="173">
                  <c:v>82.3</c:v>
                </c:pt>
                <c:pt idx="174">
                  <c:v>165</c:v>
                </c:pt>
                <c:pt idx="175">
                  <c:v>1253</c:v>
                </c:pt>
                <c:pt idx="176">
                  <c:v>165</c:v>
                </c:pt>
                <c:pt idx="177">
                  <c:v>199.1</c:v>
                </c:pt>
                <c:pt idx="178">
                  <c:v>23.4</c:v>
                </c:pt>
                <c:pt idx="179">
                  <c:v>128.69999999999999</c:v>
                </c:pt>
                <c:pt idx="180">
                  <c:v>424.7</c:v>
                </c:pt>
                <c:pt idx="181">
                  <c:v>0</c:v>
                </c:pt>
                <c:pt idx="182">
                  <c:v>81.900000000000006</c:v>
                </c:pt>
                <c:pt idx="183">
                  <c:v>63.6</c:v>
                </c:pt>
                <c:pt idx="184">
                  <c:v>165</c:v>
                </c:pt>
                <c:pt idx="185">
                  <c:v>93.6</c:v>
                </c:pt>
                <c:pt idx="186">
                  <c:v>128.69999999999999</c:v>
                </c:pt>
                <c:pt idx="187">
                  <c:v>23.4</c:v>
                </c:pt>
                <c:pt idx="188">
                  <c:v>165</c:v>
                </c:pt>
                <c:pt idx="189">
                  <c:v>110.9</c:v>
                </c:pt>
                <c:pt idx="190">
                  <c:v>175.5</c:v>
                </c:pt>
                <c:pt idx="191">
                  <c:v>79.3</c:v>
                </c:pt>
                <c:pt idx="192">
                  <c:v>81.900000000000006</c:v>
                </c:pt>
                <c:pt idx="193">
                  <c:v>15.6</c:v>
                </c:pt>
                <c:pt idx="194">
                  <c:v>2.2000000000000002</c:v>
                </c:pt>
                <c:pt idx="195">
                  <c:v>81.900000000000006</c:v>
                </c:pt>
                <c:pt idx="196">
                  <c:v>165</c:v>
                </c:pt>
                <c:pt idx="197">
                  <c:v>128.69999999999999</c:v>
                </c:pt>
                <c:pt idx="198">
                  <c:v>165</c:v>
                </c:pt>
                <c:pt idx="199">
                  <c:v>165</c:v>
                </c:pt>
                <c:pt idx="200">
                  <c:v>84.5</c:v>
                </c:pt>
                <c:pt idx="201">
                  <c:v>140.4</c:v>
                </c:pt>
                <c:pt idx="202">
                  <c:v>304.2</c:v>
                </c:pt>
                <c:pt idx="203">
                  <c:v>23.4</c:v>
                </c:pt>
                <c:pt idx="204">
                  <c:v>128.69999999999999</c:v>
                </c:pt>
                <c:pt idx="205">
                  <c:v>165</c:v>
                </c:pt>
                <c:pt idx="206">
                  <c:v>95.8</c:v>
                </c:pt>
                <c:pt idx="207">
                  <c:v>165</c:v>
                </c:pt>
                <c:pt idx="208">
                  <c:v>140.4</c:v>
                </c:pt>
                <c:pt idx="209">
                  <c:v>152.1</c:v>
                </c:pt>
                <c:pt idx="210">
                  <c:v>89</c:v>
                </c:pt>
                <c:pt idx="211">
                  <c:v>133.9</c:v>
                </c:pt>
                <c:pt idx="212">
                  <c:v>110</c:v>
                </c:pt>
                <c:pt idx="213">
                  <c:v>641.1</c:v>
                </c:pt>
                <c:pt idx="214">
                  <c:v>175.5</c:v>
                </c:pt>
                <c:pt idx="215">
                  <c:v>81.900000000000006</c:v>
                </c:pt>
                <c:pt idx="216">
                  <c:v>234</c:v>
                </c:pt>
                <c:pt idx="217">
                  <c:v>81.900000000000006</c:v>
                </c:pt>
                <c:pt idx="218">
                  <c:v>79.3</c:v>
                </c:pt>
                <c:pt idx="219">
                  <c:v>0</c:v>
                </c:pt>
                <c:pt idx="220">
                  <c:v>165</c:v>
                </c:pt>
                <c:pt idx="221">
                  <c:v>99.5</c:v>
                </c:pt>
                <c:pt idx="222">
                  <c:v>165</c:v>
                </c:pt>
                <c:pt idx="223">
                  <c:v>165</c:v>
                </c:pt>
                <c:pt idx="224">
                  <c:v>23.4</c:v>
                </c:pt>
                <c:pt idx="225">
                  <c:v>165</c:v>
                </c:pt>
                <c:pt idx="226">
                  <c:v>165</c:v>
                </c:pt>
                <c:pt idx="227">
                  <c:v>165</c:v>
                </c:pt>
                <c:pt idx="228">
                  <c:v>165</c:v>
                </c:pt>
                <c:pt idx="229">
                  <c:v>165</c:v>
                </c:pt>
                <c:pt idx="230">
                  <c:v>165</c:v>
                </c:pt>
                <c:pt idx="231">
                  <c:v>23.4</c:v>
                </c:pt>
                <c:pt idx="232">
                  <c:v>46.8</c:v>
                </c:pt>
                <c:pt idx="233">
                  <c:v>9</c:v>
                </c:pt>
                <c:pt idx="234">
                  <c:v>165</c:v>
                </c:pt>
                <c:pt idx="235">
                  <c:v>165</c:v>
                </c:pt>
                <c:pt idx="236">
                  <c:v>81.900000000000006</c:v>
                </c:pt>
                <c:pt idx="237">
                  <c:v>1947.2</c:v>
                </c:pt>
                <c:pt idx="238">
                  <c:v>165</c:v>
                </c:pt>
                <c:pt idx="239">
                  <c:v>165</c:v>
                </c:pt>
                <c:pt idx="240">
                  <c:v>140.4</c:v>
                </c:pt>
                <c:pt idx="241">
                  <c:v>165</c:v>
                </c:pt>
                <c:pt idx="242">
                  <c:v>165</c:v>
                </c:pt>
                <c:pt idx="243">
                  <c:v>165</c:v>
                </c:pt>
                <c:pt idx="244">
                  <c:v>165</c:v>
                </c:pt>
                <c:pt idx="245">
                  <c:v>165</c:v>
                </c:pt>
                <c:pt idx="246">
                  <c:v>165</c:v>
                </c:pt>
                <c:pt idx="247">
                  <c:v>165</c:v>
                </c:pt>
                <c:pt idx="248">
                  <c:v>165</c:v>
                </c:pt>
                <c:pt idx="249">
                  <c:v>165</c:v>
                </c:pt>
                <c:pt idx="250">
                  <c:v>165</c:v>
                </c:pt>
                <c:pt idx="251">
                  <c:v>165</c:v>
                </c:pt>
                <c:pt idx="252">
                  <c:v>242.4</c:v>
                </c:pt>
                <c:pt idx="253">
                  <c:v>23.4</c:v>
                </c:pt>
                <c:pt idx="254">
                  <c:v>82.1</c:v>
                </c:pt>
                <c:pt idx="255">
                  <c:v>165</c:v>
                </c:pt>
                <c:pt idx="256">
                  <c:v>165</c:v>
                </c:pt>
                <c:pt idx="257">
                  <c:v>165</c:v>
                </c:pt>
                <c:pt idx="258">
                  <c:v>165</c:v>
                </c:pt>
                <c:pt idx="259">
                  <c:v>56.9</c:v>
                </c:pt>
                <c:pt idx="260">
                  <c:v>142.1</c:v>
                </c:pt>
                <c:pt idx="261">
                  <c:v>165</c:v>
                </c:pt>
                <c:pt idx="262">
                  <c:v>165</c:v>
                </c:pt>
                <c:pt idx="263">
                  <c:v>165</c:v>
                </c:pt>
                <c:pt idx="264">
                  <c:v>165</c:v>
                </c:pt>
                <c:pt idx="265">
                  <c:v>128.69999999999999</c:v>
                </c:pt>
                <c:pt idx="266">
                  <c:v>165</c:v>
                </c:pt>
                <c:pt idx="267">
                  <c:v>165</c:v>
                </c:pt>
                <c:pt idx="268">
                  <c:v>165</c:v>
                </c:pt>
                <c:pt idx="269">
                  <c:v>165</c:v>
                </c:pt>
                <c:pt idx="270">
                  <c:v>165</c:v>
                </c:pt>
                <c:pt idx="271">
                  <c:v>165</c:v>
                </c:pt>
                <c:pt idx="272">
                  <c:v>165</c:v>
                </c:pt>
                <c:pt idx="273">
                  <c:v>459.3</c:v>
                </c:pt>
                <c:pt idx="274">
                  <c:v>165</c:v>
                </c:pt>
                <c:pt idx="275">
                  <c:v>705.4</c:v>
                </c:pt>
                <c:pt idx="276">
                  <c:v>154.1</c:v>
                </c:pt>
                <c:pt idx="277">
                  <c:v>165</c:v>
                </c:pt>
                <c:pt idx="278">
                  <c:v>165</c:v>
                </c:pt>
                <c:pt idx="279">
                  <c:v>165</c:v>
                </c:pt>
                <c:pt idx="280">
                  <c:v>1398.9</c:v>
                </c:pt>
                <c:pt idx="281">
                  <c:v>165</c:v>
                </c:pt>
                <c:pt idx="282">
                  <c:v>4035</c:v>
                </c:pt>
                <c:pt idx="283">
                  <c:v>70.400000000000006</c:v>
                </c:pt>
                <c:pt idx="284">
                  <c:v>165</c:v>
                </c:pt>
                <c:pt idx="285">
                  <c:v>165</c:v>
                </c:pt>
                <c:pt idx="286">
                  <c:v>165</c:v>
                </c:pt>
                <c:pt idx="287">
                  <c:v>165</c:v>
                </c:pt>
                <c:pt idx="288">
                  <c:v>463.3</c:v>
                </c:pt>
                <c:pt idx="289">
                  <c:v>26.6</c:v>
                </c:pt>
                <c:pt idx="290">
                  <c:v>165</c:v>
                </c:pt>
                <c:pt idx="291">
                  <c:v>165</c:v>
                </c:pt>
                <c:pt idx="292">
                  <c:v>475.8</c:v>
                </c:pt>
                <c:pt idx="293">
                  <c:v>268937.3</c:v>
                </c:pt>
                <c:pt idx="294">
                  <c:v>255150</c:v>
                </c:pt>
                <c:pt idx="295">
                  <c:v>346365.8</c:v>
                </c:pt>
                <c:pt idx="296">
                  <c:v>366900</c:v>
                </c:pt>
                <c:pt idx="297">
                  <c:v>182596</c:v>
                </c:pt>
                <c:pt idx="298">
                  <c:v>281542</c:v>
                </c:pt>
                <c:pt idx="299">
                  <c:v>247429</c:v>
                </c:pt>
                <c:pt idx="300">
                  <c:v>171972</c:v>
                </c:pt>
                <c:pt idx="301">
                  <c:v>287467</c:v>
                </c:pt>
                <c:pt idx="302">
                  <c:v>210735</c:v>
                </c:pt>
                <c:pt idx="303">
                  <c:v>252882</c:v>
                </c:pt>
                <c:pt idx="304">
                  <c:v>97.4</c:v>
                </c:pt>
                <c:pt idx="305">
                  <c:v>144.4</c:v>
                </c:pt>
                <c:pt idx="306">
                  <c:v>165</c:v>
                </c:pt>
                <c:pt idx="307">
                  <c:v>4126.8</c:v>
                </c:pt>
                <c:pt idx="308">
                  <c:v>1836.9</c:v>
                </c:pt>
                <c:pt idx="309">
                  <c:v>165</c:v>
                </c:pt>
                <c:pt idx="310">
                  <c:v>1051.0999999999999</c:v>
                </c:pt>
                <c:pt idx="311">
                  <c:v>165</c:v>
                </c:pt>
                <c:pt idx="312">
                  <c:v>1045.7</c:v>
                </c:pt>
                <c:pt idx="313">
                  <c:v>15645.6</c:v>
                </c:pt>
                <c:pt idx="314">
                  <c:v>132.6</c:v>
                </c:pt>
                <c:pt idx="315">
                  <c:v>1467.1</c:v>
                </c:pt>
                <c:pt idx="316">
                  <c:v>1582.5</c:v>
                </c:pt>
                <c:pt idx="317">
                  <c:v>10620</c:v>
                </c:pt>
                <c:pt idx="318">
                  <c:v>1922.7</c:v>
                </c:pt>
                <c:pt idx="319">
                  <c:v>624.70000000000005</c:v>
                </c:pt>
                <c:pt idx="320">
                  <c:v>1992.4</c:v>
                </c:pt>
                <c:pt idx="321">
                  <c:v>5048.8999999999996</c:v>
                </c:pt>
                <c:pt idx="322">
                  <c:v>4150.8999999999996</c:v>
                </c:pt>
                <c:pt idx="323">
                  <c:v>776.5</c:v>
                </c:pt>
                <c:pt idx="324">
                  <c:v>2305.3000000000002</c:v>
                </c:pt>
                <c:pt idx="325">
                  <c:v>224.6</c:v>
                </c:pt>
                <c:pt idx="326">
                  <c:v>55.1</c:v>
                </c:pt>
                <c:pt idx="327">
                  <c:v>165</c:v>
                </c:pt>
                <c:pt idx="328">
                  <c:v>165</c:v>
                </c:pt>
                <c:pt idx="329">
                  <c:v>9.6999999999999993</c:v>
                </c:pt>
                <c:pt idx="330">
                  <c:v>1690.9</c:v>
                </c:pt>
                <c:pt idx="331">
                  <c:v>165</c:v>
                </c:pt>
                <c:pt idx="332">
                  <c:v>165</c:v>
                </c:pt>
                <c:pt idx="333">
                  <c:v>251</c:v>
                </c:pt>
                <c:pt idx="334">
                  <c:v>165</c:v>
                </c:pt>
                <c:pt idx="335">
                  <c:v>11.2</c:v>
                </c:pt>
                <c:pt idx="336">
                  <c:v>63.2</c:v>
                </c:pt>
                <c:pt idx="337">
                  <c:v>165</c:v>
                </c:pt>
                <c:pt idx="338">
                  <c:v>638.5</c:v>
                </c:pt>
                <c:pt idx="339">
                  <c:v>165</c:v>
                </c:pt>
                <c:pt idx="340">
                  <c:v>183.1</c:v>
                </c:pt>
                <c:pt idx="341">
                  <c:v>165</c:v>
                </c:pt>
                <c:pt idx="342">
                  <c:v>426.3</c:v>
                </c:pt>
                <c:pt idx="343">
                  <c:v>3177.7</c:v>
                </c:pt>
                <c:pt idx="344">
                  <c:v>107.8</c:v>
                </c:pt>
                <c:pt idx="345">
                  <c:v>402.4</c:v>
                </c:pt>
                <c:pt idx="346">
                  <c:v>186</c:v>
                </c:pt>
                <c:pt idx="347">
                  <c:v>4461.6000000000004</c:v>
                </c:pt>
                <c:pt idx="348">
                  <c:v>277.10000000000002</c:v>
                </c:pt>
                <c:pt idx="349">
                  <c:v>63</c:v>
                </c:pt>
                <c:pt idx="350">
                  <c:v>1705.7</c:v>
                </c:pt>
                <c:pt idx="351">
                  <c:v>223.2</c:v>
                </c:pt>
                <c:pt idx="352">
                  <c:v>165</c:v>
                </c:pt>
                <c:pt idx="353">
                  <c:v>165</c:v>
                </c:pt>
                <c:pt idx="354">
                  <c:v>165</c:v>
                </c:pt>
                <c:pt idx="355">
                  <c:v>165</c:v>
                </c:pt>
                <c:pt idx="356">
                  <c:v>237.9</c:v>
                </c:pt>
                <c:pt idx="357">
                  <c:v>165</c:v>
                </c:pt>
                <c:pt idx="358">
                  <c:v>165</c:v>
                </c:pt>
                <c:pt idx="359">
                  <c:v>165</c:v>
                </c:pt>
                <c:pt idx="360">
                  <c:v>165</c:v>
                </c:pt>
                <c:pt idx="361">
                  <c:v>165</c:v>
                </c:pt>
                <c:pt idx="362">
                  <c:v>164.4</c:v>
                </c:pt>
                <c:pt idx="363">
                  <c:v>165</c:v>
                </c:pt>
                <c:pt idx="364">
                  <c:v>165</c:v>
                </c:pt>
                <c:pt idx="365">
                  <c:v>2063.5</c:v>
                </c:pt>
                <c:pt idx="366">
                  <c:v>1.1000000000000001</c:v>
                </c:pt>
                <c:pt idx="367">
                  <c:v>348.6</c:v>
                </c:pt>
                <c:pt idx="368">
                  <c:v>165</c:v>
                </c:pt>
                <c:pt idx="369">
                  <c:v>165</c:v>
                </c:pt>
                <c:pt idx="370">
                  <c:v>165</c:v>
                </c:pt>
                <c:pt idx="371">
                  <c:v>87.9</c:v>
                </c:pt>
                <c:pt idx="372">
                  <c:v>9</c:v>
                </c:pt>
                <c:pt idx="373">
                  <c:v>165</c:v>
                </c:pt>
                <c:pt idx="374">
                  <c:v>17.3</c:v>
                </c:pt>
                <c:pt idx="375">
                  <c:v>11</c:v>
                </c:pt>
                <c:pt idx="376">
                  <c:v>165</c:v>
                </c:pt>
                <c:pt idx="377">
                  <c:v>7711.8</c:v>
                </c:pt>
                <c:pt idx="378">
                  <c:v>311.7</c:v>
                </c:pt>
                <c:pt idx="379">
                  <c:v>365.2</c:v>
                </c:pt>
                <c:pt idx="380">
                  <c:v>165</c:v>
                </c:pt>
                <c:pt idx="381">
                  <c:v>354.6</c:v>
                </c:pt>
                <c:pt idx="382">
                  <c:v>165</c:v>
                </c:pt>
                <c:pt idx="383">
                  <c:v>225.8</c:v>
                </c:pt>
                <c:pt idx="384">
                  <c:v>55</c:v>
                </c:pt>
                <c:pt idx="385">
                  <c:v>386.7</c:v>
                </c:pt>
                <c:pt idx="386">
                  <c:v>165</c:v>
                </c:pt>
                <c:pt idx="387">
                  <c:v>77</c:v>
                </c:pt>
                <c:pt idx="388">
                  <c:v>446.9</c:v>
                </c:pt>
                <c:pt idx="389">
                  <c:v>184.3</c:v>
                </c:pt>
                <c:pt idx="390">
                  <c:v>68.5</c:v>
                </c:pt>
                <c:pt idx="391">
                  <c:v>342</c:v>
                </c:pt>
                <c:pt idx="392">
                  <c:v>98.7</c:v>
                </c:pt>
                <c:pt idx="393">
                  <c:v>96.9</c:v>
                </c:pt>
                <c:pt idx="394">
                  <c:v>165</c:v>
                </c:pt>
                <c:pt idx="395">
                  <c:v>165</c:v>
                </c:pt>
                <c:pt idx="396">
                  <c:v>165</c:v>
                </c:pt>
                <c:pt idx="397">
                  <c:v>286.3</c:v>
                </c:pt>
                <c:pt idx="398">
                  <c:v>165</c:v>
                </c:pt>
                <c:pt idx="399">
                  <c:v>562</c:v>
                </c:pt>
                <c:pt idx="400">
                  <c:v>563.29999999999995</c:v>
                </c:pt>
                <c:pt idx="401">
                  <c:v>238.6</c:v>
                </c:pt>
                <c:pt idx="402">
                  <c:v>3234.2</c:v>
                </c:pt>
                <c:pt idx="403">
                  <c:v>165</c:v>
                </c:pt>
                <c:pt idx="404">
                  <c:v>165</c:v>
                </c:pt>
                <c:pt idx="405">
                  <c:v>165</c:v>
                </c:pt>
                <c:pt idx="406">
                  <c:v>165</c:v>
                </c:pt>
                <c:pt idx="407">
                  <c:v>165</c:v>
                </c:pt>
                <c:pt idx="408">
                  <c:v>165</c:v>
                </c:pt>
                <c:pt idx="409">
                  <c:v>165</c:v>
                </c:pt>
                <c:pt idx="410">
                  <c:v>165</c:v>
                </c:pt>
                <c:pt idx="411">
                  <c:v>165</c:v>
                </c:pt>
                <c:pt idx="412">
                  <c:v>165</c:v>
                </c:pt>
                <c:pt idx="413">
                  <c:v>165</c:v>
                </c:pt>
                <c:pt idx="414">
                  <c:v>165</c:v>
                </c:pt>
                <c:pt idx="415">
                  <c:v>7933.8</c:v>
                </c:pt>
                <c:pt idx="416">
                  <c:v>2937.3</c:v>
                </c:pt>
                <c:pt idx="417">
                  <c:v>5024</c:v>
                </c:pt>
                <c:pt idx="418">
                  <c:v>1055.5</c:v>
                </c:pt>
                <c:pt idx="419">
                  <c:v>165</c:v>
                </c:pt>
                <c:pt idx="420">
                  <c:v>38876.9</c:v>
                </c:pt>
                <c:pt idx="421">
                  <c:v>415.2</c:v>
                </c:pt>
                <c:pt idx="422">
                  <c:v>3778.8</c:v>
                </c:pt>
                <c:pt idx="423">
                  <c:v>6170.4</c:v>
                </c:pt>
                <c:pt idx="424">
                  <c:v>165</c:v>
                </c:pt>
                <c:pt idx="425">
                  <c:v>165</c:v>
                </c:pt>
                <c:pt idx="426">
                  <c:v>165</c:v>
                </c:pt>
                <c:pt idx="427">
                  <c:v>540</c:v>
                </c:pt>
                <c:pt idx="428">
                  <c:v>1608.3</c:v>
                </c:pt>
                <c:pt idx="429">
                  <c:v>2703.4</c:v>
                </c:pt>
                <c:pt idx="430">
                  <c:v>252.1</c:v>
                </c:pt>
                <c:pt idx="431">
                  <c:v>214.8</c:v>
                </c:pt>
                <c:pt idx="432">
                  <c:v>165</c:v>
                </c:pt>
                <c:pt idx="433">
                  <c:v>500.4</c:v>
                </c:pt>
                <c:pt idx="434">
                  <c:v>705.4</c:v>
                </c:pt>
                <c:pt idx="435">
                  <c:v>26134.3</c:v>
                </c:pt>
                <c:pt idx="436">
                  <c:v>317.39999999999998</c:v>
                </c:pt>
                <c:pt idx="437">
                  <c:v>1760.3</c:v>
                </c:pt>
                <c:pt idx="438">
                  <c:v>165</c:v>
                </c:pt>
                <c:pt idx="439">
                  <c:v>437.6</c:v>
                </c:pt>
                <c:pt idx="440">
                  <c:v>165</c:v>
                </c:pt>
                <c:pt idx="441">
                  <c:v>340</c:v>
                </c:pt>
                <c:pt idx="442">
                  <c:v>31328.3</c:v>
                </c:pt>
                <c:pt idx="443">
                  <c:v>18.7</c:v>
                </c:pt>
                <c:pt idx="444">
                  <c:v>1288.8</c:v>
                </c:pt>
                <c:pt idx="445">
                  <c:v>15605.5</c:v>
                </c:pt>
                <c:pt idx="446">
                  <c:v>10066.200000000001</c:v>
                </c:pt>
                <c:pt idx="447">
                  <c:v>5357.1</c:v>
                </c:pt>
                <c:pt idx="448">
                  <c:v>8995.2999999999993</c:v>
                </c:pt>
                <c:pt idx="449">
                  <c:v>5004.8</c:v>
                </c:pt>
                <c:pt idx="450">
                  <c:v>10416.5</c:v>
                </c:pt>
                <c:pt idx="451">
                  <c:v>572.9</c:v>
                </c:pt>
                <c:pt idx="452">
                  <c:v>2756</c:v>
                </c:pt>
                <c:pt idx="453">
                  <c:v>147</c:v>
                </c:pt>
                <c:pt idx="454">
                  <c:v>616.4</c:v>
                </c:pt>
                <c:pt idx="455">
                  <c:v>165</c:v>
                </c:pt>
                <c:pt idx="456">
                  <c:v>700</c:v>
                </c:pt>
                <c:pt idx="457">
                  <c:v>165</c:v>
                </c:pt>
                <c:pt idx="458">
                  <c:v>89.3</c:v>
                </c:pt>
                <c:pt idx="459">
                  <c:v>468.3</c:v>
                </c:pt>
                <c:pt idx="460">
                  <c:v>165</c:v>
                </c:pt>
                <c:pt idx="461">
                  <c:v>1087.5</c:v>
                </c:pt>
                <c:pt idx="462">
                  <c:v>1516.9</c:v>
                </c:pt>
                <c:pt idx="463">
                  <c:v>10.5</c:v>
                </c:pt>
                <c:pt idx="464">
                  <c:v>1674</c:v>
                </c:pt>
                <c:pt idx="465">
                  <c:v>8192.9</c:v>
                </c:pt>
                <c:pt idx="466">
                  <c:v>3759.4</c:v>
                </c:pt>
                <c:pt idx="467">
                  <c:v>89.8</c:v>
                </c:pt>
                <c:pt idx="468">
                  <c:v>1000</c:v>
                </c:pt>
                <c:pt idx="469">
                  <c:v>1575</c:v>
                </c:pt>
                <c:pt idx="470">
                  <c:v>165</c:v>
                </c:pt>
                <c:pt idx="471">
                  <c:v>377.5</c:v>
                </c:pt>
                <c:pt idx="472">
                  <c:v>9973.6</c:v>
                </c:pt>
                <c:pt idx="473">
                  <c:v>165</c:v>
                </c:pt>
                <c:pt idx="474">
                  <c:v>5600.7</c:v>
                </c:pt>
                <c:pt idx="475">
                  <c:v>49.8</c:v>
                </c:pt>
                <c:pt idx="476">
                  <c:v>165</c:v>
                </c:pt>
                <c:pt idx="477">
                  <c:v>6470.4</c:v>
                </c:pt>
                <c:pt idx="478">
                  <c:v>1645.6</c:v>
                </c:pt>
                <c:pt idx="479">
                  <c:v>165</c:v>
                </c:pt>
                <c:pt idx="480">
                  <c:v>1436.5</c:v>
                </c:pt>
                <c:pt idx="481">
                  <c:v>132.19999999999999</c:v>
                </c:pt>
                <c:pt idx="482">
                  <c:v>2023.5</c:v>
                </c:pt>
                <c:pt idx="483">
                  <c:v>26133</c:v>
                </c:pt>
                <c:pt idx="484">
                  <c:v>1063.0999999999999</c:v>
                </c:pt>
                <c:pt idx="485">
                  <c:v>0</c:v>
                </c:pt>
                <c:pt idx="486">
                  <c:v>136.1</c:v>
                </c:pt>
                <c:pt idx="487">
                  <c:v>165</c:v>
                </c:pt>
                <c:pt idx="488">
                  <c:v>1000</c:v>
                </c:pt>
                <c:pt idx="489">
                  <c:v>2959.1</c:v>
                </c:pt>
                <c:pt idx="490">
                  <c:v>165</c:v>
                </c:pt>
                <c:pt idx="491">
                  <c:v>8615.5</c:v>
                </c:pt>
                <c:pt idx="492">
                  <c:v>53.9</c:v>
                </c:pt>
                <c:pt idx="493">
                  <c:v>165</c:v>
                </c:pt>
                <c:pt idx="494">
                  <c:v>3805.9</c:v>
                </c:pt>
                <c:pt idx="495">
                  <c:v>165</c:v>
                </c:pt>
                <c:pt idx="496">
                  <c:v>0</c:v>
                </c:pt>
                <c:pt idx="497">
                  <c:v>165</c:v>
                </c:pt>
                <c:pt idx="498">
                  <c:v>5478.9</c:v>
                </c:pt>
                <c:pt idx="499">
                  <c:v>650</c:v>
                </c:pt>
                <c:pt idx="500">
                  <c:v>11.1</c:v>
                </c:pt>
                <c:pt idx="501">
                  <c:v>2021.2</c:v>
                </c:pt>
                <c:pt idx="502">
                  <c:v>165</c:v>
                </c:pt>
                <c:pt idx="503">
                  <c:v>165</c:v>
                </c:pt>
                <c:pt idx="504">
                  <c:v>165</c:v>
                </c:pt>
                <c:pt idx="505">
                  <c:v>165</c:v>
                </c:pt>
                <c:pt idx="506">
                  <c:v>3.7</c:v>
                </c:pt>
                <c:pt idx="507">
                  <c:v>825.8</c:v>
                </c:pt>
                <c:pt idx="508">
                  <c:v>3.7</c:v>
                </c:pt>
                <c:pt idx="509">
                  <c:v>165</c:v>
                </c:pt>
                <c:pt idx="510">
                  <c:v>165</c:v>
                </c:pt>
                <c:pt idx="511">
                  <c:v>165</c:v>
                </c:pt>
                <c:pt idx="512">
                  <c:v>165</c:v>
                </c:pt>
                <c:pt idx="513">
                  <c:v>393.2</c:v>
                </c:pt>
                <c:pt idx="514">
                  <c:v>22.4</c:v>
                </c:pt>
                <c:pt idx="515">
                  <c:v>473.1</c:v>
                </c:pt>
                <c:pt idx="516">
                  <c:v>4640.3</c:v>
                </c:pt>
                <c:pt idx="517">
                  <c:v>652.1</c:v>
                </c:pt>
                <c:pt idx="518">
                  <c:v>165</c:v>
                </c:pt>
                <c:pt idx="519">
                  <c:v>165</c:v>
                </c:pt>
                <c:pt idx="520">
                  <c:v>7.5</c:v>
                </c:pt>
                <c:pt idx="521">
                  <c:v>341.1</c:v>
                </c:pt>
                <c:pt idx="522">
                  <c:v>779.2</c:v>
                </c:pt>
                <c:pt idx="523">
                  <c:v>18</c:v>
                </c:pt>
                <c:pt idx="524">
                  <c:v>165</c:v>
                </c:pt>
                <c:pt idx="525">
                  <c:v>15192</c:v>
                </c:pt>
                <c:pt idx="526">
                  <c:v>1563.6</c:v>
                </c:pt>
                <c:pt idx="527">
                  <c:v>4578</c:v>
                </c:pt>
                <c:pt idx="528">
                  <c:v>2587</c:v>
                </c:pt>
                <c:pt idx="529">
                  <c:v>165</c:v>
                </c:pt>
                <c:pt idx="530">
                  <c:v>863.9</c:v>
                </c:pt>
                <c:pt idx="531">
                  <c:v>4996.2</c:v>
                </c:pt>
                <c:pt idx="532">
                  <c:v>8153</c:v>
                </c:pt>
                <c:pt idx="533">
                  <c:v>1383.1</c:v>
                </c:pt>
                <c:pt idx="534">
                  <c:v>51.5</c:v>
                </c:pt>
                <c:pt idx="535">
                  <c:v>4.2</c:v>
                </c:pt>
                <c:pt idx="536">
                  <c:v>71094.899999999994</c:v>
                </c:pt>
                <c:pt idx="537">
                  <c:v>857.3</c:v>
                </c:pt>
                <c:pt idx="538">
                  <c:v>1939</c:v>
                </c:pt>
                <c:pt idx="539">
                  <c:v>32</c:v>
                </c:pt>
                <c:pt idx="540">
                  <c:v>142.5</c:v>
                </c:pt>
                <c:pt idx="541">
                  <c:v>525.79999999999995</c:v>
                </c:pt>
                <c:pt idx="542">
                  <c:v>165</c:v>
                </c:pt>
                <c:pt idx="543">
                  <c:v>339.6</c:v>
                </c:pt>
                <c:pt idx="544">
                  <c:v>94.4</c:v>
                </c:pt>
                <c:pt idx="545">
                  <c:v>8224</c:v>
                </c:pt>
                <c:pt idx="546">
                  <c:v>165</c:v>
                </c:pt>
                <c:pt idx="547">
                  <c:v>11.9</c:v>
                </c:pt>
                <c:pt idx="548">
                  <c:v>51.5</c:v>
                </c:pt>
                <c:pt idx="549">
                  <c:v>3052.6</c:v>
                </c:pt>
                <c:pt idx="550">
                  <c:v>14455.2</c:v>
                </c:pt>
                <c:pt idx="551">
                  <c:v>58.2</c:v>
                </c:pt>
                <c:pt idx="552">
                  <c:v>93.5</c:v>
                </c:pt>
                <c:pt idx="553">
                  <c:v>165</c:v>
                </c:pt>
                <c:pt idx="554">
                  <c:v>72.8</c:v>
                </c:pt>
                <c:pt idx="555">
                  <c:v>165</c:v>
                </c:pt>
                <c:pt idx="556">
                  <c:v>0</c:v>
                </c:pt>
                <c:pt idx="557">
                  <c:v>834.1</c:v>
                </c:pt>
                <c:pt idx="558">
                  <c:v>250.3</c:v>
                </c:pt>
                <c:pt idx="559">
                  <c:v>1541.3</c:v>
                </c:pt>
                <c:pt idx="560">
                  <c:v>165</c:v>
                </c:pt>
                <c:pt idx="561">
                  <c:v>730.1</c:v>
                </c:pt>
                <c:pt idx="562">
                  <c:v>165</c:v>
                </c:pt>
                <c:pt idx="563">
                  <c:v>484.5</c:v>
                </c:pt>
                <c:pt idx="564">
                  <c:v>165</c:v>
                </c:pt>
                <c:pt idx="565">
                  <c:v>123.4</c:v>
                </c:pt>
                <c:pt idx="566">
                  <c:v>680</c:v>
                </c:pt>
                <c:pt idx="567">
                  <c:v>21023</c:v>
                </c:pt>
                <c:pt idx="568">
                  <c:v>165</c:v>
                </c:pt>
                <c:pt idx="569">
                  <c:v>216.2</c:v>
                </c:pt>
                <c:pt idx="570">
                  <c:v>416.7</c:v>
                </c:pt>
                <c:pt idx="571">
                  <c:v>857.3</c:v>
                </c:pt>
                <c:pt idx="572">
                  <c:v>51.6</c:v>
                </c:pt>
                <c:pt idx="573">
                  <c:v>6031.6</c:v>
                </c:pt>
                <c:pt idx="574">
                  <c:v>857.3</c:v>
                </c:pt>
                <c:pt idx="575">
                  <c:v>495.2</c:v>
                </c:pt>
                <c:pt idx="576">
                  <c:v>76.400000000000006</c:v>
                </c:pt>
                <c:pt idx="577">
                  <c:v>81.900000000000006</c:v>
                </c:pt>
                <c:pt idx="578">
                  <c:v>908.9</c:v>
                </c:pt>
                <c:pt idx="579">
                  <c:v>90.5</c:v>
                </c:pt>
                <c:pt idx="580">
                  <c:v>436.1</c:v>
                </c:pt>
                <c:pt idx="581">
                  <c:v>5818</c:v>
                </c:pt>
                <c:pt idx="582">
                  <c:v>55.7</c:v>
                </c:pt>
                <c:pt idx="583">
                  <c:v>1408.6</c:v>
                </c:pt>
                <c:pt idx="584">
                  <c:v>28.4</c:v>
                </c:pt>
                <c:pt idx="585">
                  <c:v>605.20000000000005</c:v>
                </c:pt>
                <c:pt idx="586">
                  <c:v>0</c:v>
                </c:pt>
                <c:pt idx="587">
                  <c:v>551.1</c:v>
                </c:pt>
                <c:pt idx="588">
                  <c:v>739.8</c:v>
                </c:pt>
                <c:pt idx="589">
                  <c:v>21.3</c:v>
                </c:pt>
                <c:pt idx="590">
                  <c:v>12614</c:v>
                </c:pt>
                <c:pt idx="591">
                  <c:v>48.6</c:v>
                </c:pt>
                <c:pt idx="592">
                  <c:v>165</c:v>
                </c:pt>
                <c:pt idx="593">
                  <c:v>1374.2</c:v>
                </c:pt>
                <c:pt idx="594">
                  <c:v>648.20000000000005</c:v>
                </c:pt>
                <c:pt idx="595">
                  <c:v>32.5</c:v>
                </c:pt>
                <c:pt idx="596">
                  <c:v>8.6</c:v>
                </c:pt>
                <c:pt idx="597">
                  <c:v>94.4</c:v>
                </c:pt>
                <c:pt idx="598">
                  <c:v>51.5</c:v>
                </c:pt>
                <c:pt idx="599">
                  <c:v>168.1</c:v>
                </c:pt>
                <c:pt idx="600">
                  <c:v>541.1</c:v>
                </c:pt>
                <c:pt idx="601">
                  <c:v>77</c:v>
                </c:pt>
                <c:pt idx="602">
                  <c:v>155.1</c:v>
                </c:pt>
                <c:pt idx="603">
                  <c:v>12386.9</c:v>
                </c:pt>
                <c:pt idx="604">
                  <c:v>4266.7</c:v>
                </c:pt>
                <c:pt idx="605">
                  <c:v>1292.5999999999999</c:v>
                </c:pt>
                <c:pt idx="606">
                  <c:v>1515</c:v>
                </c:pt>
                <c:pt idx="607">
                  <c:v>51.5</c:v>
                </c:pt>
                <c:pt idx="608">
                  <c:v>526.6</c:v>
                </c:pt>
                <c:pt idx="609">
                  <c:v>12.6</c:v>
                </c:pt>
                <c:pt idx="610">
                  <c:v>1698.6</c:v>
                </c:pt>
                <c:pt idx="611">
                  <c:v>14057.2</c:v>
                </c:pt>
                <c:pt idx="612">
                  <c:v>132.80000000000001</c:v>
                </c:pt>
                <c:pt idx="613">
                  <c:v>291.10000000000002</c:v>
                </c:pt>
                <c:pt idx="614">
                  <c:v>971.8</c:v>
                </c:pt>
                <c:pt idx="615">
                  <c:v>1226.0999999999999</c:v>
                </c:pt>
                <c:pt idx="616">
                  <c:v>165</c:v>
                </c:pt>
                <c:pt idx="617">
                  <c:v>552.79999999999995</c:v>
                </c:pt>
                <c:pt idx="618">
                  <c:v>12.7</c:v>
                </c:pt>
                <c:pt idx="619">
                  <c:v>196880</c:v>
                </c:pt>
                <c:pt idx="620">
                  <c:v>1127.8</c:v>
                </c:pt>
                <c:pt idx="621">
                  <c:v>51.5</c:v>
                </c:pt>
                <c:pt idx="622">
                  <c:v>752.1</c:v>
                </c:pt>
                <c:pt idx="623">
                  <c:v>20203.400000000001</c:v>
                </c:pt>
                <c:pt idx="624">
                  <c:v>4639.3999999999996</c:v>
                </c:pt>
                <c:pt idx="625">
                  <c:v>44.4</c:v>
                </c:pt>
                <c:pt idx="626">
                  <c:v>190141.1</c:v>
                </c:pt>
                <c:pt idx="627">
                  <c:v>184</c:v>
                </c:pt>
                <c:pt idx="628">
                  <c:v>485794</c:v>
                </c:pt>
                <c:pt idx="629">
                  <c:v>21.5</c:v>
                </c:pt>
                <c:pt idx="630">
                  <c:v>12.8</c:v>
                </c:pt>
                <c:pt idx="631">
                  <c:v>51.5</c:v>
                </c:pt>
                <c:pt idx="632">
                  <c:v>72</c:v>
                </c:pt>
                <c:pt idx="633">
                  <c:v>165</c:v>
                </c:pt>
                <c:pt idx="634">
                  <c:v>580</c:v>
                </c:pt>
                <c:pt idx="635">
                  <c:v>205799</c:v>
                </c:pt>
                <c:pt idx="636">
                  <c:v>138.4</c:v>
                </c:pt>
                <c:pt idx="637">
                  <c:v>74.099999999999994</c:v>
                </c:pt>
                <c:pt idx="638">
                  <c:v>169.1</c:v>
                </c:pt>
                <c:pt idx="639">
                  <c:v>1637.7</c:v>
                </c:pt>
                <c:pt idx="640">
                  <c:v>2312.1</c:v>
                </c:pt>
                <c:pt idx="641">
                  <c:v>165</c:v>
                </c:pt>
                <c:pt idx="642">
                  <c:v>83.5</c:v>
                </c:pt>
                <c:pt idx="643">
                  <c:v>602.29999999999995</c:v>
                </c:pt>
                <c:pt idx="644">
                  <c:v>627.6</c:v>
                </c:pt>
                <c:pt idx="645">
                  <c:v>1803.9</c:v>
                </c:pt>
                <c:pt idx="646">
                  <c:v>0</c:v>
                </c:pt>
                <c:pt idx="647">
                  <c:v>7325</c:v>
                </c:pt>
                <c:pt idx="648">
                  <c:v>165</c:v>
                </c:pt>
                <c:pt idx="649">
                  <c:v>165</c:v>
                </c:pt>
                <c:pt idx="650">
                  <c:v>165</c:v>
                </c:pt>
                <c:pt idx="651">
                  <c:v>654.5</c:v>
                </c:pt>
                <c:pt idx="652">
                  <c:v>243.1</c:v>
                </c:pt>
                <c:pt idx="653">
                  <c:v>167.1</c:v>
                </c:pt>
                <c:pt idx="654">
                  <c:v>999.4</c:v>
                </c:pt>
                <c:pt idx="655">
                  <c:v>316.39999999999998</c:v>
                </c:pt>
                <c:pt idx="656">
                  <c:v>4213.8</c:v>
                </c:pt>
                <c:pt idx="657">
                  <c:v>108.7</c:v>
                </c:pt>
                <c:pt idx="658">
                  <c:v>629.5</c:v>
                </c:pt>
                <c:pt idx="659">
                  <c:v>15709.1</c:v>
                </c:pt>
                <c:pt idx="660">
                  <c:v>34.4</c:v>
                </c:pt>
                <c:pt idx="661">
                  <c:v>165</c:v>
                </c:pt>
                <c:pt idx="662">
                  <c:v>1732.8</c:v>
                </c:pt>
                <c:pt idx="663">
                  <c:v>51.5</c:v>
                </c:pt>
                <c:pt idx="664">
                  <c:v>1923.8</c:v>
                </c:pt>
                <c:pt idx="665">
                  <c:v>361.3</c:v>
                </c:pt>
                <c:pt idx="666">
                  <c:v>309.7</c:v>
                </c:pt>
                <c:pt idx="667">
                  <c:v>65.8</c:v>
                </c:pt>
                <c:pt idx="668">
                  <c:v>6413.4</c:v>
                </c:pt>
                <c:pt idx="669">
                  <c:v>51.5</c:v>
                </c:pt>
                <c:pt idx="670">
                  <c:v>993.3</c:v>
                </c:pt>
                <c:pt idx="671">
                  <c:v>647.70000000000005</c:v>
                </c:pt>
                <c:pt idx="672">
                  <c:v>165</c:v>
                </c:pt>
                <c:pt idx="673">
                  <c:v>165</c:v>
                </c:pt>
                <c:pt idx="674">
                  <c:v>680</c:v>
                </c:pt>
                <c:pt idx="675">
                  <c:v>2434.1999999999998</c:v>
                </c:pt>
                <c:pt idx="676">
                  <c:v>32</c:v>
                </c:pt>
                <c:pt idx="677">
                  <c:v>2755.1</c:v>
                </c:pt>
                <c:pt idx="678">
                  <c:v>541.1</c:v>
                </c:pt>
                <c:pt idx="679">
                  <c:v>224.3</c:v>
                </c:pt>
                <c:pt idx="680">
                  <c:v>165</c:v>
                </c:pt>
                <c:pt idx="681">
                  <c:v>4016</c:v>
                </c:pt>
                <c:pt idx="682">
                  <c:v>165</c:v>
                </c:pt>
                <c:pt idx="683">
                  <c:v>443.3</c:v>
                </c:pt>
                <c:pt idx="684">
                  <c:v>32</c:v>
                </c:pt>
                <c:pt idx="685">
                  <c:v>165</c:v>
                </c:pt>
                <c:pt idx="686">
                  <c:v>165</c:v>
                </c:pt>
                <c:pt idx="687">
                  <c:v>7101.3</c:v>
                </c:pt>
                <c:pt idx="688">
                  <c:v>2670.6</c:v>
                </c:pt>
                <c:pt idx="689">
                  <c:v>439.9</c:v>
                </c:pt>
                <c:pt idx="690">
                  <c:v>51.5</c:v>
                </c:pt>
                <c:pt idx="691">
                  <c:v>8511.2999999999993</c:v>
                </c:pt>
                <c:pt idx="692">
                  <c:v>165</c:v>
                </c:pt>
                <c:pt idx="693">
                  <c:v>222.2</c:v>
                </c:pt>
                <c:pt idx="694">
                  <c:v>23500.7</c:v>
                </c:pt>
                <c:pt idx="695">
                  <c:v>165</c:v>
                </c:pt>
                <c:pt idx="696">
                  <c:v>1241.8</c:v>
                </c:pt>
                <c:pt idx="697">
                  <c:v>32</c:v>
                </c:pt>
                <c:pt idx="698">
                  <c:v>165</c:v>
                </c:pt>
                <c:pt idx="699">
                  <c:v>165</c:v>
                </c:pt>
                <c:pt idx="700">
                  <c:v>71.599999999999994</c:v>
                </c:pt>
                <c:pt idx="701">
                  <c:v>172.8</c:v>
                </c:pt>
                <c:pt idx="702">
                  <c:v>1095.2</c:v>
                </c:pt>
                <c:pt idx="703">
                  <c:v>255.3</c:v>
                </c:pt>
                <c:pt idx="704">
                  <c:v>3976.9</c:v>
                </c:pt>
                <c:pt idx="705">
                  <c:v>51.5</c:v>
                </c:pt>
                <c:pt idx="706">
                  <c:v>123</c:v>
                </c:pt>
                <c:pt idx="707">
                  <c:v>3943</c:v>
                </c:pt>
                <c:pt idx="708">
                  <c:v>165</c:v>
                </c:pt>
                <c:pt idx="709">
                  <c:v>208</c:v>
                </c:pt>
                <c:pt idx="710">
                  <c:v>526.29999999999995</c:v>
                </c:pt>
                <c:pt idx="711">
                  <c:v>92</c:v>
                </c:pt>
                <c:pt idx="712">
                  <c:v>94.3</c:v>
                </c:pt>
                <c:pt idx="713">
                  <c:v>165</c:v>
                </c:pt>
                <c:pt idx="714">
                  <c:v>870.7</c:v>
                </c:pt>
                <c:pt idx="715">
                  <c:v>165</c:v>
                </c:pt>
                <c:pt idx="716">
                  <c:v>959</c:v>
                </c:pt>
                <c:pt idx="717">
                  <c:v>261.8</c:v>
                </c:pt>
                <c:pt idx="718">
                  <c:v>10.4</c:v>
                </c:pt>
                <c:pt idx="719">
                  <c:v>857.3</c:v>
                </c:pt>
                <c:pt idx="720">
                  <c:v>784.9</c:v>
                </c:pt>
                <c:pt idx="721">
                  <c:v>89</c:v>
                </c:pt>
                <c:pt idx="722">
                  <c:v>165</c:v>
                </c:pt>
                <c:pt idx="723">
                  <c:v>165</c:v>
                </c:pt>
                <c:pt idx="724">
                  <c:v>94.4</c:v>
                </c:pt>
                <c:pt idx="725">
                  <c:v>220.2</c:v>
                </c:pt>
                <c:pt idx="726">
                  <c:v>2130.6</c:v>
                </c:pt>
                <c:pt idx="727">
                  <c:v>20804.7</c:v>
                </c:pt>
                <c:pt idx="728">
                  <c:v>165</c:v>
                </c:pt>
                <c:pt idx="729">
                  <c:v>487.1</c:v>
                </c:pt>
                <c:pt idx="730">
                  <c:v>232324.4</c:v>
                </c:pt>
                <c:pt idx="731">
                  <c:v>8.6</c:v>
                </c:pt>
                <c:pt idx="732">
                  <c:v>51.5</c:v>
                </c:pt>
                <c:pt idx="733">
                  <c:v>165</c:v>
                </c:pt>
                <c:pt idx="734">
                  <c:v>165</c:v>
                </c:pt>
                <c:pt idx="735">
                  <c:v>175</c:v>
                </c:pt>
                <c:pt idx="736">
                  <c:v>51.5</c:v>
                </c:pt>
                <c:pt idx="737">
                  <c:v>46.1</c:v>
                </c:pt>
                <c:pt idx="738">
                  <c:v>857.3</c:v>
                </c:pt>
                <c:pt idx="739">
                  <c:v>0</c:v>
                </c:pt>
                <c:pt idx="740">
                  <c:v>391.6</c:v>
                </c:pt>
                <c:pt idx="741">
                  <c:v>0</c:v>
                </c:pt>
                <c:pt idx="742">
                  <c:v>123.1</c:v>
                </c:pt>
                <c:pt idx="743">
                  <c:v>94.4</c:v>
                </c:pt>
                <c:pt idx="744">
                  <c:v>330.3</c:v>
                </c:pt>
                <c:pt idx="745">
                  <c:v>4343.3</c:v>
                </c:pt>
                <c:pt idx="746">
                  <c:v>32</c:v>
                </c:pt>
                <c:pt idx="747">
                  <c:v>165</c:v>
                </c:pt>
                <c:pt idx="748">
                  <c:v>9433.5</c:v>
                </c:pt>
                <c:pt idx="749">
                  <c:v>1124</c:v>
                </c:pt>
                <c:pt idx="750">
                  <c:v>165</c:v>
                </c:pt>
                <c:pt idx="751">
                  <c:v>471</c:v>
                </c:pt>
                <c:pt idx="752">
                  <c:v>1792.1</c:v>
                </c:pt>
                <c:pt idx="753">
                  <c:v>191382.8</c:v>
                </c:pt>
                <c:pt idx="754">
                  <c:v>4795.2</c:v>
                </c:pt>
                <c:pt idx="755">
                  <c:v>38</c:v>
                </c:pt>
                <c:pt idx="756">
                  <c:v>255.8</c:v>
                </c:pt>
                <c:pt idx="757">
                  <c:v>582</c:v>
                </c:pt>
                <c:pt idx="758">
                  <c:v>327.60000000000002</c:v>
                </c:pt>
                <c:pt idx="759">
                  <c:v>42.6</c:v>
                </c:pt>
                <c:pt idx="760">
                  <c:v>2791.6</c:v>
                </c:pt>
                <c:pt idx="761">
                  <c:v>1866.6</c:v>
                </c:pt>
                <c:pt idx="762">
                  <c:v>234</c:v>
                </c:pt>
                <c:pt idx="763">
                  <c:v>187.7</c:v>
                </c:pt>
                <c:pt idx="764">
                  <c:v>349.3</c:v>
                </c:pt>
                <c:pt idx="765">
                  <c:v>33.6</c:v>
                </c:pt>
                <c:pt idx="766">
                  <c:v>37.200000000000003</c:v>
                </c:pt>
                <c:pt idx="767">
                  <c:v>165</c:v>
                </c:pt>
                <c:pt idx="768">
                  <c:v>80.099999999999994</c:v>
                </c:pt>
                <c:pt idx="769">
                  <c:v>587.20000000000005</c:v>
                </c:pt>
                <c:pt idx="770">
                  <c:v>234.8</c:v>
                </c:pt>
                <c:pt idx="771">
                  <c:v>165</c:v>
                </c:pt>
                <c:pt idx="772">
                  <c:v>165</c:v>
                </c:pt>
                <c:pt idx="773">
                  <c:v>566.9</c:v>
                </c:pt>
                <c:pt idx="774">
                  <c:v>56703.5</c:v>
                </c:pt>
                <c:pt idx="775">
                  <c:v>165</c:v>
                </c:pt>
                <c:pt idx="776">
                  <c:v>165</c:v>
                </c:pt>
                <c:pt idx="777">
                  <c:v>6.9</c:v>
                </c:pt>
                <c:pt idx="778">
                  <c:v>108.8</c:v>
                </c:pt>
                <c:pt idx="779">
                  <c:v>8014.1</c:v>
                </c:pt>
                <c:pt idx="780">
                  <c:v>702.4</c:v>
                </c:pt>
                <c:pt idx="781">
                  <c:v>33.1</c:v>
                </c:pt>
                <c:pt idx="782">
                  <c:v>685.2</c:v>
                </c:pt>
                <c:pt idx="783">
                  <c:v>221423.7</c:v>
                </c:pt>
                <c:pt idx="784">
                  <c:v>10095.1</c:v>
                </c:pt>
                <c:pt idx="785">
                  <c:v>403.2</c:v>
                </c:pt>
                <c:pt idx="786">
                  <c:v>220</c:v>
                </c:pt>
                <c:pt idx="787">
                  <c:v>252.1</c:v>
                </c:pt>
                <c:pt idx="788">
                  <c:v>401</c:v>
                </c:pt>
                <c:pt idx="789">
                  <c:v>32</c:v>
                </c:pt>
                <c:pt idx="790">
                  <c:v>207321.3</c:v>
                </c:pt>
                <c:pt idx="791">
                  <c:v>843.3</c:v>
                </c:pt>
                <c:pt idx="792">
                  <c:v>118.9</c:v>
                </c:pt>
                <c:pt idx="793">
                  <c:v>2489</c:v>
                </c:pt>
                <c:pt idx="794">
                  <c:v>815.4</c:v>
                </c:pt>
                <c:pt idx="795">
                  <c:v>540.1</c:v>
                </c:pt>
                <c:pt idx="796">
                  <c:v>51.5</c:v>
                </c:pt>
                <c:pt idx="797">
                  <c:v>103.4</c:v>
                </c:pt>
                <c:pt idx="798">
                  <c:v>1843.3</c:v>
                </c:pt>
                <c:pt idx="799">
                  <c:v>235.9</c:v>
                </c:pt>
                <c:pt idx="800">
                  <c:v>5371.4</c:v>
                </c:pt>
                <c:pt idx="801">
                  <c:v>197010</c:v>
                </c:pt>
                <c:pt idx="802">
                  <c:v>264.60000000000002</c:v>
                </c:pt>
                <c:pt idx="803">
                  <c:v>864.8</c:v>
                </c:pt>
                <c:pt idx="804">
                  <c:v>165</c:v>
                </c:pt>
                <c:pt idx="805">
                  <c:v>1437.8</c:v>
                </c:pt>
                <c:pt idx="806">
                  <c:v>41631.699999999997</c:v>
                </c:pt>
                <c:pt idx="807">
                  <c:v>100</c:v>
                </c:pt>
                <c:pt idx="808">
                  <c:v>1163.2</c:v>
                </c:pt>
                <c:pt idx="809">
                  <c:v>165</c:v>
                </c:pt>
                <c:pt idx="810">
                  <c:v>46.6</c:v>
                </c:pt>
                <c:pt idx="811">
                  <c:v>165</c:v>
                </c:pt>
                <c:pt idx="812">
                  <c:v>165</c:v>
                </c:pt>
                <c:pt idx="813">
                  <c:v>94.4</c:v>
                </c:pt>
                <c:pt idx="814">
                  <c:v>433.1</c:v>
                </c:pt>
                <c:pt idx="815">
                  <c:v>552.1</c:v>
                </c:pt>
                <c:pt idx="816">
                  <c:v>37.4</c:v>
                </c:pt>
                <c:pt idx="817">
                  <c:v>8440.6</c:v>
                </c:pt>
                <c:pt idx="818">
                  <c:v>183.8</c:v>
                </c:pt>
                <c:pt idx="819">
                  <c:v>165</c:v>
                </c:pt>
                <c:pt idx="820">
                  <c:v>11636.2</c:v>
                </c:pt>
                <c:pt idx="821">
                  <c:v>165</c:v>
                </c:pt>
                <c:pt idx="822">
                  <c:v>165</c:v>
                </c:pt>
                <c:pt idx="823">
                  <c:v>339.6</c:v>
                </c:pt>
                <c:pt idx="824">
                  <c:v>445.5</c:v>
                </c:pt>
                <c:pt idx="825">
                  <c:v>108.7</c:v>
                </c:pt>
                <c:pt idx="826">
                  <c:v>197.5</c:v>
                </c:pt>
                <c:pt idx="827">
                  <c:v>12.7</c:v>
                </c:pt>
                <c:pt idx="828">
                  <c:v>165</c:v>
                </c:pt>
                <c:pt idx="829">
                  <c:v>26052.400000000001</c:v>
                </c:pt>
                <c:pt idx="830">
                  <c:v>165</c:v>
                </c:pt>
                <c:pt idx="831">
                  <c:v>778</c:v>
                </c:pt>
                <c:pt idx="832">
                  <c:v>1687.6</c:v>
                </c:pt>
                <c:pt idx="833">
                  <c:v>340.4</c:v>
                </c:pt>
                <c:pt idx="834">
                  <c:v>48.7</c:v>
                </c:pt>
                <c:pt idx="835">
                  <c:v>13.4</c:v>
                </c:pt>
                <c:pt idx="836">
                  <c:v>1211.4000000000001</c:v>
                </c:pt>
                <c:pt idx="837">
                  <c:v>58.7</c:v>
                </c:pt>
                <c:pt idx="838">
                  <c:v>165</c:v>
                </c:pt>
                <c:pt idx="839">
                  <c:v>165</c:v>
                </c:pt>
                <c:pt idx="840">
                  <c:v>165</c:v>
                </c:pt>
                <c:pt idx="841">
                  <c:v>533.1</c:v>
                </c:pt>
                <c:pt idx="842">
                  <c:v>1505.8</c:v>
                </c:pt>
                <c:pt idx="843">
                  <c:v>165</c:v>
                </c:pt>
                <c:pt idx="844">
                  <c:v>51.5</c:v>
                </c:pt>
                <c:pt idx="845">
                  <c:v>39.6</c:v>
                </c:pt>
                <c:pt idx="846">
                  <c:v>165</c:v>
                </c:pt>
                <c:pt idx="847">
                  <c:v>165</c:v>
                </c:pt>
                <c:pt idx="848">
                  <c:v>165</c:v>
                </c:pt>
                <c:pt idx="849">
                  <c:v>165</c:v>
                </c:pt>
                <c:pt idx="850">
                  <c:v>165</c:v>
                </c:pt>
                <c:pt idx="851">
                  <c:v>181.6</c:v>
                </c:pt>
                <c:pt idx="852">
                  <c:v>81.900000000000006</c:v>
                </c:pt>
                <c:pt idx="853">
                  <c:v>165</c:v>
                </c:pt>
                <c:pt idx="854">
                  <c:v>8.6</c:v>
                </c:pt>
                <c:pt idx="855">
                  <c:v>165</c:v>
                </c:pt>
                <c:pt idx="856">
                  <c:v>541.1</c:v>
                </c:pt>
                <c:pt idx="857">
                  <c:v>607.29999999999995</c:v>
                </c:pt>
                <c:pt idx="858">
                  <c:v>128.69999999999999</c:v>
                </c:pt>
                <c:pt idx="859">
                  <c:v>541.1</c:v>
                </c:pt>
                <c:pt idx="860">
                  <c:v>66.400000000000006</c:v>
                </c:pt>
                <c:pt idx="861">
                  <c:v>4335.6000000000004</c:v>
                </c:pt>
                <c:pt idx="862">
                  <c:v>857.3</c:v>
                </c:pt>
                <c:pt idx="863">
                  <c:v>165</c:v>
                </c:pt>
                <c:pt idx="864">
                  <c:v>8.6</c:v>
                </c:pt>
                <c:pt idx="865">
                  <c:v>165</c:v>
                </c:pt>
                <c:pt idx="866">
                  <c:v>165</c:v>
                </c:pt>
                <c:pt idx="867">
                  <c:v>496</c:v>
                </c:pt>
                <c:pt idx="868">
                  <c:v>51.5</c:v>
                </c:pt>
                <c:pt idx="869">
                  <c:v>422.6</c:v>
                </c:pt>
                <c:pt idx="870">
                  <c:v>520.6</c:v>
                </c:pt>
                <c:pt idx="871">
                  <c:v>1294.9000000000001</c:v>
                </c:pt>
                <c:pt idx="872">
                  <c:v>38.6</c:v>
                </c:pt>
                <c:pt idx="873">
                  <c:v>2290.1999999999998</c:v>
                </c:pt>
                <c:pt idx="874">
                  <c:v>3381.2</c:v>
                </c:pt>
                <c:pt idx="875">
                  <c:v>5610.3</c:v>
                </c:pt>
                <c:pt idx="876">
                  <c:v>2624.2</c:v>
                </c:pt>
                <c:pt idx="877">
                  <c:v>165</c:v>
                </c:pt>
                <c:pt idx="878">
                  <c:v>992.9</c:v>
                </c:pt>
                <c:pt idx="879">
                  <c:v>165</c:v>
                </c:pt>
                <c:pt idx="880">
                  <c:v>165</c:v>
                </c:pt>
                <c:pt idx="881">
                  <c:v>221.4</c:v>
                </c:pt>
                <c:pt idx="882">
                  <c:v>216.4</c:v>
                </c:pt>
                <c:pt idx="883">
                  <c:v>107.7</c:v>
                </c:pt>
                <c:pt idx="884">
                  <c:v>108.7</c:v>
                </c:pt>
                <c:pt idx="885">
                  <c:v>175.1</c:v>
                </c:pt>
                <c:pt idx="886">
                  <c:v>222.2</c:v>
                </c:pt>
                <c:pt idx="887">
                  <c:v>372.5</c:v>
                </c:pt>
                <c:pt idx="888">
                  <c:v>1461.7</c:v>
                </c:pt>
                <c:pt idx="889">
                  <c:v>108.7</c:v>
                </c:pt>
                <c:pt idx="890">
                  <c:v>165</c:v>
                </c:pt>
                <c:pt idx="891">
                  <c:v>51.5</c:v>
                </c:pt>
                <c:pt idx="892">
                  <c:v>126.4</c:v>
                </c:pt>
                <c:pt idx="893">
                  <c:v>165</c:v>
                </c:pt>
                <c:pt idx="894">
                  <c:v>1427.3</c:v>
                </c:pt>
                <c:pt idx="895">
                  <c:v>51.5</c:v>
                </c:pt>
                <c:pt idx="896">
                  <c:v>524.4</c:v>
                </c:pt>
                <c:pt idx="897">
                  <c:v>165</c:v>
                </c:pt>
                <c:pt idx="898">
                  <c:v>165</c:v>
                </c:pt>
                <c:pt idx="899">
                  <c:v>1713.5</c:v>
                </c:pt>
                <c:pt idx="900">
                  <c:v>680</c:v>
                </c:pt>
                <c:pt idx="901">
                  <c:v>2364.1</c:v>
                </c:pt>
                <c:pt idx="902">
                  <c:v>3085.2</c:v>
                </c:pt>
                <c:pt idx="903">
                  <c:v>165</c:v>
                </c:pt>
                <c:pt idx="904">
                  <c:v>518.4</c:v>
                </c:pt>
                <c:pt idx="905">
                  <c:v>165</c:v>
                </c:pt>
                <c:pt idx="906">
                  <c:v>110.7</c:v>
                </c:pt>
                <c:pt idx="907">
                  <c:v>39</c:v>
                </c:pt>
                <c:pt idx="908">
                  <c:v>6549.2</c:v>
                </c:pt>
                <c:pt idx="909">
                  <c:v>33.700000000000003</c:v>
                </c:pt>
                <c:pt idx="910">
                  <c:v>314.89999999999998</c:v>
                </c:pt>
                <c:pt idx="911">
                  <c:v>165</c:v>
                </c:pt>
                <c:pt idx="912">
                  <c:v>165</c:v>
                </c:pt>
                <c:pt idx="913">
                  <c:v>51.5</c:v>
                </c:pt>
                <c:pt idx="914">
                  <c:v>55</c:v>
                </c:pt>
                <c:pt idx="915">
                  <c:v>857.3</c:v>
                </c:pt>
                <c:pt idx="916">
                  <c:v>199</c:v>
                </c:pt>
                <c:pt idx="917">
                  <c:v>165</c:v>
                </c:pt>
                <c:pt idx="918">
                  <c:v>32</c:v>
                </c:pt>
                <c:pt idx="919">
                  <c:v>2838.7</c:v>
                </c:pt>
                <c:pt idx="920">
                  <c:v>493</c:v>
                </c:pt>
                <c:pt idx="921">
                  <c:v>32</c:v>
                </c:pt>
                <c:pt idx="922">
                  <c:v>86724</c:v>
                </c:pt>
                <c:pt idx="923">
                  <c:v>165</c:v>
                </c:pt>
                <c:pt idx="924">
                  <c:v>1085.4000000000001</c:v>
                </c:pt>
                <c:pt idx="925">
                  <c:v>718.9</c:v>
                </c:pt>
                <c:pt idx="926">
                  <c:v>165</c:v>
                </c:pt>
                <c:pt idx="927">
                  <c:v>607.4</c:v>
                </c:pt>
                <c:pt idx="928">
                  <c:v>386.9</c:v>
                </c:pt>
                <c:pt idx="929">
                  <c:v>33694.300000000003</c:v>
                </c:pt>
                <c:pt idx="930">
                  <c:v>857.3</c:v>
                </c:pt>
                <c:pt idx="931">
                  <c:v>1311.9</c:v>
                </c:pt>
                <c:pt idx="932">
                  <c:v>165</c:v>
                </c:pt>
                <c:pt idx="933">
                  <c:v>163.80000000000001</c:v>
                </c:pt>
                <c:pt idx="934">
                  <c:v>680</c:v>
                </c:pt>
                <c:pt idx="935">
                  <c:v>281.60000000000002</c:v>
                </c:pt>
                <c:pt idx="936">
                  <c:v>165</c:v>
                </c:pt>
                <c:pt idx="937">
                  <c:v>923.1</c:v>
                </c:pt>
                <c:pt idx="938">
                  <c:v>2639.1</c:v>
                </c:pt>
                <c:pt idx="939">
                  <c:v>165</c:v>
                </c:pt>
                <c:pt idx="940">
                  <c:v>722.2</c:v>
                </c:pt>
                <c:pt idx="941">
                  <c:v>1008.9</c:v>
                </c:pt>
                <c:pt idx="942">
                  <c:v>3352.8</c:v>
                </c:pt>
                <c:pt idx="943">
                  <c:v>65.8</c:v>
                </c:pt>
                <c:pt idx="944">
                  <c:v>273.3</c:v>
                </c:pt>
                <c:pt idx="945">
                  <c:v>3863.6</c:v>
                </c:pt>
                <c:pt idx="946">
                  <c:v>43804.5</c:v>
                </c:pt>
                <c:pt idx="947">
                  <c:v>921</c:v>
                </c:pt>
                <c:pt idx="948">
                  <c:v>44.4</c:v>
                </c:pt>
                <c:pt idx="949">
                  <c:v>165</c:v>
                </c:pt>
                <c:pt idx="950">
                  <c:v>310.39999999999998</c:v>
                </c:pt>
                <c:pt idx="951">
                  <c:v>165</c:v>
                </c:pt>
                <c:pt idx="952">
                  <c:v>60.6</c:v>
                </c:pt>
                <c:pt idx="953">
                  <c:v>280.8</c:v>
                </c:pt>
                <c:pt idx="954">
                  <c:v>75.7</c:v>
                </c:pt>
                <c:pt idx="955">
                  <c:v>2055.6</c:v>
                </c:pt>
                <c:pt idx="956">
                  <c:v>12906.1</c:v>
                </c:pt>
                <c:pt idx="957">
                  <c:v>41</c:v>
                </c:pt>
                <c:pt idx="958">
                  <c:v>165</c:v>
                </c:pt>
                <c:pt idx="959">
                  <c:v>247.6</c:v>
                </c:pt>
                <c:pt idx="960">
                  <c:v>165</c:v>
                </c:pt>
                <c:pt idx="961">
                  <c:v>165</c:v>
                </c:pt>
                <c:pt idx="962">
                  <c:v>165</c:v>
                </c:pt>
                <c:pt idx="963">
                  <c:v>808</c:v>
                </c:pt>
                <c:pt idx="964">
                  <c:v>32</c:v>
                </c:pt>
                <c:pt idx="965">
                  <c:v>478.8</c:v>
                </c:pt>
                <c:pt idx="966">
                  <c:v>32</c:v>
                </c:pt>
                <c:pt idx="967">
                  <c:v>1125.8</c:v>
                </c:pt>
                <c:pt idx="968">
                  <c:v>157.80000000000001</c:v>
                </c:pt>
                <c:pt idx="969">
                  <c:v>131.30000000000001</c:v>
                </c:pt>
                <c:pt idx="970">
                  <c:v>1723.7</c:v>
                </c:pt>
                <c:pt idx="971">
                  <c:v>65.8</c:v>
                </c:pt>
                <c:pt idx="972">
                  <c:v>345.6</c:v>
                </c:pt>
                <c:pt idx="973">
                  <c:v>70.2</c:v>
                </c:pt>
                <c:pt idx="974">
                  <c:v>8979.7999999999993</c:v>
                </c:pt>
                <c:pt idx="975">
                  <c:v>129.80000000000001</c:v>
                </c:pt>
                <c:pt idx="976">
                  <c:v>40.4</c:v>
                </c:pt>
                <c:pt idx="977">
                  <c:v>0</c:v>
                </c:pt>
                <c:pt idx="978">
                  <c:v>4.8</c:v>
                </c:pt>
                <c:pt idx="979">
                  <c:v>165</c:v>
                </c:pt>
                <c:pt idx="980">
                  <c:v>231.1</c:v>
                </c:pt>
                <c:pt idx="981">
                  <c:v>37.200000000000003</c:v>
                </c:pt>
                <c:pt idx="982">
                  <c:v>12.1</c:v>
                </c:pt>
                <c:pt idx="983">
                  <c:v>94.4</c:v>
                </c:pt>
                <c:pt idx="984">
                  <c:v>165</c:v>
                </c:pt>
                <c:pt idx="985">
                  <c:v>35.200000000000003</c:v>
                </c:pt>
                <c:pt idx="986">
                  <c:v>858.8</c:v>
                </c:pt>
                <c:pt idx="987">
                  <c:v>857.3</c:v>
                </c:pt>
                <c:pt idx="988">
                  <c:v>23588.2</c:v>
                </c:pt>
                <c:pt idx="989">
                  <c:v>243.8</c:v>
                </c:pt>
                <c:pt idx="990">
                  <c:v>481.6</c:v>
                </c:pt>
                <c:pt idx="991">
                  <c:v>1201.8</c:v>
                </c:pt>
                <c:pt idx="992">
                  <c:v>101.9</c:v>
                </c:pt>
                <c:pt idx="993">
                  <c:v>1564.9</c:v>
                </c:pt>
                <c:pt idx="994">
                  <c:v>165</c:v>
                </c:pt>
                <c:pt idx="995">
                  <c:v>5688.9</c:v>
                </c:pt>
                <c:pt idx="996">
                  <c:v>884.1</c:v>
                </c:pt>
                <c:pt idx="997">
                  <c:v>634.29999999999995</c:v>
                </c:pt>
                <c:pt idx="998">
                  <c:v>356.8</c:v>
                </c:pt>
                <c:pt idx="999">
                  <c:v>839.9</c:v>
                </c:pt>
                <c:pt idx="1000">
                  <c:v>51.5</c:v>
                </c:pt>
                <c:pt idx="1001">
                  <c:v>85.2</c:v>
                </c:pt>
                <c:pt idx="1002">
                  <c:v>165</c:v>
                </c:pt>
                <c:pt idx="1003">
                  <c:v>213.2</c:v>
                </c:pt>
                <c:pt idx="1004">
                  <c:v>1123.4000000000001</c:v>
                </c:pt>
                <c:pt idx="1005">
                  <c:v>165</c:v>
                </c:pt>
                <c:pt idx="1006">
                  <c:v>555.1</c:v>
                </c:pt>
                <c:pt idx="1007">
                  <c:v>51.5</c:v>
                </c:pt>
                <c:pt idx="1008">
                  <c:v>108.7</c:v>
                </c:pt>
                <c:pt idx="1009">
                  <c:v>165</c:v>
                </c:pt>
                <c:pt idx="1010">
                  <c:v>165</c:v>
                </c:pt>
                <c:pt idx="1011">
                  <c:v>5033.7</c:v>
                </c:pt>
                <c:pt idx="1012">
                  <c:v>38.6</c:v>
                </c:pt>
                <c:pt idx="1013">
                  <c:v>165</c:v>
                </c:pt>
                <c:pt idx="1014">
                  <c:v>165</c:v>
                </c:pt>
                <c:pt idx="1015">
                  <c:v>140.4</c:v>
                </c:pt>
                <c:pt idx="1016">
                  <c:v>2816.8</c:v>
                </c:pt>
                <c:pt idx="1017">
                  <c:v>340.4</c:v>
                </c:pt>
                <c:pt idx="1018">
                  <c:v>165</c:v>
                </c:pt>
                <c:pt idx="1019">
                  <c:v>995.6</c:v>
                </c:pt>
                <c:pt idx="1020">
                  <c:v>51.5</c:v>
                </c:pt>
                <c:pt idx="1021">
                  <c:v>336816.2</c:v>
                </c:pt>
                <c:pt idx="1022">
                  <c:v>2237.3000000000002</c:v>
                </c:pt>
                <c:pt idx="1023">
                  <c:v>51.5</c:v>
                </c:pt>
                <c:pt idx="1024">
                  <c:v>200.5</c:v>
                </c:pt>
                <c:pt idx="1025">
                  <c:v>121.9</c:v>
                </c:pt>
                <c:pt idx="1026">
                  <c:v>807.9</c:v>
                </c:pt>
                <c:pt idx="1027">
                  <c:v>1502</c:v>
                </c:pt>
                <c:pt idx="1028">
                  <c:v>200.4</c:v>
                </c:pt>
                <c:pt idx="1029">
                  <c:v>14.6</c:v>
                </c:pt>
                <c:pt idx="1030">
                  <c:v>80.099999999999994</c:v>
                </c:pt>
                <c:pt idx="1031">
                  <c:v>165</c:v>
                </c:pt>
                <c:pt idx="1032">
                  <c:v>1667.4</c:v>
                </c:pt>
                <c:pt idx="1033">
                  <c:v>51.5</c:v>
                </c:pt>
                <c:pt idx="1034">
                  <c:v>342.3</c:v>
                </c:pt>
                <c:pt idx="1035">
                  <c:v>266.8</c:v>
                </c:pt>
                <c:pt idx="1036">
                  <c:v>165</c:v>
                </c:pt>
                <c:pt idx="1037">
                  <c:v>35</c:v>
                </c:pt>
                <c:pt idx="1038">
                  <c:v>51.5</c:v>
                </c:pt>
                <c:pt idx="1039">
                  <c:v>275.7</c:v>
                </c:pt>
                <c:pt idx="1040">
                  <c:v>22.9</c:v>
                </c:pt>
                <c:pt idx="1041">
                  <c:v>271.89999999999998</c:v>
                </c:pt>
                <c:pt idx="1042">
                  <c:v>163.69999999999999</c:v>
                </c:pt>
                <c:pt idx="1043">
                  <c:v>179.5</c:v>
                </c:pt>
                <c:pt idx="1044">
                  <c:v>2067.6</c:v>
                </c:pt>
                <c:pt idx="1045">
                  <c:v>80.099999999999994</c:v>
                </c:pt>
                <c:pt idx="1046">
                  <c:v>32</c:v>
                </c:pt>
                <c:pt idx="1047">
                  <c:v>2437</c:v>
                </c:pt>
                <c:pt idx="1048">
                  <c:v>60</c:v>
                </c:pt>
                <c:pt idx="1049">
                  <c:v>99.5</c:v>
                </c:pt>
                <c:pt idx="1050">
                  <c:v>105.3</c:v>
                </c:pt>
                <c:pt idx="1051">
                  <c:v>211</c:v>
                </c:pt>
                <c:pt idx="1052">
                  <c:v>206.4</c:v>
                </c:pt>
                <c:pt idx="1053">
                  <c:v>169.7</c:v>
                </c:pt>
                <c:pt idx="1054">
                  <c:v>1536.7</c:v>
                </c:pt>
                <c:pt idx="1055">
                  <c:v>25602</c:v>
                </c:pt>
                <c:pt idx="1056">
                  <c:v>12763.3</c:v>
                </c:pt>
                <c:pt idx="1057">
                  <c:v>627.6</c:v>
                </c:pt>
                <c:pt idx="1058">
                  <c:v>51.5</c:v>
                </c:pt>
                <c:pt idx="1059">
                  <c:v>51.5</c:v>
                </c:pt>
                <c:pt idx="1060">
                  <c:v>3269.7</c:v>
                </c:pt>
                <c:pt idx="1061">
                  <c:v>51.5</c:v>
                </c:pt>
                <c:pt idx="1062">
                  <c:v>3828</c:v>
                </c:pt>
                <c:pt idx="1063">
                  <c:v>51.5</c:v>
                </c:pt>
                <c:pt idx="1064">
                  <c:v>506.4</c:v>
                </c:pt>
                <c:pt idx="1065">
                  <c:v>123</c:v>
                </c:pt>
                <c:pt idx="1066">
                  <c:v>544.6</c:v>
                </c:pt>
                <c:pt idx="1067">
                  <c:v>5721.8</c:v>
                </c:pt>
                <c:pt idx="1068">
                  <c:v>234</c:v>
                </c:pt>
                <c:pt idx="1069">
                  <c:v>32</c:v>
                </c:pt>
                <c:pt idx="1070">
                  <c:v>45.3</c:v>
                </c:pt>
                <c:pt idx="1071">
                  <c:v>159.30000000000001</c:v>
                </c:pt>
                <c:pt idx="1072">
                  <c:v>801.3</c:v>
                </c:pt>
                <c:pt idx="1073">
                  <c:v>166.8</c:v>
                </c:pt>
                <c:pt idx="1074">
                  <c:v>51.5</c:v>
                </c:pt>
                <c:pt idx="1075">
                  <c:v>714.6</c:v>
                </c:pt>
                <c:pt idx="1076">
                  <c:v>94.4</c:v>
                </c:pt>
                <c:pt idx="1077">
                  <c:v>627.6</c:v>
                </c:pt>
                <c:pt idx="1078">
                  <c:v>1111.5999999999999</c:v>
                </c:pt>
                <c:pt idx="1079">
                  <c:v>165</c:v>
                </c:pt>
                <c:pt idx="1080">
                  <c:v>541.1</c:v>
                </c:pt>
                <c:pt idx="1081">
                  <c:v>0</c:v>
                </c:pt>
                <c:pt idx="1082">
                  <c:v>5484</c:v>
                </c:pt>
                <c:pt idx="1083">
                  <c:v>367.5</c:v>
                </c:pt>
                <c:pt idx="1084">
                  <c:v>3343.7</c:v>
                </c:pt>
                <c:pt idx="1085">
                  <c:v>165</c:v>
                </c:pt>
                <c:pt idx="1086">
                  <c:v>857.3</c:v>
                </c:pt>
                <c:pt idx="1087">
                  <c:v>165</c:v>
                </c:pt>
                <c:pt idx="1088">
                  <c:v>51.5</c:v>
                </c:pt>
                <c:pt idx="1089">
                  <c:v>162.30000000000001</c:v>
                </c:pt>
                <c:pt idx="1090">
                  <c:v>165</c:v>
                </c:pt>
                <c:pt idx="1091">
                  <c:v>165</c:v>
                </c:pt>
                <c:pt idx="1092">
                  <c:v>165</c:v>
                </c:pt>
                <c:pt idx="1093">
                  <c:v>49.4</c:v>
                </c:pt>
                <c:pt idx="1094">
                  <c:v>161962.5</c:v>
                </c:pt>
                <c:pt idx="1095">
                  <c:v>187.8</c:v>
                </c:pt>
                <c:pt idx="1096">
                  <c:v>662.4</c:v>
                </c:pt>
                <c:pt idx="1097">
                  <c:v>1027.3</c:v>
                </c:pt>
                <c:pt idx="1098">
                  <c:v>310.39999999999998</c:v>
                </c:pt>
                <c:pt idx="1099">
                  <c:v>113</c:v>
                </c:pt>
                <c:pt idx="1100">
                  <c:v>32</c:v>
                </c:pt>
                <c:pt idx="1101">
                  <c:v>483.2</c:v>
                </c:pt>
                <c:pt idx="1102">
                  <c:v>165</c:v>
                </c:pt>
                <c:pt idx="1103">
                  <c:v>108.9</c:v>
                </c:pt>
                <c:pt idx="1104">
                  <c:v>165</c:v>
                </c:pt>
                <c:pt idx="1105">
                  <c:v>4229.5</c:v>
                </c:pt>
                <c:pt idx="1106">
                  <c:v>1262.7</c:v>
                </c:pt>
                <c:pt idx="1107">
                  <c:v>981.3</c:v>
                </c:pt>
                <c:pt idx="1108">
                  <c:v>110</c:v>
                </c:pt>
                <c:pt idx="1109">
                  <c:v>58.6</c:v>
                </c:pt>
                <c:pt idx="1110">
                  <c:v>83.5</c:v>
                </c:pt>
                <c:pt idx="1111">
                  <c:v>18049.3</c:v>
                </c:pt>
                <c:pt idx="1112">
                  <c:v>51.5</c:v>
                </c:pt>
                <c:pt idx="1113">
                  <c:v>684.5</c:v>
                </c:pt>
                <c:pt idx="1114">
                  <c:v>234</c:v>
                </c:pt>
                <c:pt idx="1115">
                  <c:v>175.5</c:v>
                </c:pt>
                <c:pt idx="1116">
                  <c:v>4337.2</c:v>
                </c:pt>
                <c:pt idx="1117">
                  <c:v>1889.6</c:v>
                </c:pt>
                <c:pt idx="1118">
                  <c:v>165</c:v>
                </c:pt>
                <c:pt idx="1119">
                  <c:v>1256</c:v>
                </c:pt>
                <c:pt idx="1120">
                  <c:v>144550.70000000001</c:v>
                </c:pt>
                <c:pt idx="1121">
                  <c:v>1401.1</c:v>
                </c:pt>
                <c:pt idx="1122">
                  <c:v>2.5</c:v>
                </c:pt>
                <c:pt idx="1123">
                  <c:v>80.099999999999994</c:v>
                </c:pt>
                <c:pt idx="1124">
                  <c:v>173.1</c:v>
                </c:pt>
                <c:pt idx="1125">
                  <c:v>123</c:v>
                </c:pt>
                <c:pt idx="1126">
                  <c:v>5225.2</c:v>
                </c:pt>
                <c:pt idx="1127">
                  <c:v>2446.1</c:v>
                </c:pt>
                <c:pt idx="1128">
                  <c:v>51.5</c:v>
                </c:pt>
                <c:pt idx="1129">
                  <c:v>1256</c:v>
                </c:pt>
                <c:pt idx="1130">
                  <c:v>117.4</c:v>
                </c:pt>
                <c:pt idx="1131">
                  <c:v>6272.3</c:v>
                </c:pt>
                <c:pt idx="1132">
                  <c:v>1349</c:v>
                </c:pt>
                <c:pt idx="1133">
                  <c:v>1256</c:v>
                </c:pt>
                <c:pt idx="1134">
                  <c:v>400.9</c:v>
                </c:pt>
                <c:pt idx="1135">
                  <c:v>51.5</c:v>
                </c:pt>
                <c:pt idx="1136">
                  <c:v>83.5</c:v>
                </c:pt>
                <c:pt idx="1137">
                  <c:v>2241.1999999999998</c:v>
                </c:pt>
                <c:pt idx="1138">
                  <c:v>228.2</c:v>
                </c:pt>
                <c:pt idx="1139">
                  <c:v>814.6</c:v>
                </c:pt>
                <c:pt idx="1140">
                  <c:v>21.5</c:v>
                </c:pt>
                <c:pt idx="1141">
                  <c:v>928.9</c:v>
                </c:pt>
                <c:pt idx="1142">
                  <c:v>174.4</c:v>
                </c:pt>
                <c:pt idx="1143">
                  <c:v>134.6</c:v>
                </c:pt>
                <c:pt idx="1144">
                  <c:v>0</c:v>
                </c:pt>
                <c:pt idx="1145">
                  <c:v>38.6</c:v>
                </c:pt>
                <c:pt idx="1146">
                  <c:v>763.2</c:v>
                </c:pt>
                <c:pt idx="1147">
                  <c:v>115.2</c:v>
                </c:pt>
                <c:pt idx="1148">
                  <c:v>1256</c:v>
                </c:pt>
                <c:pt idx="1149">
                  <c:v>1166.0999999999999</c:v>
                </c:pt>
                <c:pt idx="1150">
                  <c:v>822.9</c:v>
                </c:pt>
                <c:pt idx="1151">
                  <c:v>1772.4</c:v>
                </c:pt>
                <c:pt idx="1152">
                  <c:v>2517.6999999999998</c:v>
                </c:pt>
                <c:pt idx="1153">
                  <c:v>256.7</c:v>
                </c:pt>
                <c:pt idx="1154">
                  <c:v>335.5</c:v>
                </c:pt>
                <c:pt idx="1155">
                  <c:v>496.3</c:v>
                </c:pt>
                <c:pt idx="1156">
                  <c:v>519.70000000000005</c:v>
                </c:pt>
                <c:pt idx="1157">
                  <c:v>1052</c:v>
                </c:pt>
                <c:pt idx="1158">
                  <c:v>137.30000000000001</c:v>
                </c:pt>
                <c:pt idx="1159">
                  <c:v>128.69999999999999</c:v>
                </c:pt>
                <c:pt idx="1160">
                  <c:v>1256</c:v>
                </c:pt>
                <c:pt idx="1161">
                  <c:v>3626.6</c:v>
                </c:pt>
                <c:pt idx="1162">
                  <c:v>364.5</c:v>
                </c:pt>
                <c:pt idx="1163">
                  <c:v>568.5</c:v>
                </c:pt>
                <c:pt idx="1164">
                  <c:v>5100.8</c:v>
                </c:pt>
                <c:pt idx="1165">
                  <c:v>1256</c:v>
                </c:pt>
                <c:pt idx="1166">
                  <c:v>709.5</c:v>
                </c:pt>
                <c:pt idx="1167">
                  <c:v>1256</c:v>
                </c:pt>
                <c:pt idx="1168">
                  <c:v>396.1</c:v>
                </c:pt>
                <c:pt idx="1169">
                  <c:v>541.1</c:v>
                </c:pt>
                <c:pt idx="1170">
                  <c:v>2831.8</c:v>
                </c:pt>
                <c:pt idx="1171">
                  <c:v>59.1</c:v>
                </c:pt>
                <c:pt idx="1172">
                  <c:v>71.099999999999994</c:v>
                </c:pt>
                <c:pt idx="1173">
                  <c:v>182596</c:v>
                </c:pt>
                <c:pt idx="1174">
                  <c:v>1252</c:v>
                </c:pt>
                <c:pt idx="1176">
                  <c:v>541.1</c:v>
                </c:pt>
                <c:pt idx="1177">
                  <c:v>70.400000000000006</c:v>
                </c:pt>
                <c:pt idx="1178">
                  <c:v>94.4</c:v>
                </c:pt>
                <c:pt idx="1179">
                  <c:v>104.9</c:v>
                </c:pt>
                <c:pt idx="1180">
                  <c:v>3543.1</c:v>
                </c:pt>
                <c:pt idx="1181">
                  <c:v>1134.5</c:v>
                </c:pt>
                <c:pt idx="1182">
                  <c:v>728.6</c:v>
                </c:pt>
                <c:pt idx="1183">
                  <c:v>65.099999999999994</c:v>
                </c:pt>
                <c:pt idx="1184">
                  <c:v>95.8</c:v>
                </c:pt>
                <c:pt idx="1185">
                  <c:v>15375.5</c:v>
                </c:pt>
                <c:pt idx="1186">
                  <c:v>1134.5</c:v>
                </c:pt>
                <c:pt idx="1187">
                  <c:v>1652.9</c:v>
                </c:pt>
                <c:pt idx="1188">
                  <c:v>5985.8</c:v>
                </c:pt>
                <c:pt idx="1189">
                  <c:v>3847.8</c:v>
                </c:pt>
                <c:pt idx="1190">
                  <c:v>1723.7</c:v>
                </c:pt>
                <c:pt idx="1191">
                  <c:v>163.80000000000001</c:v>
                </c:pt>
                <c:pt idx="1192">
                  <c:v>89</c:v>
                </c:pt>
                <c:pt idx="1194">
                  <c:v>254</c:v>
                </c:pt>
                <c:pt idx="1197">
                  <c:v>4.5</c:v>
                </c:pt>
                <c:pt idx="1198">
                  <c:v>1460.9</c:v>
                </c:pt>
                <c:pt idx="1199">
                  <c:v>116.2</c:v>
                </c:pt>
                <c:pt idx="1200">
                  <c:v>519</c:v>
                </c:pt>
                <c:pt idx="1201">
                  <c:v>161.69999999999999</c:v>
                </c:pt>
                <c:pt idx="1202">
                  <c:v>71</c:v>
                </c:pt>
                <c:pt idx="1203">
                  <c:v>1203</c:v>
                </c:pt>
                <c:pt idx="1204">
                  <c:v>119.7</c:v>
                </c:pt>
                <c:pt idx="1205">
                  <c:v>541.29999999999995</c:v>
                </c:pt>
                <c:pt idx="1206">
                  <c:v>80.099999999999994</c:v>
                </c:pt>
                <c:pt idx="1207">
                  <c:v>304.5</c:v>
                </c:pt>
                <c:pt idx="1208">
                  <c:v>244.2</c:v>
                </c:pt>
                <c:pt idx="1209">
                  <c:v>859.5</c:v>
                </c:pt>
                <c:pt idx="1210">
                  <c:v>353.1</c:v>
                </c:pt>
                <c:pt idx="1211">
                  <c:v>81.5</c:v>
                </c:pt>
                <c:pt idx="1212">
                  <c:v>541.1</c:v>
                </c:pt>
                <c:pt idx="1214">
                  <c:v>0</c:v>
                </c:pt>
                <c:pt idx="1215">
                  <c:v>113.3</c:v>
                </c:pt>
                <c:pt idx="1216">
                  <c:v>167.7</c:v>
                </c:pt>
                <c:pt idx="1217">
                  <c:v>823.6</c:v>
                </c:pt>
                <c:pt idx="1218">
                  <c:v>167.6</c:v>
                </c:pt>
                <c:pt idx="1219">
                  <c:v>301.7</c:v>
                </c:pt>
                <c:pt idx="1220">
                  <c:v>1723.7</c:v>
                </c:pt>
                <c:pt idx="1221">
                  <c:v>3852.1</c:v>
                </c:pt>
                <c:pt idx="1222">
                  <c:v>37145</c:v>
                </c:pt>
                <c:pt idx="1223">
                  <c:v>116.6</c:v>
                </c:pt>
                <c:pt idx="1225">
                  <c:v>32</c:v>
                </c:pt>
                <c:pt idx="1226">
                  <c:v>739.3</c:v>
                </c:pt>
                <c:pt idx="1227">
                  <c:v>8.6</c:v>
                </c:pt>
                <c:pt idx="1228">
                  <c:v>65.8</c:v>
                </c:pt>
                <c:pt idx="1229">
                  <c:v>27102.9</c:v>
                </c:pt>
                <c:pt idx="1230">
                  <c:v>379</c:v>
                </c:pt>
                <c:pt idx="1231">
                  <c:v>874.8</c:v>
                </c:pt>
                <c:pt idx="1232">
                  <c:v>342.4</c:v>
                </c:pt>
                <c:pt idx="1233">
                  <c:v>10335.6</c:v>
                </c:pt>
                <c:pt idx="1234">
                  <c:v>109.2</c:v>
                </c:pt>
                <c:pt idx="1235">
                  <c:v>220.2</c:v>
                </c:pt>
                <c:pt idx="1236">
                  <c:v>751.9</c:v>
                </c:pt>
                <c:pt idx="1237">
                  <c:v>78.900000000000006</c:v>
                </c:pt>
                <c:pt idx="1238">
                  <c:v>1180.5999999999999</c:v>
                </c:pt>
                <c:pt idx="1239">
                  <c:v>2565.1</c:v>
                </c:pt>
                <c:pt idx="1240">
                  <c:v>961</c:v>
                </c:pt>
                <c:pt idx="1241">
                  <c:v>3839.1</c:v>
                </c:pt>
                <c:pt idx="1243">
                  <c:v>123</c:v>
                </c:pt>
                <c:pt idx="1244">
                  <c:v>221423.7</c:v>
                </c:pt>
                <c:pt idx="1245">
                  <c:v>8047.5</c:v>
                </c:pt>
                <c:pt idx="1246">
                  <c:v>1844.6</c:v>
                </c:pt>
                <c:pt idx="1247">
                  <c:v>1041.9000000000001</c:v>
                </c:pt>
                <c:pt idx="1248">
                  <c:v>194.4</c:v>
                </c:pt>
                <c:pt idx="1249">
                  <c:v>0</c:v>
                </c:pt>
                <c:pt idx="1250">
                  <c:v>241.6</c:v>
                </c:pt>
                <c:pt idx="1251">
                  <c:v>99663</c:v>
                </c:pt>
                <c:pt idx="1252">
                  <c:v>4358.7</c:v>
                </c:pt>
                <c:pt idx="1253">
                  <c:v>81.900000000000006</c:v>
                </c:pt>
                <c:pt idx="1255">
                  <c:v>1788.5</c:v>
                </c:pt>
                <c:pt idx="1256">
                  <c:v>1920.1</c:v>
                </c:pt>
                <c:pt idx="1257">
                  <c:v>3591.7</c:v>
                </c:pt>
                <c:pt idx="1259">
                  <c:v>1211.0999999999999</c:v>
                </c:pt>
                <c:pt idx="1260">
                  <c:v>32</c:v>
                </c:pt>
                <c:pt idx="1261">
                  <c:v>1506.2</c:v>
                </c:pt>
                <c:pt idx="1262">
                  <c:v>142.1</c:v>
                </c:pt>
                <c:pt idx="1263">
                  <c:v>20.9</c:v>
                </c:pt>
                <c:pt idx="1264">
                  <c:v>40</c:v>
                </c:pt>
                <c:pt idx="1265">
                  <c:v>713.6</c:v>
                </c:pt>
                <c:pt idx="1266">
                  <c:v>507</c:v>
                </c:pt>
                <c:pt idx="1268">
                  <c:v>0</c:v>
                </c:pt>
                <c:pt idx="1270">
                  <c:v>525.9</c:v>
                </c:pt>
                <c:pt idx="1271">
                  <c:v>379.6</c:v>
                </c:pt>
                <c:pt idx="1272">
                  <c:v>217.7</c:v>
                </c:pt>
                <c:pt idx="1273">
                  <c:v>2.7</c:v>
                </c:pt>
                <c:pt idx="1274">
                  <c:v>99.5</c:v>
                </c:pt>
                <c:pt idx="1275">
                  <c:v>32.9</c:v>
                </c:pt>
                <c:pt idx="1277">
                  <c:v>148.1</c:v>
                </c:pt>
                <c:pt idx="1278">
                  <c:v>86</c:v>
                </c:pt>
                <c:pt idx="1279">
                  <c:v>673.2</c:v>
                </c:pt>
                <c:pt idx="1280">
                  <c:v>134.6</c:v>
                </c:pt>
                <c:pt idx="1281">
                  <c:v>123</c:v>
                </c:pt>
                <c:pt idx="1284">
                  <c:v>2078.3000000000002</c:v>
                </c:pt>
                <c:pt idx="1285">
                  <c:v>857.3</c:v>
                </c:pt>
                <c:pt idx="1286">
                  <c:v>592.5</c:v>
                </c:pt>
                <c:pt idx="1288">
                  <c:v>55.7</c:v>
                </c:pt>
                <c:pt idx="1290">
                  <c:v>1021.3</c:v>
                </c:pt>
                <c:pt idx="1291">
                  <c:v>216.7</c:v>
                </c:pt>
                <c:pt idx="1292">
                  <c:v>94.8</c:v>
                </c:pt>
                <c:pt idx="1293">
                  <c:v>1809.5</c:v>
                </c:pt>
                <c:pt idx="1294">
                  <c:v>90.5</c:v>
                </c:pt>
                <c:pt idx="1296">
                  <c:v>80.8</c:v>
                </c:pt>
                <c:pt idx="1298">
                  <c:v>1714.5</c:v>
                </c:pt>
                <c:pt idx="1299">
                  <c:v>8.6</c:v>
                </c:pt>
                <c:pt idx="1300">
                  <c:v>65.8</c:v>
                </c:pt>
                <c:pt idx="1301">
                  <c:v>51.5</c:v>
                </c:pt>
                <c:pt idx="1302">
                  <c:v>5.3</c:v>
                </c:pt>
                <c:pt idx="1303">
                  <c:v>2692.8</c:v>
                </c:pt>
                <c:pt idx="1304">
                  <c:v>32.200000000000003</c:v>
                </c:pt>
                <c:pt idx="1305">
                  <c:v>139758</c:v>
                </c:pt>
                <c:pt idx="1308">
                  <c:v>465.3</c:v>
                </c:pt>
                <c:pt idx="1309">
                  <c:v>7.5</c:v>
                </c:pt>
                <c:pt idx="1310">
                  <c:v>133359.9</c:v>
                </c:pt>
                <c:pt idx="1312">
                  <c:v>11657.2</c:v>
                </c:pt>
                <c:pt idx="1314">
                  <c:v>775.1</c:v>
                </c:pt>
                <c:pt idx="1315">
                  <c:v>2070.6</c:v>
                </c:pt>
                <c:pt idx="1316">
                  <c:v>1077.9000000000001</c:v>
                </c:pt>
                <c:pt idx="1317">
                  <c:v>154.19999999999999</c:v>
                </c:pt>
                <c:pt idx="1318">
                  <c:v>660.6</c:v>
                </c:pt>
                <c:pt idx="1319">
                  <c:v>240.1</c:v>
                </c:pt>
                <c:pt idx="1320">
                  <c:v>365.8</c:v>
                </c:pt>
                <c:pt idx="1321">
                  <c:v>133.19999999999999</c:v>
                </c:pt>
                <c:pt idx="1322">
                  <c:v>55.1</c:v>
                </c:pt>
                <c:pt idx="1323">
                  <c:v>218.4</c:v>
                </c:pt>
                <c:pt idx="1324">
                  <c:v>45209</c:v>
                </c:pt>
                <c:pt idx="1326">
                  <c:v>10035.200000000001</c:v>
                </c:pt>
                <c:pt idx="1327">
                  <c:v>389.7</c:v>
                </c:pt>
                <c:pt idx="1328">
                  <c:v>150</c:v>
                </c:pt>
                <c:pt idx="1329">
                  <c:v>9</c:v>
                </c:pt>
                <c:pt idx="1330">
                  <c:v>706</c:v>
                </c:pt>
                <c:pt idx="1331">
                  <c:v>595.4</c:v>
                </c:pt>
                <c:pt idx="1332">
                  <c:v>82.3</c:v>
                </c:pt>
                <c:pt idx="1334">
                  <c:v>79.3</c:v>
                </c:pt>
                <c:pt idx="1335">
                  <c:v>417.6</c:v>
                </c:pt>
                <c:pt idx="1336">
                  <c:v>117.4</c:v>
                </c:pt>
                <c:pt idx="1337">
                  <c:v>595.70000000000005</c:v>
                </c:pt>
                <c:pt idx="1338">
                  <c:v>11.2</c:v>
                </c:pt>
                <c:pt idx="1339">
                  <c:v>803.4</c:v>
                </c:pt>
                <c:pt idx="1340">
                  <c:v>51.5</c:v>
                </c:pt>
                <c:pt idx="1342">
                  <c:v>123</c:v>
                </c:pt>
                <c:pt idx="1343">
                  <c:v>801.9</c:v>
                </c:pt>
                <c:pt idx="1345">
                  <c:v>240.2</c:v>
                </c:pt>
                <c:pt idx="1346">
                  <c:v>5048.6000000000004</c:v>
                </c:pt>
                <c:pt idx="1347">
                  <c:v>1777.2</c:v>
                </c:pt>
                <c:pt idx="1348">
                  <c:v>1054.8</c:v>
                </c:pt>
                <c:pt idx="1349">
                  <c:v>1652.2</c:v>
                </c:pt>
                <c:pt idx="1350">
                  <c:v>163.30000000000001</c:v>
                </c:pt>
                <c:pt idx="1351">
                  <c:v>510</c:v>
                </c:pt>
                <c:pt idx="1352">
                  <c:v>629.1</c:v>
                </c:pt>
                <c:pt idx="1354">
                  <c:v>65.8</c:v>
                </c:pt>
                <c:pt idx="1356">
                  <c:v>175.8</c:v>
                </c:pt>
                <c:pt idx="1357">
                  <c:v>2507.9</c:v>
                </c:pt>
                <c:pt idx="1358">
                  <c:v>99.9</c:v>
                </c:pt>
                <c:pt idx="1359">
                  <c:v>1512.1</c:v>
                </c:pt>
                <c:pt idx="1360">
                  <c:v>70.8</c:v>
                </c:pt>
                <c:pt idx="1361">
                  <c:v>689758.5</c:v>
                </c:pt>
                <c:pt idx="1362">
                  <c:v>154.1</c:v>
                </c:pt>
                <c:pt idx="1364">
                  <c:v>566.29999999999995</c:v>
                </c:pt>
                <c:pt idx="1365">
                  <c:v>959.8</c:v>
                </c:pt>
                <c:pt idx="1367">
                  <c:v>177.3</c:v>
                </c:pt>
                <c:pt idx="1368">
                  <c:v>14038.1</c:v>
                </c:pt>
                <c:pt idx="1369">
                  <c:v>2009.5</c:v>
                </c:pt>
                <c:pt idx="1371">
                  <c:v>1825.1</c:v>
                </c:pt>
                <c:pt idx="1372">
                  <c:v>1.6</c:v>
                </c:pt>
                <c:pt idx="1373">
                  <c:v>3918.2</c:v>
                </c:pt>
                <c:pt idx="1374">
                  <c:v>878.2</c:v>
                </c:pt>
                <c:pt idx="1375">
                  <c:v>32</c:v>
                </c:pt>
                <c:pt idx="1376">
                  <c:v>815.7</c:v>
                </c:pt>
                <c:pt idx="1377">
                  <c:v>51.5</c:v>
                </c:pt>
                <c:pt idx="1378">
                  <c:v>773.2</c:v>
                </c:pt>
                <c:pt idx="1379">
                  <c:v>589.1</c:v>
                </c:pt>
                <c:pt idx="1382">
                  <c:v>1508.1</c:v>
                </c:pt>
                <c:pt idx="1384">
                  <c:v>29.9</c:v>
                </c:pt>
                <c:pt idx="1385">
                  <c:v>898.8</c:v>
                </c:pt>
                <c:pt idx="1386">
                  <c:v>908.3</c:v>
                </c:pt>
                <c:pt idx="1387">
                  <c:v>17324</c:v>
                </c:pt>
                <c:pt idx="1388">
                  <c:v>2491</c:v>
                </c:pt>
                <c:pt idx="1389">
                  <c:v>180.3</c:v>
                </c:pt>
                <c:pt idx="1390">
                  <c:v>1080.5</c:v>
                </c:pt>
                <c:pt idx="1391">
                  <c:v>800</c:v>
                </c:pt>
                <c:pt idx="1392">
                  <c:v>1151</c:v>
                </c:pt>
                <c:pt idx="1393">
                  <c:v>480.2</c:v>
                </c:pt>
                <c:pt idx="1394">
                  <c:v>85.3</c:v>
                </c:pt>
                <c:pt idx="1395">
                  <c:v>51.5</c:v>
                </c:pt>
                <c:pt idx="1396">
                  <c:v>1020.6</c:v>
                </c:pt>
                <c:pt idx="1397">
                  <c:v>2820.9</c:v>
                </c:pt>
                <c:pt idx="1398">
                  <c:v>5.9</c:v>
                </c:pt>
                <c:pt idx="1400">
                  <c:v>934.3</c:v>
                </c:pt>
                <c:pt idx="1402">
                  <c:v>409.5</c:v>
                </c:pt>
                <c:pt idx="1403">
                  <c:v>29</c:v>
                </c:pt>
                <c:pt idx="1404">
                  <c:v>1051</c:v>
                </c:pt>
                <c:pt idx="1405">
                  <c:v>368.8</c:v>
                </c:pt>
                <c:pt idx="1406">
                  <c:v>20.9</c:v>
                </c:pt>
                <c:pt idx="1407">
                  <c:v>149.9</c:v>
                </c:pt>
                <c:pt idx="1408">
                  <c:v>1250</c:v>
                </c:pt>
                <c:pt idx="1409">
                  <c:v>0</c:v>
                </c:pt>
                <c:pt idx="1410">
                  <c:v>142.9</c:v>
                </c:pt>
                <c:pt idx="1411">
                  <c:v>282</c:v>
                </c:pt>
                <c:pt idx="1412">
                  <c:v>251.4</c:v>
                </c:pt>
                <c:pt idx="1413">
                  <c:v>497.8</c:v>
                </c:pt>
                <c:pt idx="1414">
                  <c:v>1071.3</c:v>
                </c:pt>
                <c:pt idx="1415">
                  <c:v>270</c:v>
                </c:pt>
                <c:pt idx="1416">
                  <c:v>324.7</c:v>
                </c:pt>
                <c:pt idx="1417">
                  <c:v>185.5</c:v>
                </c:pt>
                <c:pt idx="1420">
                  <c:v>72541.600000000006</c:v>
                </c:pt>
                <c:pt idx="1422">
                  <c:v>34.299999999999997</c:v>
                </c:pt>
                <c:pt idx="1424">
                  <c:v>1586</c:v>
                </c:pt>
                <c:pt idx="1425">
                  <c:v>94.4</c:v>
                </c:pt>
                <c:pt idx="1426">
                  <c:v>17913.599999999999</c:v>
                </c:pt>
                <c:pt idx="1428">
                  <c:v>5496.1</c:v>
                </c:pt>
                <c:pt idx="1429">
                  <c:v>74277.100000000006</c:v>
                </c:pt>
                <c:pt idx="1430">
                  <c:v>161.5</c:v>
                </c:pt>
                <c:pt idx="1431">
                  <c:v>392.8</c:v>
                </c:pt>
                <c:pt idx="1432">
                  <c:v>916.5</c:v>
                </c:pt>
                <c:pt idx="1433">
                  <c:v>1670.4</c:v>
                </c:pt>
                <c:pt idx="1434">
                  <c:v>4728.3999999999996</c:v>
                </c:pt>
                <c:pt idx="1436">
                  <c:v>861.8</c:v>
                </c:pt>
                <c:pt idx="1437">
                  <c:v>80.099999999999994</c:v>
                </c:pt>
                <c:pt idx="1438">
                  <c:v>252.1</c:v>
                </c:pt>
                <c:pt idx="1440">
                  <c:v>440</c:v>
                </c:pt>
                <c:pt idx="1442">
                  <c:v>345132.9</c:v>
                </c:pt>
                <c:pt idx="1443">
                  <c:v>1161.7</c:v>
                </c:pt>
                <c:pt idx="1444">
                  <c:v>232.7</c:v>
                </c:pt>
                <c:pt idx="1446">
                  <c:v>857.3</c:v>
                </c:pt>
                <c:pt idx="1447">
                  <c:v>32</c:v>
                </c:pt>
                <c:pt idx="1448">
                  <c:v>296.2</c:v>
                </c:pt>
                <c:pt idx="1453">
                  <c:v>127</c:v>
                </c:pt>
                <c:pt idx="1454">
                  <c:v>140.4</c:v>
                </c:pt>
                <c:pt idx="1456">
                  <c:v>632.29999999999995</c:v>
                </c:pt>
                <c:pt idx="1457">
                  <c:v>372.5</c:v>
                </c:pt>
                <c:pt idx="1458">
                  <c:v>95</c:v>
                </c:pt>
                <c:pt idx="1459">
                  <c:v>6125.4</c:v>
                </c:pt>
                <c:pt idx="1460">
                  <c:v>857.3</c:v>
                </c:pt>
                <c:pt idx="1462">
                  <c:v>5686.4</c:v>
                </c:pt>
                <c:pt idx="1463">
                  <c:v>762.9</c:v>
                </c:pt>
                <c:pt idx="1464">
                  <c:v>14231.6</c:v>
                </c:pt>
                <c:pt idx="1465">
                  <c:v>1239.2</c:v>
                </c:pt>
                <c:pt idx="1466">
                  <c:v>1668.2</c:v>
                </c:pt>
                <c:pt idx="1467">
                  <c:v>159.30000000000001</c:v>
                </c:pt>
                <c:pt idx="1468">
                  <c:v>253089</c:v>
                </c:pt>
                <c:pt idx="1469">
                  <c:v>3.7</c:v>
                </c:pt>
                <c:pt idx="1470">
                  <c:v>43185.3</c:v>
                </c:pt>
                <c:pt idx="1472">
                  <c:v>470.5</c:v>
                </c:pt>
                <c:pt idx="1473">
                  <c:v>786.4</c:v>
                </c:pt>
                <c:pt idx="1475">
                  <c:v>1200.5</c:v>
                </c:pt>
                <c:pt idx="1476">
                  <c:v>611.9</c:v>
                </c:pt>
                <c:pt idx="1478">
                  <c:v>38.6</c:v>
                </c:pt>
                <c:pt idx="1479">
                  <c:v>588</c:v>
                </c:pt>
                <c:pt idx="1480">
                  <c:v>38.299999999999997</c:v>
                </c:pt>
                <c:pt idx="1481">
                  <c:v>51.5</c:v>
                </c:pt>
                <c:pt idx="1482">
                  <c:v>159.30000000000001</c:v>
                </c:pt>
                <c:pt idx="1483">
                  <c:v>23.2</c:v>
                </c:pt>
                <c:pt idx="1485">
                  <c:v>145.9</c:v>
                </c:pt>
                <c:pt idx="1486">
                  <c:v>225797.6</c:v>
                </c:pt>
                <c:pt idx="1487">
                  <c:v>49.4</c:v>
                </c:pt>
                <c:pt idx="1488">
                  <c:v>1841</c:v>
                </c:pt>
                <c:pt idx="1489">
                  <c:v>60.7</c:v>
                </c:pt>
                <c:pt idx="1490">
                  <c:v>118.9</c:v>
                </c:pt>
                <c:pt idx="1491">
                  <c:v>288.7</c:v>
                </c:pt>
                <c:pt idx="1492">
                  <c:v>43.4</c:v>
                </c:pt>
                <c:pt idx="1493">
                  <c:v>857.3</c:v>
                </c:pt>
                <c:pt idx="1494">
                  <c:v>1294.9000000000001</c:v>
                </c:pt>
                <c:pt idx="1496">
                  <c:v>89</c:v>
                </c:pt>
                <c:pt idx="1497">
                  <c:v>964.2</c:v>
                </c:pt>
                <c:pt idx="1498">
                  <c:v>1945.7</c:v>
                </c:pt>
                <c:pt idx="1500">
                  <c:v>47061.8</c:v>
                </c:pt>
                <c:pt idx="1501">
                  <c:v>32</c:v>
                </c:pt>
                <c:pt idx="1502">
                  <c:v>10315.9</c:v>
                </c:pt>
                <c:pt idx="1503">
                  <c:v>149.4</c:v>
                </c:pt>
                <c:pt idx="1504">
                  <c:v>4060.1</c:v>
                </c:pt>
                <c:pt idx="1505">
                  <c:v>270.39999999999998</c:v>
                </c:pt>
                <c:pt idx="1506">
                  <c:v>857.3</c:v>
                </c:pt>
                <c:pt idx="1507">
                  <c:v>137.30000000000001</c:v>
                </c:pt>
                <c:pt idx="1508">
                  <c:v>6.5</c:v>
                </c:pt>
                <c:pt idx="1509">
                  <c:v>363.9</c:v>
                </c:pt>
                <c:pt idx="1510">
                  <c:v>277.5</c:v>
                </c:pt>
                <c:pt idx="1511">
                  <c:v>55.7</c:v>
                </c:pt>
                <c:pt idx="1513">
                  <c:v>4921.8</c:v>
                </c:pt>
                <c:pt idx="1514">
                  <c:v>81.900000000000006</c:v>
                </c:pt>
                <c:pt idx="1515">
                  <c:v>187.8</c:v>
                </c:pt>
                <c:pt idx="1516">
                  <c:v>3315.4</c:v>
                </c:pt>
                <c:pt idx="1517">
                  <c:v>38.6</c:v>
                </c:pt>
                <c:pt idx="1518">
                  <c:v>32</c:v>
                </c:pt>
                <c:pt idx="1520">
                  <c:v>16470.5</c:v>
                </c:pt>
                <c:pt idx="1521">
                  <c:v>2009.5</c:v>
                </c:pt>
                <c:pt idx="1522">
                  <c:v>4475.5</c:v>
                </c:pt>
                <c:pt idx="1523">
                  <c:v>1013.2</c:v>
                </c:pt>
                <c:pt idx="1524">
                  <c:v>39.799999999999997</c:v>
                </c:pt>
                <c:pt idx="1525">
                  <c:v>94.4</c:v>
                </c:pt>
                <c:pt idx="1526">
                  <c:v>53.2</c:v>
                </c:pt>
                <c:pt idx="1527">
                  <c:v>49.1</c:v>
                </c:pt>
                <c:pt idx="1528">
                  <c:v>3518.9</c:v>
                </c:pt>
                <c:pt idx="1529">
                  <c:v>1005.2</c:v>
                </c:pt>
                <c:pt idx="1532">
                  <c:v>866.2</c:v>
                </c:pt>
                <c:pt idx="1533">
                  <c:v>3824.6</c:v>
                </c:pt>
                <c:pt idx="1534">
                  <c:v>105.3</c:v>
                </c:pt>
                <c:pt idx="1535">
                  <c:v>1226.4000000000001</c:v>
                </c:pt>
                <c:pt idx="1536">
                  <c:v>706.5</c:v>
                </c:pt>
                <c:pt idx="1537">
                  <c:v>18</c:v>
                </c:pt>
                <c:pt idx="1539">
                  <c:v>627.6</c:v>
                </c:pt>
                <c:pt idx="1540">
                  <c:v>543.5</c:v>
                </c:pt>
                <c:pt idx="1541">
                  <c:v>660.5</c:v>
                </c:pt>
                <c:pt idx="1542">
                  <c:v>860.2</c:v>
                </c:pt>
                <c:pt idx="1543">
                  <c:v>25450.7</c:v>
                </c:pt>
                <c:pt idx="1544">
                  <c:v>51.5</c:v>
                </c:pt>
                <c:pt idx="1545">
                  <c:v>2211.4</c:v>
                </c:pt>
                <c:pt idx="1546">
                  <c:v>878.9</c:v>
                </c:pt>
                <c:pt idx="1547">
                  <c:v>5173.2</c:v>
                </c:pt>
                <c:pt idx="1548">
                  <c:v>242.8</c:v>
                </c:pt>
                <c:pt idx="1549">
                  <c:v>137.30000000000001</c:v>
                </c:pt>
                <c:pt idx="1550">
                  <c:v>784.7</c:v>
                </c:pt>
                <c:pt idx="1551">
                  <c:v>655.4</c:v>
                </c:pt>
                <c:pt idx="1553">
                  <c:v>2555.3000000000002</c:v>
                </c:pt>
                <c:pt idx="1554">
                  <c:v>51.5</c:v>
                </c:pt>
                <c:pt idx="1555">
                  <c:v>676</c:v>
                </c:pt>
                <c:pt idx="1557">
                  <c:v>160.1</c:v>
                </c:pt>
                <c:pt idx="1559">
                  <c:v>1723.7</c:v>
                </c:pt>
                <c:pt idx="1561">
                  <c:v>2098.9</c:v>
                </c:pt>
                <c:pt idx="1562">
                  <c:v>1134.5</c:v>
                </c:pt>
                <c:pt idx="1563">
                  <c:v>32</c:v>
                </c:pt>
                <c:pt idx="1564">
                  <c:v>4081.4</c:v>
                </c:pt>
                <c:pt idx="1565">
                  <c:v>98.7</c:v>
                </c:pt>
                <c:pt idx="1566">
                  <c:v>32</c:v>
                </c:pt>
                <c:pt idx="1567">
                  <c:v>52</c:v>
                </c:pt>
                <c:pt idx="1568">
                  <c:v>34.299999999999997</c:v>
                </c:pt>
                <c:pt idx="1569">
                  <c:v>283</c:v>
                </c:pt>
                <c:pt idx="1570">
                  <c:v>130.19999999999999</c:v>
                </c:pt>
                <c:pt idx="1571">
                  <c:v>680</c:v>
                </c:pt>
                <c:pt idx="1572">
                  <c:v>6106.2</c:v>
                </c:pt>
                <c:pt idx="1573">
                  <c:v>1134.5</c:v>
                </c:pt>
                <c:pt idx="1574">
                  <c:v>1523.6</c:v>
                </c:pt>
                <c:pt idx="1575">
                  <c:v>1714.5</c:v>
                </c:pt>
                <c:pt idx="1576">
                  <c:v>857.3</c:v>
                </c:pt>
                <c:pt idx="1577">
                  <c:v>51.5</c:v>
                </c:pt>
                <c:pt idx="1578">
                  <c:v>514.29999999999995</c:v>
                </c:pt>
                <c:pt idx="1579">
                  <c:v>1134.5</c:v>
                </c:pt>
                <c:pt idx="1580">
                  <c:v>4724.5</c:v>
                </c:pt>
                <c:pt idx="1581">
                  <c:v>45.3</c:v>
                </c:pt>
                <c:pt idx="1582">
                  <c:v>175.5</c:v>
                </c:pt>
                <c:pt idx="1583">
                  <c:v>51.5</c:v>
                </c:pt>
                <c:pt idx="1584">
                  <c:v>140.4</c:v>
                </c:pt>
                <c:pt idx="1585">
                  <c:v>292.5</c:v>
                </c:pt>
                <c:pt idx="1586">
                  <c:v>434.6</c:v>
                </c:pt>
                <c:pt idx="1587">
                  <c:v>541.1</c:v>
                </c:pt>
                <c:pt idx="1588">
                  <c:v>1134.5</c:v>
                </c:pt>
                <c:pt idx="1589">
                  <c:v>745.9</c:v>
                </c:pt>
                <c:pt idx="1590">
                  <c:v>1134.5</c:v>
                </c:pt>
                <c:pt idx="1591">
                  <c:v>682.8</c:v>
                </c:pt>
                <c:pt idx="1592">
                  <c:v>1004.6</c:v>
                </c:pt>
                <c:pt idx="1594">
                  <c:v>5371</c:v>
                </c:pt>
                <c:pt idx="1596">
                  <c:v>123</c:v>
                </c:pt>
                <c:pt idx="1597">
                  <c:v>26.2</c:v>
                </c:pt>
                <c:pt idx="1598">
                  <c:v>615.4</c:v>
                </c:pt>
                <c:pt idx="1599">
                  <c:v>21.5</c:v>
                </c:pt>
                <c:pt idx="1600">
                  <c:v>783.7</c:v>
                </c:pt>
                <c:pt idx="1601">
                  <c:v>23.4</c:v>
                </c:pt>
                <c:pt idx="1602">
                  <c:v>541.1</c:v>
                </c:pt>
                <c:pt idx="1604">
                  <c:v>44.4</c:v>
                </c:pt>
                <c:pt idx="1605">
                  <c:v>2686.3</c:v>
                </c:pt>
                <c:pt idx="1606">
                  <c:v>41967.3</c:v>
                </c:pt>
                <c:pt idx="1607">
                  <c:v>140517.29999999999</c:v>
                </c:pt>
                <c:pt idx="1608">
                  <c:v>58.6</c:v>
                </c:pt>
                <c:pt idx="1609">
                  <c:v>9.3000000000000007</c:v>
                </c:pt>
                <c:pt idx="1610">
                  <c:v>9810.7000000000007</c:v>
                </c:pt>
                <c:pt idx="1611">
                  <c:v>32</c:v>
                </c:pt>
                <c:pt idx="1612">
                  <c:v>857.3</c:v>
                </c:pt>
                <c:pt idx="1613">
                  <c:v>484.7</c:v>
                </c:pt>
                <c:pt idx="1614">
                  <c:v>554.9</c:v>
                </c:pt>
                <c:pt idx="1615">
                  <c:v>212.2</c:v>
                </c:pt>
                <c:pt idx="1616">
                  <c:v>541.1</c:v>
                </c:pt>
                <c:pt idx="1617">
                  <c:v>62.4</c:v>
                </c:pt>
                <c:pt idx="1618">
                  <c:v>223129.1</c:v>
                </c:pt>
                <c:pt idx="1619">
                  <c:v>839.3</c:v>
                </c:pt>
                <c:pt idx="1620">
                  <c:v>136.1</c:v>
                </c:pt>
                <c:pt idx="1621">
                  <c:v>818.6</c:v>
                </c:pt>
                <c:pt idx="1622">
                  <c:v>355.3</c:v>
                </c:pt>
                <c:pt idx="1623">
                  <c:v>68.8</c:v>
                </c:pt>
                <c:pt idx="1624">
                  <c:v>504.2</c:v>
                </c:pt>
                <c:pt idx="1625">
                  <c:v>108.4</c:v>
                </c:pt>
                <c:pt idx="1627">
                  <c:v>2710.9</c:v>
                </c:pt>
                <c:pt idx="1628">
                  <c:v>799.8</c:v>
                </c:pt>
                <c:pt idx="1629">
                  <c:v>598.79999999999995</c:v>
                </c:pt>
                <c:pt idx="1630">
                  <c:v>122.9</c:v>
                </c:pt>
                <c:pt idx="1631">
                  <c:v>29.4</c:v>
                </c:pt>
                <c:pt idx="1632">
                  <c:v>4922.6000000000004</c:v>
                </c:pt>
                <c:pt idx="1633">
                  <c:v>1360.7</c:v>
                </c:pt>
                <c:pt idx="1634">
                  <c:v>38.9</c:v>
                </c:pt>
                <c:pt idx="1635">
                  <c:v>857.3</c:v>
                </c:pt>
                <c:pt idx="1636">
                  <c:v>138.5</c:v>
                </c:pt>
                <c:pt idx="1637">
                  <c:v>160.1</c:v>
                </c:pt>
                <c:pt idx="1638">
                  <c:v>137.30000000000001</c:v>
                </c:pt>
                <c:pt idx="1640">
                  <c:v>541.1</c:v>
                </c:pt>
                <c:pt idx="1641">
                  <c:v>401.4</c:v>
                </c:pt>
                <c:pt idx="1642">
                  <c:v>340.4</c:v>
                </c:pt>
                <c:pt idx="1643">
                  <c:v>6638.7</c:v>
                </c:pt>
                <c:pt idx="1644">
                  <c:v>2152.4</c:v>
                </c:pt>
                <c:pt idx="1645">
                  <c:v>0</c:v>
                </c:pt>
                <c:pt idx="1646">
                  <c:v>94.4</c:v>
                </c:pt>
                <c:pt idx="1647">
                  <c:v>469.4</c:v>
                </c:pt>
                <c:pt idx="1649">
                  <c:v>311.2</c:v>
                </c:pt>
                <c:pt idx="1650">
                  <c:v>180.7</c:v>
                </c:pt>
                <c:pt idx="1651">
                  <c:v>137.30000000000001</c:v>
                </c:pt>
                <c:pt idx="1652">
                  <c:v>169.9</c:v>
                </c:pt>
                <c:pt idx="1654">
                  <c:v>680</c:v>
                </c:pt>
                <c:pt idx="1655">
                  <c:v>0</c:v>
                </c:pt>
                <c:pt idx="1656">
                  <c:v>532.29999999999995</c:v>
                </c:pt>
                <c:pt idx="1658">
                  <c:v>46.8</c:v>
                </c:pt>
                <c:pt idx="1659">
                  <c:v>209.6</c:v>
                </c:pt>
                <c:pt idx="1660">
                  <c:v>8.6999999999999993</c:v>
                </c:pt>
                <c:pt idx="1662">
                  <c:v>466.4</c:v>
                </c:pt>
                <c:pt idx="1663">
                  <c:v>41.4</c:v>
                </c:pt>
                <c:pt idx="1664">
                  <c:v>2332.1</c:v>
                </c:pt>
                <c:pt idx="1665">
                  <c:v>7847.8</c:v>
                </c:pt>
                <c:pt idx="1666">
                  <c:v>1342</c:v>
                </c:pt>
                <c:pt idx="1667">
                  <c:v>94.4</c:v>
                </c:pt>
                <c:pt idx="1668">
                  <c:v>680</c:v>
                </c:pt>
                <c:pt idx="1670">
                  <c:v>94.4</c:v>
                </c:pt>
                <c:pt idx="1672">
                  <c:v>213.2</c:v>
                </c:pt>
                <c:pt idx="1673">
                  <c:v>541.1</c:v>
                </c:pt>
                <c:pt idx="1674">
                  <c:v>51.5</c:v>
                </c:pt>
                <c:pt idx="1675">
                  <c:v>32</c:v>
                </c:pt>
                <c:pt idx="1676">
                  <c:v>51.5</c:v>
                </c:pt>
                <c:pt idx="1677">
                  <c:v>451.8</c:v>
                </c:pt>
                <c:pt idx="1678">
                  <c:v>4640.8999999999996</c:v>
                </c:pt>
                <c:pt idx="1679">
                  <c:v>347.8</c:v>
                </c:pt>
                <c:pt idx="1680">
                  <c:v>184</c:v>
                </c:pt>
                <c:pt idx="1681">
                  <c:v>223949</c:v>
                </c:pt>
                <c:pt idx="1682">
                  <c:v>36.700000000000003</c:v>
                </c:pt>
                <c:pt idx="1684">
                  <c:v>284.7</c:v>
                </c:pt>
                <c:pt idx="1685">
                  <c:v>53.2</c:v>
                </c:pt>
                <c:pt idx="1686">
                  <c:v>203.1</c:v>
                </c:pt>
                <c:pt idx="1687">
                  <c:v>84.5</c:v>
                </c:pt>
                <c:pt idx="1688">
                  <c:v>61.5</c:v>
                </c:pt>
                <c:pt idx="1690">
                  <c:v>7236.7</c:v>
                </c:pt>
                <c:pt idx="1691">
                  <c:v>37.200000000000003</c:v>
                </c:pt>
                <c:pt idx="1692">
                  <c:v>197</c:v>
                </c:pt>
                <c:pt idx="1696">
                  <c:v>5.2</c:v>
                </c:pt>
                <c:pt idx="1697">
                  <c:v>1134.5</c:v>
                </c:pt>
                <c:pt idx="1698">
                  <c:v>393.5</c:v>
                </c:pt>
                <c:pt idx="1700">
                  <c:v>1014.2</c:v>
                </c:pt>
                <c:pt idx="1703">
                  <c:v>42.6</c:v>
                </c:pt>
                <c:pt idx="1705">
                  <c:v>543.29999999999995</c:v>
                </c:pt>
                <c:pt idx="1706">
                  <c:v>330.6</c:v>
                </c:pt>
                <c:pt idx="1707">
                  <c:v>2373.8000000000002</c:v>
                </c:pt>
                <c:pt idx="1708">
                  <c:v>902</c:v>
                </c:pt>
                <c:pt idx="1710">
                  <c:v>232.7</c:v>
                </c:pt>
                <c:pt idx="1712">
                  <c:v>51.5</c:v>
                </c:pt>
                <c:pt idx="1713">
                  <c:v>1134.5</c:v>
                </c:pt>
                <c:pt idx="1714">
                  <c:v>1134.5</c:v>
                </c:pt>
                <c:pt idx="1715">
                  <c:v>194600</c:v>
                </c:pt>
                <c:pt idx="1716">
                  <c:v>1022.7</c:v>
                </c:pt>
                <c:pt idx="1717">
                  <c:v>1580.8</c:v>
                </c:pt>
                <c:pt idx="1718">
                  <c:v>94.4</c:v>
                </c:pt>
                <c:pt idx="1719">
                  <c:v>627.6</c:v>
                </c:pt>
                <c:pt idx="1720">
                  <c:v>1134.5</c:v>
                </c:pt>
                <c:pt idx="1721">
                  <c:v>541.1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E8-4286-9231-87F56B4B8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524288"/>
        <c:axId val="463992880"/>
      </c:scatterChart>
      <c:valAx>
        <c:axId val="48152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92880"/>
        <c:crosses val="autoZero"/>
        <c:crossBetween val="midCat"/>
      </c:valAx>
      <c:valAx>
        <c:axId val="46399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2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2</xdr:row>
      <xdr:rowOff>66675</xdr:rowOff>
    </xdr:from>
    <xdr:to>
      <xdr:col>10</xdr:col>
      <xdr:colOff>95250</xdr:colOff>
      <xdr:row>16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23"/>
  <sheetViews>
    <sheetView tabSelected="1" topLeftCell="F1" workbookViewId="0">
      <selection activeCell="T399" sqref="T399:T1331"/>
    </sheetView>
  </sheetViews>
  <sheetFormatPr defaultRowHeight="15" x14ac:dyDescent="0.25"/>
  <cols>
    <col min="8" max="8" width="11.375" bestFit="1" customWidth="1"/>
    <col min="10" max="10" width="11.875" bestFit="1" customWidth="1"/>
    <col min="11" max="11" width="13.125" bestFit="1" customWidth="1"/>
    <col min="12" max="12" width="11.625" bestFit="1" customWidth="1"/>
    <col min="14" max="14" width="8.25" bestFit="1" customWidth="1"/>
    <col min="15" max="15" width="16" bestFit="1" customWidth="1"/>
    <col min="16" max="16" width="11" bestFit="1" customWidth="1"/>
    <col min="17" max="17" width="11.125" bestFit="1" customWidth="1"/>
  </cols>
  <sheetData>
    <row r="1" spans="1:20" x14ac:dyDescent="0.25">
      <c r="A1" s="2" t="s">
        <v>0</v>
      </c>
      <c r="B1" s="2" t="s">
        <v>38</v>
      </c>
      <c r="C1" s="2" t="s">
        <v>76</v>
      </c>
      <c r="D1" s="2" t="s">
        <v>77</v>
      </c>
      <c r="E1" s="2" t="s">
        <v>1799</v>
      </c>
      <c r="F1" s="2" t="s">
        <v>2643</v>
      </c>
      <c r="G1" s="2" t="s">
        <v>2646</v>
      </c>
      <c r="H1" s="2" t="s">
        <v>2655</v>
      </c>
      <c r="J1" s="1" t="s">
        <v>2652</v>
      </c>
      <c r="K1" s="1" t="s">
        <v>2653</v>
      </c>
      <c r="L1" s="1" t="s">
        <v>2654</v>
      </c>
      <c r="M1" s="1" t="s">
        <v>2648</v>
      </c>
      <c r="N1" s="1" t="s">
        <v>2647</v>
      </c>
      <c r="O1" s="1" t="s">
        <v>2649</v>
      </c>
      <c r="P1" s="1" t="s">
        <v>2650</v>
      </c>
      <c r="Q1" s="1" t="s">
        <v>2651</v>
      </c>
      <c r="S1" t="s">
        <v>0</v>
      </c>
      <c r="T1" t="s">
        <v>2646</v>
      </c>
    </row>
    <row r="2" spans="1:20" x14ac:dyDescent="0.25">
      <c r="A2" t="s">
        <v>2</v>
      </c>
      <c r="B2" t="s">
        <v>40</v>
      </c>
      <c r="C2">
        <v>3939932</v>
      </c>
      <c r="D2" t="s">
        <v>89</v>
      </c>
      <c r="E2" t="s">
        <v>1808</v>
      </c>
      <c r="F2" t="s">
        <v>2644</v>
      </c>
      <c r="G2">
        <v>0</v>
      </c>
      <c r="H2" t="b">
        <f>OR(G2&lt;$P$2,G2&gt;$Q$2)</f>
        <v>1</v>
      </c>
      <c r="J2">
        <f>(SUM(G2:G1723))/1721</f>
        <v>6563.6890761185359</v>
      </c>
      <c r="K2">
        <f>G861</f>
        <v>224.6</v>
      </c>
      <c r="L2">
        <f>MODE(G2:G1723)</f>
        <v>165</v>
      </c>
      <c r="M2">
        <f>QUARTILE(G2:G1723,1)</f>
        <v>96.075000000000003</v>
      </c>
      <c r="N2">
        <f>QUARTILE(G2:G1723,3)</f>
        <v>952.82500000000005</v>
      </c>
      <c r="O2">
        <f>N2-M2</f>
        <v>856.75</v>
      </c>
      <c r="P2">
        <f>(1.5*O2)-M2</f>
        <v>1189.05</v>
      </c>
      <c r="Q2">
        <f>(1.5*O2)+N2</f>
        <v>2237.9499999999998</v>
      </c>
      <c r="S2" t="s">
        <v>1</v>
      </c>
      <c r="T2">
        <v>244.7</v>
      </c>
    </row>
    <row r="3" spans="1:20" x14ac:dyDescent="0.25">
      <c r="A3" t="s">
        <v>3</v>
      </c>
      <c r="B3" t="s">
        <v>41</v>
      </c>
      <c r="C3">
        <v>1386861</v>
      </c>
      <c r="D3" t="s">
        <v>259</v>
      </c>
      <c r="E3" t="s">
        <v>1951</v>
      </c>
      <c r="F3" t="s">
        <v>2644</v>
      </c>
      <c r="G3">
        <v>0</v>
      </c>
      <c r="H3" t="b">
        <f>OR(G3&lt;$P$2,G3&gt;$Q$2)</f>
        <v>1</v>
      </c>
      <c r="S3" t="s">
        <v>1</v>
      </c>
      <c r="T3">
        <v>225</v>
      </c>
    </row>
    <row r="4" spans="1:20" x14ac:dyDescent="0.25">
      <c r="A4" t="s">
        <v>3</v>
      </c>
      <c r="B4" t="s">
        <v>41</v>
      </c>
      <c r="C4">
        <v>1387103</v>
      </c>
      <c r="D4" t="s">
        <v>297</v>
      </c>
      <c r="E4" t="s">
        <v>1984</v>
      </c>
      <c r="F4" t="s">
        <v>2644</v>
      </c>
      <c r="G4">
        <v>0</v>
      </c>
      <c r="H4" t="b">
        <f t="shared" ref="H4:H67" si="0">OR(G4&lt;$P$2,G4&gt;$Q$2)</f>
        <v>1</v>
      </c>
      <c r="S4" t="s">
        <v>1</v>
      </c>
      <c r="T4">
        <v>225</v>
      </c>
    </row>
    <row r="5" spans="1:20" x14ac:dyDescent="0.25">
      <c r="A5" t="s">
        <v>9</v>
      </c>
      <c r="B5" t="s">
        <v>47</v>
      </c>
      <c r="C5">
        <v>1383709</v>
      </c>
      <c r="D5" t="s">
        <v>563</v>
      </c>
      <c r="E5" t="s">
        <v>2171</v>
      </c>
      <c r="F5" t="s">
        <v>2644</v>
      </c>
      <c r="G5">
        <v>0</v>
      </c>
      <c r="H5" t="b">
        <f t="shared" si="0"/>
        <v>1</v>
      </c>
      <c r="J5" s="3" t="s">
        <v>2656</v>
      </c>
      <c r="K5" s="3" t="s">
        <v>2657</v>
      </c>
      <c r="L5" s="3" t="s">
        <v>2658</v>
      </c>
      <c r="S5" t="s">
        <v>2</v>
      </c>
      <c r="T5">
        <v>283.3</v>
      </c>
    </row>
    <row r="6" spans="1:20" x14ac:dyDescent="0.25">
      <c r="A6" t="s">
        <v>9</v>
      </c>
      <c r="B6" t="s">
        <v>47</v>
      </c>
      <c r="C6">
        <v>1388554</v>
      </c>
      <c r="D6" t="s">
        <v>574</v>
      </c>
      <c r="E6" t="s">
        <v>1933</v>
      </c>
      <c r="F6" t="s">
        <v>2644</v>
      </c>
      <c r="G6">
        <v>0</v>
      </c>
      <c r="H6" t="b">
        <f t="shared" si="0"/>
        <v>1</v>
      </c>
      <c r="J6">
        <f>(SUM(G1285:G1410))/125</f>
        <v>1618.2224000000001</v>
      </c>
      <c r="K6">
        <f>G1347</f>
        <v>1580.8</v>
      </c>
      <c r="L6">
        <f>MODE(1285:1410)</f>
        <v>1256</v>
      </c>
      <c r="S6" t="s">
        <v>2</v>
      </c>
      <c r="T6">
        <v>656.7</v>
      </c>
    </row>
    <row r="7" spans="1:20" x14ac:dyDescent="0.25">
      <c r="A7" t="s">
        <v>3</v>
      </c>
      <c r="B7" t="s">
        <v>41</v>
      </c>
      <c r="C7">
        <v>1386819</v>
      </c>
      <c r="D7" t="s">
        <v>634</v>
      </c>
      <c r="E7" t="s">
        <v>2213</v>
      </c>
      <c r="F7" t="s">
        <v>2644</v>
      </c>
      <c r="G7">
        <v>0</v>
      </c>
      <c r="H7" t="b">
        <f t="shared" si="0"/>
        <v>1</v>
      </c>
      <c r="S7" t="s">
        <v>2</v>
      </c>
      <c r="T7">
        <v>218.4</v>
      </c>
    </row>
    <row r="8" spans="1:20" x14ac:dyDescent="0.25">
      <c r="A8" t="s">
        <v>11</v>
      </c>
      <c r="B8" t="s">
        <v>49</v>
      </c>
      <c r="C8">
        <v>3920292</v>
      </c>
      <c r="D8" t="s">
        <v>664</v>
      </c>
      <c r="E8" t="s">
        <v>2232</v>
      </c>
      <c r="F8" t="s">
        <v>2644</v>
      </c>
      <c r="G8">
        <v>0</v>
      </c>
      <c r="H8" t="b">
        <f t="shared" si="0"/>
        <v>1</v>
      </c>
      <c r="S8" t="s">
        <v>2</v>
      </c>
      <c r="T8">
        <v>3707.8</v>
      </c>
    </row>
    <row r="9" spans="1:20" x14ac:dyDescent="0.25">
      <c r="A9" t="s">
        <v>14</v>
      </c>
      <c r="B9" t="s">
        <v>52</v>
      </c>
      <c r="C9">
        <v>1261928</v>
      </c>
      <c r="D9" t="s">
        <v>724</v>
      </c>
      <c r="E9" t="s">
        <v>2267</v>
      </c>
      <c r="F9" t="s">
        <v>2644</v>
      </c>
      <c r="G9">
        <v>0</v>
      </c>
      <c r="H9" t="b">
        <f t="shared" si="0"/>
        <v>1</v>
      </c>
      <c r="S9" t="s">
        <v>2</v>
      </c>
      <c r="T9">
        <v>853.8</v>
      </c>
    </row>
    <row r="10" spans="1:20" ht="15.75" customHeight="1" x14ac:dyDescent="0.25">
      <c r="A10" t="s">
        <v>2</v>
      </c>
      <c r="B10" t="s">
        <v>40</v>
      </c>
      <c r="C10">
        <v>3939998</v>
      </c>
      <c r="D10" t="s">
        <v>817</v>
      </c>
      <c r="E10" t="s">
        <v>2323</v>
      </c>
      <c r="F10" t="s">
        <v>2644</v>
      </c>
      <c r="G10">
        <v>0</v>
      </c>
      <c r="H10" t="b">
        <f t="shared" si="0"/>
        <v>1</v>
      </c>
      <c r="J10" s="5" t="s">
        <v>2659</v>
      </c>
      <c r="K10" s="5"/>
      <c r="L10" s="5"/>
      <c r="M10" s="5"/>
      <c r="O10" s="5" t="s">
        <v>2660</v>
      </c>
      <c r="P10" s="5"/>
      <c r="S10" t="s">
        <v>2</v>
      </c>
      <c r="T10">
        <v>8.6</v>
      </c>
    </row>
    <row r="11" spans="1:20" x14ac:dyDescent="0.25">
      <c r="A11" t="s">
        <v>9</v>
      </c>
      <c r="B11" t="s">
        <v>47</v>
      </c>
      <c r="C11">
        <v>1383471</v>
      </c>
      <c r="D11" t="s">
        <v>819</v>
      </c>
      <c r="E11" t="s">
        <v>2324</v>
      </c>
      <c r="F11" t="s">
        <v>2644</v>
      </c>
      <c r="G11">
        <v>0</v>
      </c>
      <c r="H11" t="b">
        <f t="shared" si="0"/>
        <v>1</v>
      </c>
      <c r="J11" s="5"/>
      <c r="K11" s="5"/>
      <c r="L11" s="5"/>
      <c r="M11" s="5"/>
      <c r="O11" s="5"/>
      <c r="P11" s="5"/>
      <c r="S11" t="s">
        <v>2</v>
      </c>
      <c r="T11">
        <v>51.5</v>
      </c>
    </row>
    <row r="12" spans="1:20" x14ac:dyDescent="0.25">
      <c r="A12" t="s">
        <v>2</v>
      </c>
      <c r="B12" t="s">
        <v>40</v>
      </c>
      <c r="C12">
        <v>3939931</v>
      </c>
      <c r="D12" t="s">
        <v>1055</v>
      </c>
      <c r="E12" t="s">
        <v>2221</v>
      </c>
      <c r="F12" t="s">
        <v>2644</v>
      </c>
      <c r="G12">
        <v>0</v>
      </c>
      <c r="H12" t="b">
        <f t="shared" si="0"/>
        <v>1</v>
      </c>
      <c r="J12" s="5"/>
      <c r="K12" s="5"/>
      <c r="L12" s="5"/>
      <c r="M12" s="5"/>
      <c r="O12" s="5"/>
      <c r="P12" s="5"/>
      <c r="S12" t="s">
        <v>2</v>
      </c>
      <c r="T12">
        <v>15219.2</v>
      </c>
    </row>
    <row r="13" spans="1:20" x14ac:dyDescent="0.25">
      <c r="A13" t="s">
        <v>11</v>
      </c>
      <c r="B13" t="s">
        <v>49</v>
      </c>
      <c r="C13">
        <v>3857957</v>
      </c>
      <c r="D13" t="s">
        <v>1159</v>
      </c>
      <c r="E13" t="s">
        <v>2437</v>
      </c>
      <c r="F13" t="s">
        <v>2644</v>
      </c>
      <c r="G13">
        <v>0</v>
      </c>
      <c r="H13" t="b">
        <f t="shared" si="0"/>
        <v>1</v>
      </c>
      <c r="J13" s="5"/>
      <c r="K13" s="5"/>
      <c r="L13" s="5"/>
      <c r="M13" s="5"/>
      <c r="O13" s="5"/>
      <c r="P13" s="5"/>
      <c r="S13" t="s">
        <v>2</v>
      </c>
      <c r="T13">
        <v>0</v>
      </c>
    </row>
    <row r="14" spans="1:20" x14ac:dyDescent="0.25">
      <c r="A14" t="s">
        <v>11</v>
      </c>
      <c r="B14" t="s">
        <v>49</v>
      </c>
      <c r="C14">
        <v>3921505</v>
      </c>
      <c r="D14" t="s">
        <v>1222</v>
      </c>
      <c r="E14" t="s">
        <v>2475</v>
      </c>
      <c r="F14" t="s">
        <v>2644</v>
      </c>
      <c r="G14">
        <v>0</v>
      </c>
      <c r="H14" t="b">
        <f t="shared" si="0"/>
        <v>1</v>
      </c>
      <c r="J14" s="5"/>
      <c r="K14" s="5"/>
      <c r="L14" s="5"/>
      <c r="M14" s="5"/>
      <c r="O14" s="5"/>
      <c r="P14" s="5"/>
      <c r="S14" t="s">
        <v>2</v>
      </c>
      <c r="T14">
        <v>1294.9000000000001</v>
      </c>
    </row>
    <row r="15" spans="1:20" x14ac:dyDescent="0.25">
      <c r="A15" t="s">
        <v>11</v>
      </c>
      <c r="B15" t="s">
        <v>49</v>
      </c>
      <c r="C15">
        <v>3884104</v>
      </c>
      <c r="D15" t="s">
        <v>1292</v>
      </c>
      <c r="E15" t="s">
        <v>2499</v>
      </c>
      <c r="F15" t="s">
        <v>2644</v>
      </c>
      <c r="G15">
        <v>0</v>
      </c>
      <c r="H15" t="b">
        <f t="shared" si="0"/>
        <v>1</v>
      </c>
      <c r="J15" s="5"/>
      <c r="K15" s="5"/>
      <c r="L15" s="5"/>
      <c r="M15" s="5"/>
      <c r="O15" s="5"/>
      <c r="P15" s="5"/>
      <c r="S15" t="s">
        <v>2</v>
      </c>
      <c r="T15">
        <v>32</v>
      </c>
    </row>
    <row r="16" spans="1:20" x14ac:dyDescent="0.25">
      <c r="A16" t="s">
        <v>3</v>
      </c>
      <c r="B16" t="s">
        <v>41</v>
      </c>
      <c r="C16">
        <v>1355948</v>
      </c>
      <c r="D16" t="s">
        <v>1327</v>
      </c>
      <c r="E16" t="s">
        <v>2236</v>
      </c>
      <c r="F16" t="s">
        <v>2644</v>
      </c>
      <c r="G16">
        <v>0</v>
      </c>
      <c r="H16" t="b">
        <f t="shared" si="0"/>
        <v>1</v>
      </c>
      <c r="J16" s="5"/>
      <c r="K16" s="5"/>
      <c r="L16" s="5"/>
      <c r="M16" s="5"/>
      <c r="O16" s="5"/>
      <c r="P16" s="5"/>
      <c r="S16" t="s">
        <v>2</v>
      </c>
      <c r="T16">
        <v>80.099999999999994</v>
      </c>
    </row>
    <row r="17" spans="1:20" x14ac:dyDescent="0.25">
      <c r="A17" t="s">
        <v>2</v>
      </c>
      <c r="B17" t="s">
        <v>40</v>
      </c>
      <c r="C17">
        <v>3939933</v>
      </c>
      <c r="D17" t="s">
        <v>1346</v>
      </c>
      <c r="E17" t="s">
        <v>2523</v>
      </c>
      <c r="F17" t="s">
        <v>2644</v>
      </c>
      <c r="G17">
        <v>0</v>
      </c>
      <c r="H17" t="b">
        <f t="shared" si="0"/>
        <v>1</v>
      </c>
      <c r="J17" s="5"/>
      <c r="K17" s="5"/>
      <c r="L17" s="5"/>
      <c r="M17" s="5"/>
      <c r="O17" s="5"/>
      <c r="P17" s="5"/>
      <c r="S17" t="s">
        <v>2</v>
      </c>
      <c r="T17">
        <v>32</v>
      </c>
    </row>
    <row r="18" spans="1:20" x14ac:dyDescent="0.25">
      <c r="A18" t="s">
        <v>18</v>
      </c>
      <c r="B18" t="s">
        <v>56</v>
      </c>
      <c r="C18">
        <v>3959934</v>
      </c>
      <c r="D18" t="s">
        <v>1487</v>
      </c>
      <c r="E18" t="s">
        <v>2211</v>
      </c>
      <c r="F18" t="s">
        <v>2644</v>
      </c>
      <c r="G18">
        <v>0</v>
      </c>
      <c r="H18" t="b">
        <f t="shared" si="0"/>
        <v>1</v>
      </c>
      <c r="S18" t="s">
        <v>2</v>
      </c>
      <c r="T18">
        <v>63.3</v>
      </c>
    </row>
    <row r="19" spans="1:20" x14ac:dyDescent="0.25">
      <c r="A19" t="s">
        <v>11</v>
      </c>
      <c r="B19" t="s">
        <v>49</v>
      </c>
      <c r="C19">
        <v>3923753</v>
      </c>
      <c r="D19" t="s">
        <v>1722</v>
      </c>
      <c r="E19" t="s">
        <v>2633</v>
      </c>
      <c r="F19" t="s">
        <v>2644</v>
      </c>
      <c r="G19">
        <v>0</v>
      </c>
      <c r="H19" t="b">
        <f t="shared" si="0"/>
        <v>1</v>
      </c>
      <c r="S19" t="s">
        <v>2</v>
      </c>
      <c r="T19">
        <v>37.200000000000003</v>
      </c>
    </row>
    <row r="20" spans="1:20" x14ac:dyDescent="0.25">
      <c r="A20" t="s">
        <v>3</v>
      </c>
      <c r="B20" t="s">
        <v>41</v>
      </c>
      <c r="C20">
        <v>3928524</v>
      </c>
      <c r="D20" t="s">
        <v>1732</v>
      </c>
      <c r="E20" t="s">
        <v>2329</v>
      </c>
      <c r="F20" t="s">
        <v>2644</v>
      </c>
      <c r="G20">
        <v>0</v>
      </c>
      <c r="H20" t="b">
        <f t="shared" si="0"/>
        <v>1</v>
      </c>
      <c r="S20" t="s">
        <v>2</v>
      </c>
      <c r="T20">
        <v>32</v>
      </c>
    </row>
    <row r="21" spans="1:20" x14ac:dyDescent="0.25">
      <c r="A21" t="s">
        <v>3</v>
      </c>
      <c r="B21" t="s">
        <v>41</v>
      </c>
      <c r="C21">
        <v>1355939</v>
      </c>
      <c r="D21" t="s">
        <v>185</v>
      </c>
      <c r="E21" t="s">
        <v>1886</v>
      </c>
      <c r="F21" t="s">
        <v>2644</v>
      </c>
      <c r="G21">
        <v>0.6</v>
      </c>
      <c r="H21" t="b">
        <f t="shared" si="0"/>
        <v>1</v>
      </c>
      <c r="S21" t="s">
        <v>2</v>
      </c>
      <c r="T21">
        <v>47.2</v>
      </c>
    </row>
    <row r="22" spans="1:20" x14ac:dyDescent="0.25">
      <c r="A22" t="s">
        <v>6</v>
      </c>
      <c r="B22" t="s">
        <v>44</v>
      </c>
      <c r="C22">
        <v>1576745</v>
      </c>
      <c r="D22" t="s">
        <v>444</v>
      </c>
      <c r="E22" t="s">
        <v>2095</v>
      </c>
      <c r="F22" t="s">
        <v>2644</v>
      </c>
      <c r="G22">
        <v>1.1000000000000001</v>
      </c>
      <c r="H22" t="b">
        <f t="shared" si="0"/>
        <v>1</v>
      </c>
      <c r="S22" t="s">
        <v>2</v>
      </c>
      <c r="T22">
        <v>80.099999999999994</v>
      </c>
    </row>
    <row r="23" spans="1:20" x14ac:dyDescent="0.25">
      <c r="A23" t="s">
        <v>34</v>
      </c>
      <c r="B23" t="s">
        <v>72</v>
      </c>
      <c r="C23">
        <v>1251792</v>
      </c>
      <c r="D23" t="s">
        <v>1450</v>
      </c>
      <c r="E23" t="s">
        <v>2042</v>
      </c>
      <c r="F23" t="s">
        <v>2644</v>
      </c>
      <c r="G23">
        <v>1.6</v>
      </c>
      <c r="H23" t="b">
        <f t="shared" si="0"/>
        <v>1</v>
      </c>
      <c r="S23" t="s">
        <v>2</v>
      </c>
      <c r="T23">
        <v>840</v>
      </c>
    </row>
    <row r="24" spans="1:20" x14ac:dyDescent="0.25">
      <c r="A24" t="s">
        <v>3</v>
      </c>
      <c r="B24" t="s">
        <v>41</v>
      </c>
      <c r="C24">
        <v>1386921</v>
      </c>
      <c r="D24" t="s">
        <v>272</v>
      </c>
      <c r="E24" t="s">
        <v>1962</v>
      </c>
      <c r="F24" t="s">
        <v>2644</v>
      </c>
      <c r="G24">
        <v>2.2000000000000002</v>
      </c>
      <c r="H24" t="b">
        <f t="shared" si="0"/>
        <v>1</v>
      </c>
      <c r="S24" t="s">
        <v>2</v>
      </c>
      <c r="T24">
        <v>8.6</v>
      </c>
    </row>
    <row r="25" spans="1:20" x14ac:dyDescent="0.25">
      <c r="A25" t="s">
        <v>17</v>
      </c>
      <c r="B25" t="s">
        <v>55</v>
      </c>
      <c r="C25">
        <v>3878276</v>
      </c>
      <c r="D25" t="s">
        <v>1200</v>
      </c>
      <c r="E25" t="s">
        <v>2309</v>
      </c>
      <c r="F25" t="s">
        <v>2644</v>
      </c>
      <c r="G25">
        <v>2.5</v>
      </c>
      <c r="H25" t="b">
        <f t="shared" si="0"/>
        <v>1</v>
      </c>
      <c r="S25" t="s">
        <v>2</v>
      </c>
      <c r="T25">
        <v>227.7</v>
      </c>
    </row>
    <row r="26" spans="1:20" x14ac:dyDescent="0.25">
      <c r="A26" t="s">
        <v>17</v>
      </c>
      <c r="B26" t="s">
        <v>55</v>
      </c>
      <c r="C26">
        <v>4020999</v>
      </c>
      <c r="D26" t="s">
        <v>1351</v>
      </c>
      <c r="E26" t="s">
        <v>2246</v>
      </c>
      <c r="F26" t="s">
        <v>2644</v>
      </c>
      <c r="G26">
        <v>2.7</v>
      </c>
      <c r="H26" t="b">
        <f t="shared" si="0"/>
        <v>1</v>
      </c>
      <c r="S26" t="s">
        <v>2</v>
      </c>
      <c r="T26">
        <v>7939.2</v>
      </c>
    </row>
    <row r="27" spans="1:20" x14ac:dyDescent="0.25">
      <c r="A27" t="s">
        <v>9</v>
      </c>
      <c r="B27" t="s">
        <v>47</v>
      </c>
      <c r="C27">
        <v>3973500</v>
      </c>
      <c r="D27" t="s">
        <v>584</v>
      </c>
      <c r="E27" t="s">
        <v>2182</v>
      </c>
      <c r="F27" t="s">
        <v>2644</v>
      </c>
      <c r="G27">
        <v>3.7</v>
      </c>
      <c r="H27" t="b">
        <f t="shared" si="0"/>
        <v>1</v>
      </c>
      <c r="S27" t="s">
        <v>2</v>
      </c>
      <c r="T27">
        <v>80.099999999999994</v>
      </c>
    </row>
    <row r="28" spans="1:20" x14ac:dyDescent="0.25">
      <c r="A28" t="s">
        <v>9</v>
      </c>
      <c r="B28" t="s">
        <v>47</v>
      </c>
      <c r="C28">
        <v>3973527</v>
      </c>
      <c r="D28" t="s">
        <v>586</v>
      </c>
      <c r="E28" t="s">
        <v>2183</v>
      </c>
      <c r="F28" t="s">
        <v>2644</v>
      </c>
      <c r="G28">
        <v>3.7</v>
      </c>
      <c r="H28" t="b">
        <f t="shared" si="0"/>
        <v>1</v>
      </c>
      <c r="S28" t="s">
        <v>2</v>
      </c>
      <c r="T28">
        <v>32</v>
      </c>
    </row>
    <row r="29" spans="1:20" x14ac:dyDescent="0.25">
      <c r="A29" t="s">
        <v>3</v>
      </c>
      <c r="B29" t="s">
        <v>41</v>
      </c>
      <c r="C29">
        <v>1387033</v>
      </c>
      <c r="D29" t="s">
        <v>1547</v>
      </c>
      <c r="E29" t="s">
        <v>2249</v>
      </c>
      <c r="F29" t="s">
        <v>2644</v>
      </c>
      <c r="G29">
        <v>3.7</v>
      </c>
      <c r="H29" t="b">
        <f t="shared" si="0"/>
        <v>1</v>
      </c>
      <c r="S29" t="s">
        <v>2</v>
      </c>
      <c r="T29">
        <v>32</v>
      </c>
    </row>
    <row r="30" spans="1:20" x14ac:dyDescent="0.25">
      <c r="A30" t="s">
        <v>9</v>
      </c>
      <c r="B30" t="s">
        <v>47</v>
      </c>
      <c r="C30">
        <v>1383617</v>
      </c>
      <c r="D30" t="s">
        <v>613</v>
      </c>
      <c r="E30" t="s">
        <v>2198</v>
      </c>
      <c r="F30" t="s">
        <v>2644</v>
      </c>
      <c r="G30">
        <v>4.2</v>
      </c>
      <c r="H30" t="b">
        <f t="shared" si="0"/>
        <v>1</v>
      </c>
      <c r="S30" t="s">
        <v>2</v>
      </c>
      <c r="T30">
        <v>32</v>
      </c>
    </row>
    <row r="31" spans="1:20" x14ac:dyDescent="0.25">
      <c r="A31" t="s">
        <v>14</v>
      </c>
      <c r="B31" t="s">
        <v>52</v>
      </c>
      <c r="C31">
        <v>1261942</v>
      </c>
      <c r="D31" t="s">
        <v>1275</v>
      </c>
      <c r="E31" t="s">
        <v>2496</v>
      </c>
      <c r="F31" t="s">
        <v>2644</v>
      </c>
      <c r="G31">
        <v>4.5</v>
      </c>
      <c r="H31" t="b">
        <f t="shared" si="0"/>
        <v>1</v>
      </c>
      <c r="S31" t="s">
        <v>2</v>
      </c>
      <c r="T31">
        <v>1652.2</v>
      </c>
    </row>
    <row r="32" spans="1:20" x14ac:dyDescent="0.25">
      <c r="A32" t="s">
        <v>3</v>
      </c>
      <c r="B32" t="s">
        <v>41</v>
      </c>
      <c r="C32">
        <v>1386923</v>
      </c>
      <c r="D32" t="s">
        <v>1056</v>
      </c>
      <c r="E32" t="s">
        <v>2416</v>
      </c>
      <c r="F32" t="s">
        <v>2644</v>
      </c>
      <c r="G32">
        <v>4.8</v>
      </c>
      <c r="H32" t="b">
        <f t="shared" si="0"/>
        <v>1</v>
      </c>
      <c r="S32" t="s">
        <v>2</v>
      </c>
      <c r="T32">
        <v>54.3</v>
      </c>
    </row>
    <row r="33" spans="1:20" x14ac:dyDescent="0.25">
      <c r="A33" t="s">
        <v>9</v>
      </c>
      <c r="B33" t="s">
        <v>47</v>
      </c>
      <c r="C33">
        <v>1388584</v>
      </c>
      <c r="D33" t="s">
        <v>1773</v>
      </c>
      <c r="E33" t="s">
        <v>2065</v>
      </c>
      <c r="F33" t="s">
        <v>2644</v>
      </c>
      <c r="G33">
        <v>5.2</v>
      </c>
      <c r="H33" t="b">
        <f t="shared" si="0"/>
        <v>1</v>
      </c>
      <c r="S33" t="s">
        <v>2</v>
      </c>
      <c r="T33">
        <v>257.60000000000002</v>
      </c>
    </row>
    <row r="34" spans="1:20" x14ac:dyDescent="0.25">
      <c r="A34" t="s">
        <v>3</v>
      </c>
      <c r="B34" t="s">
        <v>41</v>
      </c>
      <c r="C34">
        <v>3928627</v>
      </c>
      <c r="D34" t="s">
        <v>1380</v>
      </c>
      <c r="E34" t="s">
        <v>2534</v>
      </c>
      <c r="F34" t="s">
        <v>2644</v>
      </c>
      <c r="G34">
        <v>5.3</v>
      </c>
      <c r="H34" t="b">
        <f t="shared" si="0"/>
        <v>1</v>
      </c>
      <c r="S34" t="s">
        <v>2</v>
      </c>
      <c r="T34">
        <v>151.6</v>
      </c>
    </row>
    <row r="35" spans="1:20" x14ac:dyDescent="0.25">
      <c r="A35" t="s">
        <v>2</v>
      </c>
      <c r="B35" t="s">
        <v>40</v>
      </c>
      <c r="C35">
        <v>3940082</v>
      </c>
      <c r="D35" t="s">
        <v>137</v>
      </c>
      <c r="E35" t="s">
        <v>1849</v>
      </c>
      <c r="F35" t="s">
        <v>2644</v>
      </c>
      <c r="G35">
        <v>5.8</v>
      </c>
      <c r="H35" t="b">
        <f t="shared" si="0"/>
        <v>1</v>
      </c>
      <c r="S35" t="s">
        <v>2</v>
      </c>
      <c r="T35">
        <v>94.4</v>
      </c>
    </row>
    <row r="36" spans="1:20" x14ac:dyDescent="0.25">
      <c r="A36" t="s">
        <v>3</v>
      </c>
      <c r="B36" t="s">
        <v>41</v>
      </c>
      <c r="C36">
        <v>1386737</v>
      </c>
      <c r="D36" t="s">
        <v>1476</v>
      </c>
      <c r="E36" t="s">
        <v>2238</v>
      </c>
      <c r="F36" t="s">
        <v>2644</v>
      </c>
      <c r="G36">
        <v>5.9</v>
      </c>
      <c r="H36" t="b">
        <f t="shared" si="0"/>
        <v>1</v>
      </c>
      <c r="S36" t="s">
        <v>2</v>
      </c>
      <c r="T36">
        <v>25.8</v>
      </c>
    </row>
    <row r="37" spans="1:20" x14ac:dyDescent="0.25">
      <c r="A37" t="s">
        <v>14</v>
      </c>
      <c r="B37" t="s">
        <v>52</v>
      </c>
      <c r="C37">
        <v>1207746</v>
      </c>
      <c r="D37" t="s">
        <v>1586</v>
      </c>
      <c r="E37" t="s">
        <v>2147</v>
      </c>
      <c r="F37" t="s">
        <v>2644</v>
      </c>
      <c r="G37">
        <v>6.5</v>
      </c>
      <c r="H37" t="b">
        <f t="shared" si="0"/>
        <v>1</v>
      </c>
      <c r="S37" t="s">
        <v>2</v>
      </c>
      <c r="T37">
        <v>80.099999999999994</v>
      </c>
    </row>
    <row r="38" spans="1:20" x14ac:dyDescent="0.25">
      <c r="A38" t="s">
        <v>11</v>
      </c>
      <c r="B38" t="s">
        <v>49</v>
      </c>
      <c r="C38">
        <v>3921589</v>
      </c>
      <c r="D38" t="s">
        <v>855</v>
      </c>
      <c r="E38" t="s">
        <v>2339</v>
      </c>
      <c r="F38" t="s">
        <v>2644</v>
      </c>
      <c r="G38">
        <v>6.9</v>
      </c>
      <c r="H38" t="b">
        <f t="shared" si="0"/>
        <v>1</v>
      </c>
      <c r="S38" t="s">
        <v>2</v>
      </c>
      <c r="T38">
        <v>108.7</v>
      </c>
    </row>
    <row r="39" spans="1:20" x14ac:dyDescent="0.25">
      <c r="A39" t="s">
        <v>17</v>
      </c>
      <c r="B39" t="s">
        <v>55</v>
      </c>
      <c r="C39">
        <v>3878122</v>
      </c>
      <c r="D39" t="s">
        <v>598</v>
      </c>
      <c r="E39" t="s">
        <v>2187</v>
      </c>
      <c r="F39" t="s">
        <v>2644</v>
      </c>
      <c r="G39">
        <v>7.5</v>
      </c>
      <c r="H39" t="b">
        <f t="shared" si="0"/>
        <v>1</v>
      </c>
      <c r="S39" t="s">
        <v>2</v>
      </c>
      <c r="T39">
        <v>80.099999999999994</v>
      </c>
    </row>
    <row r="40" spans="1:20" x14ac:dyDescent="0.25">
      <c r="A40" t="s">
        <v>9</v>
      </c>
      <c r="B40" t="s">
        <v>47</v>
      </c>
      <c r="C40">
        <v>3969107</v>
      </c>
      <c r="D40" t="s">
        <v>1387</v>
      </c>
      <c r="E40" t="s">
        <v>2538</v>
      </c>
      <c r="F40" t="s">
        <v>2644</v>
      </c>
      <c r="G40">
        <v>7.5</v>
      </c>
      <c r="H40" t="b">
        <f t="shared" si="0"/>
        <v>1</v>
      </c>
      <c r="S40" t="s">
        <v>2</v>
      </c>
      <c r="T40">
        <v>51.5</v>
      </c>
    </row>
    <row r="41" spans="1:20" x14ac:dyDescent="0.25">
      <c r="A41" t="s">
        <v>3</v>
      </c>
      <c r="B41" t="s">
        <v>41</v>
      </c>
      <c r="C41">
        <v>1386712</v>
      </c>
      <c r="D41" t="s">
        <v>230</v>
      </c>
      <c r="E41" t="s">
        <v>1925</v>
      </c>
      <c r="F41" t="s">
        <v>2644</v>
      </c>
      <c r="G41">
        <v>8</v>
      </c>
      <c r="H41" t="b">
        <f t="shared" si="0"/>
        <v>1</v>
      </c>
      <c r="S41" t="s">
        <v>2</v>
      </c>
      <c r="T41">
        <v>1466.4</v>
      </c>
    </row>
    <row r="42" spans="1:20" x14ac:dyDescent="0.25">
      <c r="A42" t="s">
        <v>2</v>
      </c>
      <c r="B42" t="s">
        <v>40</v>
      </c>
      <c r="C42">
        <v>3939913</v>
      </c>
      <c r="D42" t="s">
        <v>86</v>
      </c>
      <c r="E42" t="s">
        <v>1805</v>
      </c>
      <c r="F42" t="s">
        <v>2644</v>
      </c>
      <c r="G42">
        <v>8.6</v>
      </c>
      <c r="H42" t="b">
        <f t="shared" si="0"/>
        <v>1</v>
      </c>
      <c r="S42" t="s">
        <v>2</v>
      </c>
      <c r="T42">
        <v>51.5</v>
      </c>
    </row>
    <row r="43" spans="1:20" x14ac:dyDescent="0.25">
      <c r="A43" t="s">
        <v>2</v>
      </c>
      <c r="B43" t="s">
        <v>40</v>
      </c>
      <c r="C43">
        <v>3939966</v>
      </c>
      <c r="D43" t="s">
        <v>100</v>
      </c>
      <c r="E43" t="s">
        <v>1814</v>
      </c>
      <c r="F43" t="s">
        <v>2644</v>
      </c>
      <c r="G43">
        <v>8.6</v>
      </c>
      <c r="H43" t="b">
        <f t="shared" si="0"/>
        <v>1</v>
      </c>
      <c r="S43" t="s">
        <v>2</v>
      </c>
      <c r="T43">
        <v>560.6</v>
      </c>
    </row>
    <row r="44" spans="1:20" x14ac:dyDescent="0.25">
      <c r="A44" t="s">
        <v>2</v>
      </c>
      <c r="B44" t="s">
        <v>40</v>
      </c>
      <c r="C44">
        <v>3940183</v>
      </c>
      <c r="D44" t="s">
        <v>164</v>
      </c>
      <c r="E44" t="s">
        <v>1869</v>
      </c>
      <c r="F44" t="s">
        <v>2644</v>
      </c>
      <c r="G44">
        <v>8.6</v>
      </c>
      <c r="H44" t="b">
        <f t="shared" si="0"/>
        <v>1</v>
      </c>
      <c r="S44" t="s">
        <v>2</v>
      </c>
      <c r="T44">
        <v>32</v>
      </c>
    </row>
    <row r="45" spans="1:20" x14ac:dyDescent="0.25">
      <c r="A45" t="s">
        <v>2</v>
      </c>
      <c r="B45" t="s">
        <v>40</v>
      </c>
      <c r="C45">
        <v>3940196</v>
      </c>
      <c r="D45" t="s">
        <v>168</v>
      </c>
      <c r="E45" t="s">
        <v>1873</v>
      </c>
      <c r="F45" t="s">
        <v>2644</v>
      </c>
      <c r="G45">
        <v>8.6</v>
      </c>
      <c r="H45" t="b">
        <f t="shared" si="0"/>
        <v>1</v>
      </c>
      <c r="S45" t="s">
        <v>2</v>
      </c>
      <c r="T45">
        <v>32</v>
      </c>
    </row>
    <row r="46" spans="1:20" x14ac:dyDescent="0.25">
      <c r="A46" t="s">
        <v>2</v>
      </c>
      <c r="B46" t="s">
        <v>40</v>
      </c>
      <c r="C46">
        <v>3940212</v>
      </c>
      <c r="D46" t="s">
        <v>178</v>
      </c>
      <c r="E46" t="s">
        <v>1873</v>
      </c>
      <c r="F46" t="s">
        <v>2644</v>
      </c>
      <c r="G46">
        <v>8.6</v>
      </c>
      <c r="H46" t="b">
        <f t="shared" si="0"/>
        <v>1</v>
      </c>
      <c r="S46" t="s">
        <v>2</v>
      </c>
      <c r="T46">
        <v>32</v>
      </c>
    </row>
    <row r="47" spans="1:20" x14ac:dyDescent="0.25">
      <c r="A47" t="s">
        <v>2</v>
      </c>
      <c r="B47" t="s">
        <v>40</v>
      </c>
      <c r="C47">
        <v>3940180</v>
      </c>
      <c r="D47" t="s">
        <v>674</v>
      </c>
      <c r="E47" t="s">
        <v>1855</v>
      </c>
      <c r="F47" t="s">
        <v>2644</v>
      </c>
      <c r="G47">
        <v>8.6</v>
      </c>
      <c r="H47" t="b">
        <f t="shared" si="0"/>
        <v>1</v>
      </c>
      <c r="S47" t="s">
        <v>2</v>
      </c>
      <c r="T47">
        <v>32.9</v>
      </c>
    </row>
    <row r="48" spans="1:20" x14ac:dyDescent="0.25">
      <c r="A48" t="s">
        <v>2</v>
      </c>
      <c r="B48" t="s">
        <v>40</v>
      </c>
      <c r="C48">
        <v>3940119</v>
      </c>
      <c r="D48" t="s">
        <v>809</v>
      </c>
      <c r="E48" t="s">
        <v>1855</v>
      </c>
      <c r="F48" t="s">
        <v>2644</v>
      </c>
      <c r="G48">
        <v>8.6</v>
      </c>
      <c r="H48" t="b">
        <f t="shared" si="0"/>
        <v>1</v>
      </c>
      <c r="S48" t="s">
        <v>2</v>
      </c>
      <c r="T48">
        <v>108.7</v>
      </c>
    </row>
    <row r="49" spans="1:20" x14ac:dyDescent="0.25">
      <c r="A49" t="s">
        <v>2</v>
      </c>
      <c r="B49" t="s">
        <v>40</v>
      </c>
      <c r="C49">
        <v>3940181</v>
      </c>
      <c r="D49" t="s">
        <v>932</v>
      </c>
      <c r="E49" t="s">
        <v>2233</v>
      </c>
      <c r="F49" t="s">
        <v>2644</v>
      </c>
      <c r="G49">
        <v>8.6</v>
      </c>
      <c r="H49" t="b">
        <f t="shared" si="0"/>
        <v>1</v>
      </c>
      <c r="S49" t="s">
        <v>2</v>
      </c>
      <c r="T49">
        <v>180.1</v>
      </c>
    </row>
    <row r="50" spans="1:20" x14ac:dyDescent="0.25">
      <c r="A50" t="s">
        <v>2</v>
      </c>
      <c r="B50" t="s">
        <v>40</v>
      </c>
      <c r="C50">
        <v>3939930</v>
      </c>
      <c r="D50" t="s">
        <v>942</v>
      </c>
      <c r="E50" t="s">
        <v>1836</v>
      </c>
      <c r="F50" t="s">
        <v>2644</v>
      </c>
      <c r="G50">
        <v>8.6</v>
      </c>
      <c r="H50" t="b">
        <f t="shared" si="0"/>
        <v>1</v>
      </c>
      <c r="S50" t="s">
        <v>2</v>
      </c>
      <c r="T50">
        <v>54.3</v>
      </c>
    </row>
    <row r="51" spans="1:20" x14ac:dyDescent="0.25">
      <c r="A51" t="s">
        <v>2</v>
      </c>
      <c r="B51" t="s">
        <v>40</v>
      </c>
      <c r="C51">
        <v>3940197</v>
      </c>
      <c r="D51" t="s">
        <v>1305</v>
      </c>
      <c r="E51" t="s">
        <v>2503</v>
      </c>
      <c r="F51" t="s">
        <v>2644</v>
      </c>
      <c r="G51">
        <v>8.6</v>
      </c>
      <c r="H51" t="b">
        <f t="shared" si="0"/>
        <v>1</v>
      </c>
      <c r="S51" t="s">
        <v>2</v>
      </c>
      <c r="T51">
        <v>1795.1</v>
      </c>
    </row>
    <row r="52" spans="1:20" x14ac:dyDescent="0.25">
      <c r="A52" t="s">
        <v>2</v>
      </c>
      <c r="B52" t="s">
        <v>40</v>
      </c>
      <c r="C52">
        <v>3940078</v>
      </c>
      <c r="D52" t="s">
        <v>1377</v>
      </c>
      <c r="E52" t="s">
        <v>2531</v>
      </c>
      <c r="F52" t="s">
        <v>2644</v>
      </c>
      <c r="G52">
        <v>8.6</v>
      </c>
      <c r="H52" t="b">
        <f t="shared" si="0"/>
        <v>1</v>
      </c>
      <c r="S52" t="s">
        <v>2</v>
      </c>
      <c r="T52">
        <v>51.5</v>
      </c>
    </row>
    <row r="53" spans="1:20" x14ac:dyDescent="0.25">
      <c r="A53" t="s">
        <v>37</v>
      </c>
      <c r="B53" t="s">
        <v>75</v>
      </c>
      <c r="C53">
        <v>3910601</v>
      </c>
      <c r="D53" t="s">
        <v>1737</v>
      </c>
      <c r="E53" t="s">
        <v>2099</v>
      </c>
      <c r="F53" t="s">
        <v>2644</v>
      </c>
      <c r="G53">
        <v>8.6999999999999993</v>
      </c>
      <c r="H53" t="b">
        <f t="shared" si="0"/>
        <v>1</v>
      </c>
      <c r="S53" t="s">
        <v>2</v>
      </c>
      <c r="T53">
        <v>51.5</v>
      </c>
    </row>
    <row r="54" spans="1:20" x14ac:dyDescent="0.25">
      <c r="A54" t="s">
        <v>3</v>
      </c>
      <c r="B54" t="s">
        <v>41</v>
      </c>
      <c r="C54">
        <v>3928556</v>
      </c>
      <c r="D54" t="s">
        <v>311</v>
      </c>
      <c r="E54" t="s">
        <v>1987</v>
      </c>
      <c r="F54" t="s">
        <v>2644</v>
      </c>
      <c r="G54">
        <v>9</v>
      </c>
      <c r="H54" t="b">
        <f t="shared" si="0"/>
        <v>1</v>
      </c>
      <c r="S54" t="s">
        <v>2</v>
      </c>
      <c r="T54">
        <v>51.5</v>
      </c>
    </row>
    <row r="55" spans="1:20" x14ac:dyDescent="0.25">
      <c r="A55" t="s">
        <v>6</v>
      </c>
      <c r="B55" t="s">
        <v>44</v>
      </c>
      <c r="C55">
        <v>2012592</v>
      </c>
      <c r="D55" t="s">
        <v>450</v>
      </c>
      <c r="E55" t="s">
        <v>2099</v>
      </c>
      <c r="F55" t="s">
        <v>2644</v>
      </c>
      <c r="G55">
        <v>9</v>
      </c>
      <c r="H55" t="b">
        <f t="shared" si="0"/>
        <v>1</v>
      </c>
      <c r="S55" t="s">
        <v>2</v>
      </c>
      <c r="T55">
        <v>94.4</v>
      </c>
    </row>
    <row r="56" spans="1:20" x14ac:dyDescent="0.25">
      <c r="A56" t="s">
        <v>11</v>
      </c>
      <c r="B56" t="s">
        <v>49</v>
      </c>
      <c r="C56">
        <v>3916694</v>
      </c>
      <c r="D56" t="s">
        <v>1407</v>
      </c>
      <c r="E56" t="s">
        <v>2547</v>
      </c>
      <c r="F56" t="s">
        <v>2644</v>
      </c>
      <c r="G56">
        <v>9</v>
      </c>
      <c r="H56" t="b">
        <f t="shared" si="0"/>
        <v>1</v>
      </c>
      <c r="S56" t="s">
        <v>2</v>
      </c>
      <c r="T56">
        <v>108.7</v>
      </c>
    </row>
    <row r="57" spans="1:20" x14ac:dyDescent="0.25">
      <c r="A57" t="s">
        <v>7</v>
      </c>
      <c r="B57" t="s">
        <v>45</v>
      </c>
      <c r="C57">
        <v>1337327</v>
      </c>
      <c r="D57" t="s">
        <v>1686</v>
      </c>
      <c r="E57" t="s">
        <v>2126</v>
      </c>
      <c r="F57" t="s">
        <v>2644</v>
      </c>
      <c r="G57">
        <v>9.3000000000000007</v>
      </c>
      <c r="H57" t="b">
        <f t="shared" si="0"/>
        <v>1</v>
      </c>
      <c r="S57" t="s">
        <v>2</v>
      </c>
      <c r="T57">
        <v>1033.0999999999999</v>
      </c>
    </row>
    <row r="58" spans="1:20" x14ac:dyDescent="0.25">
      <c r="A58" t="s">
        <v>6</v>
      </c>
      <c r="B58" t="s">
        <v>44</v>
      </c>
      <c r="C58">
        <v>1382299</v>
      </c>
      <c r="D58" t="s">
        <v>407</v>
      </c>
      <c r="E58" t="s">
        <v>2066</v>
      </c>
      <c r="F58" t="s">
        <v>2644</v>
      </c>
      <c r="G58">
        <v>9.6999999999999993</v>
      </c>
      <c r="H58" t="b">
        <f t="shared" si="0"/>
        <v>1</v>
      </c>
      <c r="S58" t="s">
        <v>2</v>
      </c>
      <c r="T58">
        <v>83.5</v>
      </c>
    </row>
    <row r="59" spans="1:20" x14ac:dyDescent="0.25">
      <c r="A59" t="s">
        <v>3</v>
      </c>
      <c r="B59" t="s">
        <v>41</v>
      </c>
      <c r="C59">
        <v>1355950</v>
      </c>
      <c r="D59" t="s">
        <v>796</v>
      </c>
      <c r="E59" t="s">
        <v>1869</v>
      </c>
      <c r="F59" t="s">
        <v>2644</v>
      </c>
      <c r="G59">
        <v>10.4</v>
      </c>
      <c r="H59" t="b">
        <f t="shared" si="0"/>
        <v>1</v>
      </c>
      <c r="S59" t="s">
        <v>2</v>
      </c>
      <c r="T59">
        <v>80.599999999999994</v>
      </c>
    </row>
    <row r="60" spans="1:20" x14ac:dyDescent="0.25">
      <c r="A60" t="s">
        <v>9</v>
      </c>
      <c r="B60" t="s">
        <v>47</v>
      </c>
      <c r="C60">
        <v>1383611</v>
      </c>
      <c r="D60" t="s">
        <v>541</v>
      </c>
      <c r="E60" t="s">
        <v>1897</v>
      </c>
      <c r="F60" t="s">
        <v>2644</v>
      </c>
      <c r="G60">
        <v>10.5</v>
      </c>
      <c r="H60" t="b">
        <f t="shared" si="0"/>
        <v>1</v>
      </c>
      <c r="S60" t="s">
        <v>2</v>
      </c>
      <c r="T60">
        <v>1223.5</v>
      </c>
    </row>
    <row r="61" spans="1:20" x14ac:dyDescent="0.25">
      <c r="A61" t="s">
        <v>6</v>
      </c>
      <c r="B61" t="s">
        <v>44</v>
      </c>
      <c r="C61">
        <v>3963959</v>
      </c>
      <c r="D61" t="s">
        <v>453</v>
      </c>
      <c r="E61" t="s">
        <v>2101</v>
      </c>
      <c r="F61" t="s">
        <v>2644</v>
      </c>
      <c r="G61">
        <v>11</v>
      </c>
      <c r="H61" t="b">
        <f t="shared" si="0"/>
        <v>1</v>
      </c>
      <c r="S61" t="s">
        <v>2</v>
      </c>
      <c r="T61">
        <v>5.8</v>
      </c>
    </row>
    <row r="62" spans="1:20" x14ac:dyDescent="0.25">
      <c r="A62" t="s">
        <v>9</v>
      </c>
      <c r="B62" t="s">
        <v>47</v>
      </c>
      <c r="C62">
        <v>1388582</v>
      </c>
      <c r="D62" t="s">
        <v>578</v>
      </c>
      <c r="E62" t="s">
        <v>2177</v>
      </c>
      <c r="F62" t="s">
        <v>2644</v>
      </c>
      <c r="G62">
        <v>11.1</v>
      </c>
      <c r="H62" t="b">
        <f t="shared" si="0"/>
        <v>1</v>
      </c>
      <c r="S62" t="s">
        <v>2</v>
      </c>
      <c r="T62">
        <v>51.5</v>
      </c>
    </row>
    <row r="63" spans="1:20" x14ac:dyDescent="0.25">
      <c r="A63" t="s">
        <v>6</v>
      </c>
      <c r="B63" t="s">
        <v>44</v>
      </c>
      <c r="C63">
        <v>1382323</v>
      </c>
      <c r="D63" t="s">
        <v>413</v>
      </c>
      <c r="E63" t="s">
        <v>1961</v>
      </c>
      <c r="F63" t="s">
        <v>2644</v>
      </c>
      <c r="G63">
        <v>11.2</v>
      </c>
      <c r="H63" t="b">
        <f t="shared" si="0"/>
        <v>1</v>
      </c>
      <c r="S63" t="s">
        <v>2</v>
      </c>
      <c r="T63">
        <v>1655.9</v>
      </c>
    </row>
    <row r="64" spans="1:20" x14ac:dyDescent="0.25">
      <c r="A64" t="s">
        <v>3</v>
      </c>
      <c r="B64" t="s">
        <v>41</v>
      </c>
      <c r="C64">
        <v>3928596</v>
      </c>
      <c r="D64" t="s">
        <v>1416</v>
      </c>
      <c r="E64" t="s">
        <v>2009</v>
      </c>
      <c r="F64" t="s">
        <v>2644</v>
      </c>
      <c r="G64">
        <v>11.2</v>
      </c>
      <c r="H64" t="b">
        <f t="shared" si="0"/>
        <v>1</v>
      </c>
      <c r="S64" t="s">
        <v>2</v>
      </c>
      <c r="T64">
        <v>51.5</v>
      </c>
    </row>
    <row r="65" spans="1:20" x14ac:dyDescent="0.25">
      <c r="A65" t="s">
        <v>9</v>
      </c>
      <c r="B65" t="s">
        <v>47</v>
      </c>
      <c r="C65">
        <v>1383711</v>
      </c>
      <c r="D65" t="s">
        <v>625</v>
      </c>
      <c r="E65" t="s">
        <v>1902</v>
      </c>
      <c r="F65" t="s">
        <v>2644</v>
      </c>
      <c r="G65">
        <v>11.9</v>
      </c>
      <c r="H65" t="b">
        <f t="shared" si="0"/>
        <v>1</v>
      </c>
      <c r="S65" t="s">
        <v>2</v>
      </c>
      <c r="T65">
        <v>51.5</v>
      </c>
    </row>
    <row r="66" spans="1:20" x14ac:dyDescent="0.25">
      <c r="A66" t="s">
        <v>11</v>
      </c>
      <c r="B66" t="s">
        <v>49</v>
      </c>
      <c r="C66">
        <v>3916687</v>
      </c>
      <c r="D66" t="s">
        <v>1060</v>
      </c>
      <c r="E66" t="s">
        <v>2418</v>
      </c>
      <c r="F66" t="s">
        <v>2644</v>
      </c>
      <c r="G66">
        <v>12.1</v>
      </c>
      <c r="H66" t="b">
        <f t="shared" si="0"/>
        <v>1</v>
      </c>
      <c r="S66" t="s">
        <v>2</v>
      </c>
      <c r="T66">
        <v>51.5</v>
      </c>
    </row>
    <row r="67" spans="1:20" x14ac:dyDescent="0.25">
      <c r="A67" t="s">
        <v>11</v>
      </c>
      <c r="B67" t="s">
        <v>49</v>
      </c>
      <c r="C67">
        <v>3916593</v>
      </c>
      <c r="D67" t="s">
        <v>687</v>
      </c>
      <c r="E67" t="s">
        <v>2247</v>
      </c>
      <c r="F67" t="s">
        <v>2644</v>
      </c>
      <c r="G67">
        <v>12.6</v>
      </c>
      <c r="H67" t="b">
        <f t="shared" si="0"/>
        <v>1</v>
      </c>
      <c r="S67" t="s">
        <v>2</v>
      </c>
      <c r="T67">
        <v>680</v>
      </c>
    </row>
    <row r="68" spans="1:20" x14ac:dyDescent="0.25">
      <c r="A68" t="s">
        <v>3</v>
      </c>
      <c r="B68" t="s">
        <v>41</v>
      </c>
      <c r="C68">
        <v>3928595</v>
      </c>
      <c r="D68" t="s">
        <v>696</v>
      </c>
      <c r="E68" t="s">
        <v>2009</v>
      </c>
      <c r="F68" t="s">
        <v>2644</v>
      </c>
      <c r="G68">
        <v>12.7</v>
      </c>
      <c r="H68" t="b">
        <f t="shared" ref="H68:H131" si="1">OR(G68&lt;$P$2,G68&gt;$Q$2)</f>
        <v>1</v>
      </c>
      <c r="S68" t="s">
        <v>2</v>
      </c>
      <c r="T68">
        <v>94.4</v>
      </c>
    </row>
    <row r="69" spans="1:20" x14ac:dyDescent="0.25">
      <c r="A69" t="s">
        <v>3</v>
      </c>
      <c r="B69" t="s">
        <v>41</v>
      </c>
      <c r="C69">
        <v>3928567</v>
      </c>
      <c r="D69" t="s">
        <v>905</v>
      </c>
      <c r="E69" t="s">
        <v>2329</v>
      </c>
      <c r="F69" t="s">
        <v>2644</v>
      </c>
      <c r="G69">
        <v>12.7</v>
      </c>
      <c r="H69" t="b">
        <f t="shared" si="1"/>
        <v>1</v>
      </c>
      <c r="S69" t="s">
        <v>2</v>
      </c>
      <c r="T69">
        <v>51.5</v>
      </c>
    </row>
    <row r="70" spans="1:20" x14ac:dyDescent="0.25">
      <c r="A70" t="s">
        <v>9</v>
      </c>
      <c r="B70" t="s">
        <v>47</v>
      </c>
      <c r="C70">
        <v>1383535</v>
      </c>
      <c r="D70" t="s">
        <v>708</v>
      </c>
      <c r="E70" t="s">
        <v>2260</v>
      </c>
      <c r="F70" t="s">
        <v>2644</v>
      </c>
      <c r="G70">
        <v>12.8</v>
      </c>
      <c r="H70" t="b">
        <f t="shared" si="1"/>
        <v>1</v>
      </c>
      <c r="S70" t="s">
        <v>2</v>
      </c>
      <c r="T70">
        <v>83.5</v>
      </c>
    </row>
    <row r="71" spans="1:20" x14ac:dyDescent="0.25">
      <c r="A71" t="s">
        <v>3</v>
      </c>
      <c r="B71" t="s">
        <v>41</v>
      </c>
      <c r="C71">
        <v>1355889</v>
      </c>
      <c r="D71" t="s">
        <v>913</v>
      </c>
      <c r="E71" t="s">
        <v>2362</v>
      </c>
      <c r="F71" t="s">
        <v>2644</v>
      </c>
      <c r="G71">
        <v>13.4</v>
      </c>
      <c r="H71" t="b">
        <f t="shared" si="1"/>
        <v>1</v>
      </c>
      <c r="S71" t="s">
        <v>2</v>
      </c>
      <c r="T71">
        <v>32</v>
      </c>
    </row>
    <row r="72" spans="1:20" x14ac:dyDescent="0.25">
      <c r="A72" t="s">
        <v>17</v>
      </c>
      <c r="B72" t="s">
        <v>55</v>
      </c>
      <c r="C72">
        <v>3332931</v>
      </c>
      <c r="D72" t="s">
        <v>1107</v>
      </c>
      <c r="E72" t="s">
        <v>1806</v>
      </c>
      <c r="F72" t="s">
        <v>2644</v>
      </c>
      <c r="G72">
        <v>14.6</v>
      </c>
      <c r="H72" t="b">
        <f t="shared" si="1"/>
        <v>1</v>
      </c>
      <c r="S72" t="s">
        <v>2</v>
      </c>
      <c r="T72">
        <v>63.4</v>
      </c>
    </row>
    <row r="73" spans="1:20" x14ac:dyDescent="0.25">
      <c r="A73" t="s">
        <v>3</v>
      </c>
      <c r="B73" t="s">
        <v>41</v>
      </c>
      <c r="C73">
        <v>1386913</v>
      </c>
      <c r="D73" t="s">
        <v>271</v>
      </c>
      <c r="E73" t="s">
        <v>1961</v>
      </c>
      <c r="F73" t="s">
        <v>2644</v>
      </c>
      <c r="G73">
        <v>15.6</v>
      </c>
      <c r="H73" t="b">
        <f t="shared" si="1"/>
        <v>1</v>
      </c>
      <c r="S73" t="s">
        <v>2</v>
      </c>
      <c r="T73">
        <v>90.6</v>
      </c>
    </row>
    <row r="74" spans="1:20" x14ac:dyDescent="0.25">
      <c r="A74" t="s">
        <v>6</v>
      </c>
      <c r="B74" t="s">
        <v>44</v>
      </c>
      <c r="C74">
        <v>2829203</v>
      </c>
      <c r="D74" t="s">
        <v>452</v>
      </c>
      <c r="E74" t="s">
        <v>2100</v>
      </c>
      <c r="F74" t="s">
        <v>2644</v>
      </c>
      <c r="G74">
        <v>17.3</v>
      </c>
      <c r="H74" t="b">
        <f t="shared" si="1"/>
        <v>1</v>
      </c>
      <c r="S74" t="s">
        <v>2</v>
      </c>
      <c r="T74">
        <v>94.4</v>
      </c>
    </row>
    <row r="75" spans="1:20" x14ac:dyDescent="0.25">
      <c r="A75" t="s">
        <v>3</v>
      </c>
      <c r="B75" t="s">
        <v>41</v>
      </c>
      <c r="C75">
        <v>1386620</v>
      </c>
      <c r="D75" t="s">
        <v>212</v>
      </c>
      <c r="E75" t="s">
        <v>1909</v>
      </c>
      <c r="F75" t="s">
        <v>2644</v>
      </c>
      <c r="G75">
        <v>18</v>
      </c>
      <c r="H75" t="b">
        <f t="shared" si="1"/>
        <v>1</v>
      </c>
      <c r="S75" t="s">
        <v>2</v>
      </c>
      <c r="T75">
        <v>32</v>
      </c>
    </row>
    <row r="76" spans="1:20" x14ac:dyDescent="0.25">
      <c r="A76" t="s">
        <v>17</v>
      </c>
      <c r="B76" t="s">
        <v>55</v>
      </c>
      <c r="C76">
        <v>3980582</v>
      </c>
      <c r="D76" t="s">
        <v>601</v>
      </c>
      <c r="E76" t="s">
        <v>2190</v>
      </c>
      <c r="F76" t="s">
        <v>2644</v>
      </c>
      <c r="G76">
        <v>18</v>
      </c>
      <c r="H76" t="b">
        <f t="shared" si="1"/>
        <v>1</v>
      </c>
      <c r="S76" t="s">
        <v>2</v>
      </c>
      <c r="T76">
        <v>108.7</v>
      </c>
    </row>
    <row r="77" spans="1:20" x14ac:dyDescent="0.25">
      <c r="A77" t="s">
        <v>3</v>
      </c>
      <c r="B77" t="s">
        <v>41</v>
      </c>
      <c r="C77">
        <v>3928635</v>
      </c>
      <c r="D77" t="s">
        <v>1614</v>
      </c>
      <c r="E77" t="s">
        <v>2448</v>
      </c>
      <c r="F77" t="s">
        <v>2644</v>
      </c>
      <c r="G77">
        <v>18</v>
      </c>
      <c r="H77" t="b">
        <f t="shared" si="1"/>
        <v>1</v>
      </c>
      <c r="S77" t="s">
        <v>2</v>
      </c>
      <c r="T77">
        <v>108.7</v>
      </c>
    </row>
    <row r="78" spans="1:20" x14ac:dyDescent="0.25">
      <c r="A78" t="s">
        <v>9</v>
      </c>
      <c r="B78" t="s">
        <v>47</v>
      </c>
      <c r="C78">
        <v>1383521</v>
      </c>
      <c r="D78" t="s">
        <v>521</v>
      </c>
      <c r="E78" t="s">
        <v>2140</v>
      </c>
      <c r="F78" t="s">
        <v>2644</v>
      </c>
      <c r="G78">
        <v>18.7</v>
      </c>
      <c r="H78" t="b">
        <f t="shared" si="1"/>
        <v>1</v>
      </c>
      <c r="S78" t="s">
        <v>2</v>
      </c>
      <c r="T78">
        <v>108.7</v>
      </c>
    </row>
    <row r="79" spans="1:20" x14ac:dyDescent="0.25">
      <c r="A79" t="s">
        <v>3</v>
      </c>
      <c r="B79" t="s">
        <v>41</v>
      </c>
      <c r="C79">
        <v>1386570</v>
      </c>
      <c r="D79" t="s">
        <v>200</v>
      </c>
      <c r="E79" t="s">
        <v>1900</v>
      </c>
      <c r="F79" t="s">
        <v>2644</v>
      </c>
      <c r="G79">
        <v>20.100000000000001</v>
      </c>
      <c r="H79" t="b">
        <f t="shared" si="1"/>
        <v>1</v>
      </c>
      <c r="S79" t="s">
        <v>2</v>
      </c>
      <c r="T79">
        <v>108.7</v>
      </c>
    </row>
    <row r="80" spans="1:20" x14ac:dyDescent="0.25">
      <c r="A80" t="s">
        <v>3</v>
      </c>
      <c r="B80" t="s">
        <v>41</v>
      </c>
      <c r="C80">
        <v>1386783</v>
      </c>
      <c r="D80" t="s">
        <v>245</v>
      </c>
      <c r="E80" t="s">
        <v>1938</v>
      </c>
      <c r="F80" t="s">
        <v>2644</v>
      </c>
      <c r="G80">
        <v>20.2</v>
      </c>
      <c r="H80" t="b">
        <f t="shared" si="1"/>
        <v>1</v>
      </c>
      <c r="S80" t="s">
        <v>2</v>
      </c>
      <c r="T80">
        <v>1580.8</v>
      </c>
    </row>
    <row r="81" spans="1:20" x14ac:dyDescent="0.25">
      <c r="A81" t="s">
        <v>3</v>
      </c>
      <c r="B81" t="s">
        <v>41</v>
      </c>
      <c r="C81">
        <v>1386688</v>
      </c>
      <c r="D81" t="s">
        <v>222</v>
      </c>
      <c r="E81" t="s">
        <v>1918</v>
      </c>
      <c r="F81" t="s">
        <v>2644</v>
      </c>
      <c r="G81">
        <v>20.9</v>
      </c>
      <c r="H81" t="b">
        <f t="shared" si="1"/>
        <v>1</v>
      </c>
      <c r="S81" t="s">
        <v>2</v>
      </c>
      <c r="T81">
        <v>1580.8</v>
      </c>
    </row>
    <row r="82" spans="1:20" x14ac:dyDescent="0.25">
      <c r="A82" t="s">
        <v>3</v>
      </c>
      <c r="B82" t="s">
        <v>41</v>
      </c>
      <c r="C82">
        <v>1386795</v>
      </c>
      <c r="D82" t="s">
        <v>1341</v>
      </c>
      <c r="E82" t="s">
        <v>2520</v>
      </c>
      <c r="F82" t="s">
        <v>2644</v>
      </c>
      <c r="G82">
        <v>20.9</v>
      </c>
      <c r="H82" t="b">
        <f t="shared" si="1"/>
        <v>1</v>
      </c>
      <c r="S82" t="s">
        <v>2</v>
      </c>
      <c r="T82">
        <v>1580.8</v>
      </c>
    </row>
    <row r="83" spans="1:20" x14ac:dyDescent="0.25">
      <c r="A83" t="s">
        <v>3</v>
      </c>
      <c r="B83" t="s">
        <v>41</v>
      </c>
      <c r="C83">
        <v>3928581</v>
      </c>
      <c r="D83" t="s">
        <v>1484</v>
      </c>
      <c r="E83" t="s">
        <v>2566</v>
      </c>
      <c r="F83" t="s">
        <v>2644</v>
      </c>
      <c r="G83">
        <v>20.9</v>
      </c>
      <c r="H83" t="b">
        <f t="shared" si="1"/>
        <v>1</v>
      </c>
      <c r="S83" t="s">
        <v>2</v>
      </c>
      <c r="T83">
        <v>1080.5</v>
      </c>
    </row>
    <row r="84" spans="1:20" x14ac:dyDescent="0.25">
      <c r="A84" t="s">
        <v>9</v>
      </c>
      <c r="B84" t="s">
        <v>47</v>
      </c>
      <c r="C84">
        <v>1388588</v>
      </c>
      <c r="D84" t="s">
        <v>667</v>
      </c>
      <c r="E84" t="s">
        <v>2175</v>
      </c>
      <c r="F84" t="s">
        <v>2644</v>
      </c>
      <c r="G84">
        <v>21.3</v>
      </c>
      <c r="H84" t="b">
        <f t="shared" si="1"/>
        <v>1</v>
      </c>
      <c r="S84" t="s">
        <v>2</v>
      </c>
      <c r="T84">
        <v>32</v>
      </c>
    </row>
    <row r="85" spans="1:20" x14ac:dyDescent="0.25">
      <c r="A85" t="s">
        <v>2</v>
      </c>
      <c r="B85" t="s">
        <v>40</v>
      </c>
      <c r="C85">
        <v>3939991</v>
      </c>
      <c r="D85" t="s">
        <v>707</v>
      </c>
      <c r="E85" t="s">
        <v>2259</v>
      </c>
      <c r="F85" t="s">
        <v>2644</v>
      </c>
      <c r="G85">
        <v>21.5</v>
      </c>
      <c r="H85" t="b">
        <f t="shared" si="1"/>
        <v>1</v>
      </c>
      <c r="S85" t="s">
        <v>2</v>
      </c>
      <c r="T85">
        <v>58.6</v>
      </c>
    </row>
    <row r="86" spans="1:20" x14ac:dyDescent="0.25">
      <c r="A86" t="s">
        <v>2</v>
      </c>
      <c r="B86" t="s">
        <v>40</v>
      </c>
      <c r="C86">
        <v>3939986</v>
      </c>
      <c r="D86" t="s">
        <v>1218</v>
      </c>
      <c r="E86" t="s">
        <v>2474</v>
      </c>
      <c r="F86" t="s">
        <v>2644</v>
      </c>
      <c r="G86">
        <v>21.5</v>
      </c>
      <c r="H86" t="b">
        <f t="shared" si="1"/>
        <v>1</v>
      </c>
      <c r="S86" t="s">
        <v>2</v>
      </c>
      <c r="T86">
        <v>65.8</v>
      </c>
    </row>
    <row r="87" spans="1:20" x14ac:dyDescent="0.25">
      <c r="A87" t="s">
        <v>2</v>
      </c>
      <c r="B87" t="s">
        <v>40</v>
      </c>
      <c r="C87">
        <v>3939980</v>
      </c>
      <c r="D87" t="s">
        <v>1676</v>
      </c>
      <c r="E87" t="s">
        <v>2622</v>
      </c>
      <c r="F87" t="s">
        <v>2644</v>
      </c>
      <c r="G87">
        <v>21.5</v>
      </c>
      <c r="H87" t="b">
        <f t="shared" si="1"/>
        <v>1</v>
      </c>
      <c r="S87" t="s">
        <v>2</v>
      </c>
      <c r="T87">
        <v>80.099999999999994</v>
      </c>
    </row>
    <row r="88" spans="1:20" x14ac:dyDescent="0.25">
      <c r="A88" t="s">
        <v>17</v>
      </c>
      <c r="B88" t="s">
        <v>55</v>
      </c>
      <c r="C88">
        <v>1299826</v>
      </c>
      <c r="D88" t="s">
        <v>592</v>
      </c>
      <c r="E88" t="s">
        <v>1993</v>
      </c>
      <c r="F88" t="s">
        <v>2644</v>
      </c>
      <c r="G88">
        <v>22.4</v>
      </c>
      <c r="H88" t="b">
        <f t="shared" si="1"/>
        <v>1</v>
      </c>
      <c r="S88" t="s">
        <v>2</v>
      </c>
      <c r="T88">
        <v>8.6</v>
      </c>
    </row>
    <row r="89" spans="1:20" x14ac:dyDescent="0.25">
      <c r="A89" t="s">
        <v>2</v>
      </c>
      <c r="B89" t="s">
        <v>40</v>
      </c>
      <c r="C89">
        <v>3939997</v>
      </c>
      <c r="D89" t="s">
        <v>1118</v>
      </c>
      <c r="E89" t="s">
        <v>2323</v>
      </c>
      <c r="F89" t="s">
        <v>2644</v>
      </c>
      <c r="G89">
        <v>22.9</v>
      </c>
      <c r="H89" t="b">
        <f t="shared" si="1"/>
        <v>1</v>
      </c>
      <c r="S89" t="s">
        <v>2</v>
      </c>
      <c r="T89">
        <v>44.4</v>
      </c>
    </row>
    <row r="90" spans="1:20" x14ac:dyDescent="0.25">
      <c r="A90" t="s">
        <v>3</v>
      </c>
      <c r="B90" t="s">
        <v>41</v>
      </c>
      <c r="C90">
        <v>3946999</v>
      </c>
      <c r="D90" t="s">
        <v>1561</v>
      </c>
      <c r="E90" t="s">
        <v>2233</v>
      </c>
      <c r="F90" t="s">
        <v>2644</v>
      </c>
      <c r="G90">
        <v>23.2</v>
      </c>
      <c r="H90" t="b">
        <f t="shared" si="1"/>
        <v>1</v>
      </c>
      <c r="S90" t="s">
        <v>2</v>
      </c>
      <c r="T90">
        <v>39.799999999999997</v>
      </c>
    </row>
    <row r="91" spans="1:20" x14ac:dyDescent="0.25">
      <c r="A91" t="s">
        <v>3</v>
      </c>
      <c r="B91" t="s">
        <v>41</v>
      </c>
      <c r="C91">
        <v>1386652</v>
      </c>
      <c r="D91" t="s">
        <v>217</v>
      </c>
      <c r="E91" t="s">
        <v>1913</v>
      </c>
      <c r="F91" t="s">
        <v>2644</v>
      </c>
      <c r="G91">
        <v>23.4</v>
      </c>
      <c r="H91" t="b">
        <f t="shared" si="1"/>
        <v>1</v>
      </c>
      <c r="S91" t="s">
        <v>2</v>
      </c>
      <c r="T91">
        <v>32</v>
      </c>
    </row>
    <row r="92" spans="1:20" x14ac:dyDescent="0.25">
      <c r="A92" t="s">
        <v>3</v>
      </c>
      <c r="B92" t="s">
        <v>41</v>
      </c>
      <c r="C92">
        <v>1386849</v>
      </c>
      <c r="D92" t="s">
        <v>256</v>
      </c>
      <c r="E92" t="s">
        <v>1948</v>
      </c>
      <c r="F92" t="s">
        <v>2644</v>
      </c>
      <c r="G92">
        <v>23.4</v>
      </c>
      <c r="H92" t="b">
        <f t="shared" si="1"/>
        <v>1</v>
      </c>
      <c r="S92" t="s">
        <v>2</v>
      </c>
      <c r="T92">
        <v>8.6</v>
      </c>
    </row>
    <row r="93" spans="1:20" x14ac:dyDescent="0.25">
      <c r="A93" t="s">
        <v>3</v>
      </c>
      <c r="B93" t="s">
        <v>41</v>
      </c>
      <c r="C93">
        <v>1386895</v>
      </c>
      <c r="D93" t="s">
        <v>265</v>
      </c>
      <c r="E93" t="s">
        <v>1956</v>
      </c>
      <c r="F93" t="s">
        <v>2644</v>
      </c>
      <c r="G93">
        <v>23.4</v>
      </c>
      <c r="H93" t="b">
        <f t="shared" si="1"/>
        <v>1</v>
      </c>
      <c r="S93" t="s">
        <v>2</v>
      </c>
      <c r="T93">
        <v>46.1</v>
      </c>
    </row>
    <row r="94" spans="1:20" x14ac:dyDescent="0.25">
      <c r="A94" t="s">
        <v>3</v>
      </c>
      <c r="B94" t="s">
        <v>41</v>
      </c>
      <c r="C94">
        <v>1386967</v>
      </c>
      <c r="D94" t="s">
        <v>281</v>
      </c>
      <c r="E94" t="s">
        <v>1969</v>
      </c>
      <c r="F94" t="s">
        <v>2644</v>
      </c>
      <c r="G94">
        <v>23.4</v>
      </c>
      <c r="H94" t="b">
        <f t="shared" si="1"/>
        <v>1</v>
      </c>
      <c r="S94" t="s">
        <v>2</v>
      </c>
      <c r="T94">
        <v>62.9</v>
      </c>
    </row>
    <row r="95" spans="1:20" x14ac:dyDescent="0.25">
      <c r="A95" t="s">
        <v>3</v>
      </c>
      <c r="B95" t="s">
        <v>41</v>
      </c>
      <c r="C95">
        <v>3928545</v>
      </c>
      <c r="D95" t="s">
        <v>302</v>
      </c>
      <c r="E95" t="s">
        <v>1989</v>
      </c>
      <c r="F95" t="s">
        <v>2644</v>
      </c>
      <c r="G95">
        <v>23.4</v>
      </c>
      <c r="H95" t="b">
        <f t="shared" si="1"/>
        <v>1</v>
      </c>
      <c r="S95" t="s">
        <v>2</v>
      </c>
      <c r="T95">
        <v>51.5</v>
      </c>
    </row>
    <row r="96" spans="1:20" x14ac:dyDescent="0.25">
      <c r="A96" t="s">
        <v>3</v>
      </c>
      <c r="B96" t="s">
        <v>41</v>
      </c>
      <c r="C96">
        <v>3928553</v>
      </c>
      <c r="D96" t="s">
        <v>309</v>
      </c>
      <c r="E96" t="s">
        <v>1991</v>
      </c>
      <c r="F96" t="s">
        <v>2644</v>
      </c>
      <c r="G96">
        <v>23.4</v>
      </c>
      <c r="H96" t="b">
        <f t="shared" si="1"/>
        <v>1</v>
      </c>
      <c r="S96" t="s">
        <v>2</v>
      </c>
      <c r="T96">
        <v>32</v>
      </c>
    </row>
    <row r="97" spans="1:20" x14ac:dyDescent="0.25">
      <c r="A97" t="s">
        <v>3</v>
      </c>
      <c r="B97" t="s">
        <v>41</v>
      </c>
      <c r="C97">
        <v>3928585</v>
      </c>
      <c r="D97" t="s">
        <v>331</v>
      </c>
      <c r="E97" t="s">
        <v>2010</v>
      </c>
      <c r="F97" t="s">
        <v>2644</v>
      </c>
      <c r="G97">
        <v>23.4</v>
      </c>
      <c r="H97" t="b">
        <f t="shared" si="1"/>
        <v>1</v>
      </c>
      <c r="S97" t="s">
        <v>2</v>
      </c>
      <c r="T97">
        <v>34.299999999999997</v>
      </c>
    </row>
    <row r="98" spans="1:20" x14ac:dyDescent="0.25">
      <c r="A98" t="s">
        <v>3</v>
      </c>
      <c r="B98" t="s">
        <v>41</v>
      </c>
      <c r="C98">
        <v>1386797</v>
      </c>
      <c r="D98" t="s">
        <v>1678</v>
      </c>
      <c r="E98" t="s">
        <v>2623</v>
      </c>
      <c r="F98" t="s">
        <v>2644</v>
      </c>
      <c r="G98">
        <v>23.4</v>
      </c>
      <c r="H98" t="b">
        <f t="shared" si="1"/>
        <v>1</v>
      </c>
      <c r="S98" t="s">
        <v>2</v>
      </c>
      <c r="T98">
        <v>51.5</v>
      </c>
    </row>
    <row r="99" spans="1:20" x14ac:dyDescent="0.25">
      <c r="A99" t="s">
        <v>2</v>
      </c>
      <c r="B99" t="s">
        <v>40</v>
      </c>
      <c r="C99">
        <v>3939995</v>
      </c>
      <c r="D99" t="s">
        <v>112</v>
      </c>
      <c r="E99" t="s">
        <v>1824</v>
      </c>
      <c r="F99" t="s">
        <v>2644</v>
      </c>
      <c r="G99">
        <v>25.8</v>
      </c>
      <c r="H99" t="b">
        <f t="shared" si="1"/>
        <v>1</v>
      </c>
      <c r="S99" t="s">
        <v>2</v>
      </c>
      <c r="T99">
        <v>34.299999999999997</v>
      </c>
    </row>
    <row r="100" spans="1:20" x14ac:dyDescent="0.25">
      <c r="A100" t="s">
        <v>3</v>
      </c>
      <c r="B100" t="s">
        <v>41</v>
      </c>
      <c r="C100">
        <v>3928599</v>
      </c>
      <c r="D100" t="s">
        <v>1674</v>
      </c>
      <c r="E100" t="s">
        <v>2621</v>
      </c>
      <c r="F100" t="s">
        <v>2644</v>
      </c>
      <c r="G100">
        <v>26.2</v>
      </c>
      <c r="H100" t="b">
        <f t="shared" si="1"/>
        <v>1</v>
      </c>
      <c r="S100" t="s">
        <v>2</v>
      </c>
      <c r="T100">
        <v>34.299999999999997</v>
      </c>
    </row>
    <row r="101" spans="1:20" x14ac:dyDescent="0.25">
      <c r="A101" t="s">
        <v>3</v>
      </c>
      <c r="B101" t="s">
        <v>41</v>
      </c>
      <c r="C101">
        <v>3928651</v>
      </c>
      <c r="D101" t="s">
        <v>367</v>
      </c>
      <c r="E101" t="s">
        <v>2035</v>
      </c>
      <c r="F101" t="s">
        <v>2644</v>
      </c>
      <c r="G101">
        <v>26.6</v>
      </c>
      <c r="H101" t="b">
        <f t="shared" si="1"/>
        <v>1</v>
      </c>
      <c r="S101" t="s">
        <v>2</v>
      </c>
      <c r="T101">
        <v>83.5</v>
      </c>
    </row>
    <row r="102" spans="1:20" x14ac:dyDescent="0.25">
      <c r="A102" t="s">
        <v>3</v>
      </c>
      <c r="B102" t="s">
        <v>41</v>
      </c>
      <c r="C102">
        <v>1386997</v>
      </c>
      <c r="D102" t="s">
        <v>662</v>
      </c>
      <c r="E102" t="s">
        <v>2096</v>
      </c>
      <c r="F102" t="s">
        <v>2644</v>
      </c>
      <c r="G102">
        <v>28.4</v>
      </c>
      <c r="H102" t="b">
        <f t="shared" si="1"/>
        <v>1</v>
      </c>
      <c r="S102" t="s">
        <v>2</v>
      </c>
      <c r="T102">
        <v>8.6</v>
      </c>
    </row>
    <row r="103" spans="1:20" x14ac:dyDescent="0.25">
      <c r="A103" t="s">
        <v>7</v>
      </c>
      <c r="B103" t="s">
        <v>45</v>
      </c>
      <c r="C103">
        <v>1337369</v>
      </c>
      <c r="D103" t="s">
        <v>1481</v>
      </c>
      <c r="E103" t="s">
        <v>2563</v>
      </c>
      <c r="F103" t="s">
        <v>2644</v>
      </c>
      <c r="G103">
        <v>29</v>
      </c>
      <c r="H103" t="b">
        <f t="shared" si="1"/>
        <v>1</v>
      </c>
      <c r="S103" t="s">
        <v>2</v>
      </c>
      <c r="T103">
        <v>1253.7</v>
      </c>
    </row>
    <row r="104" spans="1:20" x14ac:dyDescent="0.25">
      <c r="A104" t="s">
        <v>15</v>
      </c>
      <c r="B104" t="s">
        <v>53</v>
      </c>
      <c r="C104">
        <v>1259849</v>
      </c>
      <c r="D104" t="s">
        <v>1708</v>
      </c>
      <c r="E104" t="s">
        <v>1966</v>
      </c>
      <c r="F104" t="s">
        <v>2644</v>
      </c>
      <c r="G104">
        <v>29.4</v>
      </c>
      <c r="H104" t="b">
        <f t="shared" si="1"/>
        <v>1</v>
      </c>
      <c r="S104" t="s">
        <v>2</v>
      </c>
      <c r="T104">
        <v>51.5</v>
      </c>
    </row>
    <row r="105" spans="1:20" x14ac:dyDescent="0.25">
      <c r="A105" t="s">
        <v>11</v>
      </c>
      <c r="B105" t="s">
        <v>49</v>
      </c>
      <c r="C105">
        <v>3922150</v>
      </c>
      <c r="D105" t="s">
        <v>1462</v>
      </c>
      <c r="E105" t="s">
        <v>2032</v>
      </c>
      <c r="F105" t="s">
        <v>2644</v>
      </c>
      <c r="G105">
        <v>29.9</v>
      </c>
      <c r="H105" t="b">
        <f t="shared" si="1"/>
        <v>1</v>
      </c>
      <c r="S105" t="s">
        <v>2</v>
      </c>
      <c r="T105">
        <v>32</v>
      </c>
    </row>
    <row r="106" spans="1:20" x14ac:dyDescent="0.25">
      <c r="A106" t="s">
        <v>2</v>
      </c>
      <c r="B106" t="s">
        <v>40</v>
      </c>
      <c r="C106">
        <v>3939950</v>
      </c>
      <c r="D106" t="s">
        <v>91</v>
      </c>
      <c r="E106" t="s">
        <v>1810</v>
      </c>
      <c r="F106" t="s">
        <v>2644</v>
      </c>
      <c r="G106">
        <v>32</v>
      </c>
      <c r="H106" t="b">
        <f t="shared" si="1"/>
        <v>1</v>
      </c>
      <c r="S106" t="s">
        <v>2</v>
      </c>
      <c r="T106">
        <v>2152.4</v>
      </c>
    </row>
    <row r="107" spans="1:20" x14ac:dyDescent="0.25">
      <c r="A107" t="s">
        <v>2</v>
      </c>
      <c r="B107" t="s">
        <v>40</v>
      </c>
      <c r="C107">
        <v>3939952</v>
      </c>
      <c r="D107" t="s">
        <v>93</v>
      </c>
      <c r="E107" t="s">
        <v>1812</v>
      </c>
      <c r="F107" t="s">
        <v>2644</v>
      </c>
      <c r="G107">
        <v>32</v>
      </c>
      <c r="H107" t="b">
        <f t="shared" si="1"/>
        <v>1</v>
      </c>
      <c r="S107" t="s">
        <v>2</v>
      </c>
      <c r="T107">
        <v>1253.7</v>
      </c>
    </row>
    <row r="108" spans="1:20" x14ac:dyDescent="0.25">
      <c r="A108" t="s">
        <v>2</v>
      </c>
      <c r="B108" t="s">
        <v>40</v>
      </c>
      <c r="C108">
        <v>3939962</v>
      </c>
      <c r="D108" t="s">
        <v>96</v>
      </c>
      <c r="E108" t="s">
        <v>1814</v>
      </c>
      <c r="F108" t="s">
        <v>2644</v>
      </c>
      <c r="G108">
        <v>32</v>
      </c>
      <c r="H108" t="b">
        <f t="shared" si="1"/>
        <v>1</v>
      </c>
      <c r="S108" t="s">
        <v>3</v>
      </c>
      <c r="T108">
        <v>1614.3</v>
      </c>
    </row>
    <row r="109" spans="1:20" x14ac:dyDescent="0.25">
      <c r="A109" t="s">
        <v>2</v>
      </c>
      <c r="B109" t="s">
        <v>40</v>
      </c>
      <c r="C109">
        <v>3939970</v>
      </c>
      <c r="D109" t="s">
        <v>104</v>
      </c>
      <c r="E109" t="s">
        <v>1817</v>
      </c>
      <c r="F109" t="s">
        <v>2644</v>
      </c>
      <c r="G109">
        <v>32</v>
      </c>
      <c r="H109" t="b">
        <f t="shared" si="1"/>
        <v>1</v>
      </c>
      <c r="S109" t="s">
        <v>3</v>
      </c>
      <c r="T109">
        <v>0.6</v>
      </c>
    </row>
    <row r="110" spans="1:20" x14ac:dyDescent="0.25">
      <c r="A110" t="s">
        <v>2</v>
      </c>
      <c r="B110" t="s">
        <v>40</v>
      </c>
      <c r="C110">
        <v>3939971</v>
      </c>
      <c r="D110" t="s">
        <v>105</v>
      </c>
      <c r="E110" t="s">
        <v>1816</v>
      </c>
      <c r="F110" t="s">
        <v>2644</v>
      </c>
      <c r="G110">
        <v>32</v>
      </c>
      <c r="H110" t="b">
        <f t="shared" si="1"/>
        <v>1</v>
      </c>
      <c r="S110" t="s">
        <v>3</v>
      </c>
      <c r="T110">
        <v>225</v>
      </c>
    </row>
    <row r="111" spans="1:20" x14ac:dyDescent="0.25">
      <c r="A111" t="s">
        <v>2</v>
      </c>
      <c r="B111" t="s">
        <v>40</v>
      </c>
      <c r="C111">
        <v>3939973</v>
      </c>
      <c r="D111" t="s">
        <v>106</v>
      </c>
      <c r="E111" t="s">
        <v>1818</v>
      </c>
      <c r="F111" t="s">
        <v>2644</v>
      </c>
      <c r="G111">
        <v>32</v>
      </c>
      <c r="H111" t="b">
        <f t="shared" si="1"/>
        <v>1</v>
      </c>
      <c r="S111" t="s">
        <v>3</v>
      </c>
      <c r="T111">
        <v>140.4</v>
      </c>
    </row>
    <row r="112" spans="1:20" x14ac:dyDescent="0.25">
      <c r="A112" t="s">
        <v>2</v>
      </c>
      <c r="B112" t="s">
        <v>40</v>
      </c>
      <c r="C112">
        <v>3940031</v>
      </c>
      <c r="D112" t="s">
        <v>120</v>
      </c>
      <c r="E112" t="s">
        <v>1832</v>
      </c>
      <c r="F112" t="s">
        <v>2644</v>
      </c>
      <c r="G112">
        <v>32</v>
      </c>
      <c r="H112" t="b">
        <f t="shared" si="1"/>
        <v>1</v>
      </c>
      <c r="S112" t="s">
        <v>3</v>
      </c>
      <c r="T112">
        <v>3332.6</v>
      </c>
    </row>
    <row r="113" spans="1:20" x14ac:dyDescent="0.25">
      <c r="A113" t="s">
        <v>2</v>
      </c>
      <c r="B113" t="s">
        <v>40</v>
      </c>
      <c r="C113">
        <v>3940034</v>
      </c>
      <c r="D113" t="s">
        <v>121</v>
      </c>
      <c r="E113" t="s">
        <v>1833</v>
      </c>
      <c r="F113" t="s">
        <v>2644</v>
      </c>
      <c r="G113">
        <v>32</v>
      </c>
      <c r="H113" t="b">
        <f t="shared" si="1"/>
        <v>1</v>
      </c>
      <c r="S113" t="s">
        <v>3</v>
      </c>
      <c r="T113">
        <v>225</v>
      </c>
    </row>
    <row r="114" spans="1:20" x14ac:dyDescent="0.25">
      <c r="A114" t="s">
        <v>2</v>
      </c>
      <c r="B114" t="s">
        <v>40</v>
      </c>
      <c r="C114">
        <v>3940042</v>
      </c>
      <c r="D114" t="s">
        <v>122</v>
      </c>
      <c r="E114" t="s">
        <v>1834</v>
      </c>
      <c r="F114" t="s">
        <v>2644</v>
      </c>
      <c r="G114">
        <v>32</v>
      </c>
      <c r="H114" t="b">
        <f t="shared" si="1"/>
        <v>1</v>
      </c>
      <c r="S114" t="s">
        <v>3</v>
      </c>
      <c r="T114">
        <v>225</v>
      </c>
    </row>
    <row r="115" spans="1:20" x14ac:dyDescent="0.25">
      <c r="A115" t="s">
        <v>2</v>
      </c>
      <c r="B115" t="s">
        <v>40</v>
      </c>
      <c r="C115">
        <v>3940123</v>
      </c>
      <c r="D115" t="s">
        <v>147</v>
      </c>
      <c r="E115" t="s">
        <v>1859</v>
      </c>
      <c r="F115" t="s">
        <v>2644</v>
      </c>
      <c r="G115">
        <v>32</v>
      </c>
      <c r="H115" t="b">
        <f t="shared" si="1"/>
        <v>1</v>
      </c>
      <c r="S115" t="s">
        <v>3</v>
      </c>
      <c r="T115">
        <v>93.6</v>
      </c>
    </row>
    <row r="116" spans="1:20" x14ac:dyDescent="0.25">
      <c r="A116" t="s">
        <v>2</v>
      </c>
      <c r="B116" t="s">
        <v>40</v>
      </c>
      <c r="C116">
        <v>3940130</v>
      </c>
      <c r="D116" t="s">
        <v>151</v>
      </c>
      <c r="E116" t="s">
        <v>1863</v>
      </c>
      <c r="F116" t="s">
        <v>2644</v>
      </c>
      <c r="G116">
        <v>32</v>
      </c>
      <c r="H116" t="b">
        <f t="shared" si="1"/>
        <v>1</v>
      </c>
      <c r="S116" t="s">
        <v>3</v>
      </c>
      <c r="T116">
        <v>140.4</v>
      </c>
    </row>
    <row r="117" spans="1:20" x14ac:dyDescent="0.25">
      <c r="A117" t="s">
        <v>2</v>
      </c>
      <c r="B117" t="s">
        <v>40</v>
      </c>
      <c r="C117">
        <v>3940150</v>
      </c>
      <c r="D117" t="s">
        <v>160</v>
      </c>
      <c r="E117" t="s">
        <v>1865</v>
      </c>
      <c r="F117" t="s">
        <v>2644</v>
      </c>
      <c r="G117">
        <v>32</v>
      </c>
      <c r="H117" t="b">
        <f t="shared" si="1"/>
        <v>1</v>
      </c>
      <c r="S117" t="s">
        <v>3</v>
      </c>
      <c r="T117">
        <v>225</v>
      </c>
    </row>
    <row r="118" spans="1:20" x14ac:dyDescent="0.25">
      <c r="A118" t="s">
        <v>2</v>
      </c>
      <c r="B118" t="s">
        <v>40</v>
      </c>
      <c r="C118">
        <v>3940186</v>
      </c>
      <c r="D118" t="s">
        <v>167</v>
      </c>
      <c r="E118" t="s">
        <v>1872</v>
      </c>
      <c r="F118" t="s">
        <v>2644</v>
      </c>
      <c r="G118">
        <v>32</v>
      </c>
      <c r="H118" t="b">
        <f t="shared" si="1"/>
        <v>1</v>
      </c>
      <c r="S118" t="s">
        <v>3</v>
      </c>
      <c r="T118">
        <v>225</v>
      </c>
    </row>
    <row r="119" spans="1:20" x14ac:dyDescent="0.25">
      <c r="A119" t="s">
        <v>2</v>
      </c>
      <c r="B119" t="s">
        <v>40</v>
      </c>
      <c r="C119">
        <v>3940201</v>
      </c>
      <c r="D119" t="s">
        <v>172</v>
      </c>
      <c r="E119" t="s">
        <v>1877</v>
      </c>
      <c r="F119" t="s">
        <v>2644</v>
      </c>
      <c r="G119">
        <v>32</v>
      </c>
      <c r="H119" t="b">
        <f t="shared" si="1"/>
        <v>1</v>
      </c>
      <c r="S119" t="s">
        <v>3</v>
      </c>
      <c r="T119">
        <v>225</v>
      </c>
    </row>
    <row r="120" spans="1:20" x14ac:dyDescent="0.25">
      <c r="A120" t="s">
        <v>2</v>
      </c>
      <c r="B120" t="s">
        <v>40</v>
      </c>
      <c r="C120">
        <v>3940225</v>
      </c>
      <c r="D120" t="s">
        <v>181</v>
      </c>
      <c r="E120" t="s">
        <v>1884</v>
      </c>
      <c r="F120" t="s">
        <v>2644</v>
      </c>
      <c r="G120">
        <v>32</v>
      </c>
      <c r="H120" t="b">
        <f t="shared" si="1"/>
        <v>1</v>
      </c>
      <c r="S120" t="s">
        <v>3</v>
      </c>
      <c r="T120">
        <v>225</v>
      </c>
    </row>
    <row r="121" spans="1:20" x14ac:dyDescent="0.25">
      <c r="A121" t="s">
        <v>2</v>
      </c>
      <c r="B121" t="s">
        <v>40</v>
      </c>
      <c r="C121">
        <v>3940046</v>
      </c>
      <c r="D121" t="s">
        <v>617</v>
      </c>
      <c r="E121" t="s">
        <v>2202</v>
      </c>
      <c r="F121" t="s">
        <v>2644</v>
      </c>
      <c r="G121">
        <v>32</v>
      </c>
      <c r="H121" t="b">
        <f t="shared" si="1"/>
        <v>1</v>
      </c>
      <c r="S121" t="s">
        <v>3</v>
      </c>
      <c r="T121">
        <v>266.8</v>
      </c>
    </row>
    <row r="122" spans="1:20" x14ac:dyDescent="0.25">
      <c r="A122" t="s">
        <v>2</v>
      </c>
      <c r="B122" t="s">
        <v>40</v>
      </c>
      <c r="C122">
        <v>3940222</v>
      </c>
      <c r="D122" t="s">
        <v>754</v>
      </c>
      <c r="E122" t="s">
        <v>1885</v>
      </c>
      <c r="F122" t="s">
        <v>2644</v>
      </c>
      <c r="G122">
        <v>32</v>
      </c>
      <c r="H122" t="b">
        <f t="shared" si="1"/>
        <v>1</v>
      </c>
      <c r="S122" t="s">
        <v>3</v>
      </c>
      <c r="T122">
        <v>92</v>
      </c>
    </row>
    <row r="123" spans="1:20" x14ac:dyDescent="0.25">
      <c r="A123" t="s">
        <v>2</v>
      </c>
      <c r="B123" t="s">
        <v>40</v>
      </c>
      <c r="C123">
        <v>3940036</v>
      </c>
      <c r="D123" t="s">
        <v>762</v>
      </c>
      <c r="E123" t="s">
        <v>2293</v>
      </c>
      <c r="F123" t="s">
        <v>2644</v>
      </c>
      <c r="G123">
        <v>32</v>
      </c>
      <c r="H123" t="b">
        <f t="shared" si="1"/>
        <v>1</v>
      </c>
      <c r="S123" t="s">
        <v>3</v>
      </c>
      <c r="T123">
        <v>225</v>
      </c>
    </row>
    <row r="124" spans="1:20" x14ac:dyDescent="0.25">
      <c r="A124" t="s">
        <v>2</v>
      </c>
      <c r="B124" t="s">
        <v>40</v>
      </c>
      <c r="C124">
        <v>3940221</v>
      </c>
      <c r="D124" t="s">
        <v>775</v>
      </c>
      <c r="E124" t="s">
        <v>2298</v>
      </c>
      <c r="F124" t="s">
        <v>2644</v>
      </c>
      <c r="G124">
        <v>32</v>
      </c>
      <c r="H124" t="b">
        <f t="shared" si="1"/>
        <v>1</v>
      </c>
      <c r="S124" t="s">
        <v>3</v>
      </c>
      <c r="T124">
        <v>20.100000000000001</v>
      </c>
    </row>
    <row r="125" spans="1:20" x14ac:dyDescent="0.25">
      <c r="A125" t="s">
        <v>2</v>
      </c>
      <c r="B125" t="s">
        <v>40</v>
      </c>
      <c r="C125">
        <v>3939917</v>
      </c>
      <c r="D125" t="s">
        <v>824</v>
      </c>
      <c r="E125" t="s">
        <v>2328</v>
      </c>
      <c r="F125" t="s">
        <v>2644</v>
      </c>
      <c r="G125">
        <v>32</v>
      </c>
      <c r="H125" t="b">
        <f t="shared" si="1"/>
        <v>1</v>
      </c>
      <c r="S125" t="s">
        <v>3</v>
      </c>
      <c r="T125">
        <v>225</v>
      </c>
    </row>
    <row r="126" spans="1:20" x14ac:dyDescent="0.25">
      <c r="A126" t="s">
        <v>2</v>
      </c>
      <c r="B126" t="s">
        <v>40</v>
      </c>
      <c r="C126">
        <v>3940043</v>
      </c>
      <c r="D126" t="s">
        <v>867</v>
      </c>
      <c r="E126" t="s">
        <v>2345</v>
      </c>
      <c r="F126" t="s">
        <v>2644</v>
      </c>
      <c r="G126">
        <v>32</v>
      </c>
      <c r="H126" t="b">
        <f t="shared" si="1"/>
        <v>1</v>
      </c>
      <c r="S126" t="s">
        <v>3</v>
      </c>
      <c r="T126">
        <v>249.1</v>
      </c>
    </row>
    <row r="127" spans="1:20" x14ac:dyDescent="0.25">
      <c r="A127" t="s">
        <v>2</v>
      </c>
      <c r="B127" t="s">
        <v>40</v>
      </c>
      <c r="C127">
        <v>3940052</v>
      </c>
      <c r="D127" t="s">
        <v>996</v>
      </c>
      <c r="E127" t="s">
        <v>2345</v>
      </c>
      <c r="F127" t="s">
        <v>2644</v>
      </c>
      <c r="G127">
        <v>32</v>
      </c>
      <c r="H127" t="b">
        <f t="shared" si="1"/>
        <v>1</v>
      </c>
      <c r="S127" t="s">
        <v>3</v>
      </c>
      <c r="T127">
        <v>221.4</v>
      </c>
    </row>
    <row r="128" spans="1:20" x14ac:dyDescent="0.25">
      <c r="A128" t="s">
        <v>2</v>
      </c>
      <c r="B128" t="s">
        <v>40</v>
      </c>
      <c r="C128">
        <v>3940115</v>
      </c>
      <c r="D128" t="s">
        <v>999</v>
      </c>
      <c r="E128" t="s">
        <v>2393</v>
      </c>
      <c r="F128" t="s">
        <v>2644</v>
      </c>
      <c r="G128">
        <v>32</v>
      </c>
      <c r="H128" t="b">
        <f t="shared" si="1"/>
        <v>1</v>
      </c>
      <c r="S128" t="s">
        <v>3</v>
      </c>
      <c r="T128">
        <v>117</v>
      </c>
    </row>
    <row r="129" spans="1:20" x14ac:dyDescent="0.25">
      <c r="A129" t="s">
        <v>2</v>
      </c>
      <c r="B129" t="s">
        <v>40</v>
      </c>
      <c r="C129">
        <v>3940126</v>
      </c>
      <c r="D129" t="s">
        <v>1042</v>
      </c>
      <c r="E129" t="s">
        <v>2411</v>
      </c>
      <c r="F129" t="s">
        <v>2644</v>
      </c>
      <c r="G129">
        <v>32</v>
      </c>
      <c r="H129" t="b">
        <f t="shared" si="1"/>
        <v>1</v>
      </c>
      <c r="S129" t="s">
        <v>3</v>
      </c>
      <c r="T129">
        <v>225</v>
      </c>
    </row>
    <row r="130" spans="1:20" x14ac:dyDescent="0.25">
      <c r="A130" t="s">
        <v>2</v>
      </c>
      <c r="B130" t="s">
        <v>40</v>
      </c>
      <c r="C130">
        <v>3939972</v>
      </c>
      <c r="D130" t="s">
        <v>1044</v>
      </c>
      <c r="E130" t="s">
        <v>2412</v>
      </c>
      <c r="F130" t="s">
        <v>2644</v>
      </c>
      <c r="G130">
        <v>32</v>
      </c>
      <c r="H130" t="b">
        <f t="shared" si="1"/>
        <v>1</v>
      </c>
      <c r="S130" t="s">
        <v>3</v>
      </c>
      <c r="T130">
        <v>128.69999999999999</v>
      </c>
    </row>
    <row r="131" spans="1:20" x14ac:dyDescent="0.25">
      <c r="A131" t="s">
        <v>2</v>
      </c>
      <c r="B131" t="s">
        <v>40</v>
      </c>
      <c r="C131">
        <v>3939949</v>
      </c>
      <c r="D131" t="s">
        <v>1124</v>
      </c>
      <c r="E131" t="s">
        <v>2441</v>
      </c>
      <c r="F131" t="s">
        <v>2644</v>
      </c>
      <c r="G131">
        <v>32</v>
      </c>
      <c r="H131" t="b">
        <f t="shared" si="1"/>
        <v>1</v>
      </c>
      <c r="S131" t="s">
        <v>3</v>
      </c>
      <c r="T131">
        <v>211</v>
      </c>
    </row>
    <row r="132" spans="1:20" x14ac:dyDescent="0.25">
      <c r="A132" t="s">
        <v>2</v>
      </c>
      <c r="B132" t="s">
        <v>40</v>
      </c>
      <c r="C132">
        <v>3939916</v>
      </c>
      <c r="D132" t="s">
        <v>1147</v>
      </c>
      <c r="E132" t="s">
        <v>2450</v>
      </c>
      <c r="F132" t="s">
        <v>2644</v>
      </c>
      <c r="G132">
        <v>32</v>
      </c>
      <c r="H132" t="b">
        <f t="shared" ref="H132:H195" si="2">OR(G132&lt;$P$2,G132&gt;$Q$2)</f>
        <v>1</v>
      </c>
      <c r="S132" t="s">
        <v>3</v>
      </c>
      <c r="T132">
        <v>225</v>
      </c>
    </row>
    <row r="133" spans="1:20" x14ac:dyDescent="0.25">
      <c r="A133" t="s">
        <v>2</v>
      </c>
      <c r="B133" t="s">
        <v>40</v>
      </c>
      <c r="C133">
        <v>3939937</v>
      </c>
      <c r="D133" t="s">
        <v>1178</v>
      </c>
      <c r="E133" t="s">
        <v>2458</v>
      </c>
      <c r="F133" t="s">
        <v>2644</v>
      </c>
      <c r="G133">
        <v>32</v>
      </c>
      <c r="H133" t="b">
        <f t="shared" si="2"/>
        <v>1</v>
      </c>
      <c r="S133" t="s">
        <v>3</v>
      </c>
      <c r="T133">
        <v>180.1</v>
      </c>
    </row>
    <row r="134" spans="1:20" x14ac:dyDescent="0.25">
      <c r="A134" t="s">
        <v>2</v>
      </c>
      <c r="B134" t="s">
        <v>40</v>
      </c>
      <c r="C134">
        <v>3940187</v>
      </c>
      <c r="D134" t="s">
        <v>1303</v>
      </c>
      <c r="E134" t="s">
        <v>2286</v>
      </c>
      <c r="F134" t="s">
        <v>2644</v>
      </c>
      <c r="G134">
        <v>32</v>
      </c>
      <c r="H134" t="b">
        <f t="shared" si="2"/>
        <v>1</v>
      </c>
      <c r="S134" t="s">
        <v>3</v>
      </c>
      <c r="T134">
        <v>225</v>
      </c>
    </row>
    <row r="135" spans="1:20" x14ac:dyDescent="0.25">
      <c r="A135" t="s">
        <v>2</v>
      </c>
      <c r="B135" t="s">
        <v>40</v>
      </c>
      <c r="C135">
        <v>3939953</v>
      </c>
      <c r="D135" t="s">
        <v>1338</v>
      </c>
      <c r="E135" t="s">
        <v>2517</v>
      </c>
      <c r="F135" t="s">
        <v>2644</v>
      </c>
      <c r="G135">
        <v>32</v>
      </c>
      <c r="H135" t="b">
        <f t="shared" si="2"/>
        <v>1</v>
      </c>
      <c r="S135" t="s">
        <v>3</v>
      </c>
      <c r="T135">
        <v>225</v>
      </c>
    </row>
    <row r="136" spans="1:20" x14ac:dyDescent="0.25">
      <c r="A136" t="s">
        <v>2</v>
      </c>
      <c r="B136" t="s">
        <v>40</v>
      </c>
      <c r="C136">
        <v>3940203</v>
      </c>
      <c r="D136" t="s">
        <v>1453</v>
      </c>
      <c r="E136" t="s">
        <v>1873</v>
      </c>
      <c r="F136" t="s">
        <v>2644</v>
      </c>
      <c r="G136">
        <v>32</v>
      </c>
      <c r="H136" t="b">
        <f t="shared" si="2"/>
        <v>1</v>
      </c>
      <c r="S136" t="s">
        <v>3</v>
      </c>
      <c r="T136">
        <v>18</v>
      </c>
    </row>
    <row r="137" spans="1:20" x14ac:dyDescent="0.25">
      <c r="A137" t="s">
        <v>2</v>
      </c>
      <c r="B137" t="s">
        <v>40</v>
      </c>
      <c r="C137">
        <v>3939918</v>
      </c>
      <c r="D137" t="s">
        <v>1525</v>
      </c>
      <c r="E137" t="s">
        <v>2584</v>
      </c>
      <c r="F137" t="s">
        <v>2644</v>
      </c>
      <c r="G137">
        <v>32</v>
      </c>
      <c r="H137" t="b">
        <f t="shared" si="2"/>
        <v>1</v>
      </c>
      <c r="S137" t="s">
        <v>3</v>
      </c>
      <c r="T137">
        <v>81.900000000000006</v>
      </c>
    </row>
    <row r="138" spans="1:20" x14ac:dyDescent="0.25">
      <c r="A138" t="s">
        <v>2</v>
      </c>
      <c r="B138" t="s">
        <v>40</v>
      </c>
      <c r="C138">
        <v>3939919</v>
      </c>
      <c r="D138" t="s">
        <v>1579</v>
      </c>
      <c r="E138" t="s">
        <v>2595</v>
      </c>
      <c r="F138" t="s">
        <v>2644</v>
      </c>
      <c r="G138">
        <v>32</v>
      </c>
      <c r="H138" t="b">
        <f t="shared" si="2"/>
        <v>1</v>
      </c>
      <c r="S138" t="s">
        <v>3</v>
      </c>
      <c r="T138">
        <v>58.5</v>
      </c>
    </row>
    <row r="139" spans="1:20" x14ac:dyDescent="0.25">
      <c r="A139" t="s">
        <v>2</v>
      </c>
      <c r="B139" t="s">
        <v>40</v>
      </c>
      <c r="C139">
        <v>3939944</v>
      </c>
      <c r="D139" t="s">
        <v>1596</v>
      </c>
      <c r="E139" t="s">
        <v>2594</v>
      </c>
      <c r="F139" t="s">
        <v>2644</v>
      </c>
      <c r="G139">
        <v>32</v>
      </c>
      <c r="H139" t="b">
        <f t="shared" si="2"/>
        <v>1</v>
      </c>
      <c r="S139" t="s">
        <v>3</v>
      </c>
      <c r="T139">
        <v>162.30000000000001</v>
      </c>
    </row>
    <row r="140" spans="1:20" x14ac:dyDescent="0.25">
      <c r="A140" t="s">
        <v>2</v>
      </c>
      <c r="B140" t="s">
        <v>40</v>
      </c>
      <c r="C140">
        <v>3939948</v>
      </c>
      <c r="D140" t="s">
        <v>1640</v>
      </c>
      <c r="E140" t="s">
        <v>2615</v>
      </c>
      <c r="F140" t="s">
        <v>2644</v>
      </c>
      <c r="G140">
        <v>32</v>
      </c>
      <c r="H140" t="b">
        <f t="shared" si="2"/>
        <v>1</v>
      </c>
      <c r="S140" t="s">
        <v>3</v>
      </c>
      <c r="T140">
        <v>225</v>
      </c>
    </row>
    <row r="141" spans="1:20" x14ac:dyDescent="0.25">
      <c r="A141" t="s">
        <v>2</v>
      </c>
      <c r="B141" t="s">
        <v>40</v>
      </c>
      <c r="C141">
        <v>3940035</v>
      </c>
      <c r="D141" t="s">
        <v>1643</v>
      </c>
      <c r="E141" t="s">
        <v>1833</v>
      </c>
      <c r="F141" t="s">
        <v>2644</v>
      </c>
      <c r="G141">
        <v>32</v>
      </c>
      <c r="H141" t="b">
        <f t="shared" si="2"/>
        <v>1</v>
      </c>
      <c r="S141" t="s">
        <v>3</v>
      </c>
      <c r="T141">
        <v>23.4</v>
      </c>
    </row>
    <row r="142" spans="1:20" x14ac:dyDescent="0.25">
      <c r="A142" t="s">
        <v>2</v>
      </c>
      <c r="B142" t="s">
        <v>40</v>
      </c>
      <c r="C142">
        <v>3939939</v>
      </c>
      <c r="D142" t="s">
        <v>1688</v>
      </c>
      <c r="E142" t="s">
        <v>2626</v>
      </c>
      <c r="F142" t="s">
        <v>2644</v>
      </c>
      <c r="G142">
        <v>32</v>
      </c>
      <c r="H142" t="b">
        <f t="shared" si="2"/>
        <v>1</v>
      </c>
      <c r="S142" t="s">
        <v>3</v>
      </c>
      <c r="T142">
        <v>9033.5</v>
      </c>
    </row>
    <row r="143" spans="1:20" x14ac:dyDescent="0.25">
      <c r="A143" t="s">
        <v>2</v>
      </c>
      <c r="B143" t="s">
        <v>40</v>
      </c>
      <c r="C143">
        <v>3884481</v>
      </c>
      <c r="D143" t="s">
        <v>1752</v>
      </c>
      <c r="E143" t="s">
        <v>2636</v>
      </c>
      <c r="F143" t="s">
        <v>2644</v>
      </c>
      <c r="G143">
        <v>32</v>
      </c>
      <c r="H143" t="b">
        <f t="shared" si="2"/>
        <v>1</v>
      </c>
      <c r="S143" t="s">
        <v>3</v>
      </c>
      <c r="T143">
        <v>46.8</v>
      </c>
    </row>
    <row r="144" spans="1:20" x14ac:dyDescent="0.25">
      <c r="A144" t="s">
        <v>3</v>
      </c>
      <c r="B144" t="s">
        <v>41</v>
      </c>
      <c r="C144">
        <v>3928633</v>
      </c>
      <c r="D144" t="s">
        <v>1382</v>
      </c>
      <c r="E144" t="s">
        <v>2536</v>
      </c>
      <c r="F144" t="s">
        <v>2644</v>
      </c>
      <c r="G144">
        <v>32.200000000000003</v>
      </c>
      <c r="H144" t="b">
        <f t="shared" si="2"/>
        <v>1</v>
      </c>
      <c r="S144" t="s">
        <v>3</v>
      </c>
      <c r="T144">
        <v>175.5</v>
      </c>
    </row>
    <row r="145" spans="1:20" x14ac:dyDescent="0.25">
      <c r="A145" t="s">
        <v>9</v>
      </c>
      <c r="B145" t="s">
        <v>47</v>
      </c>
      <c r="C145">
        <v>1383449</v>
      </c>
      <c r="D145" t="s">
        <v>673</v>
      </c>
      <c r="E145" t="s">
        <v>2238</v>
      </c>
      <c r="F145" t="s">
        <v>2644</v>
      </c>
      <c r="G145">
        <v>32.5</v>
      </c>
      <c r="H145" t="b">
        <f t="shared" si="2"/>
        <v>1</v>
      </c>
      <c r="S145" t="s">
        <v>3</v>
      </c>
      <c r="T145">
        <v>225</v>
      </c>
    </row>
    <row r="146" spans="1:20" x14ac:dyDescent="0.25">
      <c r="A146" t="s">
        <v>2</v>
      </c>
      <c r="B146" t="s">
        <v>40</v>
      </c>
      <c r="C146">
        <v>3940045</v>
      </c>
      <c r="D146" t="s">
        <v>123</v>
      </c>
      <c r="E146" t="s">
        <v>1835</v>
      </c>
      <c r="F146" t="s">
        <v>2644</v>
      </c>
      <c r="G146">
        <v>32.9</v>
      </c>
      <c r="H146" t="b">
        <f t="shared" si="2"/>
        <v>1</v>
      </c>
      <c r="S146" t="s">
        <v>3</v>
      </c>
      <c r="T146">
        <v>20.9</v>
      </c>
    </row>
    <row r="147" spans="1:20" x14ac:dyDescent="0.25">
      <c r="A147" t="s">
        <v>2</v>
      </c>
      <c r="B147" t="s">
        <v>40</v>
      </c>
      <c r="C147">
        <v>3940044</v>
      </c>
      <c r="D147" t="s">
        <v>1353</v>
      </c>
      <c r="E147" t="s">
        <v>1836</v>
      </c>
      <c r="F147" t="s">
        <v>2644</v>
      </c>
      <c r="G147">
        <v>32.9</v>
      </c>
      <c r="H147" t="b">
        <f t="shared" si="2"/>
        <v>1</v>
      </c>
      <c r="S147" t="s">
        <v>3</v>
      </c>
      <c r="T147">
        <v>128.69999999999999</v>
      </c>
    </row>
    <row r="148" spans="1:20" x14ac:dyDescent="0.25">
      <c r="A148" t="s">
        <v>3</v>
      </c>
      <c r="B148" t="s">
        <v>41</v>
      </c>
      <c r="C148">
        <v>1386722</v>
      </c>
      <c r="D148" t="s">
        <v>859</v>
      </c>
      <c r="E148" t="s">
        <v>2147</v>
      </c>
      <c r="F148" t="s">
        <v>2644</v>
      </c>
      <c r="G148">
        <v>33.1</v>
      </c>
      <c r="H148" t="b">
        <f t="shared" si="2"/>
        <v>1</v>
      </c>
      <c r="S148" t="s">
        <v>3</v>
      </c>
      <c r="T148">
        <v>39.6</v>
      </c>
    </row>
    <row r="149" spans="1:20" x14ac:dyDescent="0.25">
      <c r="A149" t="s">
        <v>2</v>
      </c>
      <c r="B149" t="s">
        <v>40</v>
      </c>
      <c r="C149">
        <v>3940194</v>
      </c>
      <c r="D149" t="s">
        <v>843</v>
      </c>
      <c r="E149" t="s">
        <v>2335</v>
      </c>
      <c r="F149" t="s">
        <v>2644</v>
      </c>
      <c r="G149">
        <v>33.6</v>
      </c>
      <c r="H149" t="b">
        <f t="shared" si="2"/>
        <v>1</v>
      </c>
      <c r="S149" t="s">
        <v>3</v>
      </c>
      <c r="T149">
        <v>140.4</v>
      </c>
    </row>
    <row r="150" spans="1:20" x14ac:dyDescent="0.25">
      <c r="A150" t="s">
        <v>3</v>
      </c>
      <c r="B150" t="s">
        <v>41</v>
      </c>
      <c r="C150">
        <v>1386682</v>
      </c>
      <c r="D150" t="s">
        <v>987</v>
      </c>
      <c r="E150" t="s">
        <v>2388</v>
      </c>
      <c r="F150" t="s">
        <v>2644</v>
      </c>
      <c r="G150">
        <v>33.700000000000003</v>
      </c>
      <c r="H150" t="b">
        <f t="shared" si="2"/>
        <v>1</v>
      </c>
      <c r="S150" t="s">
        <v>3</v>
      </c>
      <c r="T150">
        <v>128.69999999999999</v>
      </c>
    </row>
    <row r="151" spans="1:20" x14ac:dyDescent="0.25">
      <c r="A151" t="s">
        <v>2</v>
      </c>
      <c r="B151" t="s">
        <v>40</v>
      </c>
      <c r="C151">
        <v>3940202</v>
      </c>
      <c r="D151" t="s">
        <v>173</v>
      </c>
      <c r="E151" t="s">
        <v>1878</v>
      </c>
      <c r="F151" t="s">
        <v>2644</v>
      </c>
      <c r="G151">
        <v>34.299999999999997</v>
      </c>
      <c r="H151" t="b">
        <f t="shared" si="2"/>
        <v>1</v>
      </c>
      <c r="S151" t="s">
        <v>3</v>
      </c>
      <c r="T151">
        <v>65.8</v>
      </c>
    </row>
    <row r="152" spans="1:20" x14ac:dyDescent="0.25">
      <c r="A152" t="s">
        <v>2</v>
      </c>
      <c r="B152" t="s">
        <v>40</v>
      </c>
      <c r="C152">
        <v>3940205</v>
      </c>
      <c r="D152" t="s">
        <v>175</v>
      </c>
      <c r="E152" t="s">
        <v>1880</v>
      </c>
      <c r="F152" t="s">
        <v>2644</v>
      </c>
      <c r="G152">
        <v>34.299999999999997</v>
      </c>
      <c r="H152" t="b">
        <f t="shared" si="2"/>
        <v>1</v>
      </c>
      <c r="S152" t="s">
        <v>3</v>
      </c>
      <c r="T152">
        <v>225</v>
      </c>
    </row>
    <row r="153" spans="1:20" x14ac:dyDescent="0.25">
      <c r="A153" t="s">
        <v>2</v>
      </c>
      <c r="B153" t="s">
        <v>40</v>
      </c>
      <c r="C153">
        <v>3940207</v>
      </c>
      <c r="D153" t="s">
        <v>176</v>
      </c>
      <c r="E153" t="s">
        <v>1875</v>
      </c>
      <c r="F153" t="s">
        <v>2644</v>
      </c>
      <c r="G153">
        <v>34.299999999999997</v>
      </c>
      <c r="H153" t="b">
        <f t="shared" si="2"/>
        <v>1</v>
      </c>
      <c r="S153" t="s">
        <v>3</v>
      </c>
      <c r="T153">
        <v>1500.9</v>
      </c>
    </row>
    <row r="154" spans="1:20" x14ac:dyDescent="0.25">
      <c r="A154" t="s">
        <v>2</v>
      </c>
      <c r="B154" t="s">
        <v>40</v>
      </c>
      <c r="C154">
        <v>3940206</v>
      </c>
      <c r="D154" t="s">
        <v>1500</v>
      </c>
      <c r="E154" t="s">
        <v>2572</v>
      </c>
      <c r="F154" t="s">
        <v>2644</v>
      </c>
      <c r="G154">
        <v>34.299999999999997</v>
      </c>
      <c r="H154" t="b">
        <f t="shared" si="2"/>
        <v>1</v>
      </c>
      <c r="S154" t="s">
        <v>3</v>
      </c>
      <c r="T154">
        <v>8</v>
      </c>
    </row>
    <row r="155" spans="1:20" x14ac:dyDescent="0.25">
      <c r="A155" t="s">
        <v>2</v>
      </c>
      <c r="B155" t="s">
        <v>40</v>
      </c>
      <c r="C155">
        <v>3940210</v>
      </c>
      <c r="D155" t="s">
        <v>1645</v>
      </c>
      <c r="E155" t="s">
        <v>2616</v>
      </c>
      <c r="F155" t="s">
        <v>2644</v>
      </c>
      <c r="G155">
        <v>34.299999999999997</v>
      </c>
      <c r="H155" t="b">
        <f t="shared" si="2"/>
        <v>1</v>
      </c>
      <c r="S155" t="s">
        <v>3</v>
      </c>
      <c r="T155">
        <v>81.900000000000006</v>
      </c>
    </row>
    <row r="156" spans="1:20" x14ac:dyDescent="0.25">
      <c r="A156" t="s">
        <v>3</v>
      </c>
      <c r="B156" t="s">
        <v>41</v>
      </c>
      <c r="C156">
        <v>1397602</v>
      </c>
      <c r="D156" t="s">
        <v>738</v>
      </c>
      <c r="E156" t="s">
        <v>2099</v>
      </c>
      <c r="F156" t="s">
        <v>2644</v>
      </c>
      <c r="G156">
        <v>34.4</v>
      </c>
      <c r="H156" t="b">
        <f t="shared" si="2"/>
        <v>1</v>
      </c>
      <c r="S156" t="s">
        <v>3</v>
      </c>
      <c r="T156">
        <v>163.80000000000001</v>
      </c>
    </row>
    <row r="157" spans="1:20" x14ac:dyDescent="0.25">
      <c r="A157" t="s">
        <v>11</v>
      </c>
      <c r="B157" t="s">
        <v>49</v>
      </c>
      <c r="C157">
        <v>3916677</v>
      </c>
      <c r="D157" t="s">
        <v>1115</v>
      </c>
      <c r="E157" t="s">
        <v>2438</v>
      </c>
      <c r="F157" t="s">
        <v>2644</v>
      </c>
      <c r="G157">
        <v>35</v>
      </c>
      <c r="H157" t="b">
        <f t="shared" si="2"/>
        <v>1</v>
      </c>
      <c r="S157" t="s">
        <v>3</v>
      </c>
      <c r="T157">
        <v>93.6</v>
      </c>
    </row>
    <row r="158" spans="1:20" x14ac:dyDescent="0.25">
      <c r="A158" t="s">
        <v>3</v>
      </c>
      <c r="B158" t="s">
        <v>41</v>
      </c>
      <c r="C158">
        <v>1386905</v>
      </c>
      <c r="D158" t="s">
        <v>1063</v>
      </c>
      <c r="E158" t="s">
        <v>2419</v>
      </c>
      <c r="F158" t="s">
        <v>2644</v>
      </c>
      <c r="G158">
        <v>35.200000000000003</v>
      </c>
      <c r="H158" t="b">
        <f t="shared" si="2"/>
        <v>1</v>
      </c>
      <c r="S158" t="s">
        <v>3</v>
      </c>
      <c r="T158">
        <v>410.5</v>
      </c>
    </row>
    <row r="159" spans="1:20" x14ac:dyDescent="0.25">
      <c r="A159" t="s">
        <v>3</v>
      </c>
      <c r="B159" t="s">
        <v>41</v>
      </c>
      <c r="C159">
        <v>3928573</v>
      </c>
      <c r="D159" t="s">
        <v>1759</v>
      </c>
      <c r="E159" t="s">
        <v>2638</v>
      </c>
      <c r="F159" t="s">
        <v>2644</v>
      </c>
      <c r="G159">
        <v>36.700000000000003</v>
      </c>
      <c r="H159" t="b">
        <f t="shared" si="2"/>
        <v>1</v>
      </c>
      <c r="S159" t="s">
        <v>3</v>
      </c>
      <c r="T159">
        <v>651.6</v>
      </c>
    </row>
    <row r="160" spans="1:20" x14ac:dyDescent="0.25">
      <c r="A160" t="s">
        <v>2</v>
      </c>
      <c r="B160" t="s">
        <v>40</v>
      </c>
      <c r="C160">
        <v>3939961</v>
      </c>
      <c r="D160" t="s">
        <v>95</v>
      </c>
      <c r="E160" t="s">
        <v>1814</v>
      </c>
      <c r="F160" t="s">
        <v>2644</v>
      </c>
      <c r="G160">
        <v>37.200000000000003</v>
      </c>
      <c r="H160" t="b">
        <f t="shared" si="2"/>
        <v>1</v>
      </c>
      <c r="S160" t="s">
        <v>3</v>
      </c>
      <c r="T160">
        <v>365</v>
      </c>
    </row>
    <row r="161" spans="1:20" x14ac:dyDescent="0.25">
      <c r="A161" t="s">
        <v>2</v>
      </c>
      <c r="B161" t="s">
        <v>40</v>
      </c>
      <c r="C161">
        <v>3939984</v>
      </c>
      <c r="D161" t="s">
        <v>844</v>
      </c>
      <c r="E161" t="s">
        <v>1822</v>
      </c>
      <c r="F161" t="s">
        <v>2644</v>
      </c>
      <c r="G161">
        <v>37.200000000000003</v>
      </c>
      <c r="H161" t="b">
        <f t="shared" si="2"/>
        <v>1</v>
      </c>
      <c r="S161" t="s">
        <v>3</v>
      </c>
      <c r="T161">
        <v>165</v>
      </c>
    </row>
    <row r="162" spans="1:20" x14ac:dyDescent="0.25">
      <c r="A162" t="s">
        <v>2</v>
      </c>
      <c r="B162" t="s">
        <v>40</v>
      </c>
      <c r="C162">
        <v>3940075</v>
      </c>
      <c r="D162" t="s">
        <v>1059</v>
      </c>
      <c r="E162" t="s">
        <v>2417</v>
      </c>
      <c r="F162" t="s">
        <v>2644</v>
      </c>
      <c r="G162">
        <v>37.200000000000003</v>
      </c>
      <c r="H162" t="b">
        <f t="shared" si="2"/>
        <v>1</v>
      </c>
      <c r="S162" t="s">
        <v>3</v>
      </c>
      <c r="T162">
        <v>181</v>
      </c>
    </row>
    <row r="163" spans="1:20" x14ac:dyDescent="0.25">
      <c r="A163" t="s">
        <v>2</v>
      </c>
      <c r="B163" t="s">
        <v>40</v>
      </c>
      <c r="C163">
        <v>3940053</v>
      </c>
      <c r="D163" t="s">
        <v>1768</v>
      </c>
      <c r="E163" t="s">
        <v>1836</v>
      </c>
      <c r="F163" t="s">
        <v>2644</v>
      </c>
      <c r="G163">
        <v>37.200000000000003</v>
      </c>
      <c r="H163" t="b">
        <f t="shared" si="2"/>
        <v>1</v>
      </c>
      <c r="S163" t="s">
        <v>3</v>
      </c>
      <c r="T163">
        <v>46.8</v>
      </c>
    </row>
    <row r="164" spans="1:20" x14ac:dyDescent="0.25">
      <c r="A164" t="s">
        <v>3</v>
      </c>
      <c r="B164" t="s">
        <v>41</v>
      </c>
      <c r="C164">
        <v>1386811</v>
      </c>
      <c r="D164" t="s">
        <v>894</v>
      </c>
      <c r="E164" t="s">
        <v>2355</v>
      </c>
      <c r="F164" t="s">
        <v>2644</v>
      </c>
      <c r="G164">
        <v>37.4</v>
      </c>
      <c r="H164" t="b">
        <f t="shared" si="2"/>
        <v>1</v>
      </c>
      <c r="S164" t="s">
        <v>3</v>
      </c>
      <c r="T164">
        <v>165</v>
      </c>
    </row>
    <row r="165" spans="1:20" x14ac:dyDescent="0.25">
      <c r="A165" t="s">
        <v>6</v>
      </c>
      <c r="B165" t="s">
        <v>44</v>
      </c>
      <c r="C165">
        <v>1382284</v>
      </c>
      <c r="D165" t="s">
        <v>833</v>
      </c>
      <c r="E165" t="s">
        <v>2331</v>
      </c>
      <c r="F165" t="s">
        <v>2644</v>
      </c>
      <c r="G165">
        <v>38</v>
      </c>
      <c r="H165" t="b">
        <f t="shared" si="2"/>
        <v>1</v>
      </c>
      <c r="S165" t="s">
        <v>3</v>
      </c>
      <c r="T165">
        <v>69.099999999999994</v>
      </c>
    </row>
    <row r="166" spans="1:20" x14ac:dyDescent="0.25">
      <c r="A166" t="s">
        <v>11</v>
      </c>
      <c r="B166" t="s">
        <v>49</v>
      </c>
      <c r="C166">
        <v>3926450</v>
      </c>
      <c r="D166" t="s">
        <v>1558</v>
      </c>
      <c r="E166" t="s">
        <v>2591</v>
      </c>
      <c r="F166" t="s">
        <v>2644</v>
      </c>
      <c r="G166">
        <v>38.299999999999997</v>
      </c>
      <c r="H166" t="b">
        <f t="shared" si="2"/>
        <v>1</v>
      </c>
      <c r="S166" t="s">
        <v>3</v>
      </c>
      <c r="T166">
        <v>117</v>
      </c>
    </row>
    <row r="167" spans="1:20" x14ac:dyDescent="0.25">
      <c r="A167" t="s">
        <v>2</v>
      </c>
      <c r="B167" t="s">
        <v>40</v>
      </c>
      <c r="C167">
        <v>3940147</v>
      </c>
      <c r="D167" t="s">
        <v>950</v>
      </c>
      <c r="E167" t="s">
        <v>2365</v>
      </c>
      <c r="F167" t="s">
        <v>2644</v>
      </c>
      <c r="G167">
        <v>38.6</v>
      </c>
      <c r="H167" t="b">
        <f t="shared" si="2"/>
        <v>1</v>
      </c>
      <c r="S167" t="s">
        <v>3</v>
      </c>
      <c r="T167">
        <v>165</v>
      </c>
    </row>
    <row r="168" spans="1:20" x14ac:dyDescent="0.25">
      <c r="A168" t="s">
        <v>2</v>
      </c>
      <c r="B168" t="s">
        <v>40</v>
      </c>
      <c r="C168">
        <v>3940088</v>
      </c>
      <c r="D168" t="s">
        <v>1090</v>
      </c>
      <c r="E168" t="s">
        <v>2427</v>
      </c>
      <c r="F168" t="s">
        <v>2644</v>
      </c>
      <c r="G168">
        <v>38.6</v>
      </c>
      <c r="H168" t="b">
        <f t="shared" si="2"/>
        <v>1</v>
      </c>
      <c r="S168" t="s">
        <v>3</v>
      </c>
      <c r="T168">
        <v>140.4</v>
      </c>
    </row>
    <row r="169" spans="1:20" x14ac:dyDescent="0.25">
      <c r="A169" t="s">
        <v>2</v>
      </c>
      <c r="B169" t="s">
        <v>40</v>
      </c>
      <c r="C169">
        <v>3940156</v>
      </c>
      <c r="D169" t="s">
        <v>1223</v>
      </c>
      <c r="E169" t="s">
        <v>1864</v>
      </c>
      <c r="F169" t="s">
        <v>2644</v>
      </c>
      <c r="G169">
        <v>38.6</v>
      </c>
      <c r="H169" t="b">
        <f t="shared" si="2"/>
        <v>1</v>
      </c>
      <c r="S169" t="s">
        <v>3</v>
      </c>
      <c r="T169">
        <v>20.2</v>
      </c>
    </row>
    <row r="170" spans="1:20" x14ac:dyDescent="0.25">
      <c r="A170" t="s">
        <v>2</v>
      </c>
      <c r="B170" t="s">
        <v>40</v>
      </c>
      <c r="C170">
        <v>3940173</v>
      </c>
      <c r="D170" t="s">
        <v>1556</v>
      </c>
      <c r="E170" t="s">
        <v>2281</v>
      </c>
      <c r="F170" t="s">
        <v>2644</v>
      </c>
      <c r="G170">
        <v>38.6</v>
      </c>
      <c r="H170" t="b">
        <f t="shared" si="2"/>
        <v>1</v>
      </c>
      <c r="S170" t="s">
        <v>3</v>
      </c>
      <c r="T170">
        <v>81.900000000000006</v>
      </c>
    </row>
    <row r="171" spans="1:20" x14ac:dyDescent="0.25">
      <c r="A171" t="s">
        <v>2</v>
      </c>
      <c r="B171" t="s">
        <v>40</v>
      </c>
      <c r="C171">
        <v>3940083</v>
      </c>
      <c r="D171" t="s">
        <v>1595</v>
      </c>
      <c r="E171" t="s">
        <v>2552</v>
      </c>
      <c r="F171" t="s">
        <v>2644</v>
      </c>
      <c r="G171">
        <v>38.6</v>
      </c>
      <c r="H171" t="b">
        <f t="shared" si="2"/>
        <v>1</v>
      </c>
      <c r="S171" t="s">
        <v>3</v>
      </c>
      <c r="T171">
        <v>1387.5</v>
      </c>
    </row>
    <row r="172" spans="1:20" x14ac:dyDescent="0.25">
      <c r="A172" t="s">
        <v>3</v>
      </c>
      <c r="B172" t="s">
        <v>41</v>
      </c>
      <c r="C172">
        <v>1386584</v>
      </c>
      <c r="D172" t="s">
        <v>1711</v>
      </c>
      <c r="E172" t="s">
        <v>1952</v>
      </c>
      <c r="F172" t="s">
        <v>2644</v>
      </c>
      <c r="G172">
        <v>38.9</v>
      </c>
      <c r="H172" t="b">
        <f t="shared" si="2"/>
        <v>1</v>
      </c>
      <c r="S172" t="s">
        <v>3</v>
      </c>
      <c r="T172">
        <v>81.900000000000006</v>
      </c>
    </row>
    <row r="173" spans="1:20" x14ac:dyDescent="0.25">
      <c r="A173" t="s">
        <v>2</v>
      </c>
      <c r="B173" t="s">
        <v>40</v>
      </c>
      <c r="C173">
        <v>3940049</v>
      </c>
      <c r="D173" t="s">
        <v>985</v>
      </c>
      <c r="E173" t="s">
        <v>2345</v>
      </c>
      <c r="F173" t="s">
        <v>2644</v>
      </c>
      <c r="G173">
        <v>39</v>
      </c>
      <c r="H173" t="b">
        <f t="shared" si="2"/>
        <v>1</v>
      </c>
      <c r="S173" t="s">
        <v>3</v>
      </c>
      <c r="T173">
        <v>46.8</v>
      </c>
    </row>
    <row r="174" spans="1:20" x14ac:dyDescent="0.25">
      <c r="A174" t="s">
        <v>3</v>
      </c>
      <c r="B174" t="s">
        <v>41</v>
      </c>
      <c r="C174">
        <v>1386696</v>
      </c>
      <c r="D174" t="s">
        <v>224</v>
      </c>
      <c r="E174" t="s">
        <v>1920</v>
      </c>
      <c r="F174" t="s">
        <v>2644</v>
      </c>
      <c r="G174">
        <v>39.6</v>
      </c>
      <c r="H174" t="b">
        <f t="shared" si="2"/>
        <v>1</v>
      </c>
      <c r="S174" t="s">
        <v>3</v>
      </c>
      <c r="T174">
        <v>165</v>
      </c>
    </row>
    <row r="175" spans="1:20" x14ac:dyDescent="0.25">
      <c r="A175" t="s">
        <v>3</v>
      </c>
      <c r="B175" t="s">
        <v>41</v>
      </c>
      <c r="C175">
        <v>3928956</v>
      </c>
      <c r="D175" t="s">
        <v>923</v>
      </c>
      <c r="E175" t="s">
        <v>1855</v>
      </c>
      <c r="F175" t="s">
        <v>2644</v>
      </c>
      <c r="G175">
        <v>39.6</v>
      </c>
      <c r="H175" t="b">
        <f t="shared" si="2"/>
        <v>1</v>
      </c>
      <c r="S175" t="s">
        <v>3</v>
      </c>
      <c r="T175">
        <v>82.3</v>
      </c>
    </row>
    <row r="176" spans="1:20" x14ac:dyDescent="0.25">
      <c r="A176" t="s">
        <v>2</v>
      </c>
      <c r="B176" t="s">
        <v>40</v>
      </c>
      <c r="C176">
        <v>3940185</v>
      </c>
      <c r="D176" t="s">
        <v>166</v>
      </c>
      <c r="E176" t="s">
        <v>1871</v>
      </c>
      <c r="F176" t="s">
        <v>2644</v>
      </c>
      <c r="G176">
        <v>39.799999999999997</v>
      </c>
      <c r="H176" t="b">
        <f t="shared" si="2"/>
        <v>1</v>
      </c>
      <c r="S176" t="s">
        <v>3</v>
      </c>
      <c r="T176">
        <v>165</v>
      </c>
    </row>
    <row r="177" spans="1:20" x14ac:dyDescent="0.25">
      <c r="A177" t="s">
        <v>11</v>
      </c>
      <c r="B177" t="s">
        <v>49</v>
      </c>
      <c r="C177">
        <v>3883023</v>
      </c>
      <c r="D177" t="s">
        <v>1602</v>
      </c>
      <c r="E177" t="s">
        <v>2088</v>
      </c>
      <c r="F177" t="s">
        <v>2644</v>
      </c>
      <c r="G177">
        <v>39.799999999999997</v>
      </c>
      <c r="H177" t="b">
        <f t="shared" si="2"/>
        <v>1</v>
      </c>
      <c r="S177" t="s">
        <v>3</v>
      </c>
      <c r="T177">
        <v>1253</v>
      </c>
    </row>
    <row r="178" spans="1:20" x14ac:dyDescent="0.25">
      <c r="A178" t="s">
        <v>2</v>
      </c>
      <c r="B178" t="s">
        <v>40</v>
      </c>
      <c r="C178">
        <v>3940015</v>
      </c>
      <c r="D178" t="s">
        <v>1342</v>
      </c>
      <c r="E178" t="s">
        <v>1829</v>
      </c>
      <c r="F178" t="s">
        <v>2644</v>
      </c>
      <c r="G178">
        <v>40</v>
      </c>
      <c r="H178" t="b">
        <f t="shared" si="2"/>
        <v>1</v>
      </c>
      <c r="S178" t="s">
        <v>3</v>
      </c>
      <c r="T178">
        <v>165</v>
      </c>
    </row>
    <row r="179" spans="1:20" x14ac:dyDescent="0.25">
      <c r="A179" t="s">
        <v>3</v>
      </c>
      <c r="B179" t="s">
        <v>41</v>
      </c>
      <c r="C179">
        <v>1387105</v>
      </c>
      <c r="D179" t="s">
        <v>1054</v>
      </c>
      <c r="E179" t="s">
        <v>2311</v>
      </c>
      <c r="F179" t="s">
        <v>2644</v>
      </c>
      <c r="G179">
        <v>40.4</v>
      </c>
      <c r="H179" t="b">
        <f t="shared" si="2"/>
        <v>1</v>
      </c>
      <c r="S179" t="s">
        <v>3</v>
      </c>
      <c r="T179">
        <v>199.1</v>
      </c>
    </row>
    <row r="180" spans="1:20" x14ac:dyDescent="0.25">
      <c r="A180" t="s">
        <v>11</v>
      </c>
      <c r="B180" t="s">
        <v>49</v>
      </c>
      <c r="C180">
        <v>3884303</v>
      </c>
      <c r="D180" t="s">
        <v>1035</v>
      </c>
      <c r="E180" t="s">
        <v>2409</v>
      </c>
      <c r="F180" t="s">
        <v>2644</v>
      </c>
      <c r="G180">
        <v>41</v>
      </c>
      <c r="H180" t="b">
        <f t="shared" si="2"/>
        <v>1</v>
      </c>
      <c r="S180" t="s">
        <v>3</v>
      </c>
      <c r="T180">
        <v>23.4</v>
      </c>
    </row>
    <row r="181" spans="1:20" x14ac:dyDescent="0.25">
      <c r="A181" t="s">
        <v>3</v>
      </c>
      <c r="B181" t="s">
        <v>41</v>
      </c>
      <c r="C181">
        <v>1386636</v>
      </c>
      <c r="D181" t="s">
        <v>1740</v>
      </c>
      <c r="E181" t="s">
        <v>2043</v>
      </c>
      <c r="F181" t="s">
        <v>2644</v>
      </c>
      <c r="G181">
        <v>41.4</v>
      </c>
      <c r="H181" t="b">
        <f t="shared" si="2"/>
        <v>1</v>
      </c>
      <c r="S181" t="s">
        <v>3</v>
      </c>
      <c r="T181">
        <v>128.69999999999999</v>
      </c>
    </row>
    <row r="182" spans="1:20" x14ac:dyDescent="0.25">
      <c r="A182" t="s">
        <v>3</v>
      </c>
      <c r="B182" t="s">
        <v>41</v>
      </c>
      <c r="C182">
        <v>3928516</v>
      </c>
      <c r="D182" t="s">
        <v>837</v>
      </c>
      <c r="E182" t="s">
        <v>2088</v>
      </c>
      <c r="F182" t="s">
        <v>2644</v>
      </c>
      <c r="G182">
        <v>42.6</v>
      </c>
      <c r="H182" t="b">
        <f t="shared" si="2"/>
        <v>1</v>
      </c>
      <c r="S182" t="s">
        <v>3</v>
      </c>
      <c r="T182">
        <v>424.7</v>
      </c>
    </row>
    <row r="183" spans="1:20" x14ac:dyDescent="0.25">
      <c r="A183" t="s">
        <v>3</v>
      </c>
      <c r="B183" t="s">
        <v>41</v>
      </c>
      <c r="C183">
        <v>1387039</v>
      </c>
      <c r="D183" t="s">
        <v>1780</v>
      </c>
      <c r="E183" t="s">
        <v>2270</v>
      </c>
      <c r="F183" t="s">
        <v>2644</v>
      </c>
      <c r="G183">
        <v>42.6</v>
      </c>
      <c r="H183" t="b">
        <f t="shared" si="2"/>
        <v>1</v>
      </c>
      <c r="S183" t="s">
        <v>3</v>
      </c>
      <c r="T183">
        <v>0</v>
      </c>
    </row>
    <row r="184" spans="1:20" x14ac:dyDescent="0.25">
      <c r="A184" t="s">
        <v>3</v>
      </c>
      <c r="B184" t="s">
        <v>41</v>
      </c>
      <c r="C184">
        <v>1387101</v>
      </c>
      <c r="D184" t="s">
        <v>1570</v>
      </c>
      <c r="E184" t="s">
        <v>2574</v>
      </c>
      <c r="F184" t="s">
        <v>2644</v>
      </c>
      <c r="G184">
        <v>43.4</v>
      </c>
      <c r="H184" t="b">
        <f t="shared" si="2"/>
        <v>1</v>
      </c>
      <c r="S184" t="s">
        <v>3</v>
      </c>
      <c r="T184">
        <v>81.900000000000006</v>
      </c>
    </row>
    <row r="185" spans="1:20" x14ac:dyDescent="0.25">
      <c r="A185" t="s">
        <v>2</v>
      </c>
      <c r="B185" t="s">
        <v>40</v>
      </c>
      <c r="C185">
        <v>3940184</v>
      </c>
      <c r="D185" t="s">
        <v>165</v>
      </c>
      <c r="E185" t="s">
        <v>1870</v>
      </c>
      <c r="F185" t="s">
        <v>2644</v>
      </c>
      <c r="G185">
        <v>44.4</v>
      </c>
      <c r="H185" t="b">
        <f t="shared" si="2"/>
        <v>1</v>
      </c>
      <c r="S185" t="s">
        <v>3</v>
      </c>
      <c r="T185">
        <v>63.6</v>
      </c>
    </row>
    <row r="186" spans="1:20" x14ac:dyDescent="0.25">
      <c r="A186" t="s">
        <v>2</v>
      </c>
      <c r="B186" t="s">
        <v>40</v>
      </c>
      <c r="C186">
        <v>3940188</v>
      </c>
      <c r="D186" t="s">
        <v>703</v>
      </c>
      <c r="E186" t="s">
        <v>2255</v>
      </c>
      <c r="F186" t="s">
        <v>2644</v>
      </c>
      <c r="G186">
        <v>44.4</v>
      </c>
      <c r="H186" t="b">
        <f t="shared" si="2"/>
        <v>1</v>
      </c>
      <c r="S186" t="s">
        <v>3</v>
      </c>
      <c r="T186">
        <v>165</v>
      </c>
    </row>
    <row r="187" spans="1:20" x14ac:dyDescent="0.25">
      <c r="A187" t="s">
        <v>2</v>
      </c>
      <c r="B187" t="s">
        <v>40</v>
      </c>
      <c r="C187">
        <v>3940192</v>
      </c>
      <c r="D187" t="s">
        <v>1026</v>
      </c>
      <c r="E187" t="s">
        <v>1869</v>
      </c>
      <c r="F187" t="s">
        <v>2644</v>
      </c>
      <c r="G187">
        <v>44.4</v>
      </c>
      <c r="H187" t="b">
        <f t="shared" si="2"/>
        <v>1</v>
      </c>
      <c r="S187" t="s">
        <v>3</v>
      </c>
      <c r="T187">
        <v>93.6</v>
      </c>
    </row>
    <row r="188" spans="1:20" x14ac:dyDescent="0.25">
      <c r="A188" t="s">
        <v>2</v>
      </c>
      <c r="B188" t="s">
        <v>40</v>
      </c>
      <c r="C188">
        <v>3940191</v>
      </c>
      <c r="D188" t="s">
        <v>1681</v>
      </c>
      <c r="E188" t="s">
        <v>2624</v>
      </c>
      <c r="F188" t="s">
        <v>2644</v>
      </c>
      <c r="G188">
        <v>44.4</v>
      </c>
      <c r="H188" t="b">
        <f t="shared" si="2"/>
        <v>1</v>
      </c>
      <c r="S188" t="s">
        <v>3</v>
      </c>
      <c r="T188">
        <v>128.69999999999999</v>
      </c>
    </row>
    <row r="189" spans="1:20" x14ac:dyDescent="0.25">
      <c r="A189" t="s">
        <v>2</v>
      </c>
      <c r="B189" t="s">
        <v>40</v>
      </c>
      <c r="C189">
        <v>3939989</v>
      </c>
      <c r="D189" t="s">
        <v>1148</v>
      </c>
      <c r="E189" t="s">
        <v>2369</v>
      </c>
      <c r="F189" t="s">
        <v>2644</v>
      </c>
      <c r="G189">
        <v>45.3</v>
      </c>
      <c r="H189" t="b">
        <f t="shared" si="2"/>
        <v>1</v>
      </c>
      <c r="S189" t="s">
        <v>3</v>
      </c>
      <c r="T189">
        <v>23.4</v>
      </c>
    </row>
    <row r="190" spans="1:20" x14ac:dyDescent="0.25">
      <c r="A190" t="s">
        <v>2</v>
      </c>
      <c r="B190" t="s">
        <v>40</v>
      </c>
      <c r="C190">
        <v>3939988</v>
      </c>
      <c r="D190" t="s">
        <v>1658</v>
      </c>
      <c r="E190" t="s">
        <v>2376</v>
      </c>
      <c r="F190" t="s">
        <v>2644</v>
      </c>
      <c r="G190">
        <v>45.3</v>
      </c>
      <c r="H190" t="b">
        <f t="shared" si="2"/>
        <v>1</v>
      </c>
      <c r="S190" t="s">
        <v>3</v>
      </c>
      <c r="T190">
        <v>165</v>
      </c>
    </row>
    <row r="191" spans="1:20" x14ac:dyDescent="0.25">
      <c r="A191" t="s">
        <v>2</v>
      </c>
      <c r="B191" t="s">
        <v>40</v>
      </c>
      <c r="C191">
        <v>3940198</v>
      </c>
      <c r="D191" t="s">
        <v>169</v>
      </c>
      <c r="E191" t="s">
        <v>1874</v>
      </c>
      <c r="F191" t="s">
        <v>2644</v>
      </c>
      <c r="G191">
        <v>46.1</v>
      </c>
      <c r="H191" t="b">
        <f t="shared" si="2"/>
        <v>1</v>
      </c>
      <c r="S191" t="s">
        <v>3</v>
      </c>
      <c r="T191">
        <v>110.9</v>
      </c>
    </row>
    <row r="192" spans="1:20" x14ac:dyDescent="0.25">
      <c r="A192" t="s">
        <v>2</v>
      </c>
      <c r="B192" t="s">
        <v>40</v>
      </c>
      <c r="C192">
        <v>3940018</v>
      </c>
      <c r="D192" t="s">
        <v>815</v>
      </c>
      <c r="E192" t="s">
        <v>1829</v>
      </c>
      <c r="F192" t="s">
        <v>2644</v>
      </c>
      <c r="G192">
        <v>46.1</v>
      </c>
      <c r="H192" t="b">
        <f t="shared" si="2"/>
        <v>1</v>
      </c>
      <c r="S192" t="s">
        <v>3</v>
      </c>
      <c r="T192">
        <v>175.5</v>
      </c>
    </row>
    <row r="193" spans="1:20" x14ac:dyDescent="0.25">
      <c r="A193" t="s">
        <v>3</v>
      </c>
      <c r="B193" t="s">
        <v>41</v>
      </c>
      <c r="C193">
        <v>1386658</v>
      </c>
      <c r="D193" t="s">
        <v>888</v>
      </c>
      <c r="E193" t="s">
        <v>2237</v>
      </c>
      <c r="F193" t="s">
        <v>2644</v>
      </c>
      <c r="G193">
        <v>46.6</v>
      </c>
      <c r="H193" t="b">
        <f t="shared" si="2"/>
        <v>1</v>
      </c>
      <c r="S193" t="s">
        <v>3</v>
      </c>
      <c r="T193">
        <v>79.3</v>
      </c>
    </row>
    <row r="194" spans="1:20" x14ac:dyDescent="0.25">
      <c r="A194" t="s">
        <v>3</v>
      </c>
      <c r="B194" t="s">
        <v>41</v>
      </c>
      <c r="C194">
        <v>1386660</v>
      </c>
      <c r="D194" t="s">
        <v>219</v>
      </c>
      <c r="E194" t="s">
        <v>1915</v>
      </c>
      <c r="F194" t="s">
        <v>2644</v>
      </c>
      <c r="G194">
        <v>46.8</v>
      </c>
      <c r="H194" t="b">
        <f t="shared" si="2"/>
        <v>1</v>
      </c>
      <c r="S194" t="s">
        <v>3</v>
      </c>
      <c r="T194">
        <v>81.900000000000006</v>
      </c>
    </row>
    <row r="195" spans="1:20" x14ac:dyDescent="0.25">
      <c r="A195" t="s">
        <v>3</v>
      </c>
      <c r="B195" t="s">
        <v>41</v>
      </c>
      <c r="C195">
        <v>1386761</v>
      </c>
      <c r="D195" t="s">
        <v>239</v>
      </c>
      <c r="E195" t="s">
        <v>1934</v>
      </c>
      <c r="F195" t="s">
        <v>2644</v>
      </c>
      <c r="G195">
        <v>46.8</v>
      </c>
      <c r="H195" t="b">
        <f t="shared" si="2"/>
        <v>1</v>
      </c>
      <c r="S195" t="s">
        <v>3</v>
      </c>
      <c r="T195">
        <v>15.6</v>
      </c>
    </row>
    <row r="196" spans="1:20" x14ac:dyDescent="0.25">
      <c r="A196" t="s">
        <v>3</v>
      </c>
      <c r="B196" t="s">
        <v>41</v>
      </c>
      <c r="C196">
        <v>1386827</v>
      </c>
      <c r="D196" t="s">
        <v>249</v>
      </c>
      <c r="E196" t="s">
        <v>1942</v>
      </c>
      <c r="F196" t="s">
        <v>2644</v>
      </c>
      <c r="G196">
        <v>46.8</v>
      </c>
      <c r="H196" t="b">
        <f t="shared" ref="H196:H259" si="3">OR(G196&lt;$P$2,G196&gt;$Q$2)</f>
        <v>1</v>
      </c>
      <c r="S196" t="s">
        <v>3</v>
      </c>
      <c r="T196">
        <v>2.2000000000000002</v>
      </c>
    </row>
    <row r="197" spans="1:20" x14ac:dyDescent="0.25">
      <c r="A197" t="s">
        <v>3</v>
      </c>
      <c r="B197" t="s">
        <v>41</v>
      </c>
      <c r="C197">
        <v>3928554</v>
      </c>
      <c r="D197" t="s">
        <v>310</v>
      </c>
      <c r="E197" t="s">
        <v>1992</v>
      </c>
      <c r="F197" t="s">
        <v>2644</v>
      </c>
      <c r="G197">
        <v>46.8</v>
      </c>
      <c r="H197" t="b">
        <f t="shared" si="3"/>
        <v>1</v>
      </c>
      <c r="S197" t="s">
        <v>3</v>
      </c>
      <c r="T197">
        <v>81.900000000000006</v>
      </c>
    </row>
    <row r="198" spans="1:20" x14ac:dyDescent="0.25">
      <c r="A198" t="s">
        <v>3</v>
      </c>
      <c r="B198" t="s">
        <v>41</v>
      </c>
      <c r="C198">
        <v>1386656</v>
      </c>
      <c r="D198" t="s">
        <v>1735</v>
      </c>
      <c r="E198" t="s">
        <v>2387</v>
      </c>
      <c r="F198" t="s">
        <v>2644</v>
      </c>
      <c r="G198">
        <v>46.8</v>
      </c>
      <c r="H198" t="b">
        <f t="shared" si="3"/>
        <v>1</v>
      </c>
      <c r="S198" t="s">
        <v>3</v>
      </c>
      <c r="T198">
        <v>165</v>
      </c>
    </row>
    <row r="199" spans="1:20" x14ac:dyDescent="0.25">
      <c r="A199" t="s">
        <v>2</v>
      </c>
      <c r="B199" t="s">
        <v>40</v>
      </c>
      <c r="C199">
        <v>3939963</v>
      </c>
      <c r="D199" t="s">
        <v>97</v>
      </c>
      <c r="E199" t="s">
        <v>1814</v>
      </c>
      <c r="F199" t="s">
        <v>2644</v>
      </c>
      <c r="G199">
        <v>47.2</v>
      </c>
      <c r="H199" t="b">
        <f t="shared" si="3"/>
        <v>1</v>
      </c>
      <c r="S199" t="s">
        <v>3</v>
      </c>
      <c r="T199">
        <v>128.69999999999999</v>
      </c>
    </row>
    <row r="200" spans="1:20" x14ac:dyDescent="0.25">
      <c r="A200" t="s">
        <v>3</v>
      </c>
      <c r="B200" t="s">
        <v>41</v>
      </c>
      <c r="C200">
        <v>1386622</v>
      </c>
      <c r="D200" t="s">
        <v>669</v>
      </c>
      <c r="E200" t="s">
        <v>2235</v>
      </c>
      <c r="F200" t="s">
        <v>2644</v>
      </c>
      <c r="G200">
        <v>48.6</v>
      </c>
      <c r="H200" t="b">
        <f t="shared" si="3"/>
        <v>1</v>
      </c>
      <c r="S200" t="s">
        <v>3</v>
      </c>
      <c r="T200">
        <v>165</v>
      </c>
    </row>
    <row r="201" spans="1:20" x14ac:dyDescent="0.25">
      <c r="A201" t="s">
        <v>9</v>
      </c>
      <c r="B201" t="s">
        <v>47</v>
      </c>
      <c r="C201">
        <v>1383445</v>
      </c>
      <c r="D201" t="s">
        <v>912</v>
      </c>
      <c r="E201" t="s">
        <v>2168</v>
      </c>
      <c r="F201" t="s">
        <v>2644</v>
      </c>
      <c r="G201">
        <v>48.7</v>
      </c>
      <c r="H201" t="b">
        <f t="shared" si="3"/>
        <v>1</v>
      </c>
      <c r="S201" t="s">
        <v>3</v>
      </c>
      <c r="T201">
        <v>165</v>
      </c>
    </row>
    <row r="202" spans="1:20" x14ac:dyDescent="0.25">
      <c r="A202" t="s">
        <v>2</v>
      </c>
      <c r="B202" t="s">
        <v>40</v>
      </c>
      <c r="C202">
        <v>3940012</v>
      </c>
      <c r="D202" t="s">
        <v>1605</v>
      </c>
      <c r="E202" t="s">
        <v>2330</v>
      </c>
      <c r="F202" t="s">
        <v>2644</v>
      </c>
      <c r="G202">
        <v>49.1</v>
      </c>
      <c r="H202" t="b">
        <f t="shared" si="3"/>
        <v>1</v>
      </c>
      <c r="S202" t="s">
        <v>3</v>
      </c>
      <c r="T202">
        <v>84.5</v>
      </c>
    </row>
    <row r="203" spans="1:20" x14ac:dyDescent="0.25">
      <c r="A203" t="s">
        <v>3</v>
      </c>
      <c r="B203" t="s">
        <v>41</v>
      </c>
      <c r="C203">
        <v>3928613</v>
      </c>
      <c r="D203" t="s">
        <v>1171</v>
      </c>
      <c r="E203" t="s">
        <v>2438</v>
      </c>
      <c r="F203" t="s">
        <v>2644</v>
      </c>
      <c r="G203">
        <v>49.4</v>
      </c>
      <c r="H203" t="b">
        <f t="shared" si="3"/>
        <v>1</v>
      </c>
      <c r="S203" t="s">
        <v>3</v>
      </c>
      <c r="T203">
        <v>140.4</v>
      </c>
    </row>
    <row r="204" spans="1:20" x14ac:dyDescent="0.25">
      <c r="A204" t="s">
        <v>3</v>
      </c>
      <c r="B204" t="s">
        <v>41</v>
      </c>
      <c r="C204">
        <v>3928619</v>
      </c>
      <c r="D204" t="s">
        <v>1565</v>
      </c>
      <c r="E204" t="s">
        <v>1869</v>
      </c>
      <c r="F204" t="s">
        <v>2644</v>
      </c>
      <c r="G204">
        <v>49.4</v>
      </c>
      <c r="H204" t="b">
        <f t="shared" si="3"/>
        <v>1</v>
      </c>
      <c r="S204" t="s">
        <v>3</v>
      </c>
      <c r="T204">
        <v>304.2</v>
      </c>
    </row>
    <row r="205" spans="1:20" x14ac:dyDescent="0.25">
      <c r="A205" t="s">
        <v>9</v>
      </c>
      <c r="B205" t="s">
        <v>47</v>
      </c>
      <c r="C205">
        <v>1383661</v>
      </c>
      <c r="D205" t="s">
        <v>553</v>
      </c>
      <c r="E205" t="s">
        <v>2166</v>
      </c>
      <c r="F205" t="s">
        <v>2644</v>
      </c>
      <c r="G205">
        <v>49.8</v>
      </c>
      <c r="H205" t="b">
        <f t="shared" si="3"/>
        <v>1</v>
      </c>
      <c r="S205" t="s">
        <v>3</v>
      </c>
      <c r="T205">
        <v>23.4</v>
      </c>
    </row>
    <row r="206" spans="1:20" x14ac:dyDescent="0.25">
      <c r="A206" t="s">
        <v>2</v>
      </c>
      <c r="B206" t="s">
        <v>40</v>
      </c>
      <c r="C206">
        <v>3939922</v>
      </c>
      <c r="D206" t="s">
        <v>87</v>
      </c>
      <c r="E206" t="s">
        <v>1806</v>
      </c>
      <c r="F206" t="s">
        <v>2644</v>
      </c>
      <c r="G206">
        <v>51.5</v>
      </c>
      <c r="H206" t="b">
        <f t="shared" si="3"/>
        <v>1</v>
      </c>
      <c r="S206" t="s">
        <v>3</v>
      </c>
      <c r="T206">
        <v>128.69999999999999</v>
      </c>
    </row>
    <row r="207" spans="1:20" x14ac:dyDescent="0.25">
      <c r="A207" t="s">
        <v>2</v>
      </c>
      <c r="B207" t="s">
        <v>40</v>
      </c>
      <c r="C207">
        <v>3940017</v>
      </c>
      <c r="D207" t="s">
        <v>116</v>
      </c>
      <c r="E207" t="s">
        <v>1828</v>
      </c>
      <c r="F207" t="s">
        <v>2644</v>
      </c>
      <c r="G207">
        <v>51.5</v>
      </c>
      <c r="H207" t="b">
        <f t="shared" si="3"/>
        <v>1</v>
      </c>
      <c r="S207" t="s">
        <v>3</v>
      </c>
      <c r="T207">
        <v>165</v>
      </c>
    </row>
    <row r="208" spans="1:20" x14ac:dyDescent="0.25">
      <c r="A208" t="s">
        <v>2</v>
      </c>
      <c r="B208" t="s">
        <v>40</v>
      </c>
      <c r="C208">
        <v>3940026</v>
      </c>
      <c r="D208" t="s">
        <v>118</v>
      </c>
      <c r="E208" t="s">
        <v>1830</v>
      </c>
      <c r="F208" t="s">
        <v>2644</v>
      </c>
      <c r="G208">
        <v>51.5</v>
      </c>
      <c r="H208" t="b">
        <f t="shared" si="3"/>
        <v>1</v>
      </c>
      <c r="S208" t="s">
        <v>3</v>
      </c>
      <c r="T208">
        <v>95.8</v>
      </c>
    </row>
    <row r="209" spans="1:20" x14ac:dyDescent="0.25">
      <c r="A209" t="s">
        <v>2</v>
      </c>
      <c r="B209" t="s">
        <v>40</v>
      </c>
      <c r="C209">
        <v>3940056</v>
      </c>
      <c r="D209" t="s">
        <v>128</v>
      </c>
      <c r="E209" t="s">
        <v>1840</v>
      </c>
      <c r="F209" t="s">
        <v>2644</v>
      </c>
      <c r="G209">
        <v>51.5</v>
      </c>
      <c r="H209" t="b">
        <f t="shared" si="3"/>
        <v>1</v>
      </c>
      <c r="S209" t="s">
        <v>3</v>
      </c>
      <c r="T209">
        <v>165</v>
      </c>
    </row>
    <row r="210" spans="1:20" x14ac:dyDescent="0.25">
      <c r="A210" t="s">
        <v>2</v>
      </c>
      <c r="B210" t="s">
        <v>40</v>
      </c>
      <c r="C210">
        <v>3940057</v>
      </c>
      <c r="D210" t="s">
        <v>129</v>
      </c>
      <c r="E210" t="s">
        <v>1841</v>
      </c>
      <c r="F210" t="s">
        <v>2644</v>
      </c>
      <c r="G210">
        <v>51.5</v>
      </c>
      <c r="H210" t="b">
        <f t="shared" si="3"/>
        <v>1</v>
      </c>
      <c r="S210" t="s">
        <v>3</v>
      </c>
      <c r="T210">
        <v>140.4</v>
      </c>
    </row>
    <row r="211" spans="1:20" x14ac:dyDescent="0.25">
      <c r="A211" t="s">
        <v>2</v>
      </c>
      <c r="B211" t="s">
        <v>40</v>
      </c>
      <c r="C211">
        <v>3940058</v>
      </c>
      <c r="D211" t="s">
        <v>130</v>
      </c>
      <c r="E211" t="s">
        <v>1842</v>
      </c>
      <c r="F211" t="s">
        <v>2644</v>
      </c>
      <c r="G211">
        <v>51.5</v>
      </c>
      <c r="H211" t="b">
        <f t="shared" si="3"/>
        <v>1</v>
      </c>
      <c r="S211" t="s">
        <v>3</v>
      </c>
      <c r="T211">
        <v>152.1</v>
      </c>
    </row>
    <row r="212" spans="1:20" x14ac:dyDescent="0.25">
      <c r="A212" t="s">
        <v>2</v>
      </c>
      <c r="B212" t="s">
        <v>40</v>
      </c>
      <c r="C212">
        <v>3940089</v>
      </c>
      <c r="D212" t="s">
        <v>138</v>
      </c>
      <c r="E212" t="s">
        <v>1850</v>
      </c>
      <c r="F212" t="s">
        <v>2644</v>
      </c>
      <c r="G212">
        <v>51.5</v>
      </c>
      <c r="H212" t="b">
        <f t="shared" si="3"/>
        <v>1</v>
      </c>
      <c r="S212" t="s">
        <v>3</v>
      </c>
      <c r="T212">
        <v>89</v>
      </c>
    </row>
    <row r="213" spans="1:20" x14ac:dyDescent="0.25">
      <c r="A213" t="s">
        <v>2</v>
      </c>
      <c r="B213" t="s">
        <v>40</v>
      </c>
      <c r="C213">
        <v>3940097</v>
      </c>
      <c r="D213" t="s">
        <v>140</v>
      </c>
      <c r="E213" t="s">
        <v>1852</v>
      </c>
      <c r="F213" t="s">
        <v>2644</v>
      </c>
      <c r="G213">
        <v>51.5</v>
      </c>
      <c r="H213" t="b">
        <f t="shared" si="3"/>
        <v>1</v>
      </c>
      <c r="S213" t="s">
        <v>3</v>
      </c>
      <c r="T213">
        <v>133.9</v>
      </c>
    </row>
    <row r="214" spans="1:20" x14ac:dyDescent="0.25">
      <c r="A214" t="s">
        <v>2</v>
      </c>
      <c r="B214" t="s">
        <v>40</v>
      </c>
      <c r="C214">
        <v>3940103</v>
      </c>
      <c r="D214" t="s">
        <v>141</v>
      </c>
      <c r="E214" t="s">
        <v>1853</v>
      </c>
      <c r="F214" t="s">
        <v>2644</v>
      </c>
      <c r="G214">
        <v>51.5</v>
      </c>
      <c r="H214" t="b">
        <f t="shared" si="3"/>
        <v>1</v>
      </c>
      <c r="S214" t="s">
        <v>3</v>
      </c>
      <c r="T214">
        <v>110</v>
      </c>
    </row>
    <row r="215" spans="1:20" x14ac:dyDescent="0.25">
      <c r="A215" t="s">
        <v>2</v>
      </c>
      <c r="B215" t="s">
        <v>40</v>
      </c>
      <c r="C215">
        <v>3940104</v>
      </c>
      <c r="D215" t="s">
        <v>142</v>
      </c>
      <c r="E215" t="s">
        <v>1854</v>
      </c>
      <c r="F215" t="s">
        <v>2644</v>
      </c>
      <c r="G215">
        <v>51.5</v>
      </c>
      <c r="H215" t="b">
        <f t="shared" si="3"/>
        <v>1</v>
      </c>
      <c r="S215" t="s">
        <v>3</v>
      </c>
      <c r="T215">
        <v>641.1</v>
      </c>
    </row>
    <row r="216" spans="1:20" x14ac:dyDescent="0.25">
      <c r="A216" t="s">
        <v>2</v>
      </c>
      <c r="B216" t="s">
        <v>40</v>
      </c>
      <c r="C216">
        <v>3940111</v>
      </c>
      <c r="D216" t="s">
        <v>145</v>
      </c>
      <c r="E216" t="s">
        <v>1857</v>
      </c>
      <c r="F216" t="s">
        <v>2644</v>
      </c>
      <c r="G216">
        <v>51.5</v>
      </c>
      <c r="H216" t="b">
        <f t="shared" si="3"/>
        <v>1</v>
      </c>
      <c r="S216" t="s">
        <v>3</v>
      </c>
      <c r="T216">
        <v>175.5</v>
      </c>
    </row>
    <row r="217" spans="1:20" x14ac:dyDescent="0.25">
      <c r="A217" t="s">
        <v>2</v>
      </c>
      <c r="B217" t="s">
        <v>40</v>
      </c>
      <c r="C217">
        <v>3940200</v>
      </c>
      <c r="D217" t="s">
        <v>171</v>
      </c>
      <c r="E217" t="s">
        <v>1876</v>
      </c>
      <c r="F217" t="s">
        <v>2644</v>
      </c>
      <c r="G217">
        <v>51.5</v>
      </c>
      <c r="H217" t="b">
        <f t="shared" si="3"/>
        <v>1</v>
      </c>
      <c r="S217" t="s">
        <v>3</v>
      </c>
      <c r="T217">
        <v>81.900000000000006</v>
      </c>
    </row>
    <row r="218" spans="1:20" x14ac:dyDescent="0.25">
      <c r="A218" t="s">
        <v>2</v>
      </c>
      <c r="B218" t="s">
        <v>40</v>
      </c>
      <c r="C218">
        <v>3940204</v>
      </c>
      <c r="D218" t="s">
        <v>174</v>
      </c>
      <c r="E218" t="s">
        <v>1879</v>
      </c>
      <c r="F218" t="s">
        <v>2644</v>
      </c>
      <c r="G218">
        <v>51.5</v>
      </c>
      <c r="H218" t="b">
        <f t="shared" si="3"/>
        <v>1</v>
      </c>
      <c r="S218" t="s">
        <v>3</v>
      </c>
      <c r="T218">
        <v>234</v>
      </c>
    </row>
    <row r="219" spans="1:20" x14ac:dyDescent="0.25">
      <c r="A219" t="s">
        <v>2</v>
      </c>
      <c r="B219" t="s">
        <v>40</v>
      </c>
      <c r="C219">
        <v>3940217</v>
      </c>
      <c r="D219" t="s">
        <v>180</v>
      </c>
      <c r="E219" t="s">
        <v>1883</v>
      </c>
      <c r="F219" t="s">
        <v>2644</v>
      </c>
      <c r="G219">
        <v>51.5</v>
      </c>
      <c r="H219" t="b">
        <f t="shared" si="3"/>
        <v>1</v>
      </c>
      <c r="S219" t="s">
        <v>3</v>
      </c>
      <c r="T219">
        <v>81.900000000000006</v>
      </c>
    </row>
    <row r="220" spans="1:20" x14ac:dyDescent="0.25">
      <c r="A220" t="s">
        <v>2</v>
      </c>
      <c r="B220" t="s">
        <v>40</v>
      </c>
      <c r="C220">
        <v>3940112</v>
      </c>
      <c r="D220" t="s">
        <v>612</v>
      </c>
      <c r="E220" t="s">
        <v>2197</v>
      </c>
      <c r="F220" t="s">
        <v>2644</v>
      </c>
      <c r="G220">
        <v>51.5</v>
      </c>
      <c r="H220" t="b">
        <f t="shared" si="3"/>
        <v>1</v>
      </c>
      <c r="S220" t="s">
        <v>3</v>
      </c>
      <c r="T220">
        <v>79.3</v>
      </c>
    </row>
    <row r="221" spans="1:20" x14ac:dyDescent="0.25">
      <c r="A221" t="s">
        <v>2</v>
      </c>
      <c r="B221" t="s">
        <v>40</v>
      </c>
      <c r="C221">
        <v>3940141</v>
      </c>
      <c r="D221" t="s">
        <v>626</v>
      </c>
      <c r="E221" t="s">
        <v>2208</v>
      </c>
      <c r="F221" t="s">
        <v>2644</v>
      </c>
      <c r="G221">
        <v>51.5</v>
      </c>
      <c r="H221" t="b">
        <f t="shared" si="3"/>
        <v>1</v>
      </c>
      <c r="S221" t="s">
        <v>3</v>
      </c>
      <c r="T221">
        <v>0</v>
      </c>
    </row>
    <row r="222" spans="1:20" x14ac:dyDescent="0.25">
      <c r="A222" t="s">
        <v>2</v>
      </c>
      <c r="B222" t="s">
        <v>40</v>
      </c>
      <c r="C222">
        <v>3939920</v>
      </c>
      <c r="D222" t="s">
        <v>676</v>
      </c>
      <c r="E222" t="s">
        <v>2240</v>
      </c>
      <c r="F222" t="s">
        <v>2644</v>
      </c>
      <c r="G222">
        <v>51.5</v>
      </c>
      <c r="H222" t="b">
        <f t="shared" si="3"/>
        <v>1</v>
      </c>
      <c r="S222" t="s">
        <v>3</v>
      </c>
      <c r="T222">
        <v>165</v>
      </c>
    </row>
    <row r="223" spans="1:20" x14ac:dyDescent="0.25">
      <c r="A223" t="s">
        <v>2</v>
      </c>
      <c r="B223" t="s">
        <v>40</v>
      </c>
      <c r="C223">
        <v>3940143</v>
      </c>
      <c r="D223" t="s">
        <v>685</v>
      </c>
      <c r="E223" t="s">
        <v>1865</v>
      </c>
      <c r="F223" t="s">
        <v>2644</v>
      </c>
      <c r="G223">
        <v>51.5</v>
      </c>
      <c r="H223" t="b">
        <f t="shared" si="3"/>
        <v>1</v>
      </c>
      <c r="S223" t="s">
        <v>3</v>
      </c>
      <c r="T223">
        <v>99.5</v>
      </c>
    </row>
    <row r="224" spans="1:20" x14ac:dyDescent="0.25">
      <c r="A224" t="s">
        <v>2</v>
      </c>
      <c r="B224" t="s">
        <v>40</v>
      </c>
      <c r="C224">
        <v>3939921</v>
      </c>
      <c r="D224" t="s">
        <v>699</v>
      </c>
      <c r="E224" t="s">
        <v>2251</v>
      </c>
      <c r="F224" t="s">
        <v>2644</v>
      </c>
      <c r="G224">
        <v>51.5</v>
      </c>
      <c r="H224" t="b">
        <f t="shared" si="3"/>
        <v>1</v>
      </c>
      <c r="S224" t="s">
        <v>3</v>
      </c>
      <c r="T224">
        <v>165</v>
      </c>
    </row>
    <row r="225" spans="1:20" x14ac:dyDescent="0.25">
      <c r="A225" t="s">
        <v>2</v>
      </c>
      <c r="B225" t="s">
        <v>40</v>
      </c>
      <c r="C225">
        <v>3940152</v>
      </c>
      <c r="D225" t="s">
        <v>709</v>
      </c>
      <c r="E225" t="s">
        <v>2261</v>
      </c>
      <c r="F225" t="s">
        <v>2644</v>
      </c>
      <c r="G225">
        <v>51.5</v>
      </c>
      <c r="H225" t="b">
        <f t="shared" si="3"/>
        <v>1</v>
      </c>
      <c r="S225" t="s">
        <v>3</v>
      </c>
      <c r="T225">
        <v>165</v>
      </c>
    </row>
    <row r="226" spans="1:20" x14ac:dyDescent="0.25">
      <c r="A226" t="s">
        <v>2</v>
      </c>
      <c r="B226" t="s">
        <v>40</v>
      </c>
      <c r="C226">
        <v>3940105</v>
      </c>
      <c r="D226" t="s">
        <v>741</v>
      </c>
      <c r="E226" t="s">
        <v>2277</v>
      </c>
      <c r="F226" t="s">
        <v>2644</v>
      </c>
      <c r="G226">
        <v>51.5</v>
      </c>
      <c r="H226" t="b">
        <f t="shared" si="3"/>
        <v>1</v>
      </c>
      <c r="S226" t="s">
        <v>3</v>
      </c>
      <c r="T226">
        <v>23.4</v>
      </c>
    </row>
    <row r="227" spans="1:20" x14ac:dyDescent="0.25">
      <c r="A227" t="s">
        <v>2</v>
      </c>
      <c r="B227" t="s">
        <v>40</v>
      </c>
      <c r="C227">
        <v>3940121</v>
      </c>
      <c r="D227" t="s">
        <v>747</v>
      </c>
      <c r="E227" t="s">
        <v>1991</v>
      </c>
      <c r="F227" t="s">
        <v>2644</v>
      </c>
      <c r="G227">
        <v>51.5</v>
      </c>
      <c r="H227" t="b">
        <f t="shared" si="3"/>
        <v>1</v>
      </c>
      <c r="S227" t="s">
        <v>3</v>
      </c>
      <c r="T227">
        <v>165</v>
      </c>
    </row>
    <row r="228" spans="1:20" x14ac:dyDescent="0.25">
      <c r="A228" t="s">
        <v>2</v>
      </c>
      <c r="B228" t="s">
        <v>40</v>
      </c>
      <c r="C228">
        <v>3940085</v>
      </c>
      <c r="D228" t="s">
        <v>768</v>
      </c>
      <c r="E228" t="s">
        <v>2294</v>
      </c>
      <c r="F228" t="s">
        <v>2644</v>
      </c>
      <c r="G228">
        <v>51.5</v>
      </c>
      <c r="H228" t="b">
        <f t="shared" si="3"/>
        <v>1</v>
      </c>
      <c r="S228" t="s">
        <v>3</v>
      </c>
      <c r="T228">
        <v>165</v>
      </c>
    </row>
    <row r="229" spans="1:20" x14ac:dyDescent="0.25">
      <c r="A229" t="s">
        <v>2</v>
      </c>
      <c r="B229" t="s">
        <v>40</v>
      </c>
      <c r="C229">
        <v>3940149</v>
      </c>
      <c r="D229" t="s">
        <v>783</v>
      </c>
      <c r="E229" t="s">
        <v>2302</v>
      </c>
      <c r="F229" t="s">
        <v>2644</v>
      </c>
      <c r="G229">
        <v>51.5</v>
      </c>
      <c r="H229" t="b">
        <f t="shared" si="3"/>
        <v>1</v>
      </c>
      <c r="S229" t="s">
        <v>3</v>
      </c>
      <c r="T229">
        <v>165</v>
      </c>
    </row>
    <row r="230" spans="1:20" x14ac:dyDescent="0.25">
      <c r="A230" t="s">
        <v>2</v>
      </c>
      <c r="B230" t="s">
        <v>40</v>
      </c>
      <c r="C230">
        <v>3940146</v>
      </c>
      <c r="D230" t="s">
        <v>810</v>
      </c>
      <c r="E230" t="s">
        <v>1864</v>
      </c>
      <c r="F230" t="s">
        <v>2644</v>
      </c>
      <c r="G230">
        <v>51.5</v>
      </c>
      <c r="H230" t="b">
        <f t="shared" si="3"/>
        <v>1</v>
      </c>
      <c r="S230" t="s">
        <v>3</v>
      </c>
      <c r="T230">
        <v>165</v>
      </c>
    </row>
    <row r="231" spans="1:20" x14ac:dyDescent="0.25">
      <c r="A231" t="s">
        <v>2</v>
      </c>
      <c r="B231" t="s">
        <v>40</v>
      </c>
      <c r="C231">
        <v>3940072</v>
      </c>
      <c r="D231" t="s">
        <v>814</v>
      </c>
      <c r="E231" t="s">
        <v>2322</v>
      </c>
      <c r="F231" t="s">
        <v>2644</v>
      </c>
      <c r="G231">
        <v>51.5</v>
      </c>
      <c r="H231" t="b">
        <f t="shared" si="3"/>
        <v>1</v>
      </c>
      <c r="S231" t="s">
        <v>3</v>
      </c>
      <c r="T231">
        <v>165</v>
      </c>
    </row>
    <row r="232" spans="1:20" x14ac:dyDescent="0.25">
      <c r="A232" t="s">
        <v>2</v>
      </c>
      <c r="B232" t="s">
        <v>40</v>
      </c>
      <c r="C232">
        <v>3940122</v>
      </c>
      <c r="D232" t="s">
        <v>874</v>
      </c>
      <c r="E232" t="s">
        <v>2347</v>
      </c>
      <c r="F232" t="s">
        <v>2644</v>
      </c>
      <c r="G232">
        <v>51.5</v>
      </c>
      <c r="H232" t="b">
        <f t="shared" si="3"/>
        <v>1</v>
      </c>
      <c r="S232" t="s">
        <v>3</v>
      </c>
      <c r="T232">
        <v>165</v>
      </c>
    </row>
    <row r="233" spans="1:20" x14ac:dyDescent="0.25">
      <c r="A233" t="s">
        <v>2</v>
      </c>
      <c r="B233" t="s">
        <v>40</v>
      </c>
      <c r="C233">
        <v>3940226</v>
      </c>
      <c r="D233" t="s">
        <v>922</v>
      </c>
      <c r="E233" t="s">
        <v>2368</v>
      </c>
      <c r="F233" t="s">
        <v>2644</v>
      </c>
      <c r="G233">
        <v>51.5</v>
      </c>
      <c r="H233" t="b">
        <f t="shared" si="3"/>
        <v>1</v>
      </c>
      <c r="S233" t="s">
        <v>3</v>
      </c>
      <c r="T233">
        <v>23.4</v>
      </c>
    </row>
    <row r="234" spans="1:20" x14ac:dyDescent="0.25">
      <c r="A234" t="s">
        <v>2</v>
      </c>
      <c r="B234" t="s">
        <v>40</v>
      </c>
      <c r="C234">
        <v>3940024</v>
      </c>
      <c r="D234" t="s">
        <v>946</v>
      </c>
      <c r="E234" t="s">
        <v>2378</v>
      </c>
      <c r="F234" t="s">
        <v>2644</v>
      </c>
      <c r="G234">
        <v>51.5</v>
      </c>
      <c r="H234" t="b">
        <f t="shared" si="3"/>
        <v>1</v>
      </c>
      <c r="S234" t="s">
        <v>3</v>
      </c>
      <c r="T234">
        <v>46.8</v>
      </c>
    </row>
    <row r="235" spans="1:20" x14ac:dyDescent="0.25">
      <c r="A235" t="s">
        <v>2</v>
      </c>
      <c r="B235" t="s">
        <v>40</v>
      </c>
      <c r="C235">
        <v>3939925</v>
      </c>
      <c r="D235" t="s">
        <v>969</v>
      </c>
      <c r="E235" t="s">
        <v>2383</v>
      </c>
      <c r="F235" t="s">
        <v>2644</v>
      </c>
      <c r="G235">
        <v>51.5</v>
      </c>
      <c r="H235" t="b">
        <f t="shared" si="3"/>
        <v>1</v>
      </c>
      <c r="S235" t="s">
        <v>3</v>
      </c>
      <c r="T235">
        <v>9</v>
      </c>
    </row>
    <row r="236" spans="1:20" x14ac:dyDescent="0.25">
      <c r="A236" t="s">
        <v>2</v>
      </c>
      <c r="B236" t="s">
        <v>40</v>
      </c>
      <c r="C236">
        <v>3940087</v>
      </c>
      <c r="D236" t="s">
        <v>973</v>
      </c>
      <c r="E236" t="s">
        <v>2384</v>
      </c>
      <c r="F236" t="s">
        <v>2644</v>
      </c>
      <c r="G236">
        <v>51.5</v>
      </c>
      <c r="H236" t="b">
        <f t="shared" si="3"/>
        <v>1</v>
      </c>
      <c r="S236" t="s">
        <v>3</v>
      </c>
      <c r="T236">
        <v>165</v>
      </c>
    </row>
    <row r="237" spans="1:20" x14ac:dyDescent="0.25">
      <c r="A237" t="s">
        <v>2</v>
      </c>
      <c r="B237" t="s">
        <v>40</v>
      </c>
      <c r="C237">
        <v>3940014</v>
      </c>
      <c r="D237" t="s">
        <v>991</v>
      </c>
      <c r="E237" t="s">
        <v>2005</v>
      </c>
      <c r="F237" t="s">
        <v>2644</v>
      </c>
      <c r="G237">
        <v>51.5</v>
      </c>
      <c r="H237" t="b">
        <f t="shared" si="3"/>
        <v>1</v>
      </c>
      <c r="S237" t="s">
        <v>3</v>
      </c>
      <c r="T237">
        <v>165</v>
      </c>
    </row>
    <row r="238" spans="1:20" x14ac:dyDescent="0.25">
      <c r="A238" t="s">
        <v>2</v>
      </c>
      <c r="B238" t="s">
        <v>40</v>
      </c>
      <c r="C238">
        <v>3940219</v>
      </c>
      <c r="D238" t="s">
        <v>1078</v>
      </c>
      <c r="E238" t="s">
        <v>1884</v>
      </c>
      <c r="F238" t="s">
        <v>2644</v>
      </c>
      <c r="G238">
        <v>51.5</v>
      </c>
      <c r="H238" t="b">
        <f t="shared" si="3"/>
        <v>1</v>
      </c>
      <c r="S238" t="s">
        <v>3</v>
      </c>
      <c r="T238">
        <v>81.900000000000006</v>
      </c>
    </row>
    <row r="239" spans="1:20" x14ac:dyDescent="0.25">
      <c r="A239" t="s">
        <v>2</v>
      </c>
      <c r="B239" t="s">
        <v>40</v>
      </c>
      <c r="C239">
        <v>3940224</v>
      </c>
      <c r="D239" t="s">
        <v>1085</v>
      </c>
      <c r="E239" t="s">
        <v>2424</v>
      </c>
      <c r="F239" t="s">
        <v>2644</v>
      </c>
      <c r="G239">
        <v>51.5</v>
      </c>
      <c r="H239" t="b">
        <f t="shared" si="3"/>
        <v>1</v>
      </c>
      <c r="S239" t="s">
        <v>3</v>
      </c>
      <c r="T239">
        <v>1947.2</v>
      </c>
    </row>
    <row r="240" spans="1:20" x14ac:dyDescent="0.25">
      <c r="A240" t="s">
        <v>2</v>
      </c>
      <c r="B240" t="s">
        <v>40</v>
      </c>
      <c r="C240">
        <v>3940157</v>
      </c>
      <c r="D240" t="s">
        <v>1098</v>
      </c>
      <c r="E240" t="s">
        <v>2432</v>
      </c>
      <c r="F240" t="s">
        <v>2644</v>
      </c>
      <c r="G240">
        <v>51.5</v>
      </c>
      <c r="H240" t="b">
        <f t="shared" si="3"/>
        <v>1</v>
      </c>
      <c r="S240" t="s">
        <v>3</v>
      </c>
      <c r="T240">
        <v>165</v>
      </c>
    </row>
    <row r="241" spans="1:20" x14ac:dyDescent="0.25">
      <c r="A241" t="s">
        <v>2</v>
      </c>
      <c r="B241" t="s">
        <v>40</v>
      </c>
      <c r="C241">
        <v>3940023</v>
      </c>
      <c r="D241" t="s">
        <v>1101</v>
      </c>
      <c r="E241" t="s">
        <v>2433</v>
      </c>
      <c r="F241" t="s">
        <v>2644</v>
      </c>
      <c r="G241">
        <v>51.5</v>
      </c>
      <c r="H241" t="b">
        <f t="shared" si="3"/>
        <v>1</v>
      </c>
      <c r="S241" t="s">
        <v>3</v>
      </c>
      <c r="T241">
        <v>165</v>
      </c>
    </row>
    <row r="242" spans="1:20" x14ac:dyDescent="0.25">
      <c r="A242" t="s">
        <v>2</v>
      </c>
      <c r="B242" t="s">
        <v>40</v>
      </c>
      <c r="C242">
        <v>3940161</v>
      </c>
      <c r="D242" t="s">
        <v>1111</v>
      </c>
      <c r="E242" t="s">
        <v>2208</v>
      </c>
      <c r="F242" t="s">
        <v>2644</v>
      </c>
      <c r="G242">
        <v>51.5</v>
      </c>
      <c r="H242" t="b">
        <f t="shared" si="3"/>
        <v>1</v>
      </c>
      <c r="S242" t="s">
        <v>3</v>
      </c>
      <c r="T242">
        <v>140.4</v>
      </c>
    </row>
    <row r="243" spans="1:20" x14ac:dyDescent="0.25">
      <c r="A243" t="s">
        <v>2</v>
      </c>
      <c r="B243" t="s">
        <v>40</v>
      </c>
      <c r="C243">
        <v>3939935</v>
      </c>
      <c r="D243" t="s">
        <v>1116</v>
      </c>
      <c r="E243" t="s">
        <v>2036</v>
      </c>
      <c r="F243" t="s">
        <v>2644</v>
      </c>
      <c r="G243">
        <v>51.5</v>
      </c>
      <c r="H243" t="b">
        <f t="shared" si="3"/>
        <v>1</v>
      </c>
      <c r="S243" t="s">
        <v>3</v>
      </c>
      <c r="T243">
        <v>165</v>
      </c>
    </row>
    <row r="244" spans="1:20" x14ac:dyDescent="0.25">
      <c r="A244" t="s">
        <v>2</v>
      </c>
      <c r="B244" t="s">
        <v>40</v>
      </c>
      <c r="C244">
        <v>3940074</v>
      </c>
      <c r="D244" t="s">
        <v>1136</v>
      </c>
      <c r="E244" t="s">
        <v>2417</v>
      </c>
      <c r="F244" t="s">
        <v>2644</v>
      </c>
      <c r="G244">
        <v>51.5</v>
      </c>
      <c r="H244" t="b">
        <f t="shared" si="3"/>
        <v>1</v>
      </c>
      <c r="S244" t="s">
        <v>3</v>
      </c>
      <c r="T244">
        <v>165</v>
      </c>
    </row>
    <row r="245" spans="1:20" x14ac:dyDescent="0.25">
      <c r="A245" t="s">
        <v>2</v>
      </c>
      <c r="B245" t="s">
        <v>40</v>
      </c>
      <c r="C245">
        <v>3940067</v>
      </c>
      <c r="D245" t="s">
        <v>1137</v>
      </c>
      <c r="E245" t="s">
        <v>2447</v>
      </c>
      <c r="F245" t="s">
        <v>2644</v>
      </c>
      <c r="G245">
        <v>51.5</v>
      </c>
      <c r="H245" t="b">
        <f t="shared" si="3"/>
        <v>1</v>
      </c>
      <c r="S245" t="s">
        <v>3</v>
      </c>
      <c r="T245">
        <v>165</v>
      </c>
    </row>
    <row r="246" spans="1:20" x14ac:dyDescent="0.25">
      <c r="A246" t="s">
        <v>2</v>
      </c>
      <c r="B246" t="s">
        <v>40</v>
      </c>
      <c r="C246">
        <v>3940096</v>
      </c>
      <c r="D246" t="s">
        <v>1139</v>
      </c>
      <c r="E246" t="s">
        <v>2303</v>
      </c>
      <c r="F246" t="s">
        <v>2644</v>
      </c>
      <c r="G246">
        <v>51.5</v>
      </c>
      <c r="H246" t="b">
        <f t="shared" si="3"/>
        <v>1</v>
      </c>
      <c r="S246" t="s">
        <v>3</v>
      </c>
      <c r="T246">
        <v>165</v>
      </c>
    </row>
    <row r="247" spans="1:20" x14ac:dyDescent="0.25">
      <c r="A247" t="s">
        <v>2</v>
      </c>
      <c r="B247" t="s">
        <v>40</v>
      </c>
      <c r="C247">
        <v>3940223</v>
      </c>
      <c r="D247" t="s">
        <v>1141</v>
      </c>
      <c r="E247" t="s">
        <v>1885</v>
      </c>
      <c r="F247" t="s">
        <v>2644</v>
      </c>
      <c r="G247">
        <v>51.5</v>
      </c>
      <c r="H247" t="b">
        <f t="shared" si="3"/>
        <v>1</v>
      </c>
      <c r="S247" t="s">
        <v>3</v>
      </c>
      <c r="T247">
        <v>165</v>
      </c>
    </row>
    <row r="248" spans="1:20" x14ac:dyDescent="0.25">
      <c r="A248" t="s">
        <v>2</v>
      </c>
      <c r="B248" t="s">
        <v>40</v>
      </c>
      <c r="C248">
        <v>3940114</v>
      </c>
      <c r="D248" t="s">
        <v>1152</v>
      </c>
      <c r="E248" t="s">
        <v>2415</v>
      </c>
      <c r="F248" t="s">
        <v>2644</v>
      </c>
      <c r="G248">
        <v>51.5</v>
      </c>
      <c r="H248" t="b">
        <f t="shared" si="3"/>
        <v>1</v>
      </c>
      <c r="S248" t="s">
        <v>3</v>
      </c>
      <c r="T248">
        <v>165</v>
      </c>
    </row>
    <row r="249" spans="1:20" x14ac:dyDescent="0.25">
      <c r="A249" t="s">
        <v>2</v>
      </c>
      <c r="B249" t="s">
        <v>40</v>
      </c>
      <c r="C249">
        <v>3939934</v>
      </c>
      <c r="D249" t="s">
        <v>1166</v>
      </c>
      <c r="E249" t="s">
        <v>2455</v>
      </c>
      <c r="F249" t="s">
        <v>2644</v>
      </c>
      <c r="G249">
        <v>51.5</v>
      </c>
      <c r="H249" t="b">
        <f t="shared" si="3"/>
        <v>1</v>
      </c>
      <c r="S249" t="s">
        <v>3</v>
      </c>
      <c r="T249">
        <v>165</v>
      </c>
    </row>
    <row r="250" spans="1:20" x14ac:dyDescent="0.25">
      <c r="A250" t="s">
        <v>2</v>
      </c>
      <c r="B250" t="s">
        <v>40</v>
      </c>
      <c r="C250">
        <v>3940151</v>
      </c>
      <c r="D250" t="s">
        <v>1190</v>
      </c>
      <c r="E250" t="s">
        <v>2100</v>
      </c>
      <c r="F250" t="s">
        <v>2644</v>
      </c>
      <c r="G250">
        <v>51.5</v>
      </c>
      <c r="H250" t="b">
        <f t="shared" si="3"/>
        <v>1</v>
      </c>
      <c r="S250" t="s">
        <v>3</v>
      </c>
      <c r="T250">
        <v>165</v>
      </c>
    </row>
    <row r="251" spans="1:20" x14ac:dyDescent="0.25">
      <c r="A251" t="s">
        <v>2</v>
      </c>
      <c r="B251" t="s">
        <v>40</v>
      </c>
      <c r="C251">
        <v>3940117</v>
      </c>
      <c r="D251" t="s">
        <v>1206</v>
      </c>
      <c r="E251" t="s">
        <v>2467</v>
      </c>
      <c r="F251" t="s">
        <v>2644</v>
      </c>
      <c r="G251">
        <v>51.5</v>
      </c>
      <c r="H251" t="b">
        <f t="shared" si="3"/>
        <v>1</v>
      </c>
      <c r="S251" t="s">
        <v>3</v>
      </c>
      <c r="T251">
        <v>165</v>
      </c>
    </row>
    <row r="252" spans="1:20" x14ac:dyDescent="0.25">
      <c r="A252" t="s">
        <v>2</v>
      </c>
      <c r="B252" t="s">
        <v>40</v>
      </c>
      <c r="C252">
        <v>3940020</v>
      </c>
      <c r="D252" t="s">
        <v>1213</v>
      </c>
      <c r="E252" t="s">
        <v>2472</v>
      </c>
      <c r="F252" t="s">
        <v>2644</v>
      </c>
      <c r="G252">
        <v>51.5</v>
      </c>
      <c r="H252" t="b">
        <f t="shared" si="3"/>
        <v>1</v>
      </c>
      <c r="S252" t="s">
        <v>3</v>
      </c>
      <c r="T252">
        <v>165</v>
      </c>
    </row>
    <row r="253" spans="1:20" x14ac:dyDescent="0.25">
      <c r="A253" t="s">
        <v>2</v>
      </c>
      <c r="B253" t="s">
        <v>40</v>
      </c>
      <c r="C253">
        <v>3939923</v>
      </c>
      <c r="D253" t="s">
        <v>1379</v>
      </c>
      <c r="E253" t="s">
        <v>2533</v>
      </c>
      <c r="F253" t="s">
        <v>2644</v>
      </c>
      <c r="G253">
        <v>51.5</v>
      </c>
      <c r="H253" t="b">
        <f t="shared" si="3"/>
        <v>1</v>
      </c>
      <c r="S253" t="s">
        <v>3</v>
      </c>
      <c r="T253">
        <v>165</v>
      </c>
    </row>
    <row r="254" spans="1:20" x14ac:dyDescent="0.25">
      <c r="A254" t="s">
        <v>2</v>
      </c>
      <c r="B254" t="s">
        <v>40</v>
      </c>
      <c r="C254">
        <v>3940062</v>
      </c>
      <c r="D254" t="s">
        <v>1418</v>
      </c>
      <c r="E254" t="s">
        <v>2549</v>
      </c>
      <c r="F254" t="s">
        <v>2644</v>
      </c>
      <c r="G254">
        <v>51.5</v>
      </c>
      <c r="H254" t="b">
        <f t="shared" si="3"/>
        <v>1</v>
      </c>
      <c r="S254" t="s">
        <v>3</v>
      </c>
      <c r="T254">
        <v>242.4</v>
      </c>
    </row>
    <row r="255" spans="1:20" x14ac:dyDescent="0.25">
      <c r="A255" t="s">
        <v>2</v>
      </c>
      <c r="B255" t="s">
        <v>40</v>
      </c>
      <c r="C255">
        <v>3940145</v>
      </c>
      <c r="D255" t="s">
        <v>1455</v>
      </c>
      <c r="E255" t="s">
        <v>1865</v>
      </c>
      <c r="F255" t="s">
        <v>2644</v>
      </c>
      <c r="G255">
        <v>51.5</v>
      </c>
      <c r="H255" t="b">
        <f t="shared" si="3"/>
        <v>1</v>
      </c>
      <c r="S255" t="s">
        <v>3</v>
      </c>
      <c r="T255">
        <v>23.4</v>
      </c>
    </row>
    <row r="256" spans="1:20" x14ac:dyDescent="0.25">
      <c r="A256" t="s">
        <v>2</v>
      </c>
      <c r="B256" t="s">
        <v>40</v>
      </c>
      <c r="C256">
        <v>3940022</v>
      </c>
      <c r="D256" t="s">
        <v>1473</v>
      </c>
      <c r="E256" t="s">
        <v>2561</v>
      </c>
      <c r="F256" t="s">
        <v>2644</v>
      </c>
      <c r="G256">
        <v>51.5</v>
      </c>
      <c r="H256" t="b">
        <f t="shared" si="3"/>
        <v>1</v>
      </c>
      <c r="S256" t="s">
        <v>3</v>
      </c>
      <c r="T256">
        <v>82.1</v>
      </c>
    </row>
    <row r="257" spans="1:20" x14ac:dyDescent="0.25">
      <c r="A257" t="s">
        <v>2</v>
      </c>
      <c r="B257" t="s">
        <v>40</v>
      </c>
      <c r="C257">
        <v>3939943</v>
      </c>
      <c r="D257" t="s">
        <v>1559</v>
      </c>
      <c r="E257" t="s">
        <v>2538</v>
      </c>
      <c r="F257" t="s">
        <v>2644</v>
      </c>
      <c r="G257">
        <v>51.5</v>
      </c>
      <c r="H257" t="b">
        <f t="shared" si="3"/>
        <v>1</v>
      </c>
      <c r="S257" t="s">
        <v>3</v>
      </c>
      <c r="T257">
        <v>165</v>
      </c>
    </row>
    <row r="258" spans="1:20" x14ac:dyDescent="0.25">
      <c r="A258" t="s">
        <v>2</v>
      </c>
      <c r="B258" t="s">
        <v>40</v>
      </c>
      <c r="C258">
        <v>3940129</v>
      </c>
      <c r="D258" t="s">
        <v>1621</v>
      </c>
      <c r="E258" t="s">
        <v>2610</v>
      </c>
      <c r="F258" t="s">
        <v>2644</v>
      </c>
      <c r="G258">
        <v>51.5</v>
      </c>
      <c r="H258" t="b">
        <f t="shared" si="3"/>
        <v>1</v>
      </c>
      <c r="S258" t="s">
        <v>3</v>
      </c>
      <c r="T258">
        <v>165</v>
      </c>
    </row>
    <row r="259" spans="1:20" x14ac:dyDescent="0.25">
      <c r="A259" t="s">
        <v>2</v>
      </c>
      <c r="B259" t="s">
        <v>40</v>
      </c>
      <c r="C259">
        <v>3940142</v>
      </c>
      <c r="D259" t="s">
        <v>1631</v>
      </c>
      <c r="E259" t="s">
        <v>2460</v>
      </c>
      <c r="F259" t="s">
        <v>2644</v>
      </c>
      <c r="G259">
        <v>51.5</v>
      </c>
      <c r="H259" t="b">
        <f t="shared" si="3"/>
        <v>1</v>
      </c>
      <c r="S259" t="s">
        <v>3</v>
      </c>
      <c r="T259">
        <v>165</v>
      </c>
    </row>
    <row r="260" spans="1:20" x14ac:dyDescent="0.25">
      <c r="A260" t="s">
        <v>2</v>
      </c>
      <c r="B260" t="s">
        <v>40</v>
      </c>
      <c r="C260">
        <v>3940100</v>
      </c>
      <c r="D260" t="s">
        <v>1654</v>
      </c>
      <c r="E260" t="s">
        <v>1851</v>
      </c>
      <c r="F260" t="s">
        <v>2644</v>
      </c>
      <c r="G260">
        <v>51.5</v>
      </c>
      <c r="H260" t="b">
        <f t="shared" ref="H260:H323" si="4">OR(G260&lt;$P$2,G260&gt;$Q$2)</f>
        <v>1</v>
      </c>
      <c r="S260" t="s">
        <v>3</v>
      </c>
      <c r="T260">
        <v>165</v>
      </c>
    </row>
    <row r="261" spans="1:20" x14ac:dyDescent="0.25">
      <c r="A261" t="s">
        <v>2</v>
      </c>
      <c r="B261" t="s">
        <v>40</v>
      </c>
      <c r="C261">
        <v>3939924</v>
      </c>
      <c r="D261" t="s">
        <v>1660</v>
      </c>
      <c r="E261" t="s">
        <v>1806</v>
      </c>
      <c r="F261" t="s">
        <v>2644</v>
      </c>
      <c r="G261">
        <v>51.5</v>
      </c>
      <c r="H261" t="b">
        <f t="shared" si="4"/>
        <v>1</v>
      </c>
      <c r="S261" t="s">
        <v>3</v>
      </c>
      <c r="T261">
        <v>56.9</v>
      </c>
    </row>
    <row r="262" spans="1:20" x14ac:dyDescent="0.25">
      <c r="A262" t="s">
        <v>2</v>
      </c>
      <c r="B262" t="s">
        <v>40</v>
      </c>
      <c r="C262">
        <v>3940070</v>
      </c>
      <c r="D262" t="s">
        <v>1751</v>
      </c>
      <c r="E262" t="s">
        <v>2101</v>
      </c>
      <c r="F262" t="s">
        <v>2644</v>
      </c>
      <c r="G262">
        <v>51.5</v>
      </c>
      <c r="H262" t="b">
        <f t="shared" si="4"/>
        <v>1</v>
      </c>
      <c r="S262" t="s">
        <v>3</v>
      </c>
      <c r="T262">
        <v>142.1</v>
      </c>
    </row>
    <row r="263" spans="1:20" x14ac:dyDescent="0.25">
      <c r="A263" t="s">
        <v>2</v>
      </c>
      <c r="B263" t="s">
        <v>40</v>
      </c>
      <c r="C263">
        <v>3940025</v>
      </c>
      <c r="D263" t="s">
        <v>1753</v>
      </c>
      <c r="E263" t="s">
        <v>2637</v>
      </c>
      <c r="F263" t="s">
        <v>2644</v>
      </c>
      <c r="G263">
        <v>51.5</v>
      </c>
      <c r="H263" t="b">
        <f t="shared" si="4"/>
        <v>1</v>
      </c>
      <c r="S263" t="s">
        <v>3</v>
      </c>
      <c r="T263">
        <v>165</v>
      </c>
    </row>
    <row r="264" spans="1:20" x14ac:dyDescent="0.25">
      <c r="A264" t="s">
        <v>2</v>
      </c>
      <c r="B264" t="s">
        <v>40</v>
      </c>
      <c r="C264">
        <v>3940055</v>
      </c>
      <c r="D264" t="s">
        <v>1789</v>
      </c>
      <c r="E264" t="s">
        <v>1836</v>
      </c>
      <c r="F264" t="s">
        <v>2644</v>
      </c>
      <c r="G264">
        <v>51.5</v>
      </c>
      <c r="H264" t="b">
        <f t="shared" si="4"/>
        <v>1</v>
      </c>
      <c r="S264" t="s">
        <v>3</v>
      </c>
      <c r="T264">
        <v>165</v>
      </c>
    </row>
    <row r="265" spans="1:20" x14ac:dyDescent="0.25">
      <c r="A265" t="s">
        <v>11</v>
      </c>
      <c r="B265" t="s">
        <v>49</v>
      </c>
      <c r="C265">
        <v>3917357</v>
      </c>
      <c r="D265" t="s">
        <v>650</v>
      </c>
      <c r="E265" t="s">
        <v>2221</v>
      </c>
      <c r="F265" t="s">
        <v>2644</v>
      </c>
      <c r="G265">
        <v>51.6</v>
      </c>
      <c r="H265" t="b">
        <f t="shared" si="4"/>
        <v>1</v>
      </c>
      <c r="S265" t="s">
        <v>3</v>
      </c>
      <c r="T265">
        <v>165</v>
      </c>
    </row>
    <row r="266" spans="1:20" x14ac:dyDescent="0.25">
      <c r="A266" t="s">
        <v>3</v>
      </c>
      <c r="B266" t="s">
        <v>41</v>
      </c>
      <c r="C266">
        <v>1387017</v>
      </c>
      <c r="D266" t="s">
        <v>1644</v>
      </c>
      <c r="E266" t="s">
        <v>2212</v>
      </c>
      <c r="F266" t="s">
        <v>2644</v>
      </c>
      <c r="G266">
        <v>52</v>
      </c>
      <c r="H266" t="b">
        <f t="shared" si="4"/>
        <v>1</v>
      </c>
      <c r="S266" t="s">
        <v>3</v>
      </c>
      <c r="T266">
        <v>165</v>
      </c>
    </row>
    <row r="267" spans="1:20" x14ac:dyDescent="0.25">
      <c r="A267" t="s">
        <v>3</v>
      </c>
      <c r="B267" t="s">
        <v>41</v>
      </c>
      <c r="C267">
        <v>1386745</v>
      </c>
      <c r="D267" t="s">
        <v>1604</v>
      </c>
      <c r="E267" t="s">
        <v>2607</v>
      </c>
      <c r="F267" t="s">
        <v>2644</v>
      </c>
      <c r="G267">
        <v>53.2</v>
      </c>
      <c r="H267" t="b">
        <f t="shared" si="4"/>
        <v>1</v>
      </c>
      <c r="S267" t="s">
        <v>3</v>
      </c>
      <c r="T267">
        <v>128.69999999999999</v>
      </c>
    </row>
    <row r="268" spans="1:20" x14ac:dyDescent="0.25">
      <c r="A268" t="s">
        <v>11</v>
      </c>
      <c r="B268" t="s">
        <v>49</v>
      </c>
      <c r="C268">
        <v>3916613</v>
      </c>
      <c r="D268" t="s">
        <v>1762</v>
      </c>
      <c r="E268" t="s">
        <v>2363</v>
      </c>
      <c r="F268" t="s">
        <v>2644</v>
      </c>
      <c r="G268">
        <v>53.2</v>
      </c>
      <c r="H268" t="b">
        <f t="shared" si="4"/>
        <v>1</v>
      </c>
      <c r="S268" t="s">
        <v>3</v>
      </c>
      <c r="T268">
        <v>165</v>
      </c>
    </row>
    <row r="269" spans="1:20" x14ac:dyDescent="0.25">
      <c r="A269" t="s">
        <v>9</v>
      </c>
      <c r="B269" t="s">
        <v>47</v>
      </c>
      <c r="C269">
        <v>1383743</v>
      </c>
      <c r="D269" t="s">
        <v>570</v>
      </c>
      <c r="E269" t="s">
        <v>2151</v>
      </c>
      <c r="F269" t="s">
        <v>2644</v>
      </c>
      <c r="G269">
        <v>53.9</v>
      </c>
      <c r="H269" t="b">
        <f t="shared" si="4"/>
        <v>1</v>
      </c>
      <c r="S269" t="s">
        <v>3</v>
      </c>
      <c r="T269">
        <v>165</v>
      </c>
    </row>
    <row r="270" spans="1:20" x14ac:dyDescent="0.25">
      <c r="A270" t="s">
        <v>2</v>
      </c>
      <c r="B270" t="s">
        <v>40</v>
      </c>
      <c r="C270">
        <v>3939975</v>
      </c>
      <c r="D270" t="s">
        <v>108</v>
      </c>
      <c r="E270" t="s">
        <v>1820</v>
      </c>
      <c r="F270" t="s">
        <v>2644</v>
      </c>
      <c r="G270">
        <v>54.3</v>
      </c>
      <c r="H270" t="b">
        <f t="shared" si="4"/>
        <v>1</v>
      </c>
      <c r="S270" t="s">
        <v>3</v>
      </c>
      <c r="T270">
        <v>165</v>
      </c>
    </row>
    <row r="271" spans="1:20" x14ac:dyDescent="0.25">
      <c r="A271" t="s">
        <v>2</v>
      </c>
      <c r="B271" t="s">
        <v>40</v>
      </c>
      <c r="C271">
        <v>3940051</v>
      </c>
      <c r="D271" t="s">
        <v>126</v>
      </c>
      <c r="E271" t="s">
        <v>1838</v>
      </c>
      <c r="F271" t="s">
        <v>2644</v>
      </c>
      <c r="G271">
        <v>54.3</v>
      </c>
      <c r="H271" t="b">
        <f t="shared" si="4"/>
        <v>1</v>
      </c>
      <c r="S271" t="s">
        <v>3</v>
      </c>
      <c r="T271">
        <v>165</v>
      </c>
    </row>
    <row r="272" spans="1:20" x14ac:dyDescent="0.25">
      <c r="A272" t="s">
        <v>7</v>
      </c>
      <c r="B272" t="s">
        <v>45</v>
      </c>
      <c r="C272">
        <v>1337353</v>
      </c>
      <c r="D272" t="s">
        <v>462</v>
      </c>
      <c r="E272" t="s">
        <v>2104</v>
      </c>
      <c r="F272" t="s">
        <v>2644</v>
      </c>
      <c r="G272">
        <v>55</v>
      </c>
      <c r="H272" t="b">
        <f t="shared" si="4"/>
        <v>1</v>
      </c>
      <c r="S272" t="s">
        <v>3</v>
      </c>
      <c r="T272">
        <v>165</v>
      </c>
    </row>
    <row r="273" spans="1:20" x14ac:dyDescent="0.25">
      <c r="A273" t="s">
        <v>6</v>
      </c>
      <c r="B273" t="s">
        <v>44</v>
      </c>
      <c r="C273">
        <v>1382361</v>
      </c>
      <c r="D273" t="s">
        <v>992</v>
      </c>
      <c r="E273" t="s">
        <v>992</v>
      </c>
      <c r="F273" t="s">
        <v>2644</v>
      </c>
      <c r="G273">
        <v>55</v>
      </c>
      <c r="H273" t="b">
        <f t="shared" si="4"/>
        <v>1</v>
      </c>
      <c r="S273" t="s">
        <v>3</v>
      </c>
      <c r="T273">
        <v>165</v>
      </c>
    </row>
    <row r="274" spans="1:20" x14ac:dyDescent="0.25">
      <c r="A274" t="s">
        <v>6</v>
      </c>
      <c r="B274" t="s">
        <v>44</v>
      </c>
      <c r="C274">
        <v>1382291</v>
      </c>
      <c r="D274" t="s">
        <v>404</v>
      </c>
      <c r="E274" t="s">
        <v>2063</v>
      </c>
      <c r="F274" t="s">
        <v>2644</v>
      </c>
      <c r="G274">
        <v>55.1</v>
      </c>
      <c r="H274" t="b">
        <f t="shared" si="4"/>
        <v>1</v>
      </c>
      <c r="S274" t="s">
        <v>3</v>
      </c>
      <c r="T274">
        <v>165</v>
      </c>
    </row>
    <row r="275" spans="1:20" x14ac:dyDescent="0.25">
      <c r="A275" t="s">
        <v>2</v>
      </c>
      <c r="B275" t="s">
        <v>40</v>
      </c>
      <c r="C275">
        <v>3940127</v>
      </c>
      <c r="D275" t="s">
        <v>1400</v>
      </c>
      <c r="E275" t="s">
        <v>2545</v>
      </c>
      <c r="F275" t="s">
        <v>2644</v>
      </c>
      <c r="G275">
        <v>55.1</v>
      </c>
      <c r="H275" t="b">
        <f t="shared" si="4"/>
        <v>1</v>
      </c>
      <c r="S275" t="s">
        <v>3</v>
      </c>
      <c r="T275">
        <v>459.3</v>
      </c>
    </row>
    <row r="276" spans="1:20" x14ac:dyDescent="0.25">
      <c r="A276" t="s">
        <v>2</v>
      </c>
      <c r="B276" t="s">
        <v>40</v>
      </c>
      <c r="C276">
        <v>3940208</v>
      </c>
      <c r="D276" t="s">
        <v>660</v>
      </c>
      <c r="E276" t="s">
        <v>2230</v>
      </c>
      <c r="F276" t="s">
        <v>2644</v>
      </c>
      <c r="G276">
        <v>55.7</v>
      </c>
      <c r="H276" t="b">
        <f t="shared" si="4"/>
        <v>1</v>
      </c>
      <c r="S276" t="s">
        <v>3</v>
      </c>
      <c r="T276">
        <v>165</v>
      </c>
    </row>
    <row r="277" spans="1:20" x14ac:dyDescent="0.25">
      <c r="A277" t="s">
        <v>2</v>
      </c>
      <c r="B277" t="s">
        <v>40</v>
      </c>
      <c r="C277">
        <v>3939990</v>
      </c>
      <c r="D277" t="s">
        <v>1366</v>
      </c>
      <c r="E277" t="s">
        <v>2529</v>
      </c>
      <c r="F277" t="s">
        <v>2644</v>
      </c>
      <c r="G277">
        <v>55.7</v>
      </c>
      <c r="H277" t="b">
        <f t="shared" si="4"/>
        <v>1</v>
      </c>
      <c r="S277" t="s">
        <v>3</v>
      </c>
      <c r="T277">
        <v>705.4</v>
      </c>
    </row>
    <row r="278" spans="1:20" x14ac:dyDescent="0.25">
      <c r="A278" t="s">
        <v>2</v>
      </c>
      <c r="B278" t="s">
        <v>40</v>
      </c>
      <c r="C278">
        <v>3939976</v>
      </c>
      <c r="D278" t="s">
        <v>1589</v>
      </c>
      <c r="E278" t="s">
        <v>2601</v>
      </c>
      <c r="F278" t="s">
        <v>2644</v>
      </c>
      <c r="G278">
        <v>55.7</v>
      </c>
      <c r="H278" t="b">
        <f t="shared" si="4"/>
        <v>1</v>
      </c>
      <c r="S278" t="s">
        <v>3</v>
      </c>
      <c r="T278">
        <v>154.1</v>
      </c>
    </row>
    <row r="279" spans="1:20" x14ac:dyDescent="0.25">
      <c r="A279" t="s">
        <v>3</v>
      </c>
      <c r="B279" t="s">
        <v>41</v>
      </c>
      <c r="C279">
        <v>3928592</v>
      </c>
      <c r="D279" t="s">
        <v>337</v>
      </c>
      <c r="E279" t="s">
        <v>2009</v>
      </c>
      <c r="F279" t="s">
        <v>2644</v>
      </c>
      <c r="G279">
        <v>56.9</v>
      </c>
      <c r="H279" t="b">
        <f t="shared" si="4"/>
        <v>1</v>
      </c>
      <c r="S279" t="s">
        <v>3</v>
      </c>
      <c r="T279">
        <v>165</v>
      </c>
    </row>
    <row r="280" spans="1:20" x14ac:dyDescent="0.25">
      <c r="A280" t="s">
        <v>6</v>
      </c>
      <c r="B280" t="s">
        <v>44</v>
      </c>
      <c r="C280">
        <v>1382315</v>
      </c>
      <c r="D280" t="s">
        <v>629</v>
      </c>
      <c r="E280" t="s">
        <v>1889</v>
      </c>
      <c r="F280" t="s">
        <v>2644</v>
      </c>
      <c r="G280">
        <v>58.2</v>
      </c>
      <c r="H280" t="b">
        <f t="shared" si="4"/>
        <v>1</v>
      </c>
      <c r="S280" t="s">
        <v>3</v>
      </c>
      <c r="T280">
        <v>165</v>
      </c>
    </row>
    <row r="281" spans="1:20" x14ac:dyDescent="0.25">
      <c r="A281" t="s">
        <v>3</v>
      </c>
      <c r="B281" t="s">
        <v>41</v>
      </c>
      <c r="C281">
        <v>1386632</v>
      </c>
      <c r="D281" t="s">
        <v>214</v>
      </c>
      <c r="E281" t="s">
        <v>1911</v>
      </c>
      <c r="F281" t="s">
        <v>2644</v>
      </c>
      <c r="G281">
        <v>58.5</v>
      </c>
      <c r="H281" t="b">
        <f t="shared" si="4"/>
        <v>1</v>
      </c>
      <c r="S281" t="s">
        <v>3</v>
      </c>
      <c r="T281">
        <v>165</v>
      </c>
    </row>
    <row r="282" spans="1:20" x14ac:dyDescent="0.25">
      <c r="A282" t="s">
        <v>2</v>
      </c>
      <c r="B282" t="s">
        <v>40</v>
      </c>
      <c r="C282">
        <v>3940154</v>
      </c>
      <c r="D282" t="s">
        <v>161</v>
      </c>
      <c r="E282" t="s">
        <v>1866</v>
      </c>
      <c r="F282" t="s">
        <v>2644</v>
      </c>
      <c r="G282">
        <v>58.6</v>
      </c>
      <c r="H282" t="b">
        <f t="shared" si="4"/>
        <v>1</v>
      </c>
      <c r="S282" t="s">
        <v>3</v>
      </c>
      <c r="T282">
        <v>1398.9</v>
      </c>
    </row>
    <row r="283" spans="1:20" x14ac:dyDescent="0.25">
      <c r="A283" t="s">
        <v>2</v>
      </c>
      <c r="B283" t="s">
        <v>40</v>
      </c>
      <c r="C283">
        <v>3940160</v>
      </c>
      <c r="D283" t="s">
        <v>1187</v>
      </c>
      <c r="E283" t="s">
        <v>2460</v>
      </c>
      <c r="F283" t="s">
        <v>2644</v>
      </c>
      <c r="G283">
        <v>58.6</v>
      </c>
      <c r="H283" t="b">
        <f t="shared" si="4"/>
        <v>1</v>
      </c>
      <c r="S283" t="s">
        <v>3</v>
      </c>
      <c r="T283">
        <v>165</v>
      </c>
    </row>
    <row r="284" spans="1:20" x14ac:dyDescent="0.25">
      <c r="A284" t="s">
        <v>2</v>
      </c>
      <c r="B284" t="s">
        <v>40</v>
      </c>
      <c r="C284">
        <v>3940190</v>
      </c>
      <c r="D284" t="s">
        <v>1685</v>
      </c>
      <c r="E284" t="s">
        <v>2286</v>
      </c>
      <c r="F284" t="s">
        <v>2644</v>
      </c>
      <c r="G284">
        <v>58.6</v>
      </c>
      <c r="H284" t="b">
        <f t="shared" si="4"/>
        <v>1</v>
      </c>
      <c r="S284" t="s">
        <v>3</v>
      </c>
      <c r="T284">
        <v>4035</v>
      </c>
    </row>
    <row r="285" spans="1:20" x14ac:dyDescent="0.25">
      <c r="A285" t="s">
        <v>2</v>
      </c>
      <c r="B285" t="s">
        <v>40</v>
      </c>
      <c r="C285">
        <v>3940033</v>
      </c>
      <c r="D285" t="s">
        <v>915</v>
      </c>
      <c r="E285" t="s">
        <v>2363</v>
      </c>
      <c r="F285" t="s">
        <v>2644</v>
      </c>
      <c r="G285">
        <v>58.7</v>
      </c>
      <c r="H285" t="b">
        <f t="shared" si="4"/>
        <v>1</v>
      </c>
      <c r="S285" t="s">
        <v>3</v>
      </c>
      <c r="T285">
        <v>70.400000000000006</v>
      </c>
    </row>
    <row r="286" spans="1:20" x14ac:dyDescent="0.25">
      <c r="A286" t="s">
        <v>3</v>
      </c>
      <c r="B286" t="s">
        <v>41</v>
      </c>
      <c r="C286">
        <v>1386925</v>
      </c>
      <c r="D286" t="s">
        <v>1249</v>
      </c>
      <c r="E286" t="s">
        <v>2486</v>
      </c>
      <c r="F286" t="s">
        <v>2644</v>
      </c>
      <c r="G286">
        <v>59.1</v>
      </c>
      <c r="H286" t="b">
        <f t="shared" si="4"/>
        <v>1</v>
      </c>
      <c r="S286" t="s">
        <v>3</v>
      </c>
      <c r="T286">
        <v>165</v>
      </c>
    </row>
    <row r="287" spans="1:20" x14ac:dyDescent="0.25">
      <c r="A287" t="s">
        <v>2</v>
      </c>
      <c r="B287" t="s">
        <v>40</v>
      </c>
      <c r="C287">
        <v>3939929</v>
      </c>
      <c r="D287" t="s">
        <v>1126</v>
      </c>
      <c r="E287" t="s">
        <v>1836</v>
      </c>
      <c r="F287" t="s">
        <v>2644</v>
      </c>
      <c r="G287">
        <v>60</v>
      </c>
      <c r="H287" t="b">
        <f t="shared" si="4"/>
        <v>1</v>
      </c>
      <c r="S287" t="s">
        <v>3</v>
      </c>
      <c r="T287">
        <v>165</v>
      </c>
    </row>
    <row r="288" spans="1:20" x14ac:dyDescent="0.25">
      <c r="A288" t="s">
        <v>7</v>
      </c>
      <c r="B288" t="s">
        <v>45</v>
      </c>
      <c r="C288">
        <v>1337363</v>
      </c>
      <c r="D288" t="s">
        <v>1030</v>
      </c>
      <c r="E288" t="s">
        <v>2067</v>
      </c>
      <c r="F288" t="s">
        <v>2644</v>
      </c>
      <c r="G288">
        <v>60.6</v>
      </c>
      <c r="H288" t="b">
        <f t="shared" si="4"/>
        <v>1</v>
      </c>
      <c r="S288" t="s">
        <v>3</v>
      </c>
      <c r="T288">
        <v>165</v>
      </c>
    </row>
    <row r="289" spans="1:20" x14ac:dyDescent="0.25">
      <c r="A289" t="s">
        <v>7</v>
      </c>
      <c r="B289" t="s">
        <v>45</v>
      </c>
      <c r="C289">
        <v>1337339</v>
      </c>
      <c r="D289" t="s">
        <v>1567</v>
      </c>
      <c r="E289" t="s">
        <v>2593</v>
      </c>
      <c r="F289" t="s">
        <v>2644</v>
      </c>
      <c r="G289">
        <v>60.7</v>
      </c>
      <c r="H289" t="b">
        <f t="shared" si="4"/>
        <v>1</v>
      </c>
      <c r="S289" t="s">
        <v>3</v>
      </c>
      <c r="T289">
        <v>165</v>
      </c>
    </row>
    <row r="290" spans="1:20" x14ac:dyDescent="0.25">
      <c r="A290" t="s">
        <v>11</v>
      </c>
      <c r="B290" t="s">
        <v>49</v>
      </c>
      <c r="C290">
        <v>3920049</v>
      </c>
      <c r="D290" t="s">
        <v>1765</v>
      </c>
      <c r="E290" t="s">
        <v>1855</v>
      </c>
      <c r="F290" t="s">
        <v>2644</v>
      </c>
      <c r="G290">
        <v>61.5</v>
      </c>
      <c r="H290" t="b">
        <f t="shared" si="4"/>
        <v>1</v>
      </c>
      <c r="S290" t="s">
        <v>3</v>
      </c>
      <c r="T290">
        <v>463.3</v>
      </c>
    </row>
    <row r="291" spans="1:20" x14ac:dyDescent="0.25">
      <c r="A291" t="s">
        <v>17</v>
      </c>
      <c r="B291" t="s">
        <v>55</v>
      </c>
      <c r="C291">
        <v>1429395</v>
      </c>
      <c r="D291" t="s">
        <v>1694</v>
      </c>
      <c r="E291" t="s">
        <v>2299</v>
      </c>
      <c r="F291" t="s">
        <v>2644</v>
      </c>
      <c r="G291">
        <v>62.4</v>
      </c>
      <c r="H291" t="b">
        <f t="shared" si="4"/>
        <v>1</v>
      </c>
      <c r="S291" t="s">
        <v>3</v>
      </c>
      <c r="T291">
        <v>26.6</v>
      </c>
    </row>
    <row r="292" spans="1:20" x14ac:dyDescent="0.25">
      <c r="A292" t="s">
        <v>2</v>
      </c>
      <c r="B292" t="s">
        <v>40</v>
      </c>
      <c r="C292">
        <v>3940199</v>
      </c>
      <c r="D292" t="s">
        <v>170</v>
      </c>
      <c r="E292" t="s">
        <v>1875</v>
      </c>
      <c r="F292" t="s">
        <v>2644</v>
      </c>
      <c r="G292">
        <v>62.9</v>
      </c>
      <c r="H292" t="b">
        <f t="shared" si="4"/>
        <v>1</v>
      </c>
      <c r="S292" t="s">
        <v>3</v>
      </c>
      <c r="T292">
        <v>165</v>
      </c>
    </row>
    <row r="293" spans="1:20" x14ac:dyDescent="0.25">
      <c r="A293" t="s">
        <v>6</v>
      </c>
      <c r="B293" t="s">
        <v>44</v>
      </c>
      <c r="C293">
        <v>1382375</v>
      </c>
      <c r="D293" t="s">
        <v>427</v>
      </c>
      <c r="E293" t="s">
        <v>2056</v>
      </c>
      <c r="F293" t="s">
        <v>2644</v>
      </c>
      <c r="G293">
        <v>63</v>
      </c>
      <c r="H293" t="b">
        <f t="shared" si="4"/>
        <v>1</v>
      </c>
      <c r="S293" t="s">
        <v>3</v>
      </c>
      <c r="T293">
        <v>165</v>
      </c>
    </row>
    <row r="294" spans="1:20" x14ac:dyDescent="0.25">
      <c r="A294" t="s">
        <v>6</v>
      </c>
      <c r="B294" t="s">
        <v>44</v>
      </c>
      <c r="C294">
        <v>1382325</v>
      </c>
      <c r="D294" t="s">
        <v>414</v>
      </c>
      <c r="E294" t="s">
        <v>2071</v>
      </c>
      <c r="F294" t="s">
        <v>2644</v>
      </c>
      <c r="G294">
        <v>63.2</v>
      </c>
      <c r="H294" t="b">
        <f t="shared" si="4"/>
        <v>1</v>
      </c>
      <c r="S294" t="s">
        <v>3</v>
      </c>
      <c r="T294">
        <v>475.8</v>
      </c>
    </row>
    <row r="295" spans="1:20" x14ac:dyDescent="0.25">
      <c r="A295" t="s">
        <v>2</v>
      </c>
      <c r="B295" t="s">
        <v>40</v>
      </c>
      <c r="C295">
        <v>3939956</v>
      </c>
      <c r="D295" t="s">
        <v>94</v>
      </c>
      <c r="E295" t="s">
        <v>1813</v>
      </c>
      <c r="F295" t="s">
        <v>2644</v>
      </c>
      <c r="G295">
        <v>63.3</v>
      </c>
      <c r="H295" t="b">
        <f t="shared" si="4"/>
        <v>1</v>
      </c>
      <c r="S295" t="s">
        <v>4</v>
      </c>
      <c r="T295">
        <v>268937.3</v>
      </c>
    </row>
    <row r="296" spans="1:20" x14ac:dyDescent="0.25">
      <c r="A296" t="s">
        <v>2</v>
      </c>
      <c r="B296" t="s">
        <v>40</v>
      </c>
      <c r="C296">
        <v>3940124</v>
      </c>
      <c r="D296" t="s">
        <v>148</v>
      </c>
      <c r="E296" t="s">
        <v>1860</v>
      </c>
      <c r="F296" t="s">
        <v>2644</v>
      </c>
      <c r="G296">
        <v>63.4</v>
      </c>
      <c r="H296" t="b">
        <f t="shared" si="4"/>
        <v>1</v>
      </c>
      <c r="S296" t="s">
        <v>4</v>
      </c>
      <c r="T296">
        <v>255150</v>
      </c>
    </row>
    <row r="297" spans="1:20" x14ac:dyDescent="0.25">
      <c r="A297" t="s">
        <v>3</v>
      </c>
      <c r="B297" t="s">
        <v>41</v>
      </c>
      <c r="C297">
        <v>1386865</v>
      </c>
      <c r="D297" t="s">
        <v>261</v>
      </c>
      <c r="E297" t="s">
        <v>1953</v>
      </c>
      <c r="F297" t="s">
        <v>2644</v>
      </c>
      <c r="G297">
        <v>63.6</v>
      </c>
      <c r="H297" t="b">
        <f t="shared" si="4"/>
        <v>1</v>
      </c>
      <c r="S297" t="s">
        <v>4</v>
      </c>
      <c r="T297">
        <v>346365.8</v>
      </c>
    </row>
    <row r="298" spans="1:20" x14ac:dyDescent="0.25">
      <c r="A298" t="s">
        <v>3</v>
      </c>
      <c r="B298" t="s">
        <v>41</v>
      </c>
      <c r="C298">
        <v>1387021</v>
      </c>
      <c r="D298" t="s">
        <v>1261</v>
      </c>
      <c r="E298" t="s">
        <v>2492</v>
      </c>
      <c r="F298" t="s">
        <v>2644</v>
      </c>
      <c r="G298">
        <v>65.099999999999994</v>
      </c>
      <c r="H298" t="b">
        <f t="shared" si="4"/>
        <v>1</v>
      </c>
      <c r="S298" t="s">
        <v>4</v>
      </c>
      <c r="T298">
        <v>366900</v>
      </c>
    </row>
    <row r="299" spans="1:20" x14ac:dyDescent="0.25">
      <c r="A299" t="s">
        <v>2</v>
      </c>
      <c r="B299" t="s">
        <v>40</v>
      </c>
      <c r="C299">
        <v>3940162</v>
      </c>
      <c r="D299" t="s">
        <v>162</v>
      </c>
      <c r="E299" t="s">
        <v>1867</v>
      </c>
      <c r="F299" t="s">
        <v>2644</v>
      </c>
      <c r="G299">
        <v>65.8</v>
      </c>
      <c r="H299" t="b">
        <f t="shared" si="4"/>
        <v>1</v>
      </c>
      <c r="S299" t="s">
        <v>4</v>
      </c>
      <c r="T299">
        <v>182596</v>
      </c>
    </row>
    <row r="300" spans="1:20" x14ac:dyDescent="0.25">
      <c r="A300" t="s">
        <v>3</v>
      </c>
      <c r="B300" t="s">
        <v>41</v>
      </c>
      <c r="C300">
        <v>1386704</v>
      </c>
      <c r="D300" t="s">
        <v>227</v>
      </c>
      <c r="E300" t="s">
        <v>1922</v>
      </c>
      <c r="F300" t="s">
        <v>2644</v>
      </c>
      <c r="G300">
        <v>65.8</v>
      </c>
      <c r="H300" t="b">
        <f t="shared" si="4"/>
        <v>1</v>
      </c>
      <c r="S300" t="s">
        <v>4</v>
      </c>
      <c r="T300">
        <v>281542</v>
      </c>
    </row>
    <row r="301" spans="1:20" x14ac:dyDescent="0.25">
      <c r="A301" t="s">
        <v>2</v>
      </c>
      <c r="B301" t="s">
        <v>40</v>
      </c>
      <c r="C301">
        <v>3940169</v>
      </c>
      <c r="D301" t="s">
        <v>745</v>
      </c>
      <c r="E301" t="s">
        <v>2281</v>
      </c>
      <c r="F301" t="s">
        <v>2644</v>
      </c>
      <c r="G301">
        <v>65.8</v>
      </c>
      <c r="H301" t="b">
        <f t="shared" si="4"/>
        <v>1</v>
      </c>
      <c r="S301" t="s">
        <v>4</v>
      </c>
      <c r="T301">
        <v>247429</v>
      </c>
    </row>
    <row r="302" spans="1:20" x14ac:dyDescent="0.25">
      <c r="A302" t="s">
        <v>2</v>
      </c>
      <c r="B302" t="s">
        <v>40</v>
      </c>
      <c r="C302">
        <v>3940189</v>
      </c>
      <c r="D302" t="s">
        <v>1021</v>
      </c>
      <c r="E302" t="s">
        <v>1872</v>
      </c>
      <c r="F302" t="s">
        <v>2644</v>
      </c>
      <c r="G302">
        <v>65.8</v>
      </c>
      <c r="H302" t="b">
        <f t="shared" si="4"/>
        <v>1</v>
      </c>
      <c r="S302" t="s">
        <v>4</v>
      </c>
      <c r="T302">
        <v>171972</v>
      </c>
    </row>
    <row r="303" spans="1:20" x14ac:dyDescent="0.25">
      <c r="A303" t="s">
        <v>2</v>
      </c>
      <c r="B303" t="s">
        <v>40</v>
      </c>
      <c r="C303">
        <v>3940116</v>
      </c>
      <c r="D303" t="s">
        <v>1049</v>
      </c>
      <c r="E303" t="s">
        <v>2415</v>
      </c>
      <c r="F303" t="s">
        <v>2644</v>
      </c>
      <c r="G303">
        <v>65.8</v>
      </c>
      <c r="H303" t="b">
        <f t="shared" si="4"/>
        <v>1</v>
      </c>
      <c r="S303" t="s">
        <v>4</v>
      </c>
      <c r="T303">
        <v>287467</v>
      </c>
    </row>
    <row r="304" spans="1:20" x14ac:dyDescent="0.25">
      <c r="A304" t="s">
        <v>2</v>
      </c>
      <c r="B304" t="s">
        <v>40</v>
      </c>
      <c r="C304">
        <v>3940159</v>
      </c>
      <c r="D304" t="s">
        <v>1306</v>
      </c>
      <c r="E304" t="s">
        <v>2504</v>
      </c>
      <c r="F304" t="s">
        <v>2644</v>
      </c>
      <c r="G304">
        <v>65.8</v>
      </c>
      <c r="H304" t="b">
        <f t="shared" si="4"/>
        <v>1</v>
      </c>
      <c r="S304" t="s">
        <v>4</v>
      </c>
      <c r="T304">
        <v>210735</v>
      </c>
    </row>
    <row r="305" spans="1:20" x14ac:dyDescent="0.25">
      <c r="A305" t="s">
        <v>2</v>
      </c>
      <c r="B305" t="s">
        <v>40</v>
      </c>
      <c r="C305">
        <v>3939940</v>
      </c>
      <c r="D305" t="s">
        <v>1378</v>
      </c>
      <c r="E305" t="s">
        <v>2532</v>
      </c>
      <c r="F305" t="s">
        <v>2644</v>
      </c>
      <c r="G305">
        <v>65.8</v>
      </c>
      <c r="H305" t="b">
        <f t="shared" si="4"/>
        <v>1</v>
      </c>
      <c r="S305" t="s">
        <v>4</v>
      </c>
      <c r="T305">
        <v>252882</v>
      </c>
    </row>
    <row r="306" spans="1:20" x14ac:dyDescent="0.25">
      <c r="A306" t="s">
        <v>2</v>
      </c>
      <c r="B306" t="s">
        <v>40</v>
      </c>
      <c r="C306">
        <v>3940113</v>
      </c>
      <c r="D306" t="s">
        <v>1432</v>
      </c>
      <c r="E306" t="s">
        <v>2415</v>
      </c>
      <c r="F306" t="s">
        <v>2644</v>
      </c>
      <c r="G306">
        <v>65.8</v>
      </c>
      <c r="H306" t="b">
        <f t="shared" si="4"/>
        <v>1</v>
      </c>
      <c r="S306" t="s">
        <v>5</v>
      </c>
      <c r="T306">
        <v>97.4</v>
      </c>
    </row>
    <row r="307" spans="1:20" x14ac:dyDescent="0.25">
      <c r="A307" t="s">
        <v>7</v>
      </c>
      <c r="B307" t="s">
        <v>45</v>
      </c>
      <c r="C307">
        <v>1337357</v>
      </c>
      <c r="D307" t="s">
        <v>938</v>
      </c>
      <c r="E307" t="s">
        <v>2343</v>
      </c>
      <c r="F307" t="s">
        <v>2644</v>
      </c>
      <c r="G307">
        <v>66.400000000000006</v>
      </c>
      <c r="H307" t="b">
        <f t="shared" si="4"/>
        <v>1</v>
      </c>
      <c r="S307" t="s">
        <v>5</v>
      </c>
      <c r="T307">
        <v>144.4</v>
      </c>
    </row>
    <row r="308" spans="1:20" x14ac:dyDescent="0.25">
      <c r="A308" t="s">
        <v>7</v>
      </c>
      <c r="B308" t="s">
        <v>45</v>
      </c>
      <c r="C308">
        <v>1337395</v>
      </c>
      <c r="D308" t="s">
        <v>468</v>
      </c>
      <c r="E308" t="s">
        <v>1917</v>
      </c>
      <c r="F308" t="s">
        <v>2644</v>
      </c>
      <c r="G308">
        <v>68.5</v>
      </c>
      <c r="H308" t="b">
        <f t="shared" si="4"/>
        <v>1</v>
      </c>
      <c r="S308" t="s">
        <v>5</v>
      </c>
      <c r="T308">
        <v>165</v>
      </c>
    </row>
    <row r="309" spans="1:20" x14ac:dyDescent="0.25">
      <c r="A309" t="s">
        <v>3</v>
      </c>
      <c r="B309" t="s">
        <v>41</v>
      </c>
      <c r="C309">
        <v>3928632</v>
      </c>
      <c r="D309" t="s">
        <v>1700</v>
      </c>
      <c r="E309" t="s">
        <v>1987</v>
      </c>
      <c r="F309" t="s">
        <v>2644</v>
      </c>
      <c r="G309">
        <v>68.8</v>
      </c>
      <c r="H309" t="b">
        <f t="shared" si="4"/>
        <v>1</v>
      </c>
      <c r="S309" t="s">
        <v>5</v>
      </c>
      <c r="T309">
        <v>4126.8</v>
      </c>
    </row>
    <row r="310" spans="1:20" x14ac:dyDescent="0.25">
      <c r="A310" t="s">
        <v>3</v>
      </c>
      <c r="B310" t="s">
        <v>41</v>
      </c>
      <c r="C310">
        <v>1386769</v>
      </c>
      <c r="D310" t="s">
        <v>241</v>
      </c>
      <c r="E310" t="s">
        <v>1936</v>
      </c>
      <c r="F310" t="s">
        <v>2644</v>
      </c>
      <c r="G310">
        <v>69.099999999999994</v>
      </c>
      <c r="H310" t="b">
        <f t="shared" si="4"/>
        <v>1</v>
      </c>
      <c r="S310" t="s">
        <v>5</v>
      </c>
      <c r="T310">
        <v>1836.9</v>
      </c>
    </row>
    <row r="311" spans="1:20" x14ac:dyDescent="0.25">
      <c r="A311" t="s">
        <v>3</v>
      </c>
      <c r="B311" t="s">
        <v>41</v>
      </c>
      <c r="C311">
        <v>1386634</v>
      </c>
      <c r="D311" t="s">
        <v>1051</v>
      </c>
      <c r="E311" t="s">
        <v>2257</v>
      </c>
      <c r="F311" t="s">
        <v>2644</v>
      </c>
      <c r="G311">
        <v>70.2</v>
      </c>
      <c r="H311" t="b">
        <f t="shared" si="4"/>
        <v>1</v>
      </c>
      <c r="S311" t="s">
        <v>5</v>
      </c>
      <c r="T311">
        <v>165</v>
      </c>
    </row>
    <row r="312" spans="1:20" x14ac:dyDescent="0.25">
      <c r="A312" t="s">
        <v>3</v>
      </c>
      <c r="B312" t="s">
        <v>41</v>
      </c>
      <c r="C312">
        <v>3928640</v>
      </c>
      <c r="D312" t="s">
        <v>361</v>
      </c>
      <c r="E312" t="s">
        <v>2031</v>
      </c>
      <c r="F312" t="s">
        <v>2644</v>
      </c>
      <c r="G312">
        <v>70.400000000000006</v>
      </c>
      <c r="H312" t="b">
        <f t="shared" si="4"/>
        <v>1</v>
      </c>
      <c r="S312" t="s">
        <v>5</v>
      </c>
      <c r="T312">
        <v>1051.0999999999999</v>
      </c>
    </row>
    <row r="313" spans="1:20" x14ac:dyDescent="0.25">
      <c r="A313" t="s">
        <v>3</v>
      </c>
      <c r="B313" t="s">
        <v>41</v>
      </c>
      <c r="C313">
        <v>3928602</v>
      </c>
      <c r="D313" t="s">
        <v>1255</v>
      </c>
      <c r="E313" t="s">
        <v>2490</v>
      </c>
      <c r="F313" t="s">
        <v>2644</v>
      </c>
      <c r="G313">
        <v>70.400000000000006</v>
      </c>
      <c r="H313" t="b">
        <f t="shared" si="4"/>
        <v>1</v>
      </c>
      <c r="S313" t="s">
        <v>5</v>
      </c>
      <c r="T313">
        <v>165</v>
      </c>
    </row>
    <row r="314" spans="1:20" x14ac:dyDescent="0.25">
      <c r="A314" t="s">
        <v>2</v>
      </c>
      <c r="B314" t="s">
        <v>40</v>
      </c>
      <c r="C314">
        <v>3940091</v>
      </c>
      <c r="D314" t="s">
        <v>1438</v>
      </c>
      <c r="E314" t="s">
        <v>2555</v>
      </c>
      <c r="F314" t="s">
        <v>2644</v>
      </c>
      <c r="G314">
        <v>70.8</v>
      </c>
      <c r="H314" t="b">
        <f t="shared" si="4"/>
        <v>1</v>
      </c>
      <c r="S314" t="s">
        <v>5</v>
      </c>
      <c r="T314">
        <v>1045.7</v>
      </c>
    </row>
    <row r="315" spans="1:20" x14ac:dyDescent="0.25">
      <c r="A315" t="s">
        <v>2</v>
      </c>
      <c r="B315" t="s">
        <v>40</v>
      </c>
      <c r="C315">
        <v>3939955</v>
      </c>
      <c r="D315" t="s">
        <v>1280</v>
      </c>
      <c r="E315" t="s">
        <v>1809</v>
      </c>
      <c r="F315" t="s">
        <v>2644</v>
      </c>
      <c r="G315">
        <v>71</v>
      </c>
      <c r="H315" t="b">
        <f t="shared" si="4"/>
        <v>1</v>
      </c>
      <c r="S315" t="s">
        <v>5</v>
      </c>
      <c r="T315">
        <v>15645.6</v>
      </c>
    </row>
    <row r="316" spans="1:20" x14ac:dyDescent="0.25">
      <c r="A316" t="s">
        <v>3</v>
      </c>
      <c r="B316" t="s">
        <v>41</v>
      </c>
      <c r="C316">
        <v>3928647</v>
      </c>
      <c r="D316" t="s">
        <v>1250</v>
      </c>
      <c r="E316" t="s">
        <v>2009</v>
      </c>
      <c r="F316" t="s">
        <v>2644</v>
      </c>
      <c r="G316">
        <v>71.099999999999994</v>
      </c>
      <c r="H316" t="b">
        <f t="shared" si="4"/>
        <v>1</v>
      </c>
      <c r="S316" t="s">
        <v>5</v>
      </c>
      <c r="T316">
        <v>132.6</v>
      </c>
    </row>
    <row r="317" spans="1:20" x14ac:dyDescent="0.25">
      <c r="A317" t="s">
        <v>6</v>
      </c>
      <c r="B317" t="s">
        <v>44</v>
      </c>
      <c r="C317">
        <v>2861919</v>
      </c>
      <c r="D317" t="s">
        <v>778</v>
      </c>
      <c r="E317" t="s">
        <v>1855</v>
      </c>
      <c r="F317" t="s">
        <v>2644</v>
      </c>
      <c r="G317">
        <v>71.599999999999994</v>
      </c>
      <c r="H317" t="b">
        <f t="shared" si="4"/>
        <v>1</v>
      </c>
      <c r="S317" t="s">
        <v>5</v>
      </c>
      <c r="T317">
        <v>1467.1</v>
      </c>
    </row>
    <row r="318" spans="1:20" x14ac:dyDescent="0.25">
      <c r="A318" t="s">
        <v>2</v>
      </c>
      <c r="B318" t="s">
        <v>40</v>
      </c>
      <c r="C318">
        <v>3939958</v>
      </c>
      <c r="D318" t="s">
        <v>710</v>
      </c>
      <c r="E318" t="s">
        <v>2002</v>
      </c>
      <c r="F318" t="s">
        <v>2644</v>
      </c>
      <c r="G318">
        <v>72</v>
      </c>
      <c r="H318" t="b">
        <f t="shared" si="4"/>
        <v>1</v>
      </c>
      <c r="S318" t="s">
        <v>5</v>
      </c>
      <c r="T318">
        <v>1582.5</v>
      </c>
    </row>
    <row r="319" spans="1:20" x14ac:dyDescent="0.25">
      <c r="A319" t="s">
        <v>9</v>
      </c>
      <c r="B319" t="s">
        <v>47</v>
      </c>
      <c r="C319">
        <v>1388592</v>
      </c>
      <c r="D319" t="s">
        <v>632</v>
      </c>
      <c r="E319" t="s">
        <v>2212</v>
      </c>
      <c r="F319" t="s">
        <v>2644</v>
      </c>
      <c r="G319">
        <v>72.8</v>
      </c>
      <c r="H319" t="b">
        <f t="shared" si="4"/>
        <v>1</v>
      </c>
      <c r="S319" t="s">
        <v>5</v>
      </c>
      <c r="T319">
        <v>10620</v>
      </c>
    </row>
    <row r="320" spans="1:20" x14ac:dyDescent="0.25">
      <c r="A320" t="s">
        <v>3</v>
      </c>
      <c r="B320" t="s">
        <v>41</v>
      </c>
      <c r="C320">
        <v>1387023</v>
      </c>
      <c r="D320" t="s">
        <v>715</v>
      </c>
      <c r="E320" t="s">
        <v>2263</v>
      </c>
      <c r="F320" t="s">
        <v>2644</v>
      </c>
      <c r="G320">
        <v>74.099999999999994</v>
      </c>
      <c r="H320" t="b">
        <f t="shared" si="4"/>
        <v>1</v>
      </c>
      <c r="S320" t="s">
        <v>5</v>
      </c>
      <c r="T320">
        <v>1922.7</v>
      </c>
    </row>
    <row r="321" spans="1:20" x14ac:dyDescent="0.25">
      <c r="A321" t="s">
        <v>3</v>
      </c>
      <c r="B321" t="s">
        <v>41</v>
      </c>
      <c r="C321">
        <v>1386947</v>
      </c>
      <c r="D321" t="s">
        <v>1032</v>
      </c>
      <c r="E321" t="s">
        <v>2213</v>
      </c>
      <c r="F321" t="s">
        <v>2644</v>
      </c>
      <c r="G321">
        <v>75.7</v>
      </c>
      <c r="H321" t="b">
        <f t="shared" si="4"/>
        <v>1</v>
      </c>
      <c r="S321" t="s">
        <v>5</v>
      </c>
      <c r="T321">
        <v>624.70000000000005</v>
      </c>
    </row>
    <row r="322" spans="1:20" x14ac:dyDescent="0.25">
      <c r="A322" t="s">
        <v>11</v>
      </c>
      <c r="B322" t="s">
        <v>49</v>
      </c>
      <c r="C322">
        <v>3921768</v>
      </c>
      <c r="D322" t="s">
        <v>654</v>
      </c>
      <c r="E322" t="s">
        <v>2225</v>
      </c>
      <c r="F322" t="s">
        <v>2644</v>
      </c>
      <c r="G322">
        <v>76.400000000000006</v>
      </c>
      <c r="H322" t="b">
        <f t="shared" si="4"/>
        <v>1</v>
      </c>
      <c r="S322" t="s">
        <v>5</v>
      </c>
      <c r="T322">
        <v>1992.4</v>
      </c>
    </row>
    <row r="323" spans="1:20" x14ac:dyDescent="0.25">
      <c r="A323" t="s">
        <v>7</v>
      </c>
      <c r="B323" t="s">
        <v>45</v>
      </c>
      <c r="C323">
        <v>1337361</v>
      </c>
      <c r="D323" t="s">
        <v>465</v>
      </c>
      <c r="E323" t="s">
        <v>2107</v>
      </c>
      <c r="F323" t="s">
        <v>2644</v>
      </c>
      <c r="G323">
        <v>77</v>
      </c>
      <c r="H323" t="b">
        <f t="shared" si="4"/>
        <v>1</v>
      </c>
      <c r="S323" t="s">
        <v>5</v>
      </c>
      <c r="T323">
        <v>5048.8999999999996</v>
      </c>
    </row>
    <row r="324" spans="1:20" x14ac:dyDescent="0.25">
      <c r="A324" t="s">
        <v>3</v>
      </c>
      <c r="B324" t="s">
        <v>41</v>
      </c>
      <c r="C324">
        <v>1386686</v>
      </c>
      <c r="D324" t="s">
        <v>679</v>
      </c>
      <c r="E324" t="s">
        <v>2242</v>
      </c>
      <c r="F324" t="s">
        <v>2644</v>
      </c>
      <c r="G324">
        <v>77</v>
      </c>
      <c r="H324" t="b">
        <f t="shared" ref="H324:H387" si="5">OR(G324&lt;$P$2,G324&gt;$Q$2)</f>
        <v>1</v>
      </c>
      <c r="S324" t="s">
        <v>5</v>
      </c>
      <c r="T324">
        <v>4150.8999999999996</v>
      </c>
    </row>
    <row r="325" spans="1:20" x14ac:dyDescent="0.25">
      <c r="A325" t="s">
        <v>11</v>
      </c>
      <c r="B325" t="s">
        <v>49</v>
      </c>
      <c r="C325">
        <v>3920530</v>
      </c>
      <c r="D325" t="s">
        <v>1315</v>
      </c>
      <c r="E325" t="s">
        <v>2506</v>
      </c>
      <c r="F325" t="s">
        <v>2644</v>
      </c>
      <c r="G325">
        <v>78.900000000000006</v>
      </c>
      <c r="H325" t="b">
        <f t="shared" si="5"/>
        <v>1</v>
      </c>
      <c r="S325" t="s">
        <v>5</v>
      </c>
      <c r="T325">
        <v>776.5</v>
      </c>
    </row>
    <row r="326" spans="1:20" x14ac:dyDescent="0.25">
      <c r="A326" t="s">
        <v>3</v>
      </c>
      <c r="B326" t="s">
        <v>41</v>
      </c>
      <c r="C326">
        <v>1386907</v>
      </c>
      <c r="D326" t="s">
        <v>269</v>
      </c>
      <c r="E326" t="s">
        <v>1959</v>
      </c>
      <c r="F326" t="s">
        <v>2644</v>
      </c>
      <c r="G326">
        <v>79.3</v>
      </c>
      <c r="H326" t="b">
        <f t="shared" si="5"/>
        <v>1</v>
      </c>
      <c r="S326" t="s">
        <v>6</v>
      </c>
      <c r="T326">
        <v>2305.3000000000002</v>
      </c>
    </row>
    <row r="327" spans="1:20" x14ac:dyDescent="0.25">
      <c r="A327" t="s">
        <v>3</v>
      </c>
      <c r="B327" t="s">
        <v>41</v>
      </c>
      <c r="C327">
        <v>1387097</v>
      </c>
      <c r="D327" t="s">
        <v>296</v>
      </c>
      <c r="E327" t="s">
        <v>1983</v>
      </c>
      <c r="F327" t="s">
        <v>2644</v>
      </c>
      <c r="G327">
        <v>79.3</v>
      </c>
      <c r="H327" t="b">
        <f t="shared" si="5"/>
        <v>1</v>
      </c>
      <c r="S327" t="s">
        <v>7</v>
      </c>
      <c r="T327">
        <v>224.6</v>
      </c>
    </row>
    <row r="328" spans="1:20" x14ac:dyDescent="0.25">
      <c r="A328" t="s">
        <v>3</v>
      </c>
      <c r="B328" t="s">
        <v>41</v>
      </c>
      <c r="C328">
        <v>1387005</v>
      </c>
      <c r="D328" t="s">
        <v>1412</v>
      </c>
      <c r="E328" t="s">
        <v>2091</v>
      </c>
      <c r="F328" t="s">
        <v>2644</v>
      </c>
      <c r="G328">
        <v>79.3</v>
      </c>
      <c r="H328" t="b">
        <f t="shared" si="5"/>
        <v>1</v>
      </c>
      <c r="S328" t="s">
        <v>6</v>
      </c>
      <c r="T328">
        <v>55.1</v>
      </c>
    </row>
    <row r="329" spans="1:20" x14ac:dyDescent="0.25">
      <c r="A329" t="s">
        <v>2</v>
      </c>
      <c r="B329" t="s">
        <v>40</v>
      </c>
      <c r="C329">
        <v>3939951</v>
      </c>
      <c r="D329" t="s">
        <v>92</v>
      </c>
      <c r="E329" t="s">
        <v>1811</v>
      </c>
      <c r="F329" t="s">
        <v>2644</v>
      </c>
      <c r="G329">
        <v>80.099999999999994</v>
      </c>
      <c r="H329" t="b">
        <f t="shared" si="5"/>
        <v>1</v>
      </c>
      <c r="S329" t="s">
        <v>6</v>
      </c>
      <c r="T329">
        <v>165</v>
      </c>
    </row>
    <row r="330" spans="1:20" x14ac:dyDescent="0.25">
      <c r="A330" t="s">
        <v>2</v>
      </c>
      <c r="B330" t="s">
        <v>40</v>
      </c>
      <c r="C330">
        <v>3939964</v>
      </c>
      <c r="D330" t="s">
        <v>98</v>
      </c>
      <c r="E330" t="s">
        <v>1815</v>
      </c>
      <c r="F330" t="s">
        <v>2644</v>
      </c>
      <c r="G330">
        <v>80.099999999999994</v>
      </c>
      <c r="H330" t="b">
        <f t="shared" si="5"/>
        <v>1</v>
      </c>
      <c r="S330" t="s">
        <v>6</v>
      </c>
      <c r="T330">
        <v>165</v>
      </c>
    </row>
    <row r="331" spans="1:20" x14ac:dyDescent="0.25">
      <c r="A331" t="s">
        <v>2</v>
      </c>
      <c r="B331" t="s">
        <v>40</v>
      </c>
      <c r="C331">
        <v>3939969</v>
      </c>
      <c r="D331" t="s">
        <v>103</v>
      </c>
      <c r="E331" t="s">
        <v>1817</v>
      </c>
      <c r="F331" t="s">
        <v>2644</v>
      </c>
      <c r="G331">
        <v>80.099999999999994</v>
      </c>
      <c r="H331" t="b">
        <f t="shared" si="5"/>
        <v>1</v>
      </c>
      <c r="S331" t="s">
        <v>6</v>
      </c>
      <c r="T331">
        <v>9.6999999999999993</v>
      </c>
    </row>
    <row r="332" spans="1:20" x14ac:dyDescent="0.25">
      <c r="A332" t="s">
        <v>2</v>
      </c>
      <c r="B332" t="s">
        <v>40</v>
      </c>
      <c r="C332">
        <v>3940005</v>
      </c>
      <c r="D332" t="s">
        <v>113</v>
      </c>
      <c r="E332" t="s">
        <v>1825</v>
      </c>
      <c r="F332" t="s">
        <v>2644</v>
      </c>
      <c r="G332">
        <v>80.099999999999994</v>
      </c>
      <c r="H332" t="b">
        <f t="shared" si="5"/>
        <v>1</v>
      </c>
      <c r="S332" t="s">
        <v>6</v>
      </c>
      <c r="T332">
        <v>1690.9</v>
      </c>
    </row>
    <row r="333" spans="1:20" x14ac:dyDescent="0.25">
      <c r="A333" t="s">
        <v>2</v>
      </c>
      <c r="B333" t="s">
        <v>40</v>
      </c>
      <c r="C333">
        <v>3940008</v>
      </c>
      <c r="D333" t="s">
        <v>115</v>
      </c>
      <c r="E333" t="s">
        <v>1827</v>
      </c>
      <c r="F333" t="s">
        <v>2644</v>
      </c>
      <c r="G333">
        <v>80.099999999999994</v>
      </c>
      <c r="H333" t="b">
        <f t="shared" si="5"/>
        <v>1</v>
      </c>
      <c r="S333" t="s">
        <v>6</v>
      </c>
      <c r="T333">
        <v>165</v>
      </c>
    </row>
    <row r="334" spans="1:20" x14ac:dyDescent="0.25">
      <c r="A334" t="s">
        <v>2</v>
      </c>
      <c r="B334" t="s">
        <v>40</v>
      </c>
      <c r="C334">
        <v>3940171</v>
      </c>
      <c r="D334" t="s">
        <v>163</v>
      </c>
      <c r="E334" t="s">
        <v>1868</v>
      </c>
      <c r="F334" t="s">
        <v>2644</v>
      </c>
      <c r="G334">
        <v>80.099999999999994</v>
      </c>
      <c r="H334" t="b">
        <f t="shared" si="5"/>
        <v>1</v>
      </c>
      <c r="S334" t="s">
        <v>6</v>
      </c>
      <c r="T334">
        <v>165</v>
      </c>
    </row>
    <row r="335" spans="1:20" x14ac:dyDescent="0.25">
      <c r="A335" t="s">
        <v>2</v>
      </c>
      <c r="B335" t="s">
        <v>40</v>
      </c>
      <c r="C335">
        <v>3940148</v>
      </c>
      <c r="D335" t="s">
        <v>846</v>
      </c>
      <c r="E335" t="s">
        <v>2336</v>
      </c>
      <c r="F335" t="s">
        <v>2644</v>
      </c>
      <c r="G335">
        <v>80.099999999999994</v>
      </c>
      <c r="H335" t="b">
        <f t="shared" si="5"/>
        <v>1</v>
      </c>
      <c r="S335" t="s">
        <v>6</v>
      </c>
      <c r="T335">
        <v>251</v>
      </c>
    </row>
    <row r="336" spans="1:20" x14ac:dyDescent="0.25">
      <c r="A336" t="s">
        <v>2</v>
      </c>
      <c r="B336" t="s">
        <v>40</v>
      </c>
      <c r="C336">
        <v>3940010</v>
      </c>
      <c r="D336" t="s">
        <v>1108</v>
      </c>
      <c r="E336" t="s">
        <v>2434</v>
      </c>
      <c r="F336" t="s">
        <v>2644</v>
      </c>
      <c r="G336">
        <v>80.099999999999994</v>
      </c>
      <c r="H336" t="b">
        <f t="shared" si="5"/>
        <v>1</v>
      </c>
      <c r="S336" t="s">
        <v>6</v>
      </c>
      <c r="T336">
        <v>165</v>
      </c>
    </row>
    <row r="337" spans="1:20" x14ac:dyDescent="0.25">
      <c r="A337" t="s">
        <v>11</v>
      </c>
      <c r="B337" t="s">
        <v>49</v>
      </c>
      <c r="C337">
        <v>3883080</v>
      </c>
      <c r="D337" t="s">
        <v>1123</v>
      </c>
      <c r="E337" t="s">
        <v>2440</v>
      </c>
      <c r="F337" t="s">
        <v>2644</v>
      </c>
      <c r="G337">
        <v>80.099999999999994</v>
      </c>
      <c r="H337" t="b">
        <f t="shared" si="5"/>
        <v>1</v>
      </c>
      <c r="S337" t="s">
        <v>6</v>
      </c>
      <c r="T337">
        <v>11.2</v>
      </c>
    </row>
    <row r="338" spans="1:20" x14ac:dyDescent="0.25">
      <c r="A338" t="s">
        <v>2</v>
      </c>
      <c r="B338" t="s">
        <v>40</v>
      </c>
      <c r="C338">
        <v>3940144</v>
      </c>
      <c r="D338" t="s">
        <v>1201</v>
      </c>
      <c r="E338" t="s">
        <v>2463</v>
      </c>
      <c r="F338" t="s">
        <v>2644</v>
      </c>
      <c r="G338">
        <v>80.099999999999994</v>
      </c>
      <c r="H338" t="b">
        <f t="shared" si="5"/>
        <v>1</v>
      </c>
      <c r="S338" t="s">
        <v>6</v>
      </c>
      <c r="T338">
        <v>63.2</v>
      </c>
    </row>
    <row r="339" spans="1:20" x14ac:dyDescent="0.25">
      <c r="A339" t="s">
        <v>2</v>
      </c>
      <c r="B339" t="s">
        <v>40</v>
      </c>
      <c r="C339">
        <v>3939938</v>
      </c>
      <c r="D339" t="s">
        <v>1284</v>
      </c>
      <c r="E339" t="s">
        <v>2036</v>
      </c>
      <c r="F339" t="s">
        <v>2644</v>
      </c>
      <c r="G339">
        <v>80.099999999999994</v>
      </c>
      <c r="H339" t="b">
        <f t="shared" si="5"/>
        <v>1</v>
      </c>
      <c r="S339" t="s">
        <v>6</v>
      </c>
      <c r="T339">
        <v>165</v>
      </c>
    </row>
    <row r="340" spans="1:20" x14ac:dyDescent="0.25">
      <c r="A340" t="s">
        <v>2</v>
      </c>
      <c r="B340" t="s">
        <v>40</v>
      </c>
      <c r="C340">
        <v>3939936</v>
      </c>
      <c r="D340" t="s">
        <v>1515</v>
      </c>
      <c r="E340" t="s">
        <v>2338</v>
      </c>
      <c r="F340" t="s">
        <v>2644</v>
      </c>
      <c r="G340">
        <v>80.099999999999994</v>
      </c>
      <c r="H340" t="b">
        <f t="shared" si="5"/>
        <v>1</v>
      </c>
      <c r="S340" t="s">
        <v>6</v>
      </c>
      <c r="T340">
        <v>638.5</v>
      </c>
    </row>
    <row r="341" spans="1:20" x14ac:dyDescent="0.25">
      <c r="A341" t="s">
        <v>2</v>
      </c>
      <c r="B341" t="s">
        <v>40</v>
      </c>
      <c r="C341">
        <v>3940076</v>
      </c>
      <c r="D341" t="s">
        <v>135</v>
      </c>
      <c r="E341" t="s">
        <v>1847</v>
      </c>
      <c r="F341" t="s">
        <v>2644</v>
      </c>
      <c r="G341">
        <v>80.599999999999994</v>
      </c>
      <c r="H341" t="b">
        <f t="shared" si="5"/>
        <v>1</v>
      </c>
      <c r="S341" t="s">
        <v>6</v>
      </c>
      <c r="T341">
        <v>165</v>
      </c>
    </row>
    <row r="342" spans="1:20" x14ac:dyDescent="0.25">
      <c r="A342" t="s">
        <v>3</v>
      </c>
      <c r="B342" t="s">
        <v>41</v>
      </c>
      <c r="C342">
        <v>3928578</v>
      </c>
      <c r="D342" t="s">
        <v>1374</v>
      </c>
      <c r="E342" t="s">
        <v>2088</v>
      </c>
      <c r="F342" t="s">
        <v>2644</v>
      </c>
      <c r="G342">
        <v>80.8</v>
      </c>
      <c r="H342" t="b">
        <f t="shared" si="5"/>
        <v>1</v>
      </c>
      <c r="S342" t="s">
        <v>6</v>
      </c>
      <c r="T342">
        <v>183.1</v>
      </c>
    </row>
    <row r="343" spans="1:20" x14ac:dyDescent="0.25">
      <c r="A343" t="s">
        <v>7</v>
      </c>
      <c r="B343" t="s">
        <v>45</v>
      </c>
      <c r="C343">
        <v>1337379</v>
      </c>
      <c r="D343" t="s">
        <v>1289</v>
      </c>
      <c r="E343" t="s">
        <v>2200</v>
      </c>
      <c r="F343" t="s">
        <v>2644</v>
      </c>
      <c r="G343">
        <v>81.5</v>
      </c>
      <c r="H343" t="b">
        <f t="shared" si="5"/>
        <v>1</v>
      </c>
      <c r="S343" t="s">
        <v>6</v>
      </c>
      <c r="T343">
        <v>165</v>
      </c>
    </row>
    <row r="344" spans="1:20" x14ac:dyDescent="0.25">
      <c r="A344" t="s">
        <v>3</v>
      </c>
      <c r="B344" t="s">
        <v>41</v>
      </c>
      <c r="C344">
        <v>1386624</v>
      </c>
      <c r="D344" t="s">
        <v>213</v>
      </c>
      <c r="E344" t="s">
        <v>1910</v>
      </c>
      <c r="F344" t="s">
        <v>2644</v>
      </c>
      <c r="G344">
        <v>81.900000000000006</v>
      </c>
      <c r="H344" t="b">
        <f t="shared" si="5"/>
        <v>1</v>
      </c>
      <c r="S344" t="s">
        <v>6</v>
      </c>
      <c r="T344">
        <v>426.3</v>
      </c>
    </row>
    <row r="345" spans="1:20" x14ac:dyDescent="0.25">
      <c r="A345" t="s">
        <v>3</v>
      </c>
      <c r="B345" t="s">
        <v>41</v>
      </c>
      <c r="C345">
        <v>1386718</v>
      </c>
      <c r="D345" t="s">
        <v>231</v>
      </c>
      <c r="E345" t="s">
        <v>1926</v>
      </c>
      <c r="F345" t="s">
        <v>2644</v>
      </c>
      <c r="G345">
        <v>81.900000000000006</v>
      </c>
      <c r="H345" t="b">
        <f t="shared" si="5"/>
        <v>1</v>
      </c>
      <c r="S345" t="s">
        <v>6</v>
      </c>
      <c r="T345">
        <v>3177.7</v>
      </c>
    </row>
    <row r="346" spans="1:20" x14ac:dyDescent="0.25">
      <c r="A346" t="s">
        <v>3</v>
      </c>
      <c r="B346" t="s">
        <v>41</v>
      </c>
      <c r="C346">
        <v>1386785</v>
      </c>
      <c r="D346" t="s">
        <v>246</v>
      </c>
      <c r="E346" t="s">
        <v>1939</v>
      </c>
      <c r="F346" t="s">
        <v>2644</v>
      </c>
      <c r="G346">
        <v>81.900000000000006</v>
      </c>
      <c r="H346" t="b">
        <f t="shared" si="5"/>
        <v>1</v>
      </c>
      <c r="S346" t="s">
        <v>6</v>
      </c>
      <c r="T346">
        <v>107.8</v>
      </c>
    </row>
    <row r="347" spans="1:20" x14ac:dyDescent="0.25">
      <c r="A347" t="s">
        <v>3</v>
      </c>
      <c r="B347" t="s">
        <v>41</v>
      </c>
      <c r="C347">
        <v>1386823</v>
      </c>
      <c r="D347" t="s">
        <v>248</v>
      </c>
      <c r="E347" t="s">
        <v>1941</v>
      </c>
      <c r="F347" t="s">
        <v>2644</v>
      </c>
      <c r="G347">
        <v>81.900000000000006</v>
      </c>
      <c r="H347" t="b">
        <f t="shared" si="5"/>
        <v>1</v>
      </c>
      <c r="S347" t="s">
        <v>6</v>
      </c>
      <c r="T347">
        <v>402.4</v>
      </c>
    </row>
    <row r="348" spans="1:20" x14ac:dyDescent="0.25">
      <c r="A348" t="s">
        <v>3</v>
      </c>
      <c r="B348" t="s">
        <v>41</v>
      </c>
      <c r="C348">
        <v>1386863</v>
      </c>
      <c r="D348" t="s">
        <v>260</v>
      </c>
      <c r="E348" t="s">
        <v>1952</v>
      </c>
      <c r="F348" t="s">
        <v>2644</v>
      </c>
      <c r="G348">
        <v>81.900000000000006</v>
      </c>
      <c r="H348" t="b">
        <f t="shared" si="5"/>
        <v>1</v>
      </c>
      <c r="S348" t="s">
        <v>6</v>
      </c>
      <c r="T348">
        <v>186</v>
      </c>
    </row>
    <row r="349" spans="1:20" x14ac:dyDescent="0.25">
      <c r="A349" t="s">
        <v>3</v>
      </c>
      <c r="B349" t="s">
        <v>41</v>
      </c>
      <c r="C349">
        <v>1386909</v>
      </c>
      <c r="D349" t="s">
        <v>270</v>
      </c>
      <c r="E349" t="s">
        <v>1960</v>
      </c>
      <c r="F349" t="s">
        <v>2644</v>
      </c>
      <c r="G349">
        <v>81.900000000000006</v>
      </c>
      <c r="H349" t="b">
        <f t="shared" si="5"/>
        <v>1</v>
      </c>
      <c r="S349" t="s">
        <v>6</v>
      </c>
      <c r="T349">
        <v>4461.6000000000004</v>
      </c>
    </row>
    <row r="350" spans="1:20" x14ac:dyDescent="0.25">
      <c r="A350" t="s">
        <v>3</v>
      </c>
      <c r="B350" t="s">
        <v>41</v>
      </c>
      <c r="C350">
        <v>1386927</v>
      </c>
      <c r="D350" t="s">
        <v>273</v>
      </c>
      <c r="E350" t="s">
        <v>1806</v>
      </c>
      <c r="F350" t="s">
        <v>2644</v>
      </c>
      <c r="G350">
        <v>81.900000000000006</v>
      </c>
      <c r="H350" t="b">
        <f t="shared" si="5"/>
        <v>1</v>
      </c>
      <c r="S350" t="s">
        <v>6</v>
      </c>
      <c r="T350">
        <v>277.10000000000002</v>
      </c>
    </row>
    <row r="351" spans="1:20" x14ac:dyDescent="0.25">
      <c r="A351" t="s">
        <v>3</v>
      </c>
      <c r="B351" t="s">
        <v>41</v>
      </c>
      <c r="C351">
        <v>1387089</v>
      </c>
      <c r="D351" t="s">
        <v>293</v>
      </c>
      <c r="E351" t="s">
        <v>1980</v>
      </c>
      <c r="F351" t="s">
        <v>2644</v>
      </c>
      <c r="G351">
        <v>81.900000000000006</v>
      </c>
      <c r="H351" t="b">
        <f t="shared" si="5"/>
        <v>1</v>
      </c>
      <c r="S351" t="s">
        <v>6</v>
      </c>
      <c r="T351">
        <v>63</v>
      </c>
    </row>
    <row r="352" spans="1:20" x14ac:dyDescent="0.25">
      <c r="A352" t="s">
        <v>3</v>
      </c>
      <c r="B352" t="s">
        <v>41</v>
      </c>
      <c r="C352">
        <v>1387093</v>
      </c>
      <c r="D352" t="s">
        <v>295</v>
      </c>
      <c r="E352" t="s">
        <v>1982</v>
      </c>
      <c r="F352" t="s">
        <v>2644</v>
      </c>
      <c r="G352">
        <v>81.900000000000006</v>
      </c>
      <c r="H352" t="b">
        <f t="shared" si="5"/>
        <v>1</v>
      </c>
      <c r="S352" t="s">
        <v>6</v>
      </c>
      <c r="T352">
        <v>1705.7</v>
      </c>
    </row>
    <row r="353" spans="1:20" x14ac:dyDescent="0.25">
      <c r="A353" t="s">
        <v>3</v>
      </c>
      <c r="B353" t="s">
        <v>41</v>
      </c>
      <c r="C353">
        <v>3928559</v>
      </c>
      <c r="D353" t="s">
        <v>314</v>
      </c>
      <c r="E353" t="s">
        <v>1995</v>
      </c>
      <c r="F353" t="s">
        <v>2644</v>
      </c>
      <c r="G353">
        <v>81.900000000000006</v>
      </c>
      <c r="H353" t="b">
        <f t="shared" si="5"/>
        <v>1</v>
      </c>
      <c r="S353" t="s">
        <v>6</v>
      </c>
      <c r="T353">
        <v>223.2</v>
      </c>
    </row>
    <row r="354" spans="1:20" x14ac:dyDescent="0.25">
      <c r="A354" t="s">
        <v>11</v>
      </c>
      <c r="B354" t="s">
        <v>49</v>
      </c>
      <c r="C354">
        <v>3916669</v>
      </c>
      <c r="D354" t="s">
        <v>655</v>
      </c>
      <c r="E354" t="s">
        <v>2226</v>
      </c>
      <c r="F354" t="s">
        <v>2644</v>
      </c>
      <c r="G354">
        <v>81.900000000000006</v>
      </c>
      <c r="H354" t="b">
        <f t="shared" si="5"/>
        <v>1</v>
      </c>
      <c r="S354" t="s">
        <v>6</v>
      </c>
      <c r="T354">
        <v>165</v>
      </c>
    </row>
    <row r="355" spans="1:20" x14ac:dyDescent="0.25">
      <c r="A355" t="s">
        <v>3</v>
      </c>
      <c r="B355" t="s">
        <v>41</v>
      </c>
      <c r="C355">
        <v>3941031</v>
      </c>
      <c r="D355" t="s">
        <v>930</v>
      </c>
      <c r="E355" t="s">
        <v>1832</v>
      </c>
      <c r="F355" t="s">
        <v>2644</v>
      </c>
      <c r="G355">
        <v>81.900000000000006</v>
      </c>
      <c r="H355" t="b">
        <f t="shared" si="5"/>
        <v>1</v>
      </c>
      <c r="S355" t="s">
        <v>6</v>
      </c>
      <c r="T355">
        <v>165</v>
      </c>
    </row>
    <row r="356" spans="1:20" x14ac:dyDescent="0.25">
      <c r="A356" t="s">
        <v>3</v>
      </c>
      <c r="B356" t="s">
        <v>41</v>
      </c>
      <c r="C356">
        <v>1387053</v>
      </c>
      <c r="D356" t="s">
        <v>1331</v>
      </c>
      <c r="E356" t="s">
        <v>2513</v>
      </c>
      <c r="F356" t="s">
        <v>2644</v>
      </c>
      <c r="G356">
        <v>81.900000000000006</v>
      </c>
      <c r="H356" t="b">
        <f t="shared" si="5"/>
        <v>1</v>
      </c>
      <c r="S356" t="s">
        <v>6</v>
      </c>
      <c r="T356">
        <v>165</v>
      </c>
    </row>
    <row r="357" spans="1:20" x14ac:dyDescent="0.25">
      <c r="A357" t="s">
        <v>3</v>
      </c>
      <c r="B357" t="s">
        <v>41</v>
      </c>
      <c r="C357">
        <v>1386945</v>
      </c>
      <c r="D357" t="s">
        <v>1592</v>
      </c>
      <c r="E357" t="s">
        <v>2292</v>
      </c>
      <c r="F357" t="s">
        <v>2644</v>
      </c>
      <c r="G357">
        <v>81.900000000000006</v>
      </c>
      <c r="H357" t="b">
        <f t="shared" si="5"/>
        <v>1</v>
      </c>
      <c r="S357" t="s">
        <v>6</v>
      </c>
      <c r="T357">
        <v>165</v>
      </c>
    </row>
    <row r="358" spans="1:20" x14ac:dyDescent="0.25">
      <c r="A358" t="s">
        <v>3</v>
      </c>
      <c r="B358" t="s">
        <v>41</v>
      </c>
      <c r="C358">
        <v>3928586</v>
      </c>
      <c r="D358" t="s">
        <v>332</v>
      </c>
      <c r="E358" t="s">
        <v>2011</v>
      </c>
      <c r="F358" t="s">
        <v>2644</v>
      </c>
      <c r="G358">
        <v>82.1</v>
      </c>
      <c r="H358" t="b">
        <f t="shared" si="5"/>
        <v>1</v>
      </c>
      <c r="S358" t="s">
        <v>6</v>
      </c>
      <c r="T358">
        <v>237.9</v>
      </c>
    </row>
    <row r="359" spans="1:20" x14ac:dyDescent="0.25">
      <c r="A359" t="s">
        <v>3</v>
      </c>
      <c r="B359" t="s">
        <v>41</v>
      </c>
      <c r="C359">
        <v>1386837</v>
      </c>
      <c r="D359" t="s">
        <v>251</v>
      </c>
      <c r="E359" t="s">
        <v>1944</v>
      </c>
      <c r="F359" t="s">
        <v>2644</v>
      </c>
      <c r="G359">
        <v>82.3</v>
      </c>
      <c r="H359" t="b">
        <f t="shared" si="5"/>
        <v>1</v>
      </c>
      <c r="S359" t="s">
        <v>6</v>
      </c>
      <c r="T359">
        <v>165</v>
      </c>
    </row>
    <row r="360" spans="1:20" x14ac:dyDescent="0.25">
      <c r="A360" t="s">
        <v>7</v>
      </c>
      <c r="B360" t="s">
        <v>45</v>
      </c>
      <c r="C360">
        <v>1337423</v>
      </c>
      <c r="D360" t="s">
        <v>1410</v>
      </c>
      <c r="E360" t="s">
        <v>1800</v>
      </c>
      <c r="F360" t="s">
        <v>2644</v>
      </c>
      <c r="G360">
        <v>82.3</v>
      </c>
      <c r="H360" t="b">
        <f t="shared" si="5"/>
        <v>1</v>
      </c>
      <c r="S360" t="s">
        <v>6</v>
      </c>
      <c r="T360">
        <v>165</v>
      </c>
    </row>
    <row r="361" spans="1:20" x14ac:dyDescent="0.25">
      <c r="A361" t="s">
        <v>2</v>
      </c>
      <c r="B361" t="s">
        <v>40</v>
      </c>
      <c r="C361">
        <v>3940071</v>
      </c>
      <c r="D361" t="s">
        <v>134</v>
      </c>
      <c r="E361" t="s">
        <v>1846</v>
      </c>
      <c r="F361" t="s">
        <v>2644</v>
      </c>
      <c r="G361">
        <v>83.5</v>
      </c>
      <c r="H361" t="b">
        <f t="shared" si="5"/>
        <v>1</v>
      </c>
      <c r="S361" t="s">
        <v>6</v>
      </c>
      <c r="T361">
        <v>165</v>
      </c>
    </row>
    <row r="362" spans="1:20" x14ac:dyDescent="0.25">
      <c r="A362" t="s">
        <v>2</v>
      </c>
      <c r="B362" t="s">
        <v>40</v>
      </c>
      <c r="C362">
        <v>3940120</v>
      </c>
      <c r="D362" t="s">
        <v>146</v>
      </c>
      <c r="E362" t="s">
        <v>1858</v>
      </c>
      <c r="F362" t="s">
        <v>2644</v>
      </c>
      <c r="G362">
        <v>83.5</v>
      </c>
      <c r="H362" t="b">
        <f t="shared" si="5"/>
        <v>1</v>
      </c>
      <c r="S362" t="s">
        <v>6</v>
      </c>
      <c r="T362">
        <v>165</v>
      </c>
    </row>
    <row r="363" spans="1:20" x14ac:dyDescent="0.25">
      <c r="A363" t="s">
        <v>2</v>
      </c>
      <c r="B363" t="s">
        <v>40</v>
      </c>
      <c r="C363">
        <v>3940209</v>
      </c>
      <c r="D363" t="s">
        <v>177</v>
      </c>
      <c r="E363" t="s">
        <v>1881</v>
      </c>
      <c r="F363" t="s">
        <v>2644</v>
      </c>
      <c r="G363">
        <v>83.5</v>
      </c>
      <c r="H363" t="b">
        <f t="shared" si="5"/>
        <v>1</v>
      </c>
      <c r="S363" t="s">
        <v>6</v>
      </c>
      <c r="T363">
        <v>165</v>
      </c>
    </row>
    <row r="364" spans="1:20" x14ac:dyDescent="0.25">
      <c r="A364" t="s">
        <v>2</v>
      </c>
      <c r="B364" t="s">
        <v>40</v>
      </c>
      <c r="C364">
        <v>3940211</v>
      </c>
      <c r="D364" t="s">
        <v>720</v>
      </c>
      <c r="E364" t="s">
        <v>1880</v>
      </c>
      <c r="F364" t="s">
        <v>2644</v>
      </c>
      <c r="G364">
        <v>83.5</v>
      </c>
      <c r="H364" t="b">
        <f t="shared" si="5"/>
        <v>1</v>
      </c>
      <c r="S364" t="s">
        <v>6</v>
      </c>
      <c r="T364">
        <v>164.4</v>
      </c>
    </row>
    <row r="365" spans="1:20" x14ac:dyDescent="0.25">
      <c r="A365" t="s">
        <v>11</v>
      </c>
      <c r="B365" t="s">
        <v>49</v>
      </c>
      <c r="C365">
        <v>3916715</v>
      </c>
      <c r="D365" t="s">
        <v>1188</v>
      </c>
      <c r="E365" t="s">
        <v>1988</v>
      </c>
      <c r="F365" t="s">
        <v>2644</v>
      </c>
      <c r="G365">
        <v>83.5</v>
      </c>
      <c r="H365" t="b">
        <f t="shared" si="5"/>
        <v>1</v>
      </c>
      <c r="S365" t="s">
        <v>6</v>
      </c>
      <c r="T365">
        <v>165</v>
      </c>
    </row>
    <row r="366" spans="1:20" x14ac:dyDescent="0.25">
      <c r="A366" t="s">
        <v>2</v>
      </c>
      <c r="B366" t="s">
        <v>40</v>
      </c>
      <c r="C366">
        <v>3940093</v>
      </c>
      <c r="D366" t="s">
        <v>1214</v>
      </c>
      <c r="E366" t="s">
        <v>2366</v>
      </c>
      <c r="F366" t="s">
        <v>2644</v>
      </c>
      <c r="G366">
        <v>83.5</v>
      </c>
      <c r="H366" t="b">
        <f t="shared" si="5"/>
        <v>1</v>
      </c>
      <c r="S366" t="s">
        <v>6</v>
      </c>
      <c r="T366">
        <v>165</v>
      </c>
    </row>
    <row r="367" spans="1:20" x14ac:dyDescent="0.25">
      <c r="A367" t="s">
        <v>3</v>
      </c>
      <c r="B367" t="s">
        <v>41</v>
      </c>
      <c r="C367">
        <v>1386953</v>
      </c>
      <c r="D367" t="s">
        <v>278</v>
      </c>
      <c r="E367" t="s">
        <v>1966</v>
      </c>
      <c r="F367" t="s">
        <v>2644</v>
      </c>
      <c r="G367">
        <v>84.5</v>
      </c>
      <c r="H367" t="b">
        <f t="shared" si="5"/>
        <v>1</v>
      </c>
      <c r="S367" t="s">
        <v>6</v>
      </c>
      <c r="T367">
        <v>2063.5</v>
      </c>
    </row>
    <row r="368" spans="1:20" x14ac:dyDescent="0.25">
      <c r="A368" t="s">
        <v>3</v>
      </c>
      <c r="B368" t="s">
        <v>41</v>
      </c>
      <c r="C368">
        <v>1387011</v>
      </c>
      <c r="D368" t="s">
        <v>1764</v>
      </c>
      <c r="E368" t="s">
        <v>2639</v>
      </c>
      <c r="F368" t="s">
        <v>2644</v>
      </c>
      <c r="G368">
        <v>84.5</v>
      </c>
      <c r="H368" t="b">
        <f t="shared" si="5"/>
        <v>1</v>
      </c>
      <c r="S368" t="s">
        <v>6</v>
      </c>
      <c r="T368">
        <v>1.1000000000000001</v>
      </c>
    </row>
    <row r="369" spans="1:20" x14ac:dyDescent="0.25">
      <c r="A369" t="s">
        <v>11</v>
      </c>
      <c r="B369" t="s">
        <v>49</v>
      </c>
      <c r="C369">
        <v>3884516</v>
      </c>
      <c r="D369" t="s">
        <v>1079</v>
      </c>
      <c r="E369" t="s">
        <v>1989</v>
      </c>
      <c r="F369" t="s">
        <v>2644</v>
      </c>
      <c r="G369">
        <v>85.2</v>
      </c>
      <c r="H369" t="b">
        <f t="shared" si="5"/>
        <v>1</v>
      </c>
      <c r="S369" t="s">
        <v>6</v>
      </c>
      <c r="T369">
        <v>348.6</v>
      </c>
    </row>
    <row r="370" spans="1:20" x14ac:dyDescent="0.25">
      <c r="A370" t="s">
        <v>15</v>
      </c>
      <c r="B370" t="s">
        <v>53</v>
      </c>
      <c r="C370">
        <v>1259851</v>
      </c>
      <c r="D370" t="s">
        <v>1472</v>
      </c>
      <c r="E370" t="s">
        <v>2117</v>
      </c>
      <c r="F370" t="s">
        <v>2644</v>
      </c>
      <c r="G370">
        <v>85.3</v>
      </c>
      <c r="H370" t="b">
        <f t="shared" si="5"/>
        <v>1</v>
      </c>
      <c r="S370" t="s">
        <v>6</v>
      </c>
      <c r="T370">
        <v>165</v>
      </c>
    </row>
    <row r="371" spans="1:20" x14ac:dyDescent="0.25">
      <c r="A371" t="s">
        <v>3</v>
      </c>
      <c r="B371" t="s">
        <v>41</v>
      </c>
      <c r="C371">
        <v>1386674</v>
      </c>
      <c r="D371" t="s">
        <v>1356</v>
      </c>
      <c r="E371" t="s">
        <v>2316</v>
      </c>
      <c r="F371" t="s">
        <v>2644</v>
      </c>
      <c r="G371">
        <v>86</v>
      </c>
      <c r="H371" t="b">
        <f t="shared" si="5"/>
        <v>1</v>
      </c>
      <c r="S371" t="s">
        <v>6</v>
      </c>
      <c r="T371">
        <v>165</v>
      </c>
    </row>
    <row r="372" spans="1:20" x14ac:dyDescent="0.25">
      <c r="A372" t="s">
        <v>6</v>
      </c>
      <c r="B372" t="s">
        <v>44</v>
      </c>
      <c r="C372">
        <v>2012585</v>
      </c>
      <c r="D372" t="s">
        <v>449</v>
      </c>
      <c r="E372" t="s">
        <v>2098</v>
      </c>
      <c r="F372" t="s">
        <v>2644</v>
      </c>
      <c r="G372">
        <v>87.9</v>
      </c>
      <c r="H372" t="b">
        <f t="shared" si="5"/>
        <v>1</v>
      </c>
      <c r="S372" t="s">
        <v>6</v>
      </c>
      <c r="T372">
        <v>165</v>
      </c>
    </row>
    <row r="373" spans="1:20" x14ac:dyDescent="0.25">
      <c r="A373" t="s">
        <v>3</v>
      </c>
      <c r="B373" t="s">
        <v>41</v>
      </c>
      <c r="C373">
        <v>1386993</v>
      </c>
      <c r="D373" t="s">
        <v>288</v>
      </c>
      <c r="E373" t="s">
        <v>1975</v>
      </c>
      <c r="F373" t="s">
        <v>2644</v>
      </c>
      <c r="G373">
        <v>89</v>
      </c>
      <c r="H373" t="b">
        <f t="shared" si="5"/>
        <v>1</v>
      </c>
      <c r="S373" t="s">
        <v>6</v>
      </c>
      <c r="T373">
        <v>87.9</v>
      </c>
    </row>
    <row r="374" spans="1:20" x14ac:dyDescent="0.25">
      <c r="A374" t="s">
        <v>3</v>
      </c>
      <c r="B374" t="s">
        <v>41</v>
      </c>
      <c r="C374">
        <v>3928543</v>
      </c>
      <c r="D374" t="s">
        <v>799</v>
      </c>
      <c r="E374" t="s">
        <v>2315</v>
      </c>
      <c r="F374" t="s">
        <v>2644</v>
      </c>
      <c r="G374">
        <v>89</v>
      </c>
      <c r="H374" t="b">
        <f t="shared" si="5"/>
        <v>1</v>
      </c>
      <c r="S374" t="s">
        <v>6</v>
      </c>
      <c r="T374">
        <v>9</v>
      </c>
    </row>
    <row r="375" spans="1:20" x14ac:dyDescent="0.25">
      <c r="A375" t="s">
        <v>3</v>
      </c>
      <c r="B375" t="s">
        <v>41</v>
      </c>
      <c r="C375">
        <v>1386813</v>
      </c>
      <c r="D375" t="s">
        <v>1270</v>
      </c>
      <c r="E375" t="s">
        <v>2495</v>
      </c>
      <c r="F375" t="s">
        <v>2644</v>
      </c>
      <c r="G375">
        <v>89</v>
      </c>
      <c r="H375" t="b">
        <f t="shared" si="5"/>
        <v>1</v>
      </c>
      <c r="S375" t="s">
        <v>6</v>
      </c>
      <c r="T375">
        <v>165</v>
      </c>
    </row>
    <row r="376" spans="1:20" x14ac:dyDescent="0.25">
      <c r="A376" t="s">
        <v>3</v>
      </c>
      <c r="B376" t="s">
        <v>41</v>
      </c>
      <c r="C376">
        <v>1386714</v>
      </c>
      <c r="D376" t="s">
        <v>1574</v>
      </c>
      <c r="E376" t="s">
        <v>1869</v>
      </c>
      <c r="F376" t="s">
        <v>2644</v>
      </c>
      <c r="G376">
        <v>89</v>
      </c>
      <c r="H376" t="b">
        <f t="shared" si="5"/>
        <v>1</v>
      </c>
      <c r="S376" t="s">
        <v>6</v>
      </c>
      <c r="T376">
        <v>17.3</v>
      </c>
    </row>
    <row r="377" spans="1:20" x14ac:dyDescent="0.25">
      <c r="A377" t="s">
        <v>9</v>
      </c>
      <c r="B377" t="s">
        <v>47</v>
      </c>
      <c r="C377">
        <v>1383585</v>
      </c>
      <c r="D377" t="s">
        <v>536</v>
      </c>
      <c r="E377" t="s">
        <v>2155</v>
      </c>
      <c r="F377" t="s">
        <v>2644</v>
      </c>
      <c r="G377">
        <v>89.3</v>
      </c>
      <c r="H377" t="b">
        <f t="shared" si="5"/>
        <v>1</v>
      </c>
      <c r="S377" t="s">
        <v>6</v>
      </c>
      <c r="T377">
        <v>11</v>
      </c>
    </row>
    <row r="378" spans="1:20" x14ac:dyDescent="0.25">
      <c r="A378" t="s">
        <v>9</v>
      </c>
      <c r="B378" t="s">
        <v>47</v>
      </c>
      <c r="C378">
        <v>1383635</v>
      </c>
      <c r="D378" t="s">
        <v>545</v>
      </c>
      <c r="E378" t="s">
        <v>2162</v>
      </c>
      <c r="F378" t="s">
        <v>2644</v>
      </c>
      <c r="G378">
        <v>89.8</v>
      </c>
      <c r="H378" t="b">
        <f t="shared" si="5"/>
        <v>1</v>
      </c>
      <c r="S378" t="s">
        <v>6</v>
      </c>
      <c r="T378">
        <v>165</v>
      </c>
    </row>
    <row r="379" spans="1:20" x14ac:dyDescent="0.25">
      <c r="A379" t="s">
        <v>15</v>
      </c>
      <c r="B379" t="s">
        <v>53</v>
      </c>
      <c r="C379">
        <v>4136984</v>
      </c>
      <c r="D379" t="s">
        <v>657</v>
      </c>
      <c r="E379" t="s">
        <v>2228</v>
      </c>
      <c r="F379" t="s">
        <v>2644</v>
      </c>
      <c r="G379">
        <v>90.5</v>
      </c>
      <c r="H379" t="b">
        <f t="shared" si="5"/>
        <v>1</v>
      </c>
      <c r="S379" t="s">
        <v>8</v>
      </c>
      <c r="T379">
        <v>7711.8</v>
      </c>
    </row>
    <row r="380" spans="1:20" x14ac:dyDescent="0.25">
      <c r="A380" t="s">
        <v>3</v>
      </c>
      <c r="B380" t="s">
        <v>41</v>
      </c>
      <c r="C380">
        <v>1386732</v>
      </c>
      <c r="D380" t="s">
        <v>1372</v>
      </c>
      <c r="E380" t="s">
        <v>2235</v>
      </c>
      <c r="F380" t="s">
        <v>2644</v>
      </c>
      <c r="G380">
        <v>90.5</v>
      </c>
      <c r="H380" t="b">
        <f t="shared" si="5"/>
        <v>1</v>
      </c>
      <c r="S380" t="s">
        <v>7</v>
      </c>
      <c r="T380">
        <v>311.7</v>
      </c>
    </row>
    <row r="381" spans="1:20" x14ac:dyDescent="0.25">
      <c r="A381" t="s">
        <v>2</v>
      </c>
      <c r="B381" t="s">
        <v>40</v>
      </c>
      <c r="C381">
        <v>3940125</v>
      </c>
      <c r="D381" t="s">
        <v>149</v>
      </c>
      <c r="E381" t="s">
        <v>1861</v>
      </c>
      <c r="F381" t="s">
        <v>2644</v>
      </c>
      <c r="G381">
        <v>90.6</v>
      </c>
      <c r="H381" t="b">
        <f t="shared" si="5"/>
        <v>1</v>
      </c>
      <c r="S381" t="s">
        <v>7</v>
      </c>
      <c r="T381">
        <v>365.2</v>
      </c>
    </row>
    <row r="382" spans="1:20" x14ac:dyDescent="0.25">
      <c r="A382" t="s">
        <v>3</v>
      </c>
      <c r="B382" t="s">
        <v>41</v>
      </c>
      <c r="C382">
        <v>1386562</v>
      </c>
      <c r="D382" t="s">
        <v>198</v>
      </c>
      <c r="E382" t="s">
        <v>1898</v>
      </c>
      <c r="F382" t="s">
        <v>2644</v>
      </c>
      <c r="G382">
        <v>92</v>
      </c>
      <c r="H382" t="b">
        <f t="shared" si="5"/>
        <v>1</v>
      </c>
      <c r="S382" t="s">
        <v>9</v>
      </c>
      <c r="T382">
        <v>165</v>
      </c>
    </row>
    <row r="383" spans="1:20" x14ac:dyDescent="0.25">
      <c r="A383" t="s">
        <v>7</v>
      </c>
      <c r="B383" t="s">
        <v>45</v>
      </c>
      <c r="C383">
        <v>1337337</v>
      </c>
      <c r="D383" t="s">
        <v>789</v>
      </c>
      <c r="E383" t="s">
        <v>2306</v>
      </c>
      <c r="F383" t="s">
        <v>2644</v>
      </c>
      <c r="G383">
        <v>92</v>
      </c>
      <c r="H383" t="b">
        <f t="shared" si="5"/>
        <v>1</v>
      </c>
      <c r="S383" t="s">
        <v>7</v>
      </c>
      <c r="T383">
        <v>354.6</v>
      </c>
    </row>
    <row r="384" spans="1:20" x14ac:dyDescent="0.25">
      <c r="A384" t="s">
        <v>3</v>
      </c>
      <c r="B384" t="s">
        <v>41</v>
      </c>
      <c r="C384">
        <v>1387013</v>
      </c>
      <c r="D384" t="s">
        <v>630</v>
      </c>
      <c r="E384" t="s">
        <v>2210</v>
      </c>
      <c r="F384" t="s">
        <v>2644</v>
      </c>
      <c r="G384">
        <v>93.5</v>
      </c>
      <c r="H384" t="b">
        <f t="shared" si="5"/>
        <v>1</v>
      </c>
      <c r="S384" t="s">
        <v>7</v>
      </c>
      <c r="T384">
        <v>165</v>
      </c>
    </row>
    <row r="385" spans="1:20" x14ac:dyDescent="0.25">
      <c r="A385" t="s">
        <v>3</v>
      </c>
      <c r="B385" t="s">
        <v>41</v>
      </c>
      <c r="C385">
        <v>1386536</v>
      </c>
      <c r="D385" t="s">
        <v>191</v>
      </c>
      <c r="E385" t="s">
        <v>1891</v>
      </c>
      <c r="F385" t="s">
        <v>2644</v>
      </c>
      <c r="G385">
        <v>93.6</v>
      </c>
      <c r="H385" t="b">
        <f t="shared" si="5"/>
        <v>1</v>
      </c>
      <c r="S385" t="s">
        <v>7</v>
      </c>
      <c r="T385">
        <v>225.8</v>
      </c>
    </row>
    <row r="386" spans="1:20" x14ac:dyDescent="0.25">
      <c r="A386" t="s">
        <v>3</v>
      </c>
      <c r="B386" t="s">
        <v>41</v>
      </c>
      <c r="C386">
        <v>1386739</v>
      </c>
      <c r="D386" t="s">
        <v>233</v>
      </c>
      <c r="E386" t="s">
        <v>1928</v>
      </c>
      <c r="F386" t="s">
        <v>2644</v>
      </c>
      <c r="G386">
        <v>93.6</v>
      </c>
      <c r="H386" t="b">
        <f t="shared" si="5"/>
        <v>1</v>
      </c>
      <c r="S386" t="s">
        <v>7</v>
      </c>
      <c r="T386">
        <v>55</v>
      </c>
    </row>
    <row r="387" spans="1:20" x14ac:dyDescent="0.25">
      <c r="A387" t="s">
        <v>3</v>
      </c>
      <c r="B387" t="s">
        <v>41</v>
      </c>
      <c r="C387">
        <v>1386875</v>
      </c>
      <c r="D387" t="s">
        <v>263</v>
      </c>
      <c r="E387" t="s">
        <v>1954</v>
      </c>
      <c r="F387" t="s">
        <v>2644</v>
      </c>
      <c r="G387">
        <v>93.6</v>
      </c>
      <c r="H387" t="b">
        <f t="shared" si="5"/>
        <v>1</v>
      </c>
      <c r="S387" t="s">
        <v>7</v>
      </c>
      <c r="T387">
        <v>386.7</v>
      </c>
    </row>
    <row r="388" spans="1:20" x14ac:dyDescent="0.25">
      <c r="A388" t="s">
        <v>3</v>
      </c>
      <c r="B388" t="s">
        <v>41</v>
      </c>
      <c r="C388">
        <v>1386664</v>
      </c>
      <c r="D388" t="s">
        <v>790</v>
      </c>
      <c r="E388" t="s">
        <v>2307</v>
      </c>
      <c r="F388" t="s">
        <v>2644</v>
      </c>
      <c r="G388">
        <v>94.3</v>
      </c>
      <c r="H388" t="b">
        <f t="shared" ref="H388:H451" si="6">OR(G388&lt;$P$2,G388&gt;$Q$2)</f>
        <v>1</v>
      </c>
      <c r="S388" t="s">
        <v>7</v>
      </c>
      <c r="T388">
        <v>165</v>
      </c>
    </row>
    <row r="389" spans="1:20" x14ac:dyDescent="0.25">
      <c r="A389" t="s">
        <v>2</v>
      </c>
      <c r="B389" t="s">
        <v>40</v>
      </c>
      <c r="C389">
        <v>3939994</v>
      </c>
      <c r="D389" t="s">
        <v>111</v>
      </c>
      <c r="E389" t="s">
        <v>1823</v>
      </c>
      <c r="F389" t="s">
        <v>2644</v>
      </c>
      <c r="G389">
        <v>94.4</v>
      </c>
      <c r="H389" t="b">
        <f t="shared" si="6"/>
        <v>1</v>
      </c>
      <c r="S389" t="s">
        <v>7</v>
      </c>
      <c r="T389">
        <v>77</v>
      </c>
    </row>
    <row r="390" spans="1:20" x14ac:dyDescent="0.25">
      <c r="A390" t="s">
        <v>2</v>
      </c>
      <c r="B390" t="s">
        <v>40</v>
      </c>
      <c r="C390">
        <v>3940098</v>
      </c>
      <c r="D390" t="s">
        <v>131</v>
      </c>
      <c r="E390" t="s">
        <v>1843</v>
      </c>
      <c r="F390" t="s">
        <v>2644</v>
      </c>
      <c r="G390">
        <v>94.4</v>
      </c>
      <c r="H390" t="b">
        <f t="shared" si="6"/>
        <v>1</v>
      </c>
      <c r="S390" t="s">
        <v>7</v>
      </c>
      <c r="T390">
        <v>446.9</v>
      </c>
    </row>
    <row r="391" spans="1:20" x14ac:dyDescent="0.25">
      <c r="A391" t="s">
        <v>2</v>
      </c>
      <c r="B391" t="s">
        <v>40</v>
      </c>
      <c r="C391">
        <v>3940110</v>
      </c>
      <c r="D391" t="s">
        <v>144</v>
      </c>
      <c r="E391" t="s">
        <v>1856</v>
      </c>
      <c r="F391" t="s">
        <v>2644</v>
      </c>
      <c r="G391">
        <v>94.4</v>
      </c>
      <c r="H391" t="b">
        <f t="shared" si="6"/>
        <v>1</v>
      </c>
      <c r="S391" t="s">
        <v>7</v>
      </c>
      <c r="T391">
        <v>184.3</v>
      </c>
    </row>
    <row r="392" spans="1:20" x14ac:dyDescent="0.25">
      <c r="A392" t="s">
        <v>2</v>
      </c>
      <c r="B392" t="s">
        <v>40</v>
      </c>
      <c r="C392">
        <v>3940128</v>
      </c>
      <c r="D392" t="s">
        <v>150</v>
      </c>
      <c r="E392" t="s">
        <v>1862</v>
      </c>
      <c r="F392" t="s">
        <v>2644</v>
      </c>
      <c r="G392">
        <v>94.4</v>
      </c>
      <c r="H392" t="b">
        <f t="shared" si="6"/>
        <v>1</v>
      </c>
      <c r="S392" t="s">
        <v>7</v>
      </c>
      <c r="T392">
        <v>68.5</v>
      </c>
    </row>
    <row r="393" spans="1:20" x14ac:dyDescent="0.25">
      <c r="A393" t="s">
        <v>2</v>
      </c>
      <c r="B393" t="s">
        <v>40</v>
      </c>
      <c r="C393">
        <v>3940179</v>
      </c>
      <c r="D393" t="s">
        <v>622</v>
      </c>
      <c r="E393" t="s">
        <v>2206</v>
      </c>
      <c r="F393" t="s">
        <v>2644</v>
      </c>
      <c r="G393">
        <v>94.4</v>
      </c>
      <c r="H393" t="b">
        <f t="shared" si="6"/>
        <v>1</v>
      </c>
      <c r="S393" t="s">
        <v>7</v>
      </c>
      <c r="T393">
        <v>342</v>
      </c>
    </row>
    <row r="394" spans="1:20" x14ac:dyDescent="0.25">
      <c r="A394" t="s">
        <v>2</v>
      </c>
      <c r="B394" t="s">
        <v>40</v>
      </c>
      <c r="C394">
        <v>3940213</v>
      </c>
      <c r="D394" t="s">
        <v>675</v>
      </c>
      <c r="E394" t="s">
        <v>2239</v>
      </c>
      <c r="F394" t="s">
        <v>2644</v>
      </c>
      <c r="G394">
        <v>94.4</v>
      </c>
      <c r="H394" t="b">
        <f t="shared" si="6"/>
        <v>1</v>
      </c>
      <c r="S394" t="s">
        <v>7</v>
      </c>
      <c r="T394">
        <v>98.7</v>
      </c>
    </row>
    <row r="395" spans="1:20" x14ac:dyDescent="0.25">
      <c r="A395" t="s">
        <v>2</v>
      </c>
      <c r="B395" t="s">
        <v>40</v>
      </c>
      <c r="C395">
        <v>3940176</v>
      </c>
      <c r="D395" t="s">
        <v>802</v>
      </c>
      <c r="E395" t="s">
        <v>2317</v>
      </c>
      <c r="F395" t="s">
        <v>2644</v>
      </c>
      <c r="G395">
        <v>94.4</v>
      </c>
      <c r="H395" t="b">
        <f t="shared" si="6"/>
        <v>1</v>
      </c>
      <c r="S395" t="s">
        <v>7</v>
      </c>
      <c r="T395">
        <v>96.9</v>
      </c>
    </row>
    <row r="396" spans="1:20" x14ac:dyDescent="0.25">
      <c r="A396" t="s">
        <v>11</v>
      </c>
      <c r="B396" t="s">
        <v>49</v>
      </c>
      <c r="C396">
        <v>3899078</v>
      </c>
      <c r="D396" t="s">
        <v>821</v>
      </c>
      <c r="E396" t="s">
        <v>2027</v>
      </c>
      <c r="F396" t="s">
        <v>2644</v>
      </c>
      <c r="G396">
        <v>94.4</v>
      </c>
      <c r="H396" t="b">
        <f t="shared" si="6"/>
        <v>1</v>
      </c>
      <c r="S396" t="s">
        <v>7</v>
      </c>
      <c r="T396">
        <v>165</v>
      </c>
    </row>
    <row r="397" spans="1:20" x14ac:dyDescent="0.25">
      <c r="A397" t="s">
        <v>2</v>
      </c>
      <c r="B397" t="s">
        <v>40</v>
      </c>
      <c r="C397">
        <v>3940107</v>
      </c>
      <c r="D397" t="s">
        <v>891</v>
      </c>
      <c r="E397" t="s">
        <v>2352</v>
      </c>
      <c r="F397" t="s">
        <v>2644</v>
      </c>
      <c r="G397">
        <v>94.4</v>
      </c>
      <c r="H397" t="b">
        <f t="shared" si="6"/>
        <v>1</v>
      </c>
      <c r="S397" t="s">
        <v>10</v>
      </c>
      <c r="T397">
        <v>165</v>
      </c>
    </row>
    <row r="398" spans="1:20" x14ac:dyDescent="0.25">
      <c r="A398" t="s">
        <v>2</v>
      </c>
      <c r="B398" t="s">
        <v>40</v>
      </c>
      <c r="C398">
        <v>3940118</v>
      </c>
      <c r="D398" t="s">
        <v>1061</v>
      </c>
      <c r="E398" t="s">
        <v>2393</v>
      </c>
      <c r="F398" t="s">
        <v>2644</v>
      </c>
      <c r="G398">
        <v>94.4</v>
      </c>
      <c r="H398" t="b">
        <f t="shared" si="6"/>
        <v>1</v>
      </c>
      <c r="S398" t="s">
        <v>10</v>
      </c>
      <c r="T398">
        <v>165</v>
      </c>
    </row>
    <row r="399" spans="1:20" x14ac:dyDescent="0.25">
      <c r="A399" t="s">
        <v>2</v>
      </c>
      <c r="B399" t="s">
        <v>40</v>
      </c>
      <c r="C399">
        <v>3940178</v>
      </c>
      <c r="D399" t="s">
        <v>1154</v>
      </c>
      <c r="E399" t="s">
        <v>2233</v>
      </c>
      <c r="F399" t="s">
        <v>2644</v>
      </c>
      <c r="G399">
        <v>94.4</v>
      </c>
      <c r="H399" t="b">
        <f t="shared" si="6"/>
        <v>1</v>
      </c>
      <c r="S399" t="s">
        <v>11</v>
      </c>
      <c r="T399">
        <v>286.3</v>
      </c>
    </row>
    <row r="400" spans="1:20" x14ac:dyDescent="0.25">
      <c r="A400" t="s">
        <v>2</v>
      </c>
      <c r="B400" t="s">
        <v>40</v>
      </c>
      <c r="C400">
        <v>3940153</v>
      </c>
      <c r="D400" t="s">
        <v>1256</v>
      </c>
      <c r="E400" t="s">
        <v>2302</v>
      </c>
      <c r="F400" t="s">
        <v>2644</v>
      </c>
      <c r="G400">
        <v>94.4</v>
      </c>
      <c r="H400" t="b">
        <f t="shared" si="6"/>
        <v>1</v>
      </c>
      <c r="S400" t="s">
        <v>11</v>
      </c>
      <c r="T400">
        <v>165</v>
      </c>
    </row>
    <row r="401" spans="1:20" x14ac:dyDescent="0.25">
      <c r="A401" t="s">
        <v>2</v>
      </c>
      <c r="B401" t="s">
        <v>40</v>
      </c>
      <c r="C401">
        <v>3940155</v>
      </c>
      <c r="D401" t="s">
        <v>1503</v>
      </c>
      <c r="E401" t="s">
        <v>1867</v>
      </c>
      <c r="F401" t="s">
        <v>2644</v>
      </c>
      <c r="G401">
        <v>94.4</v>
      </c>
      <c r="H401" t="b">
        <f t="shared" si="6"/>
        <v>1</v>
      </c>
      <c r="S401" t="s">
        <v>11</v>
      </c>
      <c r="T401">
        <v>562</v>
      </c>
    </row>
    <row r="402" spans="1:20" x14ac:dyDescent="0.25">
      <c r="A402" t="s">
        <v>2</v>
      </c>
      <c r="B402" t="s">
        <v>40</v>
      </c>
      <c r="C402">
        <v>3940090</v>
      </c>
      <c r="D402" t="s">
        <v>1603</v>
      </c>
      <c r="E402" t="s">
        <v>2606</v>
      </c>
      <c r="F402" t="s">
        <v>2644</v>
      </c>
      <c r="G402">
        <v>94.4</v>
      </c>
      <c r="H402" t="b">
        <f t="shared" si="6"/>
        <v>1</v>
      </c>
      <c r="S402" t="s">
        <v>11</v>
      </c>
      <c r="T402">
        <v>563.29999999999995</v>
      </c>
    </row>
    <row r="403" spans="1:20" x14ac:dyDescent="0.25">
      <c r="A403" t="s">
        <v>2</v>
      </c>
      <c r="B403" t="s">
        <v>40</v>
      </c>
      <c r="C403">
        <v>3940021</v>
      </c>
      <c r="D403" t="s">
        <v>1723</v>
      </c>
      <c r="E403" t="s">
        <v>2437</v>
      </c>
      <c r="F403" t="s">
        <v>2644</v>
      </c>
      <c r="G403">
        <v>94.4</v>
      </c>
      <c r="H403" t="b">
        <f t="shared" si="6"/>
        <v>1</v>
      </c>
      <c r="S403" t="s">
        <v>11</v>
      </c>
      <c r="T403">
        <v>238.6</v>
      </c>
    </row>
    <row r="404" spans="1:20" x14ac:dyDescent="0.25">
      <c r="A404" t="s">
        <v>2</v>
      </c>
      <c r="B404" t="s">
        <v>40</v>
      </c>
      <c r="C404">
        <v>3940163</v>
      </c>
      <c r="D404" t="s">
        <v>1744</v>
      </c>
      <c r="E404" t="s">
        <v>2302</v>
      </c>
      <c r="F404" t="s">
        <v>2644</v>
      </c>
      <c r="G404">
        <v>94.4</v>
      </c>
      <c r="H404" t="b">
        <f t="shared" si="6"/>
        <v>1</v>
      </c>
      <c r="S404" t="s">
        <v>11</v>
      </c>
      <c r="T404">
        <v>3234.2</v>
      </c>
    </row>
    <row r="405" spans="1:20" x14ac:dyDescent="0.25">
      <c r="A405" t="s">
        <v>2</v>
      </c>
      <c r="B405" t="s">
        <v>40</v>
      </c>
      <c r="C405">
        <v>3939954</v>
      </c>
      <c r="D405" t="s">
        <v>1747</v>
      </c>
      <c r="E405" t="s">
        <v>2635</v>
      </c>
      <c r="F405" t="s">
        <v>2644</v>
      </c>
      <c r="G405">
        <v>94.4</v>
      </c>
      <c r="H405" t="b">
        <f t="shared" si="6"/>
        <v>1</v>
      </c>
      <c r="S405" t="s">
        <v>12</v>
      </c>
      <c r="T405">
        <v>165</v>
      </c>
    </row>
    <row r="406" spans="1:20" x14ac:dyDescent="0.25">
      <c r="A406" t="s">
        <v>2</v>
      </c>
      <c r="B406" t="s">
        <v>40</v>
      </c>
      <c r="C406">
        <v>3940172</v>
      </c>
      <c r="D406" t="s">
        <v>1795</v>
      </c>
      <c r="E406" t="s">
        <v>2642</v>
      </c>
      <c r="F406" t="s">
        <v>2644</v>
      </c>
      <c r="G406">
        <v>94.4</v>
      </c>
      <c r="H406" t="b">
        <f t="shared" si="6"/>
        <v>1</v>
      </c>
      <c r="S406" t="s">
        <v>12</v>
      </c>
      <c r="T406">
        <v>165</v>
      </c>
    </row>
    <row r="407" spans="1:20" x14ac:dyDescent="0.25">
      <c r="A407" t="s">
        <v>11</v>
      </c>
      <c r="B407" t="s">
        <v>49</v>
      </c>
      <c r="C407">
        <v>3926401</v>
      </c>
      <c r="D407" t="s">
        <v>1370</v>
      </c>
      <c r="E407" t="s">
        <v>2302</v>
      </c>
      <c r="F407" t="s">
        <v>2644</v>
      </c>
      <c r="G407">
        <v>94.8</v>
      </c>
      <c r="H407" t="b">
        <f t="shared" si="6"/>
        <v>1</v>
      </c>
      <c r="S407" t="s">
        <v>12</v>
      </c>
      <c r="T407">
        <v>165</v>
      </c>
    </row>
    <row r="408" spans="1:20" x14ac:dyDescent="0.25">
      <c r="A408" t="s">
        <v>7</v>
      </c>
      <c r="B408" t="s">
        <v>45</v>
      </c>
      <c r="C408">
        <v>1337429</v>
      </c>
      <c r="D408" t="s">
        <v>1536</v>
      </c>
      <c r="E408" t="s">
        <v>2486</v>
      </c>
      <c r="F408" t="s">
        <v>2644</v>
      </c>
      <c r="G408">
        <v>95</v>
      </c>
      <c r="H408" t="b">
        <f t="shared" si="6"/>
        <v>1</v>
      </c>
      <c r="S408" t="s">
        <v>12</v>
      </c>
      <c r="T408">
        <v>165</v>
      </c>
    </row>
    <row r="409" spans="1:20" x14ac:dyDescent="0.25">
      <c r="A409" t="s">
        <v>3</v>
      </c>
      <c r="B409" t="s">
        <v>41</v>
      </c>
      <c r="C409">
        <v>1386977</v>
      </c>
      <c r="D409" t="s">
        <v>284</v>
      </c>
      <c r="E409" t="s">
        <v>1971</v>
      </c>
      <c r="F409" t="s">
        <v>2644</v>
      </c>
      <c r="G409">
        <v>95.8</v>
      </c>
      <c r="H409" t="b">
        <f t="shared" si="6"/>
        <v>1</v>
      </c>
      <c r="S409" t="s">
        <v>12</v>
      </c>
      <c r="T409">
        <v>165</v>
      </c>
    </row>
    <row r="410" spans="1:20" x14ac:dyDescent="0.25">
      <c r="A410" t="s">
        <v>11</v>
      </c>
      <c r="B410" t="s">
        <v>49</v>
      </c>
      <c r="C410">
        <v>3916649</v>
      </c>
      <c r="D410" t="s">
        <v>1262</v>
      </c>
      <c r="E410" t="s">
        <v>2493</v>
      </c>
      <c r="F410" t="s">
        <v>2644</v>
      </c>
      <c r="G410">
        <v>95.8</v>
      </c>
      <c r="H410" t="b">
        <f t="shared" si="6"/>
        <v>1</v>
      </c>
      <c r="S410" t="s">
        <v>12</v>
      </c>
      <c r="T410">
        <v>165</v>
      </c>
    </row>
    <row r="411" spans="1:20" x14ac:dyDescent="0.25">
      <c r="A411" t="s">
        <v>7</v>
      </c>
      <c r="B411" t="s">
        <v>45</v>
      </c>
      <c r="C411">
        <v>1337437</v>
      </c>
      <c r="D411" t="s">
        <v>471</v>
      </c>
      <c r="E411" t="s">
        <v>2051</v>
      </c>
      <c r="F411" t="s">
        <v>2644</v>
      </c>
      <c r="G411">
        <v>96.9</v>
      </c>
      <c r="H411" t="b">
        <f t="shared" si="6"/>
        <v>1</v>
      </c>
      <c r="S411" t="s">
        <v>12</v>
      </c>
      <c r="T411">
        <v>165</v>
      </c>
    </row>
    <row r="412" spans="1:20" x14ac:dyDescent="0.25">
      <c r="A412" t="s">
        <v>5</v>
      </c>
      <c r="B412" t="s">
        <v>43</v>
      </c>
      <c r="C412">
        <v>1267854</v>
      </c>
      <c r="D412" t="s">
        <v>382</v>
      </c>
      <c r="E412" t="s">
        <v>2046</v>
      </c>
      <c r="F412" t="s">
        <v>2644</v>
      </c>
      <c r="G412">
        <v>97.4</v>
      </c>
      <c r="H412" t="b">
        <f t="shared" si="6"/>
        <v>1</v>
      </c>
      <c r="S412" t="s">
        <v>12</v>
      </c>
      <c r="T412">
        <v>165</v>
      </c>
    </row>
    <row r="413" spans="1:20" x14ac:dyDescent="0.25">
      <c r="A413" t="s">
        <v>7</v>
      </c>
      <c r="B413" t="s">
        <v>45</v>
      </c>
      <c r="C413">
        <v>1337419</v>
      </c>
      <c r="D413" t="s">
        <v>470</v>
      </c>
      <c r="E413" t="s">
        <v>2110</v>
      </c>
      <c r="F413" t="s">
        <v>2644</v>
      </c>
      <c r="G413">
        <v>98.7</v>
      </c>
      <c r="H413" t="b">
        <f t="shared" si="6"/>
        <v>1</v>
      </c>
      <c r="S413" t="s">
        <v>12</v>
      </c>
      <c r="T413">
        <v>165</v>
      </c>
    </row>
    <row r="414" spans="1:20" x14ac:dyDescent="0.25">
      <c r="A414" t="s">
        <v>3</v>
      </c>
      <c r="B414" t="s">
        <v>41</v>
      </c>
      <c r="C414">
        <v>3928645</v>
      </c>
      <c r="D414" t="s">
        <v>1642</v>
      </c>
      <c r="E414" t="s">
        <v>2035</v>
      </c>
      <c r="F414" t="s">
        <v>2644</v>
      </c>
      <c r="G414">
        <v>98.7</v>
      </c>
      <c r="H414" t="b">
        <f t="shared" si="6"/>
        <v>1</v>
      </c>
      <c r="S414" t="s">
        <v>12</v>
      </c>
      <c r="T414">
        <v>165</v>
      </c>
    </row>
    <row r="415" spans="1:20" x14ac:dyDescent="0.25">
      <c r="A415" t="s">
        <v>3</v>
      </c>
      <c r="B415" t="s">
        <v>41</v>
      </c>
      <c r="C415">
        <v>3928527</v>
      </c>
      <c r="D415" t="s">
        <v>299</v>
      </c>
      <c r="E415" t="s">
        <v>1986</v>
      </c>
      <c r="F415" t="s">
        <v>2644</v>
      </c>
      <c r="G415">
        <v>99.5</v>
      </c>
      <c r="H415" t="b">
        <f t="shared" si="6"/>
        <v>1</v>
      </c>
      <c r="S415" t="s">
        <v>12</v>
      </c>
      <c r="T415">
        <v>165</v>
      </c>
    </row>
    <row r="416" spans="1:20" x14ac:dyDescent="0.25">
      <c r="A416" t="s">
        <v>7</v>
      </c>
      <c r="B416" t="s">
        <v>45</v>
      </c>
      <c r="C416">
        <v>1337230</v>
      </c>
      <c r="D416" t="s">
        <v>1127</v>
      </c>
      <c r="E416" t="s">
        <v>2443</v>
      </c>
      <c r="F416" t="s">
        <v>2644</v>
      </c>
      <c r="G416">
        <v>99.5</v>
      </c>
      <c r="H416" t="b">
        <f t="shared" si="6"/>
        <v>1</v>
      </c>
      <c r="S416" t="s">
        <v>12</v>
      </c>
      <c r="T416">
        <v>165</v>
      </c>
    </row>
    <row r="417" spans="1:20" x14ac:dyDescent="0.25">
      <c r="A417" t="s">
        <v>3</v>
      </c>
      <c r="B417" t="s">
        <v>41</v>
      </c>
      <c r="C417">
        <v>1386662</v>
      </c>
      <c r="D417" t="s">
        <v>1352</v>
      </c>
      <c r="E417" t="s">
        <v>2372</v>
      </c>
      <c r="F417" t="s">
        <v>2644</v>
      </c>
      <c r="G417">
        <v>99.5</v>
      </c>
      <c r="H417" t="b">
        <f t="shared" si="6"/>
        <v>1</v>
      </c>
      <c r="S417" t="s">
        <v>13</v>
      </c>
      <c r="T417">
        <v>7933.8</v>
      </c>
    </row>
    <row r="418" spans="1:20" x14ac:dyDescent="0.25">
      <c r="A418" t="s">
        <v>18</v>
      </c>
      <c r="B418" t="s">
        <v>56</v>
      </c>
      <c r="C418">
        <v>1268042</v>
      </c>
      <c r="D418" t="s">
        <v>1436</v>
      </c>
      <c r="E418" t="s">
        <v>2388</v>
      </c>
      <c r="F418" t="s">
        <v>2644</v>
      </c>
      <c r="G418">
        <v>99.9</v>
      </c>
      <c r="H418" t="b">
        <f t="shared" si="6"/>
        <v>1</v>
      </c>
      <c r="S418" t="s">
        <v>13</v>
      </c>
      <c r="T418">
        <v>2937.3</v>
      </c>
    </row>
    <row r="419" spans="1:20" x14ac:dyDescent="0.25">
      <c r="A419" t="s">
        <v>9</v>
      </c>
      <c r="B419" t="s">
        <v>47</v>
      </c>
      <c r="C419">
        <v>1383423</v>
      </c>
      <c r="D419" t="s">
        <v>885</v>
      </c>
      <c r="E419" t="s">
        <v>2161</v>
      </c>
      <c r="F419" t="s">
        <v>2644</v>
      </c>
      <c r="G419">
        <v>100</v>
      </c>
      <c r="H419" t="b">
        <f t="shared" si="6"/>
        <v>1</v>
      </c>
      <c r="S419" t="s">
        <v>13</v>
      </c>
      <c r="T419">
        <v>5024</v>
      </c>
    </row>
    <row r="420" spans="1:20" x14ac:dyDescent="0.25">
      <c r="A420" t="s">
        <v>11</v>
      </c>
      <c r="B420" t="s">
        <v>49</v>
      </c>
      <c r="C420">
        <v>3884336</v>
      </c>
      <c r="D420" t="s">
        <v>1070</v>
      </c>
      <c r="E420" t="s">
        <v>2417</v>
      </c>
      <c r="F420" t="s">
        <v>2644</v>
      </c>
      <c r="G420">
        <v>101.9</v>
      </c>
      <c r="H420" t="b">
        <f t="shared" si="6"/>
        <v>1</v>
      </c>
      <c r="S420" t="s">
        <v>13</v>
      </c>
      <c r="T420">
        <v>1055.5</v>
      </c>
    </row>
    <row r="421" spans="1:20" x14ac:dyDescent="0.25">
      <c r="A421" t="s">
        <v>18</v>
      </c>
      <c r="B421" t="s">
        <v>56</v>
      </c>
      <c r="C421">
        <v>1268020</v>
      </c>
      <c r="D421" t="s">
        <v>875</v>
      </c>
      <c r="E421" t="s">
        <v>1966</v>
      </c>
      <c r="F421" t="s">
        <v>2644</v>
      </c>
      <c r="G421">
        <v>103.4</v>
      </c>
      <c r="H421" t="b">
        <f t="shared" si="6"/>
        <v>1</v>
      </c>
      <c r="S421" t="s">
        <v>13</v>
      </c>
      <c r="T421">
        <v>165</v>
      </c>
    </row>
    <row r="422" spans="1:20" x14ac:dyDescent="0.25">
      <c r="A422" t="s">
        <v>11</v>
      </c>
      <c r="B422" t="s">
        <v>49</v>
      </c>
      <c r="C422">
        <v>3916705</v>
      </c>
      <c r="D422" t="s">
        <v>1257</v>
      </c>
      <c r="E422" t="s">
        <v>2035</v>
      </c>
      <c r="F422" t="s">
        <v>2644</v>
      </c>
      <c r="G422">
        <v>104.9</v>
      </c>
      <c r="H422" t="b">
        <f t="shared" si="6"/>
        <v>1</v>
      </c>
      <c r="S422" t="s">
        <v>13</v>
      </c>
      <c r="T422">
        <v>38876.9</v>
      </c>
    </row>
    <row r="423" spans="1:20" x14ac:dyDescent="0.25">
      <c r="A423" t="s">
        <v>3</v>
      </c>
      <c r="B423" t="s">
        <v>41</v>
      </c>
      <c r="C423">
        <v>1386853</v>
      </c>
      <c r="D423" t="s">
        <v>1128</v>
      </c>
      <c r="E423" t="s">
        <v>2444</v>
      </c>
      <c r="F423" t="s">
        <v>2644</v>
      </c>
      <c r="G423">
        <v>105.3</v>
      </c>
      <c r="H423" t="b">
        <f t="shared" si="6"/>
        <v>1</v>
      </c>
      <c r="S423" t="s">
        <v>14</v>
      </c>
      <c r="T423">
        <v>415.2</v>
      </c>
    </row>
    <row r="424" spans="1:20" x14ac:dyDescent="0.25">
      <c r="A424" t="s">
        <v>3</v>
      </c>
      <c r="B424" t="s">
        <v>41</v>
      </c>
      <c r="C424">
        <v>1386917</v>
      </c>
      <c r="D424" t="s">
        <v>1611</v>
      </c>
      <c r="E424" t="s">
        <v>2357</v>
      </c>
      <c r="F424" t="s">
        <v>2644</v>
      </c>
      <c r="G424">
        <v>105.3</v>
      </c>
      <c r="H424" t="b">
        <f t="shared" si="6"/>
        <v>1</v>
      </c>
      <c r="S424" t="s">
        <v>15</v>
      </c>
      <c r="T424">
        <v>3778.8</v>
      </c>
    </row>
    <row r="425" spans="1:20" x14ac:dyDescent="0.25">
      <c r="A425" t="s">
        <v>3</v>
      </c>
      <c r="B425" t="s">
        <v>41</v>
      </c>
      <c r="C425">
        <v>1386735</v>
      </c>
      <c r="D425" t="s">
        <v>961</v>
      </c>
      <c r="E425" t="s">
        <v>2270</v>
      </c>
      <c r="F425" t="s">
        <v>2644</v>
      </c>
      <c r="G425">
        <v>107.7</v>
      </c>
      <c r="H425" t="b">
        <f t="shared" si="6"/>
        <v>1</v>
      </c>
      <c r="S425" t="s">
        <v>9</v>
      </c>
      <c r="T425">
        <v>6170.4</v>
      </c>
    </row>
    <row r="426" spans="1:20" x14ac:dyDescent="0.25">
      <c r="A426" t="s">
        <v>6</v>
      </c>
      <c r="B426" t="s">
        <v>44</v>
      </c>
      <c r="C426">
        <v>1382357</v>
      </c>
      <c r="D426" t="s">
        <v>422</v>
      </c>
      <c r="E426" t="s">
        <v>1876</v>
      </c>
      <c r="F426" t="s">
        <v>2644</v>
      </c>
      <c r="G426">
        <v>107.8</v>
      </c>
      <c r="H426" t="b">
        <f t="shared" si="6"/>
        <v>1</v>
      </c>
      <c r="S426" t="s">
        <v>9</v>
      </c>
      <c r="T426">
        <v>165</v>
      </c>
    </row>
    <row r="427" spans="1:20" x14ac:dyDescent="0.25">
      <c r="A427" t="s">
        <v>2</v>
      </c>
      <c r="B427" t="s">
        <v>40</v>
      </c>
      <c r="C427">
        <v>3940073</v>
      </c>
      <c r="D427" t="s">
        <v>1702</v>
      </c>
      <c r="E427" t="s">
        <v>2414</v>
      </c>
      <c r="F427" t="s">
        <v>2644</v>
      </c>
      <c r="G427">
        <v>108.4</v>
      </c>
      <c r="H427" t="b">
        <f t="shared" si="6"/>
        <v>1</v>
      </c>
      <c r="S427" t="s">
        <v>9</v>
      </c>
      <c r="T427">
        <v>165</v>
      </c>
    </row>
    <row r="428" spans="1:20" x14ac:dyDescent="0.25">
      <c r="A428" t="s">
        <v>2</v>
      </c>
      <c r="B428" t="s">
        <v>40</v>
      </c>
      <c r="C428">
        <v>3940007</v>
      </c>
      <c r="D428" t="s">
        <v>114</v>
      </c>
      <c r="E428" t="s">
        <v>1826</v>
      </c>
      <c r="F428" t="s">
        <v>2644</v>
      </c>
      <c r="G428">
        <v>108.7</v>
      </c>
      <c r="H428" t="b">
        <f t="shared" si="6"/>
        <v>1</v>
      </c>
      <c r="S428" t="s">
        <v>9</v>
      </c>
      <c r="T428">
        <v>165</v>
      </c>
    </row>
    <row r="429" spans="1:20" x14ac:dyDescent="0.25">
      <c r="A429" t="s">
        <v>2</v>
      </c>
      <c r="B429" t="s">
        <v>40</v>
      </c>
      <c r="C429">
        <v>3940047</v>
      </c>
      <c r="D429" t="s">
        <v>124</v>
      </c>
      <c r="E429" t="s">
        <v>1836</v>
      </c>
      <c r="F429" t="s">
        <v>2644</v>
      </c>
      <c r="G429">
        <v>108.7</v>
      </c>
      <c r="H429" t="b">
        <f t="shared" si="6"/>
        <v>1</v>
      </c>
      <c r="S429" t="s">
        <v>9</v>
      </c>
      <c r="T429">
        <v>540</v>
      </c>
    </row>
    <row r="430" spans="1:20" x14ac:dyDescent="0.25">
      <c r="A430" t="s">
        <v>2</v>
      </c>
      <c r="B430" t="s">
        <v>40</v>
      </c>
      <c r="C430">
        <v>3940064</v>
      </c>
      <c r="D430" t="s">
        <v>132</v>
      </c>
      <c r="E430" t="s">
        <v>1844</v>
      </c>
      <c r="F430" t="s">
        <v>2644</v>
      </c>
      <c r="G430">
        <v>108.7</v>
      </c>
      <c r="H430" t="b">
        <f t="shared" si="6"/>
        <v>1</v>
      </c>
      <c r="S430" t="s">
        <v>9</v>
      </c>
      <c r="T430">
        <v>1608.3</v>
      </c>
    </row>
    <row r="431" spans="1:20" x14ac:dyDescent="0.25">
      <c r="A431" t="s">
        <v>2</v>
      </c>
      <c r="B431" t="s">
        <v>40</v>
      </c>
      <c r="C431">
        <v>3940131</v>
      </c>
      <c r="D431" t="s">
        <v>152</v>
      </c>
      <c r="E431" t="s">
        <v>1863</v>
      </c>
      <c r="F431" t="s">
        <v>2644</v>
      </c>
      <c r="G431">
        <v>108.7</v>
      </c>
      <c r="H431" t="b">
        <f t="shared" si="6"/>
        <v>1</v>
      </c>
      <c r="S431" t="s">
        <v>9</v>
      </c>
      <c r="T431">
        <v>2703.4</v>
      </c>
    </row>
    <row r="432" spans="1:20" x14ac:dyDescent="0.25">
      <c r="A432" t="s">
        <v>2</v>
      </c>
      <c r="B432" t="s">
        <v>40</v>
      </c>
      <c r="C432">
        <v>3940132</v>
      </c>
      <c r="D432" t="s">
        <v>153</v>
      </c>
      <c r="E432" t="s">
        <v>1863</v>
      </c>
      <c r="F432" t="s">
        <v>2644</v>
      </c>
      <c r="G432">
        <v>108.7</v>
      </c>
      <c r="H432" t="b">
        <f t="shared" si="6"/>
        <v>1</v>
      </c>
      <c r="S432" t="s">
        <v>9</v>
      </c>
      <c r="T432">
        <v>252.1</v>
      </c>
    </row>
    <row r="433" spans="1:20" x14ac:dyDescent="0.25">
      <c r="A433" t="s">
        <v>2</v>
      </c>
      <c r="B433" t="s">
        <v>40</v>
      </c>
      <c r="C433">
        <v>3940133</v>
      </c>
      <c r="D433" t="s">
        <v>154</v>
      </c>
      <c r="E433" t="s">
        <v>1863</v>
      </c>
      <c r="F433" t="s">
        <v>2644</v>
      </c>
      <c r="G433">
        <v>108.7</v>
      </c>
      <c r="H433" t="b">
        <f t="shared" si="6"/>
        <v>1</v>
      </c>
      <c r="S433" t="s">
        <v>9</v>
      </c>
      <c r="T433">
        <v>214.8</v>
      </c>
    </row>
    <row r="434" spans="1:20" x14ac:dyDescent="0.25">
      <c r="A434" t="s">
        <v>2</v>
      </c>
      <c r="B434" t="s">
        <v>40</v>
      </c>
      <c r="C434">
        <v>3940134</v>
      </c>
      <c r="D434" t="s">
        <v>155</v>
      </c>
      <c r="E434" t="s">
        <v>1863</v>
      </c>
      <c r="F434" t="s">
        <v>2644</v>
      </c>
      <c r="G434">
        <v>108.7</v>
      </c>
      <c r="H434" t="b">
        <f t="shared" si="6"/>
        <v>1</v>
      </c>
      <c r="S434" t="s">
        <v>9</v>
      </c>
      <c r="T434">
        <v>165</v>
      </c>
    </row>
    <row r="435" spans="1:20" x14ac:dyDescent="0.25">
      <c r="A435" t="s">
        <v>2</v>
      </c>
      <c r="B435" t="s">
        <v>40</v>
      </c>
      <c r="C435">
        <v>3940102</v>
      </c>
      <c r="D435" t="s">
        <v>735</v>
      </c>
      <c r="E435" t="s">
        <v>1852</v>
      </c>
      <c r="F435" t="s">
        <v>2644</v>
      </c>
      <c r="G435">
        <v>108.7</v>
      </c>
      <c r="H435" t="b">
        <f t="shared" si="6"/>
        <v>1</v>
      </c>
      <c r="S435" t="s">
        <v>9</v>
      </c>
      <c r="T435">
        <v>500.4</v>
      </c>
    </row>
    <row r="436" spans="1:20" x14ac:dyDescent="0.25">
      <c r="A436" t="s">
        <v>2</v>
      </c>
      <c r="B436" t="s">
        <v>40</v>
      </c>
      <c r="C436">
        <v>3940006</v>
      </c>
      <c r="D436" t="s">
        <v>903</v>
      </c>
      <c r="E436" t="s">
        <v>2023</v>
      </c>
      <c r="F436" t="s">
        <v>2644</v>
      </c>
      <c r="G436">
        <v>108.7</v>
      </c>
      <c r="H436" t="b">
        <f t="shared" si="6"/>
        <v>1</v>
      </c>
      <c r="S436" t="s">
        <v>9</v>
      </c>
      <c r="T436">
        <v>705.4</v>
      </c>
    </row>
    <row r="437" spans="1:20" x14ac:dyDescent="0.25">
      <c r="A437" t="s">
        <v>2</v>
      </c>
      <c r="B437" t="s">
        <v>40</v>
      </c>
      <c r="C437">
        <v>3940061</v>
      </c>
      <c r="D437" t="s">
        <v>962</v>
      </c>
      <c r="E437" t="s">
        <v>2380</v>
      </c>
      <c r="F437" t="s">
        <v>2644</v>
      </c>
      <c r="G437">
        <v>108.7</v>
      </c>
      <c r="H437" t="b">
        <f t="shared" si="6"/>
        <v>1</v>
      </c>
      <c r="S437" t="s">
        <v>9</v>
      </c>
      <c r="T437">
        <v>26134.3</v>
      </c>
    </row>
    <row r="438" spans="1:20" x14ac:dyDescent="0.25">
      <c r="A438" t="s">
        <v>2</v>
      </c>
      <c r="B438" t="s">
        <v>40</v>
      </c>
      <c r="C438">
        <v>3940063</v>
      </c>
      <c r="D438" t="s">
        <v>967</v>
      </c>
      <c r="E438" t="s">
        <v>2382</v>
      </c>
      <c r="F438" t="s">
        <v>2644</v>
      </c>
      <c r="G438">
        <v>108.7</v>
      </c>
      <c r="H438" t="b">
        <f t="shared" si="6"/>
        <v>1</v>
      </c>
      <c r="S438" t="s">
        <v>9</v>
      </c>
      <c r="T438">
        <v>317.39999999999998</v>
      </c>
    </row>
    <row r="439" spans="1:20" x14ac:dyDescent="0.25">
      <c r="A439" t="s">
        <v>2</v>
      </c>
      <c r="B439" t="s">
        <v>40</v>
      </c>
      <c r="C439">
        <v>3939977</v>
      </c>
      <c r="D439" t="s">
        <v>1086</v>
      </c>
      <c r="E439" t="s">
        <v>2425</v>
      </c>
      <c r="F439" t="s">
        <v>2644</v>
      </c>
      <c r="G439">
        <v>108.7</v>
      </c>
      <c r="H439" t="b">
        <f t="shared" si="6"/>
        <v>1</v>
      </c>
      <c r="S439" t="s">
        <v>9</v>
      </c>
      <c r="T439">
        <v>1760.3</v>
      </c>
    </row>
    <row r="440" spans="1:20" x14ac:dyDescent="0.25">
      <c r="A440" t="s">
        <v>13</v>
      </c>
      <c r="B440" t="s">
        <v>51</v>
      </c>
      <c r="C440">
        <v>1377803</v>
      </c>
      <c r="D440" t="s">
        <v>856</v>
      </c>
      <c r="E440" t="s">
        <v>1989</v>
      </c>
      <c r="F440" t="s">
        <v>2644</v>
      </c>
      <c r="G440">
        <v>108.8</v>
      </c>
      <c r="H440" t="b">
        <f t="shared" si="6"/>
        <v>1</v>
      </c>
      <c r="S440" t="s">
        <v>9</v>
      </c>
      <c r="T440">
        <v>165</v>
      </c>
    </row>
    <row r="441" spans="1:20" x14ac:dyDescent="0.25">
      <c r="A441" t="s">
        <v>3</v>
      </c>
      <c r="B441" t="s">
        <v>41</v>
      </c>
      <c r="C441">
        <v>1386893</v>
      </c>
      <c r="D441" t="s">
        <v>1181</v>
      </c>
      <c r="E441" t="s">
        <v>2459</v>
      </c>
      <c r="F441" t="s">
        <v>2644</v>
      </c>
      <c r="G441">
        <v>108.9</v>
      </c>
      <c r="H441" t="b">
        <f t="shared" si="6"/>
        <v>1</v>
      </c>
      <c r="S441" t="s">
        <v>9</v>
      </c>
      <c r="T441">
        <v>437.6</v>
      </c>
    </row>
    <row r="442" spans="1:20" x14ac:dyDescent="0.25">
      <c r="A442" t="s">
        <v>3</v>
      </c>
      <c r="B442" t="s">
        <v>41</v>
      </c>
      <c r="C442">
        <v>1386638</v>
      </c>
      <c r="D442" t="s">
        <v>1312</v>
      </c>
      <c r="E442" t="s">
        <v>2505</v>
      </c>
      <c r="F442" t="s">
        <v>2644</v>
      </c>
      <c r="G442">
        <v>109.2</v>
      </c>
      <c r="H442" t="b">
        <f t="shared" si="6"/>
        <v>1</v>
      </c>
      <c r="S442" t="s">
        <v>9</v>
      </c>
      <c r="T442">
        <v>165</v>
      </c>
    </row>
    <row r="443" spans="1:20" x14ac:dyDescent="0.25">
      <c r="A443" t="s">
        <v>3</v>
      </c>
      <c r="B443" t="s">
        <v>41</v>
      </c>
      <c r="C443">
        <v>1387027</v>
      </c>
      <c r="D443" t="s">
        <v>290</v>
      </c>
      <c r="E443" t="s">
        <v>1977</v>
      </c>
      <c r="F443" t="s">
        <v>2644</v>
      </c>
      <c r="G443">
        <v>110</v>
      </c>
      <c r="H443" t="b">
        <f t="shared" si="6"/>
        <v>1</v>
      </c>
      <c r="S443" t="s">
        <v>9</v>
      </c>
      <c r="T443">
        <v>340</v>
      </c>
    </row>
    <row r="444" spans="1:20" x14ac:dyDescent="0.25">
      <c r="A444" t="s">
        <v>3</v>
      </c>
      <c r="B444" t="s">
        <v>41</v>
      </c>
      <c r="C444">
        <v>1386825</v>
      </c>
      <c r="D444" t="s">
        <v>1186</v>
      </c>
      <c r="E444" t="s">
        <v>1875</v>
      </c>
      <c r="F444" t="s">
        <v>2644</v>
      </c>
      <c r="G444">
        <v>110</v>
      </c>
      <c r="H444" t="b">
        <f t="shared" si="6"/>
        <v>1</v>
      </c>
      <c r="S444" t="s">
        <v>9</v>
      </c>
      <c r="T444">
        <v>31328.3</v>
      </c>
    </row>
    <row r="445" spans="1:20" x14ac:dyDescent="0.25">
      <c r="A445" t="s">
        <v>3</v>
      </c>
      <c r="B445" t="s">
        <v>41</v>
      </c>
      <c r="C445">
        <v>3928628</v>
      </c>
      <c r="D445" t="s">
        <v>984</v>
      </c>
      <c r="E445" t="s">
        <v>1988</v>
      </c>
      <c r="F445" t="s">
        <v>2644</v>
      </c>
      <c r="G445">
        <v>110.7</v>
      </c>
      <c r="H445" t="b">
        <f t="shared" si="6"/>
        <v>1</v>
      </c>
      <c r="S445" t="s">
        <v>9</v>
      </c>
      <c r="T445">
        <v>18.7</v>
      </c>
    </row>
    <row r="446" spans="1:20" x14ac:dyDescent="0.25">
      <c r="A446" t="s">
        <v>3</v>
      </c>
      <c r="B446" t="s">
        <v>41</v>
      </c>
      <c r="C446">
        <v>1386899</v>
      </c>
      <c r="D446" t="s">
        <v>267</v>
      </c>
      <c r="E446" t="s">
        <v>1957</v>
      </c>
      <c r="F446" t="s">
        <v>2644</v>
      </c>
      <c r="G446">
        <v>110.9</v>
      </c>
      <c r="H446" t="b">
        <f t="shared" si="6"/>
        <v>1</v>
      </c>
      <c r="S446" t="s">
        <v>9</v>
      </c>
      <c r="T446">
        <v>1288.8</v>
      </c>
    </row>
    <row r="447" spans="1:20" x14ac:dyDescent="0.25">
      <c r="A447" t="s">
        <v>3</v>
      </c>
      <c r="B447" t="s">
        <v>41</v>
      </c>
      <c r="C447">
        <v>1386765</v>
      </c>
      <c r="D447" t="s">
        <v>1177</v>
      </c>
      <c r="E447" t="s">
        <v>2110</v>
      </c>
      <c r="F447" t="s">
        <v>2644</v>
      </c>
      <c r="G447">
        <v>113</v>
      </c>
      <c r="H447" t="b">
        <f t="shared" si="6"/>
        <v>1</v>
      </c>
      <c r="S447" t="s">
        <v>9</v>
      </c>
      <c r="T447">
        <v>15605.5</v>
      </c>
    </row>
    <row r="448" spans="1:20" x14ac:dyDescent="0.25">
      <c r="A448" t="s">
        <v>11</v>
      </c>
      <c r="B448" t="s">
        <v>49</v>
      </c>
      <c r="C448">
        <v>3921514</v>
      </c>
      <c r="D448" t="s">
        <v>1293</v>
      </c>
      <c r="E448" t="s">
        <v>2060</v>
      </c>
      <c r="F448" t="s">
        <v>2644</v>
      </c>
      <c r="G448">
        <v>113.3</v>
      </c>
      <c r="H448" t="b">
        <f t="shared" si="6"/>
        <v>1</v>
      </c>
      <c r="S448" t="s">
        <v>9</v>
      </c>
      <c r="T448">
        <v>10066.200000000001</v>
      </c>
    </row>
    <row r="449" spans="1:20" x14ac:dyDescent="0.25">
      <c r="A449" t="s">
        <v>3</v>
      </c>
      <c r="B449" t="s">
        <v>41</v>
      </c>
      <c r="C449">
        <v>3928622</v>
      </c>
      <c r="D449" t="s">
        <v>1225</v>
      </c>
      <c r="E449" t="s">
        <v>2477</v>
      </c>
      <c r="F449" t="s">
        <v>2644</v>
      </c>
      <c r="G449">
        <v>115.2</v>
      </c>
      <c r="H449" t="b">
        <f t="shared" si="6"/>
        <v>1</v>
      </c>
      <c r="S449" t="s">
        <v>9</v>
      </c>
      <c r="T449">
        <v>5357.1</v>
      </c>
    </row>
    <row r="450" spans="1:20" x14ac:dyDescent="0.25">
      <c r="A450" t="s">
        <v>18</v>
      </c>
      <c r="B450" t="s">
        <v>56</v>
      </c>
      <c r="C450">
        <v>1268056</v>
      </c>
      <c r="D450" t="s">
        <v>1277</v>
      </c>
      <c r="E450" t="s">
        <v>2316</v>
      </c>
      <c r="F450" t="s">
        <v>2644</v>
      </c>
      <c r="G450">
        <v>116.2</v>
      </c>
      <c r="H450" t="b">
        <f t="shared" si="6"/>
        <v>1</v>
      </c>
      <c r="S450" t="s">
        <v>9</v>
      </c>
      <c r="T450">
        <v>8995.2999999999993</v>
      </c>
    </row>
    <row r="451" spans="1:20" x14ac:dyDescent="0.25">
      <c r="A451" t="s">
        <v>11</v>
      </c>
      <c r="B451" t="s">
        <v>49</v>
      </c>
      <c r="C451">
        <v>3900249</v>
      </c>
      <c r="D451" t="s">
        <v>1301</v>
      </c>
      <c r="E451" t="s">
        <v>1996</v>
      </c>
      <c r="F451" t="s">
        <v>2644</v>
      </c>
      <c r="G451">
        <v>116.6</v>
      </c>
      <c r="H451" t="b">
        <f t="shared" si="6"/>
        <v>1</v>
      </c>
      <c r="S451" t="s">
        <v>9</v>
      </c>
      <c r="T451">
        <v>5004.8</v>
      </c>
    </row>
    <row r="452" spans="1:20" x14ac:dyDescent="0.25">
      <c r="A452" t="s">
        <v>3</v>
      </c>
      <c r="B452" t="s">
        <v>41</v>
      </c>
      <c r="C452">
        <v>1386582</v>
      </c>
      <c r="D452" t="s">
        <v>204</v>
      </c>
      <c r="E452" t="s">
        <v>1904</v>
      </c>
      <c r="F452" t="s">
        <v>2644</v>
      </c>
      <c r="G452">
        <v>117</v>
      </c>
      <c r="H452" t="b">
        <f t="shared" ref="H452:H515" si="7">OR(G452&lt;$P$2,G452&gt;$Q$2)</f>
        <v>1</v>
      </c>
      <c r="S452" t="s">
        <v>9</v>
      </c>
      <c r="T452">
        <v>10416.5</v>
      </c>
    </row>
    <row r="453" spans="1:20" x14ac:dyDescent="0.25">
      <c r="A453" t="s">
        <v>3</v>
      </c>
      <c r="B453" t="s">
        <v>41</v>
      </c>
      <c r="C453">
        <v>1386771</v>
      </c>
      <c r="D453" t="s">
        <v>242</v>
      </c>
      <c r="E453" t="s">
        <v>1896</v>
      </c>
      <c r="F453" t="s">
        <v>2644</v>
      </c>
      <c r="G453">
        <v>117</v>
      </c>
      <c r="H453" t="b">
        <f t="shared" si="7"/>
        <v>1</v>
      </c>
      <c r="S453" t="s">
        <v>9</v>
      </c>
      <c r="T453">
        <v>572.9</v>
      </c>
    </row>
    <row r="454" spans="1:20" x14ac:dyDescent="0.25">
      <c r="A454" t="s">
        <v>3</v>
      </c>
      <c r="B454" t="s">
        <v>41</v>
      </c>
      <c r="C454">
        <v>1386793</v>
      </c>
      <c r="D454" t="s">
        <v>1208</v>
      </c>
      <c r="E454" t="s">
        <v>2468</v>
      </c>
      <c r="F454" t="s">
        <v>2644</v>
      </c>
      <c r="G454">
        <v>117.4</v>
      </c>
      <c r="H454" t="b">
        <f t="shared" si="7"/>
        <v>1</v>
      </c>
      <c r="S454" t="s">
        <v>9</v>
      </c>
      <c r="T454">
        <v>2756</v>
      </c>
    </row>
    <row r="455" spans="1:20" x14ac:dyDescent="0.25">
      <c r="A455" t="s">
        <v>10</v>
      </c>
      <c r="B455" t="s">
        <v>48</v>
      </c>
      <c r="C455">
        <v>1858352</v>
      </c>
      <c r="D455" t="s">
        <v>1414</v>
      </c>
      <c r="E455" t="s">
        <v>2309</v>
      </c>
      <c r="F455" t="s">
        <v>2644</v>
      </c>
      <c r="G455">
        <v>117.4</v>
      </c>
      <c r="H455" t="b">
        <f t="shared" si="7"/>
        <v>1</v>
      </c>
      <c r="S455" t="s">
        <v>9</v>
      </c>
      <c r="T455">
        <v>147</v>
      </c>
    </row>
    <row r="456" spans="1:20" x14ac:dyDescent="0.25">
      <c r="A456" t="s">
        <v>3</v>
      </c>
      <c r="B456" t="s">
        <v>41</v>
      </c>
      <c r="C456">
        <v>1386965</v>
      </c>
      <c r="D456" t="s">
        <v>870</v>
      </c>
      <c r="E456" t="s">
        <v>2173</v>
      </c>
      <c r="F456" t="s">
        <v>2644</v>
      </c>
      <c r="G456">
        <v>118.9</v>
      </c>
      <c r="H456" t="b">
        <f t="shared" si="7"/>
        <v>1</v>
      </c>
      <c r="S456" t="s">
        <v>9</v>
      </c>
      <c r="T456">
        <v>616.4</v>
      </c>
    </row>
    <row r="457" spans="1:20" x14ac:dyDescent="0.25">
      <c r="A457" t="s">
        <v>11</v>
      </c>
      <c r="B457" t="s">
        <v>49</v>
      </c>
      <c r="C457">
        <v>3916521</v>
      </c>
      <c r="D457" t="s">
        <v>1568</v>
      </c>
      <c r="E457" t="s">
        <v>2326</v>
      </c>
      <c r="F457" t="s">
        <v>2644</v>
      </c>
      <c r="G457">
        <v>118.9</v>
      </c>
      <c r="H457" t="b">
        <f t="shared" si="7"/>
        <v>1</v>
      </c>
      <c r="S457" t="s">
        <v>9</v>
      </c>
      <c r="T457">
        <v>165</v>
      </c>
    </row>
    <row r="458" spans="1:20" x14ac:dyDescent="0.25">
      <c r="A458" t="s">
        <v>3</v>
      </c>
      <c r="B458" t="s">
        <v>41</v>
      </c>
      <c r="C458">
        <v>1387069</v>
      </c>
      <c r="D458" t="s">
        <v>1282</v>
      </c>
      <c r="E458" t="s">
        <v>2160</v>
      </c>
      <c r="F458" t="s">
        <v>2644</v>
      </c>
      <c r="G458">
        <v>119.7</v>
      </c>
      <c r="H458" t="b">
        <f t="shared" si="7"/>
        <v>1</v>
      </c>
      <c r="S458" t="s">
        <v>9</v>
      </c>
      <c r="T458">
        <v>700</v>
      </c>
    </row>
    <row r="459" spans="1:20" x14ac:dyDescent="0.25">
      <c r="A459" t="s">
        <v>11</v>
      </c>
      <c r="B459" t="s">
        <v>49</v>
      </c>
      <c r="C459">
        <v>3884534</v>
      </c>
      <c r="D459" t="s">
        <v>1103</v>
      </c>
      <c r="E459" t="s">
        <v>1989</v>
      </c>
      <c r="F459" t="s">
        <v>2644</v>
      </c>
      <c r="G459">
        <v>121.9</v>
      </c>
      <c r="H459" t="b">
        <f t="shared" si="7"/>
        <v>1</v>
      </c>
      <c r="S459" t="s">
        <v>9</v>
      </c>
      <c r="T459">
        <v>165</v>
      </c>
    </row>
    <row r="460" spans="1:20" x14ac:dyDescent="0.25">
      <c r="A460" t="s">
        <v>7</v>
      </c>
      <c r="B460" t="s">
        <v>45</v>
      </c>
      <c r="C460">
        <v>1337268</v>
      </c>
      <c r="D460" t="s">
        <v>1707</v>
      </c>
      <c r="E460" t="s">
        <v>2063</v>
      </c>
      <c r="F460" t="s">
        <v>2644</v>
      </c>
      <c r="G460">
        <v>122.9</v>
      </c>
      <c r="H460" t="b">
        <f t="shared" si="7"/>
        <v>1</v>
      </c>
      <c r="S460" t="s">
        <v>9</v>
      </c>
      <c r="T460">
        <v>89.3</v>
      </c>
    </row>
    <row r="461" spans="1:20" x14ac:dyDescent="0.25">
      <c r="A461" t="s">
        <v>2</v>
      </c>
      <c r="B461" t="s">
        <v>40</v>
      </c>
      <c r="C461">
        <v>3940106</v>
      </c>
      <c r="D461" t="s">
        <v>784</v>
      </c>
      <c r="E461" t="s">
        <v>2303</v>
      </c>
      <c r="F461" t="s">
        <v>2644</v>
      </c>
      <c r="G461">
        <v>123</v>
      </c>
      <c r="H461" t="b">
        <f t="shared" si="7"/>
        <v>1</v>
      </c>
      <c r="S461" t="s">
        <v>9</v>
      </c>
      <c r="T461">
        <v>468.3</v>
      </c>
    </row>
    <row r="462" spans="1:20" x14ac:dyDescent="0.25">
      <c r="A462" t="s">
        <v>2</v>
      </c>
      <c r="B462" t="s">
        <v>40</v>
      </c>
      <c r="C462">
        <v>3940101</v>
      </c>
      <c r="D462" t="s">
        <v>1143</v>
      </c>
      <c r="E462" t="s">
        <v>2363</v>
      </c>
      <c r="F462" t="s">
        <v>2644</v>
      </c>
      <c r="G462">
        <v>123</v>
      </c>
      <c r="H462" t="b">
        <f t="shared" si="7"/>
        <v>1</v>
      </c>
      <c r="S462" t="s">
        <v>9</v>
      </c>
      <c r="T462">
        <v>165</v>
      </c>
    </row>
    <row r="463" spans="1:20" x14ac:dyDescent="0.25">
      <c r="A463" t="s">
        <v>2</v>
      </c>
      <c r="B463" t="s">
        <v>40</v>
      </c>
      <c r="C463">
        <v>3940002</v>
      </c>
      <c r="D463" t="s">
        <v>1203</v>
      </c>
      <c r="E463" t="s">
        <v>2465</v>
      </c>
      <c r="F463" t="s">
        <v>2644</v>
      </c>
      <c r="G463">
        <v>123</v>
      </c>
      <c r="H463" t="b">
        <f t="shared" si="7"/>
        <v>1</v>
      </c>
      <c r="S463" t="s">
        <v>9</v>
      </c>
      <c r="T463">
        <v>1087.5</v>
      </c>
    </row>
    <row r="464" spans="1:20" x14ac:dyDescent="0.25">
      <c r="A464" t="s">
        <v>2</v>
      </c>
      <c r="B464" t="s">
        <v>40</v>
      </c>
      <c r="C464">
        <v>3940195</v>
      </c>
      <c r="D464" t="s">
        <v>1321</v>
      </c>
      <c r="E464" t="s">
        <v>2508</v>
      </c>
      <c r="F464" t="s">
        <v>2644</v>
      </c>
      <c r="G464">
        <v>123</v>
      </c>
      <c r="H464" t="b">
        <f t="shared" si="7"/>
        <v>1</v>
      </c>
      <c r="S464" t="s">
        <v>9</v>
      </c>
      <c r="T464">
        <v>1516.9</v>
      </c>
    </row>
    <row r="465" spans="1:20" x14ac:dyDescent="0.25">
      <c r="A465" t="s">
        <v>2</v>
      </c>
      <c r="B465" t="s">
        <v>40</v>
      </c>
      <c r="C465">
        <v>3940004</v>
      </c>
      <c r="D465" t="s">
        <v>1359</v>
      </c>
      <c r="E465" t="s">
        <v>2330</v>
      </c>
      <c r="F465" t="s">
        <v>2644</v>
      </c>
      <c r="G465">
        <v>123</v>
      </c>
      <c r="H465" t="b">
        <f t="shared" si="7"/>
        <v>1</v>
      </c>
      <c r="S465" t="s">
        <v>9</v>
      </c>
      <c r="T465">
        <v>10.5</v>
      </c>
    </row>
    <row r="466" spans="1:20" x14ac:dyDescent="0.25">
      <c r="A466" t="s">
        <v>2</v>
      </c>
      <c r="B466" t="s">
        <v>40</v>
      </c>
      <c r="C466">
        <v>3940003</v>
      </c>
      <c r="D466" t="s">
        <v>1420</v>
      </c>
      <c r="E466" t="s">
        <v>2550</v>
      </c>
      <c r="F466" t="s">
        <v>2644</v>
      </c>
      <c r="G466">
        <v>123</v>
      </c>
      <c r="H466" t="b">
        <f t="shared" si="7"/>
        <v>1</v>
      </c>
      <c r="S466" t="s">
        <v>9</v>
      </c>
      <c r="T466">
        <v>1674</v>
      </c>
    </row>
    <row r="467" spans="1:20" x14ac:dyDescent="0.25">
      <c r="A467" t="s">
        <v>2</v>
      </c>
      <c r="B467" t="s">
        <v>40</v>
      </c>
      <c r="C467">
        <v>3940175</v>
      </c>
      <c r="D467" t="s">
        <v>1673</v>
      </c>
      <c r="E467" t="s">
        <v>2518</v>
      </c>
      <c r="F467" t="s">
        <v>2644</v>
      </c>
      <c r="G467">
        <v>123</v>
      </c>
      <c r="H467" t="b">
        <f t="shared" si="7"/>
        <v>1</v>
      </c>
      <c r="S467" t="s">
        <v>9</v>
      </c>
      <c r="T467">
        <v>8192.9</v>
      </c>
    </row>
    <row r="468" spans="1:20" x14ac:dyDescent="0.25">
      <c r="A468" t="s">
        <v>3</v>
      </c>
      <c r="B468" t="s">
        <v>41</v>
      </c>
      <c r="C468">
        <v>3941753</v>
      </c>
      <c r="D468" t="s">
        <v>820</v>
      </c>
      <c r="E468" t="s">
        <v>2325</v>
      </c>
      <c r="F468" t="s">
        <v>2644</v>
      </c>
      <c r="G468">
        <v>123.1</v>
      </c>
      <c r="H468" t="b">
        <f t="shared" si="7"/>
        <v>1</v>
      </c>
      <c r="S468" t="s">
        <v>9</v>
      </c>
      <c r="T468">
        <v>3759.4</v>
      </c>
    </row>
    <row r="469" spans="1:20" x14ac:dyDescent="0.25">
      <c r="A469" t="s">
        <v>3</v>
      </c>
      <c r="B469" t="s">
        <v>41</v>
      </c>
      <c r="C469">
        <v>1387099</v>
      </c>
      <c r="D469" t="s">
        <v>643</v>
      </c>
      <c r="E469" t="s">
        <v>2219</v>
      </c>
      <c r="F469" t="s">
        <v>2644</v>
      </c>
      <c r="G469">
        <v>123.4</v>
      </c>
      <c r="H469" t="b">
        <f t="shared" si="7"/>
        <v>1</v>
      </c>
      <c r="S469" t="s">
        <v>9</v>
      </c>
      <c r="T469">
        <v>89.8</v>
      </c>
    </row>
    <row r="470" spans="1:20" x14ac:dyDescent="0.25">
      <c r="A470" t="s">
        <v>3</v>
      </c>
      <c r="B470" t="s">
        <v>41</v>
      </c>
      <c r="C470">
        <v>1386666</v>
      </c>
      <c r="D470" t="s">
        <v>970</v>
      </c>
      <c r="E470" t="s">
        <v>2067</v>
      </c>
      <c r="F470" t="s">
        <v>2644</v>
      </c>
      <c r="G470">
        <v>126.4</v>
      </c>
      <c r="H470" t="b">
        <f t="shared" si="7"/>
        <v>1</v>
      </c>
      <c r="S470" t="s">
        <v>9</v>
      </c>
      <c r="T470">
        <v>1000</v>
      </c>
    </row>
    <row r="471" spans="1:20" x14ac:dyDescent="0.25">
      <c r="A471" t="s">
        <v>11</v>
      </c>
      <c r="B471" t="s">
        <v>49</v>
      </c>
      <c r="C471">
        <v>3922173</v>
      </c>
      <c r="D471" t="s">
        <v>1531</v>
      </c>
      <c r="E471" t="s">
        <v>2586</v>
      </c>
      <c r="F471" t="s">
        <v>2644</v>
      </c>
      <c r="G471">
        <v>127</v>
      </c>
      <c r="H471" t="b">
        <f t="shared" si="7"/>
        <v>1</v>
      </c>
      <c r="S471" t="s">
        <v>9</v>
      </c>
      <c r="T471">
        <v>1575</v>
      </c>
    </row>
    <row r="472" spans="1:20" x14ac:dyDescent="0.25">
      <c r="A472" t="s">
        <v>3</v>
      </c>
      <c r="B472" t="s">
        <v>41</v>
      </c>
      <c r="C472">
        <v>1386590</v>
      </c>
      <c r="D472" t="s">
        <v>206</v>
      </c>
      <c r="E472" t="s">
        <v>1906</v>
      </c>
      <c r="F472" t="s">
        <v>2644</v>
      </c>
      <c r="G472">
        <v>128.69999999999999</v>
      </c>
      <c r="H472" t="b">
        <f t="shared" si="7"/>
        <v>1</v>
      </c>
      <c r="S472" t="s">
        <v>9</v>
      </c>
      <c r="T472">
        <v>165</v>
      </c>
    </row>
    <row r="473" spans="1:20" x14ac:dyDescent="0.25">
      <c r="A473" t="s">
        <v>3</v>
      </c>
      <c r="B473" t="s">
        <v>41</v>
      </c>
      <c r="C473">
        <v>1386694</v>
      </c>
      <c r="D473" t="s">
        <v>223</v>
      </c>
      <c r="E473" t="s">
        <v>1919</v>
      </c>
      <c r="F473" t="s">
        <v>2644</v>
      </c>
      <c r="G473">
        <v>128.69999999999999</v>
      </c>
      <c r="H473" t="b">
        <f t="shared" si="7"/>
        <v>1</v>
      </c>
      <c r="S473" t="s">
        <v>9</v>
      </c>
      <c r="T473">
        <v>377.5</v>
      </c>
    </row>
    <row r="474" spans="1:20" x14ac:dyDescent="0.25">
      <c r="A474" t="s">
        <v>3</v>
      </c>
      <c r="B474" t="s">
        <v>41</v>
      </c>
      <c r="C474">
        <v>1386702</v>
      </c>
      <c r="D474" t="s">
        <v>226</v>
      </c>
      <c r="E474" t="s">
        <v>1904</v>
      </c>
      <c r="F474" t="s">
        <v>2644</v>
      </c>
      <c r="G474">
        <v>128.69999999999999</v>
      </c>
      <c r="H474" t="b">
        <f t="shared" si="7"/>
        <v>1</v>
      </c>
      <c r="S474" t="s">
        <v>9</v>
      </c>
      <c r="T474">
        <v>9973.6</v>
      </c>
    </row>
    <row r="475" spans="1:20" x14ac:dyDescent="0.25">
      <c r="A475" t="s">
        <v>3</v>
      </c>
      <c r="B475" t="s">
        <v>41</v>
      </c>
      <c r="C475">
        <v>1386851</v>
      </c>
      <c r="D475" t="s">
        <v>257</v>
      </c>
      <c r="E475" t="s">
        <v>1949</v>
      </c>
      <c r="F475" t="s">
        <v>2644</v>
      </c>
      <c r="G475">
        <v>128.69999999999999</v>
      </c>
      <c r="H475" t="b">
        <f t="shared" si="7"/>
        <v>1</v>
      </c>
      <c r="S475" t="s">
        <v>9</v>
      </c>
      <c r="T475">
        <v>165</v>
      </c>
    </row>
    <row r="476" spans="1:20" x14ac:dyDescent="0.25">
      <c r="A476" t="s">
        <v>3</v>
      </c>
      <c r="B476" t="s">
        <v>41</v>
      </c>
      <c r="C476">
        <v>1386883</v>
      </c>
      <c r="D476" t="s">
        <v>264</v>
      </c>
      <c r="E476" t="s">
        <v>1955</v>
      </c>
      <c r="F476" t="s">
        <v>2644</v>
      </c>
      <c r="G476">
        <v>128.69999999999999</v>
      </c>
      <c r="H476" t="b">
        <f t="shared" si="7"/>
        <v>1</v>
      </c>
      <c r="S476" t="s">
        <v>9</v>
      </c>
      <c r="T476">
        <v>5600.7</v>
      </c>
    </row>
    <row r="477" spans="1:20" x14ac:dyDescent="0.25">
      <c r="A477" t="s">
        <v>3</v>
      </c>
      <c r="B477" t="s">
        <v>41</v>
      </c>
      <c r="C477">
        <v>1386935</v>
      </c>
      <c r="D477" t="s">
        <v>275</v>
      </c>
      <c r="E477" t="s">
        <v>1964</v>
      </c>
      <c r="F477" t="s">
        <v>2644</v>
      </c>
      <c r="G477">
        <v>128.69999999999999</v>
      </c>
      <c r="H477" t="b">
        <f t="shared" si="7"/>
        <v>1</v>
      </c>
      <c r="S477" t="s">
        <v>9</v>
      </c>
      <c r="T477">
        <v>49.8</v>
      </c>
    </row>
    <row r="478" spans="1:20" x14ac:dyDescent="0.25">
      <c r="A478" t="s">
        <v>3</v>
      </c>
      <c r="B478" t="s">
        <v>41</v>
      </c>
      <c r="C478">
        <v>1386969</v>
      </c>
      <c r="D478" t="s">
        <v>282</v>
      </c>
      <c r="E478" t="s">
        <v>1948</v>
      </c>
      <c r="F478" t="s">
        <v>2644</v>
      </c>
      <c r="G478">
        <v>128.69999999999999</v>
      </c>
      <c r="H478" t="b">
        <f t="shared" si="7"/>
        <v>1</v>
      </c>
      <c r="S478" t="s">
        <v>9</v>
      </c>
      <c r="T478">
        <v>165</v>
      </c>
    </row>
    <row r="479" spans="1:20" x14ac:dyDescent="0.25">
      <c r="A479" t="s">
        <v>3</v>
      </c>
      <c r="B479" t="s">
        <v>41</v>
      </c>
      <c r="C479">
        <v>3928605</v>
      </c>
      <c r="D479" t="s">
        <v>343</v>
      </c>
      <c r="E479" t="s">
        <v>2020</v>
      </c>
      <c r="F479" t="s">
        <v>2644</v>
      </c>
      <c r="G479">
        <v>128.69999999999999</v>
      </c>
      <c r="H479" t="b">
        <f t="shared" si="7"/>
        <v>1</v>
      </c>
      <c r="S479" t="s">
        <v>9</v>
      </c>
      <c r="T479">
        <v>6470.4</v>
      </c>
    </row>
    <row r="480" spans="1:20" x14ac:dyDescent="0.25">
      <c r="A480" t="s">
        <v>7</v>
      </c>
      <c r="B480" t="s">
        <v>45</v>
      </c>
      <c r="C480">
        <v>1337329</v>
      </c>
      <c r="D480" t="s">
        <v>936</v>
      </c>
      <c r="E480" t="s">
        <v>2372</v>
      </c>
      <c r="F480" t="s">
        <v>2644</v>
      </c>
      <c r="G480">
        <v>128.69999999999999</v>
      </c>
      <c r="H480" t="b">
        <f t="shared" si="7"/>
        <v>1</v>
      </c>
      <c r="S480" t="s">
        <v>9</v>
      </c>
      <c r="T480">
        <v>1645.6</v>
      </c>
    </row>
    <row r="481" spans="1:20" x14ac:dyDescent="0.25">
      <c r="A481" t="s">
        <v>3</v>
      </c>
      <c r="B481" t="s">
        <v>41</v>
      </c>
      <c r="C481">
        <v>1386809</v>
      </c>
      <c r="D481" t="s">
        <v>1237</v>
      </c>
      <c r="E481" t="s">
        <v>2483</v>
      </c>
      <c r="F481" t="s">
        <v>2644</v>
      </c>
      <c r="G481">
        <v>128.69999999999999</v>
      </c>
      <c r="H481" t="b">
        <f t="shared" si="7"/>
        <v>1</v>
      </c>
      <c r="S481" t="s">
        <v>9</v>
      </c>
      <c r="T481">
        <v>165</v>
      </c>
    </row>
    <row r="482" spans="1:20" x14ac:dyDescent="0.25">
      <c r="A482" t="s">
        <v>18</v>
      </c>
      <c r="B482" t="s">
        <v>56</v>
      </c>
      <c r="C482">
        <v>1268016</v>
      </c>
      <c r="D482" t="s">
        <v>1053</v>
      </c>
      <c r="E482" t="s">
        <v>2355</v>
      </c>
      <c r="F482" t="s">
        <v>2644</v>
      </c>
      <c r="G482">
        <v>129.80000000000001</v>
      </c>
      <c r="H482" t="b">
        <f t="shared" si="7"/>
        <v>1</v>
      </c>
      <c r="S482" t="s">
        <v>9</v>
      </c>
      <c r="T482">
        <v>1436.5</v>
      </c>
    </row>
    <row r="483" spans="1:20" x14ac:dyDescent="0.25">
      <c r="A483" t="s">
        <v>3</v>
      </c>
      <c r="B483" t="s">
        <v>41</v>
      </c>
      <c r="C483">
        <v>1387029</v>
      </c>
      <c r="D483" t="s">
        <v>1647</v>
      </c>
      <c r="E483" t="s">
        <v>2132</v>
      </c>
      <c r="F483" t="s">
        <v>2644</v>
      </c>
      <c r="G483">
        <v>130.19999999999999</v>
      </c>
      <c r="H483" t="b">
        <f t="shared" si="7"/>
        <v>1</v>
      </c>
      <c r="S483" t="s">
        <v>9</v>
      </c>
      <c r="T483">
        <v>132.19999999999999</v>
      </c>
    </row>
    <row r="484" spans="1:20" x14ac:dyDescent="0.25">
      <c r="A484" t="s">
        <v>11</v>
      </c>
      <c r="B484" t="s">
        <v>49</v>
      </c>
      <c r="C484">
        <v>3916681</v>
      </c>
      <c r="D484" t="s">
        <v>1047</v>
      </c>
      <c r="E484" t="s">
        <v>2024</v>
      </c>
      <c r="F484" t="s">
        <v>2644</v>
      </c>
      <c r="G484">
        <v>131.30000000000001</v>
      </c>
      <c r="H484" t="b">
        <f t="shared" si="7"/>
        <v>1</v>
      </c>
      <c r="S484" t="s">
        <v>9</v>
      </c>
      <c r="T484">
        <v>2023.5</v>
      </c>
    </row>
    <row r="485" spans="1:20" x14ac:dyDescent="0.25">
      <c r="A485" t="s">
        <v>9</v>
      </c>
      <c r="B485" t="s">
        <v>47</v>
      </c>
      <c r="C485">
        <v>1383685</v>
      </c>
      <c r="D485" t="s">
        <v>559</v>
      </c>
      <c r="E485" t="s">
        <v>2169</v>
      </c>
      <c r="F485" t="s">
        <v>2644</v>
      </c>
      <c r="G485">
        <v>132.19999999999999</v>
      </c>
      <c r="H485" t="b">
        <f t="shared" si="7"/>
        <v>1</v>
      </c>
      <c r="S485" t="s">
        <v>9</v>
      </c>
      <c r="T485">
        <v>26133</v>
      </c>
    </row>
    <row r="486" spans="1:20" x14ac:dyDescent="0.25">
      <c r="A486" t="s">
        <v>5</v>
      </c>
      <c r="B486" t="s">
        <v>43</v>
      </c>
      <c r="C486">
        <v>1267880</v>
      </c>
      <c r="D486" t="s">
        <v>392</v>
      </c>
      <c r="E486" t="s">
        <v>1907</v>
      </c>
      <c r="F486" t="s">
        <v>2644</v>
      </c>
      <c r="G486">
        <v>132.6</v>
      </c>
      <c r="H486" t="b">
        <f t="shared" si="7"/>
        <v>1</v>
      </c>
      <c r="S486" t="s">
        <v>9</v>
      </c>
      <c r="T486">
        <v>1063.0999999999999</v>
      </c>
    </row>
    <row r="487" spans="1:20" x14ac:dyDescent="0.25">
      <c r="A487" t="s">
        <v>6</v>
      </c>
      <c r="B487" t="s">
        <v>44</v>
      </c>
      <c r="C487">
        <v>1382347</v>
      </c>
      <c r="D487" t="s">
        <v>690</v>
      </c>
      <c r="E487" t="s">
        <v>2224</v>
      </c>
      <c r="F487" t="s">
        <v>2644</v>
      </c>
      <c r="G487">
        <v>132.80000000000001</v>
      </c>
      <c r="H487" t="b">
        <f t="shared" si="7"/>
        <v>1</v>
      </c>
      <c r="S487" t="s">
        <v>9</v>
      </c>
      <c r="T487">
        <v>0</v>
      </c>
    </row>
    <row r="488" spans="1:20" x14ac:dyDescent="0.25">
      <c r="A488" t="s">
        <v>7</v>
      </c>
      <c r="B488" t="s">
        <v>45</v>
      </c>
      <c r="C488">
        <v>1337417</v>
      </c>
      <c r="D488" t="s">
        <v>1399</v>
      </c>
      <c r="E488" t="s">
        <v>2544</v>
      </c>
      <c r="F488" t="s">
        <v>2644</v>
      </c>
      <c r="G488">
        <v>133.19999999999999</v>
      </c>
      <c r="H488" t="b">
        <f t="shared" si="7"/>
        <v>1</v>
      </c>
      <c r="S488" t="s">
        <v>9</v>
      </c>
      <c r="T488">
        <v>136.1</v>
      </c>
    </row>
    <row r="489" spans="1:20" x14ac:dyDescent="0.25">
      <c r="A489" t="s">
        <v>3</v>
      </c>
      <c r="B489" t="s">
        <v>41</v>
      </c>
      <c r="C489">
        <v>1386999</v>
      </c>
      <c r="D489" t="s">
        <v>289</v>
      </c>
      <c r="E489" t="s">
        <v>1976</v>
      </c>
      <c r="F489" t="s">
        <v>2644</v>
      </c>
      <c r="G489">
        <v>133.9</v>
      </c>
      <c r="H489" t="b">
        <f t="shared" si="7"/>
        <v>1</v>
      </c>
      <c r="S489" t="s">
        <v>9</v>
      </c>
      <c r="T489">
        <v>165</v>
      </c>
    </row>
    <row r="490" spans="1:20" x14ac:dyDescent="0.25">
      <c r="A490" t="s">
        <v>9</v>
      </c>
      <c r="B490" t="s">
        <v>47</v>
      </c>
      <c r="C490">
        <v>1392453</v>
      </c>
      <c r="D490" t="s">
        <v>1221</v>
      </c>
      <c r="E490" t="s">
        <v>2041</v>
      </c>
      <c r="F490" t="s">
        <v>2644</v>
      </c>
      <c r="G490">
        <v>134.6</v>
      </c>
      <c r="H490" t="b">
        <f t="shared" si="7"/>
        <v>1</v>
      </c>
      <c r="S490" t="s">
        <v>9</v>
      </c>
      <c r="T490">
        <v>1000</v>
      </c>
    </row>
    <row r="491" spans="1:20" x14ac:dyDescent="0.25">
      <c r="A491" t="s">
        <v>3</v>
      </c>
      <c r="B491" t="s">
        <v>41</v>
      </c>
      <c r="C491">
        <v>1386775</v>
      </c>
      <c r="D491" t="s">
        <v>1358</v>
      </c>
      <c r="E491" t="s">
        <v>2525</v>
      </c>
      <c r="F491" t="s">
        <v>2644</v>
      </c>
      <c r="G491">
        <v>134.6</v>
      </c>
      <c r="H491" t="b">
        <f t="shared" si="7"/>
        <v>1</v>
      </c>
      <c r="S491" t="s">
        <v>9</v>
      </c>
      <c r="T491">
        <v>2959.1</v>
      </c>
    </row>
    <row r="492" spans="1:20" x14ac:dyDescent="0.25">
      <c r="A492" t="s">
        <v>9</v>
      </c>
      <c r="B492" t="s">
        <v>47</v>
      </c>
      <c r="C492">
        <v>1383713</v>
      </c>
      <c r="D492" t="s">
        <v>564</v>
      </c>
      <c r="E492" t="s">
        <v>2172</v>
      </c>
      <c r="F492" t="s">
        <v>2644</v>
      </c>
      <c r="G492">
        <v>136.1</v>
      </c>
      <c r="H492" t="b">
        <f t="shared" si="7"/>
        <v>1</v>
      </c>
      <c r="S492" t="s">
        <v>9</v>
      </c>
      <c r="T492">
        <v>165</v>
      </c>
    </row>
    <row r="493" spans="1:20" x14ac:dyDescent="0.25">
      <c r="A493" t="s">
        <v>6</v>
      </c>
      <c r="B493" t="s">
        <v>44</v>
      </c>
      <c r="C493">
        <v>1537251</v>
      </c>
      <c r="D493" t="s">
        <v>1697</v>
      </c>
      <c r="E493" t="s">
        <v>2125</v>
      </c>
      <c r="F493" t="s">
        <v>2644</v>
      </c>
      <c r="G493">
        <v>136.1</v>
      </c>
      <c r="H493" t="b">
        <f t="shared" si="7"/>
        <v>1</v>
      </c>
      <c r="S493" t="s">
        <v>9</v>
      </c>
      <c r="T493">
        <v>8615.5</v>
      </c>
    </row>
    <row r="494" spans="1:20" x14ac:dyDescent="0.25">
      <c r="A494" t="s">
        <v>2</v>
      </c>
      <c r="B494" t="s">
        <v>40</v>
      </c>
      <c r="C494">
        <v>3940177</v>
      </c>
      <c r="D494" t="s">
        <v>1236</v>
      </c>
      <c r="E494" t="s">
        <v>2482</v>
      </c>
      <c r="F494" t="s">
        <v>2644</v>
      </c>
      <c r="G494">
        <v>137.30000000000001</v>
      </c>
      <c r="H494" t="b">
        <f t="shared" si="7"/>
        <v>1</v>
      </c>
      <c r="S494" t="s">
        <v>9</v>
      </c>
      <c r="T494">
        <v>53.9</v>
      </c>
    </row>
    <row r="495" spans="1:20" x14ac:dyDescent="0.25">
      <c r="A495" t="s">
        <v>2</v>
      </c>
      <c r="B495" t="s">
        <v>40</v>
      </c>
      <c r="C495">
        <v>3940174</v>
      </c>
      <c r="D495" t="s">
        <v>1585</v>
      </c>
      <c r="E495" t="s">
        <v>2598</v>
      </c>
      <c r="F495" t="s">
        <v>2644</v>
      </c>
      <c r="G495">
        <v>137.30000000000001</v>
      </c>
      <c r="H495" t="b">
        <f t="shared" si="7"/>
        <v>1</v>
      </c>
      <c r="S495" t="s">
        <v>9</v>
      </c>
      <c r="T495">
        <v>165</v>
      </c>
    </row>
    <row r="496" spans="1:20" x14ac:dyDescent="0.25">
      <c r="A496" t="s">
        <v>2</v>
      </c>
      <c r="B496" t="s">
        <v>40</v>
      </c>
      <c r="C496">
        <v>3940099</v>
      </c>
      <c r="D496" t="s">
        <v>1626</v>
      </c>
      <c r="E496" t="s">
        <v>2612</v>
      </c>
      <c r="F496" t="s">
        <v>2644</v>
      </c>
      <c r="G496">
        <v>137.30000000000001</v>
      </c>
      <c r="H496" t="b">
        <f t="shared" si="7"/>
        <v>1</v>
      </c>
      <c r="S496" t="s">
        <v>9</v>
      </c>
      <c r="T496">
        <v>3805.9</v>
      </c>
    </row>
    <row r="497" spans="1:20" x14ac:dyDescent="0.25">
      <c r="A497" t="s">
        <v>2</v>
      </c>
      <c r="B497" t="s">
        <v>40</v>
      </c>
      <c r="C497">
        <v>3939926</v>
      </c>
      <c r="D497" t="s">
        <v>1715</v>
      </c>
      <c r="E497" t="s">
        <v>1806</v>
      </c>
      <c r="F497" t="s">
        <v>2644</v>
      </c>
      <c r="G497">
        <v>137.30000000000001</v>
      </c>
      <c r="H497" t="b">
        <f t="shared" si="7"/>
        <v>1</v>
      </c>
      <c r="S497" t="s">
        <v>9</v>
      </c>
      <c r="T497">
        <v>165</v>
      </c>
    </row>
    <row r="498" spans="1:20" x14ac:dyDescent="0.25">
      <c r="A498" t="s">
        <v>11</v>
      </c>
      <c r="B498" t="s">
        <v>49</v>
      </c>
      <c r="C498">
        <v>3878191</v>
      </c>
      <c r="D498" t="s">
        <v>1728</v>
      </c>
      <c r="E498" t="s">
        <v>1989</v>
      </c>
      <c r="F498" t="s">
        <v>2644</v>
      </c>
      <c r="G498">
        <v>137.30000000000001</v>
      </c>
      <c r="H498" t="b">
        <f t="shared" si="7"/>
        <v>1</v>
      </c>
      <c r="S498" t="s">
        <v>9</v>
      </c>
      <c r="T498">
        <v>0</v>
      </c>
    </row>
    <row r="499" spans="1:20" x14ac:dyDescent="0.25">
      <c r="A499" t="s">
        <v>7</v>
      </c>
      <c r="B499" t="s">
        <v>45</v>
      </c>
      <c r="C499">
        <v>1337345</v>
      </c>
      <c r="D499" t="s">
        <v>714</v>
      </c>
      <c r="E499" t="s">
        <v>2262</v>
      </c>
      <c r="F499" t="s">
        <v>2644</v>
      </c>
      <c r="G499">
        <v>138.4</v>
      </c>
      <c r="H499" t="b">
        <f t="shared" si="7"/>
        <v>1</v>
      </c>
      <c r="S499" t="s">
        <v>9</v>
      </c>
      <c r="T499">
        <v>165</v>
      </c>
    </row>
    <row r="500" spans="1:20" x14ac:dyDescent="0.25">
      <c r="A500" t="s">
        <v>3</v>
      </c>
      <c r="B500" t="s">
        <v>41</v>
      </c>
      <c r="C500">
        <v>1386781</v>
      </c>
      <c r="D500" t="s">
        <v>1713</v>
      </c>
      <c r="E500" t="s">
        <v>2093</v>
      </c>
      <c r="F500" t="s">
        <v>2644</v>
      </c>
      <c r="G500">
        <v>138.5</v>
      </c>
      <c r="H500" t="b">
        <f t="shared" si="7"/>
        <v>1</v>
      </c>
      <c r="S500" t="s">
        <v>9</v>
      </c>
      <c r="T500">
        <v>5478.9</v>
      </c>
    </row>
    <row r="501" spans="1:20" x14ac:dyDescent="0.25">
      <c r="A501" t="s">
        <v>3</v>
      </c>
      <c r="B501" t="s">
        <v>41</v>
      </c>
      <c r="C501">
        <v>1386526</v>
      </c>
      <c r="D501" t="s">
        <v>187</v>
      </c>
      <c r="E501" t="s">
        <v>1888</v>
      </c>
      <c r="F501" t="s">
        <v>2644</v>
      </c>
      <c r="G501">
        <v>140.4</v>
      </c>
      <c r="H501" t="b">
        <f t="shared" si="7"/>
        <v>1</v>
      </c>
      <c r="S501" t="s">
        <v>9</v>
      </c>
      <c r="T501">
        <v>650</v>
      </c>
    </row>
    <row r="502" spans="1:20" x14ac:dyDescent="0.25">
      <c r="A502" t="s">
        <v>3</v>
      </c>
      <c r="B502" t="s">
        <v>41</v>
      </c>
      <c r="C502">
        <v>1386540</v>
      </c>
      <c r="D502" t="s">
        <v>192</v>
      </c>
      <c r="E502" t="s">
        <v>1892</v>
      </c>
      <c r="F502" t="s">
        <v>2644</v>
      </c>
      <c r="G502">
        <v>140.4</v>
      </c>
      <c r="H502" t="b">
        <f t="shared" si="7"/>
        <v>1</v>
      </c>
      <c r="S502" t="s">
        <v>9</v>
      </c>
      <c r="T502">
        <v>11.1</v>
      </c>
    </row>
    <row r="503" spans="1:20" x14ac:dyDescent="0.25">
      <c r="A503" t="s">
        <v>3</v>
      </c>
      <c r="B503" t="s">
        <v>41</v>
      </c>
      <c r="C503">
        <v>1386698</v>
      </c>
      <c r="D503" t="s">
        <v>225</v>
      </c>
      <c r="E503" t="s">
        <v>1921</v>
      </c>
      <c r="F503" t="s">
        <v>2644</v>
      </c>
      <c r="G503">
        <v>140.4</v>
      </c>
      <c r="H503" t="b">
        <f t="shared" si="7"/>
        <v>1</v>
      </c>
      <c r="S503" t="s">
        <v>9</v>
      </c>
      <c r="T503">
        <v>2021.2</v>
      </c>
    </row>
    <row r="504" spans="1:20" x14ac:dyDescent="0.25">
      <c r="A504" t="s">
        <v>3</v>
      </c>
      <c r="B504" t="s">
        <v>41</v>
      </c>
      <c r="C504">
        <v>1386779</v>
      </c>
      <c r="D504" t="s">
        <v>244</v>
      </c>
      <c r="E504" t="s">
        <v>1937</v>
      </c>
      <c r="F504" t="s">
        <v>2644</v>
      </c>
      <c r="G504">
        <v>140.4</v>
      </c>
      <c r="H504" t="b">
        <f t="shared" si="7"/>
        <v>1</v>
      </c>
      <c r="S504" t="s">
        <v>9</v>
      </c>
      <c r="T504">
        <v>165</v>
      </c>
    </row>
    <row r="505" spans="1:20" x14ac:dyDescent="0.25">
      <c r="A505" t="s">
        <v>3</v>
      </c>
      <c r="B505" t="s">
        <v>41</v>
      </c>
      <c r="C505">
        <v>1386961</v>
      </c>
      <c r="D505" t="s">
        <v>279</v>
      </c>
      <c r="E505" t="s">
        <v>1967</v>
      </c>
      <c r="F505" t="s">
        <v>2644</v>
      </c>
      <c r="G505">
        <v>140.4</v>
      </c>
      <c r="H505" t="b">
        <f t="shared" si="7"/>
        <v>1</v>
      </c>
      <c r="S505" t="s">
        <v>9</v>
      </c>
      <c r="T505">
        <v>165</v>
      </c>
    </row>
    <row r="506" spans="1:20" x14ac:dyDescent="0.25">
      <c r="A506" t="s">
        <v>3</v>
      </c>
      <c r="B506" t="s">
        <v>41</v>
      </c>
      <c r="C506">
        <v>1386989</v>
      </c>
      <c r="D506" t="s">
        <v>286</v>
      </c>
      <c r="E506" t="s">
        <v>1973</v>
      </c>
      <c r="F506" t="s">
        <v>2644</v>
      </c>
      <c r="G506">
        <v>140.4</v>
      </c>
      <c r="H506" t="b">
        <f t="shared" si="7"/>
        <v>1</v>
      </c>
      <c r="S506" t="s">
        <v>9</v>
      </c>
      <c r="T506">
        <v>165</v>
      </c>
    </row>
    <row r="507" spans="1:20" x14ac:dyDescent="0.25">
      <c r="A507" t="s">
        <v>3</v>
      </c>
      <c r="B507" t="s">
        <v>41</v>
      </c>
      <c r="C507">
        <v>3928566</v>
      </c>
      <c r="D507" t="s">
        <v>318</v>
      </c>
      <c r="E507" t="s">
        <v>1999</v>
      </c>
      <c r="F507" t="s">
        <v>2644</v>
      </c>
      <c r="G507">
        <v>140.4</v>
      </c>
      <c r="H507" t="b">
        <f t="shared" si="7"/>
        <v>1</v>
      </c>
      <c r="S507" t="s">
        <v>9</v>
      </c>
      <c r="T507">
        <v>165</v>
      </c>
    </row>
    <row r="508" spans="1:20" x14ac:dyDescent="0.25">
      <c r="A508" t="s">
        <v>3</v>
      </c>
      <c r="B508" t="s">
        <v>41</v>
      </c>
      <c r="C508">
        <v>1386845</v>
      </c>
      <c r="D508" t="s">
        <v>1093</v>
      </c>
      <c r="E508" t="s">
        <v>2274</v>
      </c>
      <c r="F508" t="s">
        <v>2644</v>
      </c>
      <c r="G508">
        <v>140.4</v>
      </c>
      <c r="H508" t="b">
        <f t="shared" si="7"/>
        <v>1</v>
      </c>
      <c r="S508" t="s">
        <v>9</v>
      </c>
      <c r="T508">
        <v>3.7</v>
      </c>
    </row>
    <row r="509" spans="1:20" x14ac:dyDescent="0.25">
      <c r="A509" t="s">
        <v>3</v>
      </c>
      <c r="B509" t="s">
        <v>41</v>
      </c>
      <c r="C509">
        <v>1386911</v>
      </c>
      <c r="D509" t="s">
        <v>1532</v>
      </c>
      <c r="E509" t="s">
        <v>2162</v>
      </c>
      <c r="F509" t="s">
        <v>2644</v>
      </c>
      <c r="G509">
        <v>140.4</v>
      </c>
      <c r="H509" t="b">
        <f t="shared" si="7"/>
        <v>1</v>
      </c>
      <c r="S509" t="s">
        <v>9</v>
      </c>
      <c r="T509">
        <v>825.8</v>
      </c>
    </row>
    <row r="510" spans="1:20" x14ac:dyDescent="0.25">
      <c r="A510" t="s">
        <v>3</v>
      </c>
      <c r="B510" t="s">
        <v>41</v>
      </c>
      <c r="C510">
        <v>1386566</v>
      </c>
      <c r="D510" t="s">
        <v>1661</v>
      </c>
      <c r="E510" t="s">
        <v>2373</v>
      </c>
      <c r="F510" t="s">
        <v>2644</v>
      </c>
      <c r="G510">
        <v>140.4</v>
      </c>
      <c r="H510" t="b">
        <f t="shared" si="7"/>
        <v>1</v>
      </c>
      <c r="S510" t="s">
        <v>9</v>
      </c>
      <c r="T510">
        <v>3.7</v>
      </c>
    </row>
    <row r="511" spans="1:20" x14ac:dyDescent="0.25">
      <c r="A511" t="s">
        <v>3</v>
      </c>
      <c r="B511" t="s">
        <v>41</v>
      </c>
      <c r="C511">
        <v>3928597</v>
      </c>
      <c r="D511" t="s">
        <v>338</v>
      </c>
      <c r="E511" t="s">
        <v>2015</v>
      </c>
      <c r="F511" t="s">
        <v>2644</v>
      </c>
      <c r="G511">
        <v>142.1</v>
      </c>
      <c r="H511" t="b">
        <f t="shared" si="7"/>
        <v>1</v>
      </c>
      <c r="S511" t="s">
        <v>9</v>
      </c>
      <c r="T511">
        <v>165</v>
      </c>
    </row>
    <row r="512" spans="1:20" x14ac:dyDescent="0.25">
      <c r="A512" t="s">
        <v>3</v>
      </c>
      <c r="B512" t="s">
        <v>41</v>
      </c>
      <c r="C512">
        <v>1386616</v>
      </c>
      <c r="D512" t="s">
        <v>1340</v>
      </c>
      <c r="E512" t="s">
        <v>2519</v>
      </c>
      <c r="F512" t="s">
        <v>2644</v>
      </c>
      <c r="G512">
        <v>142.1</v>
      </c>
      <c r="H512" t="b">
        <f t="shared" si="7"/>
        <v>1</v>
      </c>
      <c r="S512" t="s">
        <v>9</v>
      </c>
      <c r="T512">
        <v>165</v>
      </c>
    </row>
    <row r="513" spans="1:20" x14ac:dyDescent="0.25">
      <c r="A513" t="s">
        <v>6</v>
      </c>
      <c r="B513" t="s">
        <v>44</v>
      </c>
      <c r="C513">
        <v>1404751</v>
      </c>
      <c r="D513" t="s">
        <v>618</v>
      </c>
      <c r="E513" t="s">
        <v>2203</v>
      </c>
      <c r="F513" t="s">
        <v>2644</v>
      </c>
      <c r="G513">
        <v>142.5</v>
      </c>
      <c r="H513" t="b">
        <f t="shared" si="7"/>
        <v>1</v>
      </c>
      <c r="S513" t="s">
        <v>9</v>
      </c>
      <c r="T513">
        <v>165</v>
      </c>
    </row>
    <row r="514" spans="1:20" x14ac:dyDescent="0.25">
      <c r="A514" t="s">
        <v>11</v>
      </c>
      <c r="B514" t="s">
        <v>49</v>
      </c>
      <c r="C514">
        <v>3922177</v>
      </c>
      <c r="D514" t="s">
        <v>1488</v>
      </c>
      <c r="E514" t="s">
        <v>2567</v>
      </c>
      <c r="F514" t="s">
        <v>2644</v>
      </c>
      <c r="G514">
        <v>142.9</v>
      </c>
      <c r="H514" t="b">
        <f t="shared" si="7"/>
        <v>1</v>
      </c>
      <c r="S514" t="s">
        <v>16</v>
      </c>
      <c r="T514">
        <v>165</v>
      </c>
    </row>
    <row r="515" spans="1:20" x14ac:dyDescent="0.25">
      <c r="A515" t="s">
        <v>5</v>
      </c>
      <c r="B515" t="s">
        <v>43</v>
      </c>
      <c r="C515">
        <v>1267856</v>
      </c>
      <c r="D515" t="s">
        <v>383</v>
      </c>
      <c r="E515" t="s">
        <v>2047</v>
      </c>
      <c r="F515" t="s">
        <v>2644</v>
      </c>
      <c r="G515">
        <v>144.4</v>
      </c>
      <c r="H515" t="b">
        <f t="shared" si="7"/>
        <v>1</v>
      </c>
      <c r="S515" t="s">
        <v>17</v>
      </c>
      <c r="T515">
        <v>393.2</v>
      </c>
    </row>
    <row r="516" spans="1:20" x14ac:dyDescent="0.25">
      <c r="A516" t="s">
        <v>3</v>
      </c>
      <c r="B516" t="s">
        <v>41</v>
      </c>
      <c r="C516">
        <v>3928518</v>
      </c>
      <c r="D516" t="s">
        <v>1563</v>
      </c>
      <c r="E516" t="s">
        <v>2035</v>
      </c>
      <c r="F516" t="s">
        <v>2644</v>
      </c>
      <c r="G516">
        <v>145.9</v>
      </c>
      <c r="H516" t="b">
        <f t="shared" ref="H516:H579" si="8">OR(G516&lt;$P$2,G516&gt;$Q$2)</f>
        <v>1</v>
      </c>
      <c r="S516" t="s">
        <v>17</v>
      </c>
      <c r="T516">
        <v>22.4</v>
      </c>
    </row>
    <row r="517" spans="1:20" x14ac:dyDescent="0.25">
      <c r="A517" t="s">
        <v>9</v>
      </c>
      <c r="B517" t="s">
        <v>47</v>
      </c>
      <c r="C517">
        <v>1383549</v>
      </c>
      <c r="D517" t="s">
        <v>531</v>
      </c>
      <c r="E517" t="s">
        <v>2150</v>
      </c>
      <c r="F517" t="s">
        <v>2644</v>
      </c>
      <c r="G517">
        <v>147</v>
      </c>
      <c r="H517" t="b">
        <f t="shared" si="8"/>
        <v>1</v>
      </c>
      <c r="S517" t="s">
        <v>17</v>
      </c>
      <c r="T517">
        <v>473.1</v>
      </c>
    </row>
    <row r="518" spans="1:20" x14ac:dyDescent="0.25">
      <c r="A518" t="s">
        <v>3</v>
      </c>
      <c r="B518" t="s">
        <v>41</v>
      </c>
      <c r="C518">
        <v>1386690</v>
      </c>
      <c r="D518" t="s">
        <v>1355</v>
      </c>
      <c r="E518" t="s">
        <v>2212</v>
      </c>
      <c r="F518" t="s">
        <v>2644</v>
      </c>
      <c r="G518">
        <v>148.1</v>
      </c>
      <c r="H518" t="b">
        <f t="shared" si="8"/>
        <v>1</v>
      </c>
      <c r="S518" t="s">
        <v>17</v>
      </c>
      <c r="T518">
        <v>4640.3</v>
      </c>
    </row>
    <row r="519" spans="1:20" x14ac:dyDescent="0.25">
      <c r="A519" t="s">
        <v>11</v>
      </c>
      <c r="B519" t="s">
        <v>49</v>
      </c>
      <c r="C519">
        <v>3921595</v>
      </c>
      <c r="D519" t="s">
        <v>1581</v>
      </c>
      <c r="E519" t="s">
        <v>2466</v>
      </c>
      <c r="F519" t="s">
        <v>2644</v>
      </c>
      <c r="G519">
        <v>149.4</v>
      </c>
      <c r="H519" t="b">
        <f t="shared" si="8"/>
        <v>1</v>
      </c>
      <c r="S519" t="s">
        <v>17</v>
      </c>
      <c r="T519">
        <v>652.1</v>
      </c>
    </row>
    <row r="520" spans="1:20" x14ac:dyDescent="0.25">
      <c r="A520" t="s">
        <v>6</v>
      </c>
      <c r="B520" t="s">
        <v>44</v>
      </c>
      <c r="C520">
        <v>1545107</v>
      </c>
      <c r="D520" t="s">
        <v>1485</v>
      </c>
      <c r="E520" t="s">
        <v>2358</v>
      </c>
      <c r="F520" t="s">
        <v>2644</v>
      </c>
      <c r="G520">
        <v>149.9</v>
      </c>
      <c r="H520" t="b">
        <f t="shared" si="8"/>
        <v>1</v>
      </c>
      <c r="S520" t="s">
        <v>17</v>
      </c>
      <c r="T520">
        <v>165</v>
      </c>
    </row>
    <row r="521" spans="1:20" x14ac:dyDescent="0.25">
      <c r="A521" t="s">
        <v>3</v>
      </c>
      <c r="B521" t="s">
        <v>41</v>
      </c>
      <c r="C521">
        <v>1386532</v>
      </c>
      <c r="D521" t="s">
        <v>1406</v>
      </c>
      <c r="E521" t="s">
        <v>1905</v>
      </c>
      <c r="F521" t="s">
        <v>2644</v>
      </c>
      <c r="G521">
        <v>150</v>
      </c>
      <c r="H521" t="b">
        <f t="shared" si="8"/>
        <v>1</v>
      </c>
      <c r="S521" t="s">
        <v>17</v>
      </c>
      <c r="T521">
        <v>165</v>
      </c>
    </row>
    <row r="522" spans="1:20" x14ac:dyDescent="0.25">
      <c r="A522" t="s">
        <v>2</v>
      </c>
      <c r="B522" t="s">
        <v>40</v>
      </c>
      <c r="C522">
        <v>3939982</v>
      </c>
      <c r="D522" t="s">
        <v>110</v>
      </c>
      <c r="E522" t="s">
        <v>1822</v>
      </c>
      <c r="F522" t="s">
        <v>2644</v>
      </c>
      <c r="G522">
        <v>151.6</v>
      </c>
      <c r="H522" t="b">
        <f t="shared" si="8"/>
        <v>1</v>
      </c>
      <c r="S522" t="s">
        <v>17</v>
      </c>
      <c r="T522">
        <v>7.5</v>
      </c>
    </row>
    <row r="523" spans="1:20" x14ac:dyDescent="0.25">
      <c r="A523" t="s">
        <v>3</v>
      </c>
      <c r="B523" t="s">
        <v>41</v>
      </c>
      <c r="C523">
        <v>1386991</v>
      </c>
      <c r="D523" t="s">
        <v>287</v>
      </c>
      <c r="E523" t="s">
        <v>1974</v>
      </c>
      <c r="F523" t="s">
        <v>2644</v>
      </c>
      <c r="G523">
        <v>152.1</v>
      </c>
      <c r="H523" t="b">
        <f t="shared" si="8"/>
        <v>1</v>
      </c>
      <c r="S523" t="s">
        <v>17</v>
      </c>
      <c r="T523">
        <v>341.1</v>
      </c>
    </row>
    <row r="524" spans="1:20" x14ac:dyDescent="0.25">
      <c r="A524" t="s">
        <v>3</v>
      </c>
      <c r="B524" t="s">
        <v>41</v>
      </c>
      <c r="C524">
        <v>3928621</v>
      </c>
      <c r="D524" t="s">
        <v>354</v>
      </c>
      <c r="E524" t="s">
        <v>2027</v>
      </c>
      <c r="F524" t="s">
        <v>2644</v>
      </c>
      <c r="G524">
        <v>154.1</v>
      </c>
      <c r="H524" t="b">
        <f t="shared" si="8"/>
        <v>1</v>
      </c>
      <c r="S524" t="s">
        <v>17</v>
      </c>
      <c r="T524">
        <v>779.2</v>
      </c>
    </row>
    <row r="525" spans="1:20" x14ac:dyDescent="0.25">
      <c r="A525" t="s">
        <v>3</v>
      </c>
      <c r="B525" t="s">
        <v>41</v>
      </c>
      <c r="C525">
        <v>1387081</v>
      </c>
      <c r="D525" t="s">
        <v>1440</v>
      </c>
      <c r="E525" t="s">
        <v>2473</v>
      </c>
      <c r="F525" t="s">
        <v>2644</v>
      </c>
      <c r="G525">
        <v>154.1</v>
      </c>
      <c r="H525" t="b">
        <f t="shared" si="8"/>
        <v>1</v>
      </c>
      <c r="S525" t="s">
        <v>17</v>
      </c>
      <c r="T525">
        <v>18</v>
      </c>
    </row>
    <row r="526" spans="1:20" x14ac:dyDescent="0.25">
      <c r="A526" t="s">
        <v>6</v>
      </c>
      <c r="B526" t="s">
        <v>44</v>
      </c>
      <c r="C526">
        <v>1382779</v>
      </c>
      <c r="D526" t="s">
        <v>1395</v>
      </c>
      <c r="E526" t="s">
        <v>2542</v>
      </c>
      <c r="F526" t="s">
        <v>2644</v>
      </c>
      <c r="G526">
        <v>154.19999999999999</v>
      </c>
      <c r="H526" t="b">
        <f t="shared" si="8"/>
        <v>1</v>
      </c>
      <c r="S526" t="s">
        <v>18</v>
      </c>
      <c r="T526">
        <v>165</v>
      </c>
    </row>
    <row r="527" spans="1:20" x14ac:dyDescent="0.25">
      <c r="A527" t="s">
        <v>11</v>
      </c>
      <c r="B527" t="s">
        <v>49</v>
      </c>
      <c r="C527">
        <v>3921946</v>
      </c>
      <c r="D527" t="s">
        <v>680</v>
      </c>
      <c r="E527" t="s">
        <v>2188</v>
      </c>
      <c r="F527" t="s">
        <v>2644</v>
      </c>
      <c r="G527">
        <v>155.1</v>
      </c>
      <c r="H527" t="b">
        <f t="shared" si="8"/>
        <v>1</v>
      </c>
      <c r="S527" t="s">
        <v>19</v>
      </c>
      <c r="T527">
        <v>15192</v>
      </c>
    </row>
    <row r="528" spans="1:20" x14ac:dyDescent="0.25">
      <c r="A528" t="s">
        <v>3</v>
      </c>
      <c r="B528" t="s">
        <v>41</v>
      </c>
      <c r="C528">
        <v>1386791</v>
      </c>
      <c r="D528" t="s">
        <v>1046</v>
      </c>
      <c r="E528" t="s">
        <v>2413</v>
      </c>
      <c r="F528" t="s">
        <v>2644</v>
      </c>
      <c r="G528">
        <v>157.80000000000001</v>
      </c>
      <c r="H528" t="b">
        <f t="shared" si="8"/>
        <v>1</v>
      </c>
      <c r="S528" t="s">
        <v>19</v>
      </c>
      <c r="T528">
        <v>1563.6</v>
      </c>
    </row>
    <row r="529" spans="1:20" x14ac:dyDescent="0.25">
      <c r="A529" t="s">
        <v>14</v>
      </c>
      <c r="B529" t="s">
        <v>52</v>
      </c>
      <c r="C529">
        <v>3231210</v>
      </c>
      <c r="D529" t="s">
        <v>1149</v>
      </c>
      <c r="E529" t="s">
        <v>2289</v>
      </c>
      <c r="F529" t="s">
        <v>2644</v>
      </c>
      <c r="G529">
        <v>159.30000000000001</v>
      </c>
      <c r="H529" t="b">
        <f t="shared" si="8"/>
        <v>1</v>
      </c>
      <c r="S529" t="s">
        <v>19</v>
      </c>
      <c r="T529">
        <v>4578</v>
      </c>
    </row>
    <row r="530" spans="1:20" x14ac:dyDescent="0.25">
      <c r="A530" t="s">
        <v>14</v>
      </c>
      <c r="B530" t="s">
        <v>52</v>
      </c>
      <c r="C530">
        <v>3235232</v>
      </c>
      <c r="D530" t="s">
        <v>1545</v>
      </c>
      <c r="E530" t="s">
        <v>1545</v>
      </c>
      <c r="F530" t="s">
        <v>2644</v>
      </c>
      <c r="G530">
        <v>159.30000000000001</v>
      </c>
      <c r="H530" t="b">
        <f t="shared" si="8"/>
        <v>1</v>
      </c>
      <c r="S530" t="s">
        <v>19</v>
      </c>
      <c r="T530">
        <v>2587</v>
      </c>
    </row>
    <row r="531" spans="1:20" x14ac:dyDescent="0.25">
      <c r="A531" t="s">
        <v>7</v>
      </c>
      <c r="B531" t="s">
        <v>45</v>
      </c>
      <c r="C531">
        <v>1337256</v>
      </c>
      <c r="D531" t="s">
        <v>1560</v>
      </c>
      <c r="E531" t="s">
        <v>2132</v>
      </c>
      <c r="F531" t="s">
        <v>2644</v>
      </c>
      <c r="G531">
        <v>159.30000000000001</v>
      </c>
      <c r="H531" t="b">
        <f t="shared" si="8"/>
        <v>1</v>
      </c>
      <c r="S531" t="s">
        <v>9</v>
      </c>
      <c r="T531">
        <v>165</v>
      </c>
    </row>
    <row r="532" spans="1:20" x14ac:dyDescent="0.25">
      <c r="A532" t="s">
        <v>3</v>
      </c>
      <c r="B532" t="s">
        <v>41</v>
      </c>
      <c r="C532">
        <v>1386879</v>
      </c>
      <c r="D532" t="s">
        <v>1634</v>
      </c>
      <c r="E532" t="s">
        <v>2587</v>
      </c>
      <c r="F532" t="s">
        <v>2644</v>
      </c>
      <c r="G532">
        <v>160.1</v>
      </c>
      <c r="H532" t="b">
        <f t="shared" si="8"/>
        <v>1</v>
      </c>
      <c r="S532" t="s">
        <v>18</v>
      </c>
      <c r="T532">
        <v>863.9</v>
      </c>
    </row>
    <row r="533" spans="1:20" x14ac:dyDescent="0.25">
      <c r="A533" t="s">
        <v>3</v>
      </c>
      <c r="B533" t="s">
        <v>41</v>
      </c>
      <c r="C533">
        <v>1387063</v>
      </c>
      <c r="D533" t="s">
        <v>1714</v>
      </c>
      <c r="E533" t="s">
        <v>2072</v>
      </c>
      <c r="F533" t="s">
        <v>2644</v>
      </c>
      <c r="G533">
        <v>160.1</v>
      </c>
      <c r="H533" t="b">
        <f t="shared" si="8"/>
        <v>1</v>
      </c>
      <c r="S533" t="s">
        <v>3</v>
      </c>
      <c r="T533">
        <v>4996.2</v>
      </c>
    </row>
    <row r="534" spans="1:20" x14ac:dyDescent="0.25">
      <c r="A534" t="s">
        <v>6</v>
      </c>
      <c r="B534" t="s">
        <v>44</v>
      </c>
      <c r="C534">
        <v>1382307</v>
      </c>
      <c r="D534" t="s">
        <v>1508</v>
      </c>
      <c r="E534" t="s">
        <v>2577</v>
      </c>
      <c r="F534" t="s">
        <v>2644</v>
      </c>
      <c r="G534">
        <v>161.5</v>
      </c>
      <c r="H534" t="b">
        <f t="shared" si="8"/>
        <v>1</v>
      </c>
      <c r="S534" t="s">
        <v>19</v>
      </c>
      <c r="T534">
        <v>8153</v>
      </c>
    </row>
    <row r="535" spans="1:20" x14ac:dyDescent="0.25">
      <c r="A535" t="s">
        <v>7</v>
      </c>
      <c r="B535" t="s">
        <v>45</v>
      </c>
      <c r="C535">
        <v>1337421</v>
      </c>
      <c r="D535" t="s">
        <v>1279</v>
      </c>
      <c r="E535" t="s">
        <v>2367</v>
      </c>
      <c r="F535" t="s">
        <v>2644</v>
      </c>
      <c r="G535">
        <v>161.69999999999999</v>
      </c>
      <c r="H535" t="b">
        <f t="shared" si="8"/>
        <v>1</v>
      </c>
      <c r="S535" t="s">
        <v>3</v>
      </c>
      <c r="T535">
        <v>1383.1</v>
      </c>
    </row>
    <row r="536" spans="1:20" x14ac:dyDescent="0.25">
      <c r="A536" t="s">
        <v>3</v>
      </c>
      <c r="B536" t="s">
        <v>41</v>
      </c>
      <c r="C536">
        <v>1386646</v>
      </c>
      <c r="D536" t="s">
        <v>215</v>
      </c>
      <c r="E536" t="s">
        <v>1912</v>
      </c>
      <c r="F536" t="s">
        <v>2644</v>
      </c>
      <c r="G536">
        <v>162.30000000000001</v>
      </c>
      <c r="H536" t="b">
        <f t="shared" si="8"/>
        <v>1</v>
      </c>
      <c r="S536" t="s">
        <v>2</v>
      </c>
      <c r="T536">
        <v>51.5</v>
      </c>
    </row>
    <row r="537" spans="1:20" x14ac:dyDescent="0.25">
      <c r="A537" t="s">
        <v>14</v>
      </c>
      <c r="B537" t="s">
        <v>52</v>
      </c>
      <c r="C537">
        <v>1207840</v>
      </c>
      <c r="D537" t="s">
        <v>1167</v>
      </c>
      <c r="E537" t="s">
        <v>2316</v>
      </c>
      <c r="F537" t="s">
        <v>2644</v>
      </c>
      <c r="G537">
        <v>162.30000000000001</v>
      </c>
      <c r="H537" t="b">
        <f t="shared" si="8"/>
        <v>1</v>
      </c>
      <c r="S537" t="s">
        <v>9</v>
      </c>
      <c r="T537">
        <v>4.2</v>
      </c>
    </row>
    <row r="538" spans="1:20" x14ac:dyDescent="0.25">
      <c r="A538" t="s">
        <v>3</v>
      </c>
      <c r="B538" t="s">
        <v>41</v>
      </c>
      <c r="C538">
        <v>1387083</v>
      </c>
      <c r="D538" t="s">
        <v>1428</v>
      </c>
      <c r="E538" t="s">
        <v>2553</v>
      </c>
      <c r="F538" t="s">
        <v>2644</v>
      </c>
      <c r="G538">
        <v>163.30000000000001</v>
      </c>
      <c r="H538" t="b">
        <f t="shared" si="8"/>
        <v>1</v>
      </c>
      <c r="S538" t="s">
        <v>7</v>
      </c>
      <c r="T538">
        <v>71094.899999999994</v>
      </c>
    </row>
    <row r="539" spans="1:20" x14ac:dyDescent="0.25">
      <c r="A539" t="s">
        <v>6</v>
      </c>
      <c r="B539" t="s">
        <v>44</v>
      </c>
      <c r="C539">
        <v>1382331</v>
      </c>
      <c r="D539" t="s">
        <v>1120</v>
      </c>
      <c r="E539" t="s">
        <v>2217</v>
      </c>
      <c r="F539" t="s">
        <v>2644</v>
      </c>
      <c r="G539">
        <v>163.69999999999999</v>
      </c>
      <c r="H539" t="b">
        <f t="shared" si="8"/>
        <v>1</v>
      </c>
      <c r="S539" t="s">
        <v>14</v>
      </c>
      <c r="T539">
        <v>857.3</v>
      </c>
    </row>
    <row r="540" spans="1:20" x14ac:dyDescent="0.25">
      <c r="A540" t="s">
        <v>3</v>
      </c>
      <c r="B540" t="s">
        <v>41</v>
      </c>
      <c r="C540">
        <v>1386724</v>
      </c>
      <c r="D540" t="s">
        <v>232</v>
      </c>
      <c r="E540" t="s">
        <v>1927</v>
      </c>
      <c r="F540" t="s">
        <v>2644</v>
      </c>
      <c r="G540">
        <v>163.80000000000001</v>
      </c>
      <c r="H540" t="b">
        <f t="shared" si="8"/>
        <v>1</v>
      </c>
      <c r="S540" t="s">
        <v>3</v>
      </c>
      <c r="T540">
        <v>1939</v>
      </c>
    </row>
    <row r="541" spans="1:20" x14ac:dyDescent="0.25">
      <c r="A541" t="s">
        <v>3</v>
      </c>
      <c r="B541" t="s">
        <v>41</v>
      </c>
      <c r="C541">
        <v>3928555</v>
      </c>
      <c r="D541" t="s">
        <v>1011</v>
      </c>
      <c r="E541" t="s">
        <v>2399</v>
      </c>
      <c r="F541" t="s">
        <v>2644</v>
      </c>
      <c r="G541">
        <v>163.80000000000001</v>
      </c>
      <c r="H541" t="b">
        <f t="shared" si="8"/>
        <v>1</v>
      </c>
      <c r="S541" t="s">
        <v>2</v>
      </c>
      <c r="T541">
        <v>32</v>
      </c>
    </row>
    <row r="542" spans="1:20" x14ac:dyDescent="0.25">
      <c r="A542" t="s">
        <v>3</v>
      </c>
      <c r="B542" t="s">
        <v>41</v>
      </c>
      <c r="C542">
        <v>1387071</v>
      </c>
      <c r="D542" t="s">
        <v>1269</v>
      </c>
      <c r="E542" t="s">
        <v>2410</v>
      </c>
      <c r="F542" t="s">
        <v>2644</v>
      </c>
      <c r="G542">
        <v>163.80000000000001</v>
      </c>
      <c r="H542" t="b">
        <f t="shared" si="8"/>
        <v>1</v>
      </c>
      <c r="S542" t="s">
        <v>6</v>
      </c>
      <c r="T542">
        <v>142.5</v>
      </c>
    </row>
    <row r="543" spans="1:20" x14ac:dyDescent="0.25">
      <c r="A543" t="s">
        <v>6</v>
      </c>
      <c r="B543" t="s">
        <v>44</v>
      </c>
      <c r="C543">
        <v>1553821</v>
      </c>
      <c r="D543" t="s">
        <v>440</v>
      </c>
      <c r="E543" t="s">
        <v>2092</v>
      </c>
      <c r="F543" t="s">
        <v>2644</v>
      </c>
      <c r="G543">
        <v>164.4</v>
      </c>
      <c r="H543" t="b">
        <f t="shared" si="8"/>
        <v>1</v>
      </c>
      <c r="S543" t="s">
        <v>7</v>
      </c>
      <c r="T543">
        <v>525.79999999999995</v>
      </c>
    </row>
    <row r="544" spans="1:20" x14ac:dyDescent="0.25">
      <c r="A544" t="s">
        <v>3</v>
      </c>
      <c r="B544" t="s">
        <v>41</v>
      </c>
      <c r="C544">
        <v>1386757</v>
      </c>
      <c r="D544" t="s">
        <v>237</v>
      </c>
      <c r="E544" t="s">
        <v>1932</v>
      </c>
      <c r="F544" t="s">
        <v>2644</v>
      </c>
      <c r="G544">
        <v>165</v>
      </c>
      <c r="H544" t="b">
        <f t="shared" si="8"/>
        <v>1</v>
      </c>
      <c r="S544" t="s">
        <v>6</v>
      </c>
      <c r="T544">
        <v>165</v>
      </c>
    </row>
    <row r="545" spans="1:20" x14ac:dyDescent="0.25">
      <c r="A545" t="s">
        <v>3</v>
      </c>
      <c r="B545" t="s">
        <v>41</v>
      </c>
      <c r="C545">
        <v>1386767</v>
      </c>
      <c r="D545" t="s">
        <v>240</v>
      </c>
      <c r="E545" t="s">
        <v>1935</v>
      </c>
      <c r="F545" t="s">
        <v>2644</v>
      </c>
      <c r="G545">
        <v>165</v>
      </c>
      <c r="H545" t="b">
        <f t="shared" si="8"/>
        <v>1</v>
      </c>
      <c r="S545" t="s">
        <v>3</v>
      </c>
      <c r="T545">
        <v>339.6</v>
      </c>
    </row>
    <row r="546" spans="1:20" x14ac:dyDescent="0.25">
      <c r="A546" t="s">
        <v>3</v>
      </c>
      <c r="B546" t="s">
        <v>41</v>
      </c>
      <c r="C546">
        <v>1386777</v>
      </c>
      <c r="D546" t="s">
        <v>243</v>
      </c>
      <c r="E546" t="s">
        <v>1896</v>
      </c>
      <c r="F546" t="s">
        <v>2644</v>
      </c>
      <c r="G546">
        <v>165</v>
      </c>
      <c r="H546" t="b">
        <f t="shared" si="8"/>
        <v>1</v>
      </c>
      <c r="S546" t="s">
        <v>2</v>
      </c>
      <c r="T546">
        <v>94.4</v>
      </c>
    </row>
    <row r="547" spans="1:20" x14ac:dyDescent="0.25">
      <c r="A547" t="s">
        <v>3</v>
      </c>
      <c r="B547" t="s">
        <v>41</v>
      </c>
      <c r="C547">
        <v>1386829</v>
      </c>
      <c r="D547" t="s">
        <v>250</v>
      </c>
      <c r="E547" t="s">
        <v>1943</v>
      </c>
      <c r="F547" t="s">
        <v>2644</v>
      </c>
      <c r="G547">
        <v>165</v>
      </c>
      <c r="H547" t="b">
        <f t="shared" si="8"/>
        <v>1</v>
      </c>
      <c r="S547" t="s">
        <v>19</v>
      </c>
      <c r="T547">
        <v>8224</v>
      </c>
    </row>
    <row r="548" spans="1:20" x14ac:dyDescent="0.25">
      <c r="A548" t="s">
        <v>3</v>
      </c>
      <c r="B548" t="s">
        <v>41</v>
      </c>
      <c r="C548">
        <v>1386839</v>
      </c>
      <c r="D548" t="s">
        <v>252</v>
      </c>
      <c r="E548" t="s">
        <v>1945</v>
      </c>
      <c r="F548" t="s">
        <v>2644</v>
      </c>
      <c r="G548">
        <v>165</v>
      </c>
      <c r="H548" t="b">
        <f t="shared" si="8"/>
        <v>1</v>
      </c>
      <c r="S548" t="s">
        <v>13</v>
      </c>
      <c r="T548">
        <v>165</v>
      </c>
    </row>
    <row r="549" spans="1:20" x14ac:dyDescent="0.25">
      <c r="A549" t="s">
        <v>3</v>
      </c>
      <c r="B549" t="s">
        <v>41</v>
      </c>
      <c r="C549">
        <v>1386843</v>
      </c>
      <c r="D549" t="s">
        <v>254</v>
      </c>
      <c r="E549" t="s">
        <v>1890</v>
      </c>
      <c r="F549" t="s">
        <v>2644</v>
      </c>
      <c r="G549">
        <v>165</v>
      </c>
      <c r="H549" t="b">
        <f t="shared" si="8"/>
        <v>1</v>
      </c>
      <c r="S549" t="s">
        <v>9</v>
      </c>
      <c r="T549">
        <v>11.9</v>
      </c>
    </row>
    <row r="550" spans="1:20" x14ac:dyDescent="0.25">
      <c r="A550" t="s">
        <v>3</v>
      </c>
      <c r="B550" t="s">
        <v>41</v>
      </c>
      <c r="C550">
        <v>1386873</v>
      </c>
      <c r="D550" t="s">
        <v>262</v>
      </c>
      <c r="E550" t="s">
        <v>1899</v>
      </c>
      <c r="F550" t="s">
        <v>2644</v>
      </c>
      <c r="G550">
        <v>165</v>
      </c>
      <c r="H550" t="b">
        <f t="shared" si="8"/>
        <v>1</v>
      </c>
      <c r="S550" t="s">
        <v>2</v>
      </c>
      <c r="T550">
        <v>51.5</v>
      </c>
    </row>
    <row r="551" spans="1:20" x14ac:dyDescent="0.25">
      <c r="A551" t="s">
        <v>3</v>
      </c>
      <c r="B551" t="s">
        <v>41</v>
      </c>
      <c r="C551">
        <v>1386897</v>
      </c>
      <c r="D551" t="s">
        <v>266</v>
      </c>
      <c r="E551" t="s">
        <v>1890</v>
      </c>
      <c r="F551" t="s">
        <v>2644</v>
      </c>
      <c r="G551">
        <v>165</v>
      </c>
      <c r="H551" t="b">
        <f t="shared" si="8"/>
        <v>1</v>
      </c>
      <c r="S551" t="s">
        <v>11</v>
      </c>
      <c r="T551">
        <v>3052.6</v>
      </c>
    </row>
    <row r="552" spans="1:20" x14ac:dyDescent="0.25">
      <c r="A552" t="s">
        <v>3</v>
      </c>
      <c r="B552" t="s">
        <v>41</v>
      </c>
      <c r="C552">
        <v>1386929</v>
      </c>
      <c r="D552" t="s">
        <v>274</v>
      </c>
      <c r="E552" t="s">
        <v>1963</v>
      </c>
      <c r="F552" t="s">
        <v>2644</v>
      </c>
      <c r="G552">
        <v>165</v>
      </c>
      <c r="H552" t="b">
        <f t="shared" si="8"/>
        <v>1</v>
      </c>
      <c r="S552" t="s">
        <v>4</v>
      </c>
      <c r="T552">
        <v>14455.2</v>
      </c>
    </row>
    <row r="553" spans="1:20" x14ac:dyDescent="0.25">
      <c r="A553" t="s">
        <v>3</v>
      </c>
      <c r="B553" t="s">
        <v>41</v>
      </c>
      <c r="C553">
        <v>1386937</v>
      </c>
      <c r="D553" t="s">
        <v>276</v>
      </c>
      <c r="E553" t="s">
        <v>1918</v>
      </c>
      <c r="F553" t="s">
        <v>2644</v>
      </c>
      <c r="G553">
        <v>165</v>
      </c>
      <c r="H553" t="b">
        <f t="shared" si="8"/>
        <v>1</v>
      </c>
      <c r="S553" t="s">
        <v>6</v>
      </c>
      <c r="T553">
        <v>58.2</v>
      </c>
    </row>
    <row r="554" spans="1:20" x14ac:dyDescent="0.25">
      <c r="A554" t="s">
        <v>3</v>
      </c>
      <c r="B554" t="s">
        <v>41</v>
      </c>
      <c r="C554">
        <v>1386949</v>
      </c>
      <c r="D554" t="s">
        <v>277</v>
      </c>
      <c r="E554" t="s">
        <v>1965</v>
      </c>
      <c r="F554" t="s">
        <v>2644</v>
      </c>
      <c r="G554">
        <v>165</v>
      </c>
      <c r="H554" t="b">
        <f t="shared" si="8"/>
        <v>1</v>
      </c>
      <c r="S554" t="s">
        <v>3</v>
      </c>
      <c r="T554">
        <v>93.5</v>
      </c>
    </row>
    <row r="555" spans="1:20" x14ac:dyDescent="0.25">
      <c r="A555" t="s">
        <v>3</v>
      </c>
      <c r="B555" t="s">
        <v>41</v>
      </c>
      <c r="C555">
        <v>1386971</v>
      </c>
      <c r="D555" t="s">
        <v>283</v>
      </c>
      <c r="E555" t="s">
        <v>1970</v>
      </c>
      <c r="F555" t="s">
        <v>2644</v>
      </c>
      <c r="G555">
        <v>165</v>
      </c>
      <c r="H555" t="b">
        <f t="shared" si="8"/>
        <v>1</v>
      </c>
      <c r="S555" t="s">
        <v>9</v>
      </c>
      <c r="T555">
        <v>165</v>
      </c>
    </row>
    <row r="556" spans="1:20" x14ac:dyDescent="0.25">
      <c r="A556" t="s">
        <v>3</v>
      </c>
      <c r="B556" t="s">
        <v>41</v>
      </c>
      <c r="C556">
        <v>1386983</v>
      </c>
      <c r="D556" t="s">
        <v>285</v>
      </c>
      <c r="E556" t="s">
        <v>1972</v>
      </c>
      <c r="F556" t="s">
        <v>2644</v>
      </c>
      <c r="G556">
        <v>165</v>
      </c>
      <c r="H556" t="b">
        <f t="shared" si="8"/>
        <v>1</v>
      </c>
      <c r="S556" t="s">
        <v>9</v>
      </c>
      <c r="T556">
        <v>72.8</v>
      </c>
    </row>
    <row r="557" spans="1:20" x14ac:dyDescent="0.25">
      <c r="A557" t="s">
        <v>3</v>
      </c>
      <c r="B557" t="s">
        <v>41</v>
      </c>
      <c r="C557">
        <v>3928522</v>
      </c>
      <c r="D557" t="s">
        <v>298</v>
      </c>
      <c r="E557" t="s">
        <v>1985</v>
      </c>
      <c r="F557" t="s">
        <v>2644</v>
      </c>
      <c r="G557">
        <v>165</v>
      </c>
      <c r="H557" t="b">
        <f t="shared" si="8"/>
        <v>1</v>
      </c>
      <c r="S557" t="s">
        <v>12</v>
      </c>
      <c r="T557">
        <v>165</v>
      </c>
    </row>
    <row r="558" spans="1:20" x14ac:dyDescent="0.25">
      <c r="A558" t="s">
        <v>3</v>
      </c>
      <c r="B558" t="s">
        <v>41</v>
      </c>
      <c r="C558">
        <v>3928532</v>
      </c>
      <c r="D558" t="s">
        <v>300</v>
      </c>
      <c r="E558" t="s">
        <v>1987</v>
      </c>
      <c r="F558" t="s">
        <v>2644</v>
      </c>
      <c r="G558">
        <v>165</v>
      </c>
      <c r="H558" t="b">
        <f t="shared" si="8"/>
        <v>1</v>
      </c>
      <c r="S558" t="s">
        <v>3</v>
      </c>
      <c r="T558">
        <v>0</v>
      </c>
    </row>
    <row r="559" spans="1:20" x14ac:dyDescent="0.25">
      <c r="A559" t="s">
        <v>3</v>
      </c>
      <c r="B559" t="s">
        <v>41</v>
      </c>
      <c r="C559">
        <v>3928534</v>
      </c>
      <c r="D559" t="s">
        <v>301</v>
      </c>
      <c r="E559" t="s">
        <v>1988</v>
      </c>
      <c r="F559" t="s">
        <v>2644</v>
      </c>
      <c r="G559">
        <v>165</v>
      </c>
      <c r="H559" t="b">
        <f t="shared" si="8"/>
        <v>1</v>
      </c>
      <c r="S559" t="s">
        <v>3</v>
      </c>
      <c r="T559">
        <v>834.1</v>
      </c>
    </row>
    <row r="560" spans="1:20" x14ac:dyDescent="0.25">
      <c r="A560" t="s">
        <v>3</v>
      </c>
      <c r="B560" t="s">
        <v>41</v>
      </c>
      <c r="C560">
        <v>3928546</v>
      </c>
      <c r="D560" t="s">
        <v>303</v>
      </c>
      <c r="E560" t="s">
        <v>1989</v>
      </c>
      <c r="F560" t="s">
        <v>2644</v>
      </c>
      <c r="G560">
        <v>165</v>
      </c>
      <c r="H560" t="b">
        <f t="shared" si="8"/>
        <v>1</v>
      </c>
      <c r="S560" t="s">
        <v>2</v>
      </c>
      <c r="T560">
        <v>250.3</v>
      </c>
    </row>
    <row r="561" spans="1:20" x14ac:dyDescent="0.25">
      <c r="A561" t="s">
        <v>3</v>
      </c>
      <c r="B561" t="s">
        <v>41</v>
      </c>
      <c r="C561">
        <v>3928548</v>
      </c>
      <c r="D561" t="s">
        <v>304</v>
      </c>
      <c r="E561" t="s">
        <v>1987</v>
      </c>
      <c r="F561" t="s">
        <v>2644</v>
      </c>
      <c r="G561">
        <v>165</v>
      </c>
      <c r="H561" t="b">
        <f t="shared" si="8"/>
        <v>1</v>
      </c>
      <c r="S561" t="s">
        <v>11</v>
      </c>
      <c r="T561">
        <v>1541.3</v>
      </c>
    </row>
    <row r="562" spans="1:20" x14ac:dyDescent="0.25">
      <c r="A562" t="s">
        <v>3</v>
      </c>
      <c r="B562" t="s">
        <v>41</v>
      </c>
      <c r="C562">
        <v>3928549</v>
      </c>
      <c r="D562" t="s">
        <v>305</v>
      </c>
      <c r="E562" t="s">
        <v>1989</v>
      </c>
      <c r="F562" t="s">
        <v>2644</v>
      </c>
      <c r="G562">
        <v>165</v>
      </c>
      <c r="H562" t="b">
        <f t="shared" si="8"/>
        <v>1</v>
      </c>
      <c r="S562" t="s">
        <v>6</v>
      </c>
      <c r="T562">
        <v>165</v>
      </c>
    </row>
    <row r="563" spans="1:20" x14ac:dyDescent="0.25">
      <c r="A563" t="s">
        <v>3</v>
      </c>
      <c r="B563" t="s">
        <v>41</v>
      </c>
      <c r="C563">
        <v>3928550</v>
      </c>
      <c r="D563" t="s">
        <v>306</v>
      </c>
      <c r="E563" t="s">
        <v>1989</v>
      </c>
      <c r="F563" t="s">
        <v>2644</v>
      </c>
      <c r="G563">
        <v>165</v>
      </c>
      <c r="H563" t="b">
        <f t="shared" si="8"/>
        <v>1</v>
      </c>
      <c r="S563" t="s">
        <v>3</v>
      </c>
      <c r="T563">
        <v>730.1</v>
      </c>
    </row>
    <row r="564" spans="1:20" x14ac:dyDescent="0.25">
      <c r="A564" t="s">
        <v>3</v>
      </c>
      <c r="B564" t="s">
        <v>41</v>
      </c>
      <c r="C564">
        <v>3928551</v>
      </c>
      <c r="D564" t="s">
        <v>307</v>
      </c>
      <c r="E564" t="s">
        <v>1986</v>
      </c>
      <c r="F564" t="s">
        <v>2644</v>
      </c>
      <c r="G564">
        <v>165</v>
      </c>
      <c r="H564" t="b">
        <f t="shared" si="8"/>
        <v>1</v>
      </c>
      <c r="S564" t="s">
        <v>12</v>
      </c>
      <c r="T564">
        <v>165</v>
      </c>
    </row>
    <row r="565" spans="1:20" x14ac:dyDescent="0.25">
      <c r="A565" t="s">
        <v>3</v>
      </c>
      <c r="B565" t="s">
        <v>41</v>
      </c>
      <c r="C565">
        <v>3928552</v>
      </c>
      <c r="D565" t="s">
        <v>308</v>
      </c>
      <c r="E565" t="s">
        <v>1990</v>
      </c>
      <c r="F565" t="s">
        <v>2644</v>
      </c>
      <c r="G565">
        <v>165</v>
      </c>
      <c r="H565" t="b">
        <f t="shared" si="8"/>
        <v>1</v>
      </c>
      <c r="S565" t="s">
        <v>11</v>
      </c>
      <c r="T565">
        <v>484.5</v>
      </c>
    </row>
    <row r="566" spans="1:20" x14ac:dyDescent="0.25">
      <c r="A566" t="s">
        <v>3</v>
      </c>
      <c r="B566" t="s">
        <v>41</v>
      </c>
      <c r="C566">
        <v>3928557</v>
      </c>
      <c r="D566" t="s">
        <v>312</v>
      </c>
      <c r="E566" t="s">
        <v>1993</v>
      </c>
      <c r="F566" t="s">
        <v>2644</v>
      </c>
      <c r="G566">
        <v>165</v>
      </c>
      <c r="H566" t="b">
        <f t="shared" si="8"/>
        <v>1</v>
      </c>
      <c r="S566" t="s">
        <v>1</v>
      </c>
      <c r="T566">
        <v>165</v>
      </c>
    </row>
    <row r="567" spans="1:20" x14ac:dyDescent="0.25">
      <c r="A567" t="s">
        <v>3</v>
      </c>
      <c r="B567" t="s">
        <v>41</v>
      </c>
      <c r="C567">
        <v>3928558</v>
      </c>
      <c r="D567" t="s">
        <v>313</v>
      </c>
      <c r="E567" t="s">
        <v>1994</v>
      </c>
      <c r="F567" t="s">
        <v>2644</v>
      </c>
      <c r="G567">
        <v>165</v>
      </c>
      <c r="H567" t="b">
        <f t="shared" si="8"/>
        <v>1</v>
      </c>
      <c r="S567" t="s">
        <v>3</v>
      </c>
      <c r="T567">
        <v>123.4</v>
      </c>
    </row>
    <row r="568" spans="1:20" x14ac:dyDescent="0.25">
      <c r="A568" t="s">
        <v>3</v>
      </c>
      <c r="B568" t="s">
        <v>41</v>
      </c>
      <c r="C568">
        <v>3928561</v>
      </c>
      <c r="D568" t="s">
        <v>316</v>
      </c>
      <c r="E568" t="s">
        <v>1997</v>
      </c>
      <c r="F568" t="s">
        <v>2644</v>
      </c>
      <c r="G568">
        <v>165</v>
      </c>
      <c r="H568" t="b">
        <f t="shared" si="8"/>
        <v>1</v>
      </c>
      <c r="S568" t="s">
        <v>2</v>
      </c>
      <c r="T568">
        <v>680</v>
      </c>
    </row>
    <row r="569" spans="1:20" x14ac:dyDescent="0.25">
      <c r="A569" t="s">
        <v>3</v>
      </c>
      <c r="B569" t="s">
        <v>41</v>
      </c>
      <c r="C569">
        <v>3928565</v>
      </c>
      <c r="D569" t="s">
        <v>317</v>
      </c>
      <c r="E569" t="s">
        <v>1998</v>
      </c>
      <c r="F569" t="s">
        <v>2644</v>
      </c>
      <c r="G569">
        <v>165</v>
      </c>
      <c r="H569" t="b">
        <f t="shared" si="8"/>
        <v>1</v>
      </c>
      <c r="S569" t="s">
        <v>8</v>
      </c>
      <c r="T569">
        <v>21023</v>
      </c>
    </row>
    <row r="570" spans="1:20" x14ac:dyDescent="0.25">
      <c r="A570" t="s">
        <v>3</v>
      </c>
      <c r="B570" t="s">
        <v>41</v>
      </c>
      <c r="C570">
        <v>3928568</v>
      </c>
      <c r="D570" t="s">
        <v>319</v>
      </c>
      <c r="E570" t="s">
        <v>1997</v>
      </c>
      <c r="F570" t="s">
        <v>2644</v>
      </c>
      <c r="G570">
        <v>165</v>
      </c>
      <c r="H570" t="b">
        <f t="shared" si="8"/>
        <v>1</v>
      </c>
      <c r="S570" t="s">
        <v>3</v>
      </c>
      <c r="T570">
        <v>165</v>
      </c>
    </row>
    <row r="571" spans="1:20" x14ac:dyDescent="0.25">
      <c r="A571" t="s">
        <v>3</v>
      </c>
      <c r="B571" t="s">
        <v>41</v>
      </c>
      <c r="C571">
        <v>3928569</v>
      </c>
      <c r="D571" t="s">
        <v>320</v>
      </c>
      <c r="E571" t="s">
        <v>2000</v>
      </c>
      <c r="F571" t="s">
        <v>2644</v>
      </c>
      <c r="G571">
        <v>165</v>
      </c>
      <c r="H571" t="b">
        <f t="shared" si="8"/>
        <v>1</v>
      </c>
      <c r="S571" t="s">
        <v>13</v>
      </c>
      <c r="T571">
        <v>216.2</v>
      </c>
    </row>
    <row r="572" spans="1:20" x14ac:dyDescent="0.25">
      <c r="A572" t="s">
        <v>3</v>
      </c>
      <c r="B572" t="s">
        <v>41</v>
      </c>
      <c r="C572">
        <v>3928570</v>
      </c>
      <c r="D572" t="s">
        <v>321</v>
      </c>
      <c r="E572" t="s">
        <v>2001</v>
      </c>
      <c r="F572" t="s">
        <v>2644</v>
      </c>
      <c r="G572">
        <v>165</v>
      </c>
      <c r="H572" t="b">
        <f t="shared" si="8"/>
        <v>1</v>
      </c>
      <c r="S572" t="s">
        <v>3</v>
      </c>
      <c r="T572">
        <v>416.7</v>
      </c>
    </row>
    <row r="573" spans="1:20" x14ac:dyDescent="0.25">
      <c r="A573" t="s">
        <v>3</v>
      </c>
      <c r="B573" t="s">
        <v>41</v>
      </c>
      <c r="C573">
        <v>3928572</v>
      </c>
      <c r="D573" t="s">
        <v>322</v>
      </c>
      <c r="E573" t="s">
        <v>2002</v>
      </c>
      <c r="F573" t="s">
        <v>2644</v>
      </c>
      <c r="G573">
        <v>165</v>
      </c>
      <c r="H573" t="b">
        <f t="shared" si="8"/>
        <v>1</v>
      </c>
      <c r="S573" t="s">
        <v>14</v>
      </c>
      <c r="T573">
        <v>857.3</v>
      </c>
    </row>
    <row r="574" spans="1:20" x14ac:dyDescent="0.25">
      <c r="A574" t="s">
        <v>3</v>
      </c>
      <c r="B574" t="s">
        <v>41</v>
      </c>
      <c r="C574">
        <v>3928575</v>
      </c>
      <c r="D574" t="s">
        <v>323</v>
      </c>
      <c r="E574" t="s">
        <v>2003</v>
      </c>
      <c r="F574" t="s">
        <v>2644</v>
      </c>
      <c r="G574">
        <v>165</v>
      </c>
      <c r="H574" t="b">
        <f t="shared" si="8"/>
        <v>1</v>
      </c>
      <c r="S574" t="s">
        <v>11</v>
      </c>
      <c r="T574">
        <v>51.6</v>
      </c>
    </row>
    <row r="575" spans="1:20" x14ac:dyDescent="0.25">
      <c r="A575" t="s">
        <v>3</v>
      </c>
      <c r="B575" t="s">
        <v>41</v>
      </c>
      <c r="C575">
        <v>3928576</v>
      </c>
      <c r="D575" t="s">
        <v>324</v>
      </c>
      <c r="E575" t="s">
        <v>2004</v>
      </c>
      <c r="F575" t="s">
        <v>2644</v>
      </c>
      <c r="G575">
        <v>165</v>
      </c>
      <c r="H575" t="b">
        <f t="shared" si="8"/>
        <v>1</v>
      </c>
      <c r="S575" t="s">
        <v>4</v>
      </c>
      <c r="T575">
        <v>6031.6</v>
      </c>
    </row>
    <row r="576" spans="1:20" x14ac:dyDescent="0.25">
      <c r="A576" t="s">
        <v>3</v>
      </c>
      <c r="B576" t="s">
        <v>41</v>
      </c>
      <c r="C576">
        <v>3928577</v>
      </c>
      <c r="D576" t="s">
        <v>325</v>
      </c>
      <c r="E576" t="s">
        <v>2005</v>
      </c>
      <c r="F576" t="s">
        <v>2644</v>
      </c>
      <c r="G576">
        <v>165</v>
      </c>
      <c r="H576" t="b">
        <f t="shared" si="8"/>
        <v>1</v>
      </c>
      <c r="S576" t="s">
        <v>14</v>
      </c>
      <c r="T576">
        <v>857.3</v>
      </c>
    </row>
    <row r="577" spans="1:20" x14ac:dyDescent="0.25">
      <c r="A577" t="s">
        <v>3</v>
      </c>
      <c r="B577" t="s">
        <v>41</v>
      </c>
      <c r="C577">
        <v>3928579</v>
      </c>
      <c r="D577" t="s">
        <v>326</v>
      </c>
      <c r="E577" t="s">
        <v>2006</v>
      </c>
      <c r="F577" t="s">
        <v>2644</v>
      </c>
      <c r="G577">
        <v>165</v>
      </c>
      <c r="H577" t="b">
        <f t="shared" si="8"/>
        <v>1</v>
      </c>
      <c r="S577" t="s">
        <v>3</v>
      </c>
      <c r="T577">
        <v>495.2</v>
      </c>
    </row>
    <row r="578" spans="1:20" x14ac:dyDescent="0.25">
      <c r="A578" t="s">
        <v>3</v>
      </c>
      <c r="B578" t="s">
        <v>41</v>
      </c>
      <c r="C578">
        <v>3928580</v>
      </c>
      <c r="D578" t="s">
        <v>327</v>
      </c>
      <c r="E578" t="s">
        <v>2007</v>
      </c>
      <c r="F578" t="s">
        <v>2644</v>
      </c>
      <c r="G578">
        <v>165</v>
      </c>
      <c r="H578" t="b">
        <f t="shared" si="8"/>
        <v>1</v>
      </c>
      <c r="S578" t="s">
        <v>11</v>
      </c>
      <c r="T578">
        <v>76.400000000000006</v>
      </c>
    </row>
    <row r="579" spans="1:20" x14ac:dyDescent="0.25">
      <c r="A579" t="s">
        <v>3</v>
      </c>
      <c r="B579" t="s">
        <v>41</v>
      </c>
      <c r="C579">
        <v>3928582</v>
      </c>
      <c r="D579" t="s">
        <v>328</v>
      </c>
      <c r="E579" t="s">
        <v>2008</v>
      </c>
      <c r="F579" t="s">
        <v>2644</v>
      </c>
      <c r="G579">
        <v>165</v>
      </c>
      <c r="H579" t="b">
        <f t="shared" si="8"/>
        <v>1</v>
      </c>
      <c r="S579" t="s">
        <v>11</v>
      </c>
      <c r="T579">
        <v>81.900000000000006</v>
      </c>
    </row>
    <row r="580" spans="1:20" x14ac:dyDescent="0.25">
      <c r="A580" t="s">
        <v>3</v>
      </c>
      <c r="B580" t="s">
        <v>41</v>
      </c>
      <c r="C580">
        <v>3928583</v>
      </c>
      <c r="D580" t="s">
        <v>329</v>
      </c>
      <c r="E580" t="s">
        <v>1894</v>
      </c>
      <c r="F580" t="s">
        <v>2644</v>
      </c>
      <c r="G580">
        <v>165</v>
      </c>
      <c r="H580" t="b">
        <f t="shared" ref="H580:H643" si="9">OR(G580&lt;$P$2,G580&gt;$Q$2)</f>
        <v>1</v>
      </c>
      <c r="S580" t="s">
        <v>3</v>
      </c>
      <c r="T580">
        <v>908.9</v>
      </c>
    </row>
    <row r="581" spans="1:20" x14ac:dyDescent="0.25">
      <c r="A581" t="s">
        <v>3</v>
      </c>
      <c r="B581" t="s">
        <v>41</v>
      </c>
      <c r="C581">
        <v>3928587</v>
      </c>
      <c r="D581" t="s">
        <v>333</v>
      </c>
      <c r="E581" t="s">
        <v>1987</v>
      </c>
      <c r="F581" t="s">
        <v>2644</v>
      </c>
      <c r="G581">
        <v>165</v>
      </c>
      <c r="H581" t="b">
        <f t="shared" si="9"/>
        <v>1</v>
      </c>
      <c r="S581" t="s">
        <v>15</v>
      </c>
      <c r="T581">
        <v>90.5</v>
      </c>
    </row>
    <row r="582" spans="1:20" x14ac:dyDescent="0.25">
      <c r="A582" t="s">
        <v>3</v>
      </c>
      <c r="B582" t="s">
        <v>41</v>
      </c>
      <c r="C582">
        <v>3928588</v>
      </c>
      <c r="D582" t="s">
        <v>334</v>
      </c>
      <c r="E582" t="s">
        <v>2012</v>
      </c>
      <c r="F582" t="s">
        <v>2644</v>
      </c>
      <c r="G582">
        <v>165</v>
      </c>
      <c r="H582" t="b">
        <f t="shared" si="9"/>
        <v>1</v>
      </c>
      <c r="S582" t="s">
        <v>14</v>
      </c>
      <c r="T582">
        <v>436.1</v>
      </c>
    </row>
    <row r="583" spans="1:20" x14ac:dyDescent="0.25">
      <c r="A583" t="s">
        <v>3</v>
      </c>
      <c r="B583" t="s">
        <v>41</v>
      </c>
      <c r="C583">
        <v>3928589</v>
      </c>
      <c r="D583" t="s">
        <v>335</v>
      </c>
      <c r="E583" t="s">
        <v>2013</v>
      </c>
      <c r="F583" t="s">
        <v>2644</v>
      </c>
      <c r="G583">
        <v>165</v>
      </c>
      <c r="H583" t="b">
        <f t="shared" si="9"/>
        <v>1</v>
      </c>
      <c r="S583" t="s">
        <v>9</v>
      </c>
      <c r="T583">
        <v>5818</v>
      </c>
    </row>
    <row r="584" spans="1:20" x14ac:dyDescent="0.25">
      <c r="A584" t="s">
        <v>3</v>
      </c>
      <c r="B584" t="s">
        <v>41</v>
      </c>
      <c r="C584">
        <v>3928590</v>
      </c>
      <c r="D584" t="s">
        <v>336</v>
      </c>
      <c r="E584" t="s">
        <v>2014</v>
      </c>
      <c r="F584" t="s">
        <v>2644</v>
      </c>
      <c r="G584">
        <v>165</v>
      </c>
      <c r="H584" t="b">
        <f t="shared" si="9"/>
        <v>1</v>
      </c>
      <c r="S584" t="s">
        <v>2</v>
      </c>
      <c r="T584">
        <v>55.7</v>
      </c>
    </row>
    <row r="585" spans="1:20" x14ac:dyDescent="0.25">
      <c r="A585" t="s">
        <v>3</v>
      </c>
      <c r="B585" t="s">
        <v>41</v>
      </c>
      <c r="C585">
        <v>3928598</v>
      </c>
      <c r="D585" t="s">
        <v>339</v>
      </c>
      <c r="E585" t="s">
        <v>2016</v>
      </c>
      <c r="F585" t="s">
        <v>2644</v>
      </c>
      <c r="G585">
        <v>165</v>
      </c>
      <c r="H585" t="b">
        <f t="shared" si="9"/>
        <v>1</v>
      </c>
      <c r="S585" t="s">
        <v>3</v>
      </c>
      <c r="T585">
        <v>1408.6</v>
      </c>
    </row>
    <row r="586" spans="1:20" x14ac:dyDescent="0.25">
      <c r="A586" t="s">
        <v>3</v>
      </c>
      <c r="B586" t="s">
        <v>41</v>
      </c>
      <c r="C586">
        <v>3928601</v>
      </c>
      <c r="D586" t="s">
        <v>340</v>
      </c>
      <c r="E586" t="s">
        <v>2017</v>
      </c>
      <c r="F586" t="s">
        <v>2644</v>
      </c>
      <c r="G586">
        <v>165</v>
      </c>
      <c r="H586" t="b">
        <f t="shared" si="9"/>
        <v>1</v>
      </c>
      <c r="S586" t="s">
        <v>3</v>
      </c>
      <c r="T586">
        <v>28.4</v>
      </c>
    </row>
    <row r="587" spans="1:20" x14ac:dyDescent="0.25">
      <c r="A587" t="s">
        <v>3</v>
      </c>
      <c r="B587" t="s">
        <v>41</v>
      </c>
      <c r="C587">
        <v>3928603</v>
      </c>
      <c r="D587" t="s">
        <v>341</v>
      </c>
      <c r="E587" t="s">
        <v>2018</v>
      </c>
      <c r="F587" t="s">
        <v>2644</v>
      </c>
      <c r="G587">
        <v>165</v>
      </c>
      <c r="H587" t="b">
        <f t="shared" si="9"/>
        <v>1</v>
      </c>
      <c r="S587" t="s">
        <v>3</v>
      </c>
      <c r="T587">
        <v>605.20000000000005</v>
      </c>
    </row>
    <row r="588" spans="1:20" x14ac:dyDescent="0.25">
      <c r="A588" t="s">
        <v>3</v>
      </c>
      <c r="B588" t="s">
        <v>41</v>
      </c>
      <c r="C588">
        <v>3928604</v>
      </c>
      <c r="D588" t="s">
        <v>342</v>
      </c>
      <c r="E588" t="s">
        <v>2019</v>
      </c>
      <c r="F588" t="s">
        <v>2644</v>
      </c>
      <c r="G588">
        <v>165</v>
      </c>
      <c r="H588" t="b">
        <f t="shared" si="9"/>
        <v>1</v>
      </c>
      <c r="S588" t="s">
        <v>11</v>
      </c>
      <c r="T588">
        <v>0</v>
      </c>
    </row>
    <row r="589" spans="1:20" x14ac:dyDescent="0.25">
      <c r="A589" t="s">
        <v>3</v>
      </c>
      <c r="B589" t="s">
        <v>41</v>
      </c>
      <c r="C589">
        <v>3928606</v>
      </c>
      <c r="D589" t="s">
        <v>344</v>
      </c>
      <c r="E589" t="s">
        <v>2021</v>
      </c>
      <c r="F589" t="s">
        <v>2644</v>
      </c>
      <c r="G589">
        <v>165</v>
      </c>
      <c r="H589" t="b">
        <f t="shared" si="9"/>
        <v>1</v>
      </c>
      <c r="S589" t="s">
        <v>11</v>
      </c>
      <c r="T589">
        <v>551.1</v>
      </c>
    </row>
    <row r="590" spans="1:20" x14ac:dyDescent="0.25">
      <c r="A590" t="s">
        <v>3</v>
      </c>
      <c r="B590" t="s">
        <v>41</v>
      </c>
      <c r="C590">
        <v>3928607</v>
      </c>
      <c r="D590" t="s">
        <v>345</v>
      </c>
      <c r="E590" t="s">
        <v>2022</v>
      </c>
      <c r="F590" t="s">
        <v>2644</v>
      </c>
      <c r="G590">
        <v>165</v>
      </c>
      <c r="H590" t="b">
        <f t="shared" si="9"/>
        <v>1</v>
      </c>
      <c r="S590" t="s">
        <v>2</v>
      </c>
      <c r="T590">
        <v>739.8</v>
      </c>
    </row>
    <row r="591" spans="1:20" x14ac:dyDescent="0.25">
      <c r="A591" t="s">
        <v>3</v>
      </c>
      <c r="B591" t="s">
        <v>41</v>
      </c>
      <c r="C591">
        <v>3928609</v>
      </c>
      <c r="D591" t="s">
        <v>346</v>
      </c>
      <c r="E591" t="s">
        <v>2006</v>
      </c>
      <c r="F591" t="s">
        <v>2644</v>
      </c>
      <c r="G591">
        <v>165</v>
      </c>
      <c r="H591" t="b">
        <f t="shared" si="9"/>
        <v>1</v>
      </c>
      <c r="S591" t="s">
        <v>9</v>
      </c>
      <c r="T591">
        <v>21.3</v>
      </c>
    </row>
    <row r="592" spans="1:20" x14ac:dyDescent="0.25">
      <c r="A592" t="s">
        <v>3</v>
      </c>
      <c r="B592" t="s">
        <v>41</v>
      </c>
      <c r="C592">
        <v>3928610</v>
      </c>
      <c r="D592" t="s">
        <v>347</v>
      </c>
      <c r="E592" t="s">
        <v>1867</v>
      </c>
      <c r="F592" t="s">
        <v>2644</v>
      </c>
      <c r="G592">
        <v>165</v>
      </c>
      <c r="H592" t="b">
        <f t="shared" si="9"/>
        <v>1</v>
      </c>
      <c r="S592" t="s">
        <v>2</v>
      </c>
      <c r="T592">
        <v>12614</v>
      </c>
    </row>
    <row r="593" spans="1:20" x14ac:dyDescent="0.25">
      <c r="A593" t="s">
        <v>3</v>
      </c>
      <c r="B593" t="s">
        <v>41</v>
      </c>
      <c r="C593">
        <v>3928611</v>
      </c>
      <c r="D593" t="s">
        <v>348</v>
      </c>
      <c r="E593" t="s">
        <v>2023</v>
      </c>
      <c r="F593" t="s">
        <v>2644</v>
      </c>
      <c r="G593">
        <v>165</v>
      </c>
      <c r="H593" t="b">
        <f t="shared" si="9"/>
        <v>1</v>
      </c>
      <c r="S593" t="s">
        <v>3</v>
      </c>
      <c r="T593">
        <v>48.6</v>
      </c>
    </row>
    <row r="594" spans="1:20" x14ac:dyDescent="0.25">
      <c r="A594" t="s">
        <v>3</v>
      </c>
      <c r="B594" t="s">
        <v>41</v>
      </c>
      <c r="C594">
        <v>3928612</v>
      </c>
      <c r="D594" t="s">
        <v>349</v>
      </c>
      <c r="E594" t="s">
        <v>1810</v>
      </c>
      <c r="F594" t="s">
        <v>2644</v>
      </c>
      <c r="G594">
        <v>165</v>
      </c>
      <c r="H594" t="b">
        <f t="shared" si="9"/>
        <v>1</v>
      </c>
      <c r="S594" t="s">
        <v>1</v>
      </c>
      <c r="T594">
        <v>165</v>
      </c>
    </row>
    <row r="595" spans="1:20" x14ac:dyDescent="0.25">
      <c r="A595" t="s">
        <v>3</v>
      </c>
      <c r="B595" t="s">
        <v>41</v>
      </c>
      <c r="C595">
        <v>3928614</v>
      </c>
      <c r="D595" t="s">
        <v>350</v>
      </c>
      <c r="E595" t="s">
        <v>1989</v>
      </c>
      <c r="F595" t="s">
        <v>2644</v>
      </c>
      <c r="G595">
        <v>165</v>
      </c>
      <c r="H595" t="b">
        <f t="shared" si="9"/>
        <v>1</v>
      </c>
      <c r="S595" t="s">
        <v>20</v>
      </c>
      <c r="T595">
        <v>1374.2</v>
      </c>
    </row>
    <row r="596" spans="1:20" x14ac:dyDescent="0.25">
      <c r="A596" t="s">
        <v>3</v>
      </c>
      <c r="B596" t="s">
        <v>41</v>
      </c>
      <c r="C596">
        <v>3928616</v>
      </c>
      <c r="D596" t="s">
        <v>352</v>
      </c>
      <c r="E596" t="s">
        <v>2025</v>
      </c>
      <c r="F596" t="s">
        <v>2644</v>
      </c>
      <c r="G596">
        <v>165</v>
      </c>
      <c r="H596" t="b">
        <f t="shared" si="9"/>
        <v>1</v>
      </c>
      <c r="S596" t="s">
        <v>14</v>
      </c>
      <c r="T596">
        <v>648.20000000000005</v>
      </c>
    </row>
    <row r="597" spans="1:20" x14ac:dyDescent="0.25">
      <c r="A597" t="s">
        <v>3</v>
      </c>
      <c r="B597" t="s">
        <v>41</v>
      </c>
      <c r="C597">
        <v>3928623</v>
      </c>
      <c r="D597" t="s">
        <v>355</v>
      </c>
      <c r="E597" t="s">
        <v>2027</v>
      </c>
      <c r="F597" t="s">
        <v>2644</v>
      </c>
      <c r="G597">
        <v>165</v>
      </c>
      <c r="H597" t="b">
        <f t="shared" si="9"/>
        <v>1</v>
      </c>
      <c r="S597" t="s">
        <v>9</v>
      </c>
      <c r="T597">
        <v>32.5</v>
      </c>
    </row>
    <row r="598" spans="1:20" x14ac:dyDescent="0.25">
      <c r="A598" t="s">
        <v>3</v>
      </c>
      <c r="B598" t="s">
        <v>41</v>
      </c>
      <c r="C598">
        <v>3928624</v>
      </c>
      <c r="D598" t="s">
        <v>356</v>
      </c>
      <c r="E598" t="s">
        <v>2028</v>
      </c>
      <c r="F598" t="s">
        <v>2644</v>
      </c>
      <c r="G598">
        <v>165</v>
      </c>
      <c r="H598" t="b">
        <f t="shared" si="9"/>
        <v>1</v>
      </c>
      <c r="S598" t="s">
        <v>2</v>
      </c>
      <c r="T598">
        <v>8.6</v>
      </c>
    </row>
    <row r="599" spans="1:20" x14ac:dyDescent="0.25">
      <c r="A599" t="s">
        <v>3</v>
      </c>
      <c r="B599" t="s">
        <v>41</v>
      </c>
      <c r="C599">
        <v>3928625</v>
      </c>
      <c r="D599" t="s">
        <v>357</v>
      </c>
      <c r="E599" t="s">
        <v>2029</v>
      </c>
      <c r="F599" t="s">
        <v>2644</v>
      </c>
      <c r="G599">
        <v>165</v>
      </c>
      <c r="H599" t="b">
        <f t="shared" si="9"/>
        <v>1</v>
      </c>
      <c r="S599" t="s">
        <v>2</v>
      </c>
      <c r="T599">
        <v>94.4</v>
      </c>
    </row>
    <row r="600" spans="1:20" x14ac:dyDescent="0.25">
      <c r="A600" t="s">
        <v>3</v>
      </c>
      <c r="B600" t="s">
        <v>41</v>
      </c>
      <c r="C600">
        <v>3928631</v>
      </c>
      <c r="D600" t="s">
        <v>359</v>
      </c>
      <c r="E600" t="s">
        <v>2006</v>
      </c>
      <c r="F600" t="s">
        <v>2644</v>
      </c>
      <c r="G600">
        <v>165</v>
      </c>
      <c r="H600" t="b">
        <f t="shared" si="9"/>
        <v>1</v>
      </c>
      <c r="S600" t="s">
        <v>2</v>
      </c>
      <c r="T600">
        <v>51.5</v>
      </c>
    </row>
    <row r="601" spans="1:20" x14ac:dyDescent="0.25">
      <c r="A601" t="s">
        <v>3</v>
      </c>
      <c r="B601" t="s">
        <v>41</v>
      </c>
      <c r="C601">
        <v>3928641</v>
      </c>
      <c r="D601" t="s">
        <v>362</v>
      </c>
      <c r="E601" t="s">
        <v>2032</v>
      </c>
      <c r="F601" t="s">
        <v>2644</v>
      </c>
      <c r="G601">
        <v>165</v>
      </c>
      <c r="H601" t="b">
        <f t="shared" si="9"/>
        <v>1</v>
      </c>
      <c r="S601" t="s">
        <v>13</v>
      </c>
      <c r="T601">
        <v>168.1</v>
      </c>
    </row>
    <row r="602" spans="1:20" x14ac:dyDescent="0.25">
      <c r="A602" t="s">
        <v>3</v>
      </c>
      <c r="B602" t="s">
        <v>41</v>
      </c>
      <c r="C602">
        <v>3928644</v>
      </c>
      <c r="D602" t="s">
        <v>363</v>
      </c>
      <c r="E602" t="s">
        <v>1844</v>
      </c>
      <c r="F602" t="s">
        <v>2644</v>
      </c>
      <c r="G602">
        <v>165</v>
      </c>
      <c r="H602" t="b">
        <f t="shared" si="9"/>
        <v>1</v>
      </c>
      <c r="S602" t="s">
        <v>14</v>
      </c>
      <c r="T602">
        <v>541.1</v>
      </c>
    </row>
    <row r="603" spans="1:20" x14ac:dyDescent="0.25">
      <c r="A603" t="s">
        <v>3</v>
      </c>
      <c r="B603" t="s">
        <v>41</v>
      </c>
      <c r="C603">
        <v>3928646</v>
      </c>
      <c r="D603" t="s">
        <v>364</v>
      </c>
      <c r="E603" t="s">
        <v>2033</v>
      </c>
      <c r="F603" t="s">
        <v>2644</v>
      </c>
      <c r="G603">
        <v>165</v>
      </c>
      <c r="H603" t="b">
        <f t="shared" si="9"/>
        <v>1</v>
      </c>
      <c r="S603" t="s">
        <v>3</v>
      </c>
      <c r="T603">
        <v>77</v>
      </c>
    </row>
    <row r="604" spans="1:20" x14ac:dyDescent="0.25">
      <c r="A604" t="s">
        <v>3</v>
      </c>
      <c r="B604" t="s">
        <v>41</v>
      </c>
      <c r="C604">
        <v>3928648</v>
      </c>
      <c r="D604" t="s">
        <v>365</v>
      </c>
      <c r="E604" t="s">
        <v>2034</v>
      </c>
      <c r="F604" t="s">
        <v>2644</v>
      </c>
      <c r="G604">
        <v>165</v>
      </c>
      <c r="H604" t="b">
        <f t="shared" si="9"/>
        <v>1</v>
      </c>
      <c r="S604" t="s">
        <v>11</v>
      </c>
      <c r="T604">
        <v>155.1</v>
      </c>
    </row>
    <row r="605" spans="1:20" x14ac:dyDescent="0.25">
      <c r="A605" t="s">
        <v>3</v>
      </c>
      <c r="B605" t="s">
        <v>41</v>
      </c>
      <c r="C605">
        <v>3941042</v>
      </c>
      <c r="D605" t="s">
        <v>368</v>
      </c>
      <c r="E605" t="s">
        <v>2036</v>
      </c>
      <c r="F605" t="s">
        <v>2644</v>
      </c>
      <c r="G605">
        <v>165</v>
      </c>
      <c r="H605" t="b">
        <f t="shared" si="9"/>
        <v>1</v>
      </c>
      <c r="S605" t="s">
        <v>2</v>
      </c>
      <c r="T605">
        <v>12386.9</v>
      </c>
    </row>
    <row r="606" spans="1:20" x14ac:dyDescent="0.25">
      <c r="A606" t="s">
        <v>3</v>
      </c>
      <c r="B606" t="s">
        <v>41</v>
      </c>
      <c r="C606">
        <v>3941059</v>
      </c>
      <c r="D606" t="s">
        <v>369</v>
      </c>
      <c r="E606" t="s">
        <v>2035</v>
      </c>
      <c r="F606" t="s">
        <v>2644</v>
      </c>
      <c r="G606">
        <v>165</v>
      </c>
      <c r="H606" t="b">
        <f t="shared" si="9"/>
        <v>1</v>
      </c>
      <c r="S606" t="s">
        <v>9</v>
      </c>
      <c r="T606">
        <v>4266.7</v>
      </c>
    </row>
    <row r="607" spans="1:20" x14ac:dyDescent="0.25">
      <c r="A607" t="s">
        <v>5</v>
      </c>
      <c r="B607" t="s">
        <v>43</v>
      </c>
      <c r="C607">
        <v>1267858</v>
      </c>
      <c r="D607" t="s">
        <v>384</v>
      </c>
      <c r="E607" t="s">
        <v>2048</v>
      </c>
      <c r="F607" t="s">
        <v>2644</v>
      </c>
      <c r="G607">
        <v>165</v>
      </c>
      <c r="H607" t="b">
        <f t="shared" si="9"/>
        <v>1</v>
      </c>
      <c r="S607" t="s">
        <v>17</v>
      </c>
      <c r="T607">
        <v>1292.5999999999999</v>
      </c>
    </row>
    <row r="608" spans="1:20" x14ac:dyDescent="0.25">
      <c r="A608" t="s">
        <v>5</v>
      </c>
      <c r="B608" t="s">
        <v>43</v>
      </c>
      <c r="C608">
        <v>1267868</v>
      </c>
      <c r="D608" t="s">
        <v>387</v>
      </c>
      <c r="E608" t="s">
        <v>2051</v>
      </c>
      <c r="F608" t="s">
        <v>2644</v>
      </c>
      <c r="G608">
        <v>165</v>
      </c>
      <c r="H608" t="b">
        <f t="shared" si="9"/>
        <v>1</v>
      </c>
      <c r="S608" t="s">
        <v>17</v>
      </c>
      <c r="T608">
        <v>1515</v>
      </c>
    </row>
    <row r="609" spans="1:20" x14ac:dyDescent="0.25">
      <c r="A609" t="s">
        <v>5</v>
      </c>
      <c r="B609" t="s">
        <v>43</v>
      </c>
      <c r="C609">
        <v>1267874</v>
      </c>
      <c r="D609" t="s">
        <v>389</v>
      </c>
      <c r="E609" t="s">
        <v>389</v>
      </c>
      <c r="F609" t="s">
        <v>2644</v>
      </c>
      <c r="G609">
        <v>165</v>
      </c>
      <c r="H609" t="b">
        <f t="shared" si="9"/>
        <v>1</v>
      </c>
      <c r="S609" t="s">
        <v>2</v>
      </c>
      <c r="T609">
        <v>51.5</v>
      </c>
    </row>
    <row r="610" spans="1:20" x14ac:dyDescent="0.25">
      <c r="A610" t="s">
        <v>6</v>
      </c>
      <c r="B610" t="s">
        <v>44</v>
      </c>
      <c r="C610">
        <v>1382293</v>
      </c>
      <c r="D610" t="s">
        <v>405</v>
      </c>
      <c r="E610" t="s">
        <v>2064</v>
      </c>
      <c r="F610" t="s">
        <v>2644</v>
      </c>
      <c r="G610">
        <v>165</v>
      </c>
      <c r="H610" t="b">
        <f t="shared" si="9"/>
        <v>1</v>
      </c>
      <c r="S610" t="s">
        <v>18</v>
      </c>
      <c r="T610">
        <v>526.6</v>
      </c>
    </row>
    <row r="611" spans="1:20" x14ac:dyDescent="0.25">
      <c r="A611" t="s">
        <v>6</v>
      </c>
      <c r="B611" t="s">
        <v>44</v>
      </c>
      <c r="C611">
        <v>1382295</v>
      </c>
      <c r="D611" t="s">
        <v>406</v>
      </c>
      <c r="E611" t="s">
        <v>2065</v>
      </c>
      <c r="F611" t="s">
        <v>2644</v>
      </c>
      <c r="G611">
        <v>165</v>
      </c>
      <c r="H611" t="b">
        <f t="shared" si="9"/>
        <v>1</v>
      </c>
      <c r="S611" t="s">
        <v>11</v>
      </c>
      <c r="T611">
        <v>12.6</v>
      </c>
    </row>
    <row r="612" spans="1:20" x14ac:dyDescent="0.25">
      <c r="A612" t="s">
        <v>6</v>
      </c>
      <c r="B612" t="s">
        <v>44</v>
      </c>
      <c r="C612">
        <v>1382309</v>
      </c>
      <c r="D612" t="s">
        <v>409</v>
      </c>
      <c r="E612" t="s">
        <v>2068</v>
      </c>
      <c r="F612" t="s">
        <v>2644</v>
      </c>
      <c r="G612">
        <v>165</v>
      </c>
      <c r="H612" t="b">
        <f t="shared" si="9"/>
        <v>1</v>
      </c>
      <c r="S612" t="s">
        <v>15</v>
      </c>
      <c r="T612">
        <v>1698.6</v>
      </c>
    </row>
    <row r="613" spans="1:20" x14ac:dyDescent="0.25">
      <c r="A613" t="s">
        <v>6</v>
      </c>
      <c r="B613" t="s">
        <v>44</v>
      </c>
      <c r="C613">
        <v>1382311</v>
      </c>
      <c r="D613" t="s">
        <v>410</v>
      </c>
      <c r="E613" t="s">
        <v>2069</v>
      </c>
      <c r="F613" t="s">
        <v>2644</v>
      </c>
      <c r="G613">
        <v>165</v>
      </c>
      <c r="H613" t="b">
        <f t="shared" si="9"/>
        <v>1</v>
      </c>
      <c r="S613" t="s">
        <v>9</v>
      </c>
      <c r="T613">
        <v>14057.2</v>
      </c>
    </row>
    <row r="614" spans="1:20" x14ac:dyDescent="0.25">
      <c r="A614" t="s">
        <v>6</v>
      </c>
      <c r="B614" t="s">
        <v>44</v>
      </c>
      <c r="C614">
        <v>1382319</v>
      </c>
      <c r="D614" t="s">
        <v>412</v>
      </c>
      <c r="E614" t="s">
        <v>2063</v>
      </c>
      <c r="F614" t="s">
        <v>2644</v>
      </c>
      <c r="G614">
        <v>165</v>
      </c>
      <c r="H614" t="b">
        <f t="shared" si="9"/>
        <v>1</v>
      </c>
      <c r="S614" t="s">
        <v>6</v>
      </c>
      <c r="T614">
        <v>132.80000000000001</v>
      </c>
    </row>
    <row r="615" spans="1:20" x14ac:dyDescent="0.25">
      <c r="A615" t="s">
        <v>6</v>
      </c>
      <c r="B615" t="s">
        <v>44</v>
      </c>
      <c r="C615">
        <v>1382333</v>
      </c>
      <c r="D615" t="s">
        <v>415</v>
      </c>
      <c r="E615" t="s">
        <v>2072</v>
      </c>
      <c r="F615" t="s">
        <v>2644</v>
      </c>
      <c r="G615">
        <v>165</v>
      </c>
      <c r="H615" t="b">
        <f t="shared" si="9"/>
        <v>1</v>
      </c>
      <c r="S615" t="s">
        <v>13</v>
      </c>
      <c r="T615">
        <v>291.10000000000002</v>
      </c>
    </row>
    <row r="616" spans="1:20" x14ac:dyDescent="0.25">
      <c r="A616" t="s">
        <v>6</v>
      </c>
      <c r="B616" t="s">
        <v>44</v>
      </c>
      <c r="C616">
        <v>1382343</v>
      </c>
      <c r="D616" t="s">
        <v>417</v>
      </c>
      <c r="E616" t="s">
        <v>2074</v>
      </c>
      <c r="F616" t="s">
        <v>2644</v>
      </c>
      <c r="G616">
        <v>165</v>
      </c>
      <c r="H616" t="b">
        <f t="shared" si="9"/>
        <v>1</v>
      </c>
      <c r="S616" t="s">
        <v>6</v>
      </c>
      <c r="T616">
        <v>971.8</v>
      </c>
    </row>
    <row r="617" spans="1:20" x14ac:dyDescent="0.25">
      <c r="A617" t="s">
        <v>6</v>
      </c>
      <c r="B617" t="s">
        <v>44</v>
      </c>
      <c r="C617">
        <v>1382349</v>
      </c>
      <c r="D617" t="s">
        <v>419</v>
      </c>
      <c r="E617" t="s">
        <v>2069</v>
      </c>
      <c r="F617" t="s">
        <v>2644</v>
      </c>
      <c r="G617">
        <v>165</v>
      </c>
      <c r="H617" t="b">
        <f t="shared" si="9"/>
        <v>1</v>
      </c>
      <c r="S617" t="s">
        <v>3</v>
      </c>
      <c r="T617">
        <v>1226.0999999999999</v>
      </c>
    </row>
    <row r="618" spans="1:20" x14ac:dyDescent="0.25">
      <c r="A618" t="s">
        <v>6</v>
      </c>
      <c r="B618" t="s">
        <v>44</v>
      </c>
      <c r="C618">
        <v>1382773</v>
      </c>
      <c r="D618" t="s">
        <v>430</v>
      </c>
      <c r="E618" t="s">
        <v>2083</v>
      </c>
      <c r="F618" t="s">
        <v>2644</v>
      </c>
      <c r="G618">
        <v>165</v>
      </c>
      <c r="H618" t="b">
        <f t="shared" si="9"/>
        <v>1</v>
      </c>
      <c r="S618" t="s">
        <v>12</v>
      </c>
      <c r="T618">
        <v>165</v>
      </c>
    </row>
    <row r="619" spans="1:20" x14ac:dyDescent="0.25">
      <c r="A619" t="s">
        <v>6</v>
      </c>
      <c r="B619" t="s">
        <v>44</v>
      </c>
      <c r="C619">
        <v>1382775</v>
      </c>
      <c r="D619" t="s">
        <v>431</v>
      </c>
      <c r="E619" t="s">
        <v>2084</v>
      </c>
      <c r="F619" t="s">
        <v>2644</v>
      </c>
      <c r="G619">
        <v>165</v>
      </c>
      <c r="H619" t="b">
        <f t="shared" si="9"/>
        <v>1</v>
      </c>
      <c r="S619" t="s">
        <v>14</v>
      </c>
      <c r="T619">
        <v>552.79999999999995</v>
      </c>
    </row>
    <row r="620" spans="1:20" x14ac:dyDescent="0.25">
      <c r="A620" t="s">
        <v>6</v>
      </c>
      <c r="B620" t="s">
        <v>44</v>
      </c>
      <c r="C620">
        <v>1382777</v>
      </c>
      <c r="D620" t="s">
        <v>432</v>
      </c>
      <c r="E620" t="s">
        <v>2085</v>
      </c>
      <c r="F620" t="s">
        <v>2644</v>
      </c>
      <c r="G620">
        <v>165</v>
      </c>
      <c r="H620" t="b">
        <f t="shared" si="9"/>
        <v>1</v>
      </c>
      <c r="S620" t="s">
        <v>3</v>
      </c>
      <c r="T620">
        <v>12.7</v>
      </c>
    </row>
    <row r="621" spans="1:20" x14ac:dyDescent="0.25">
      <c r="A621" t="s">
        <v>6</v>
      </c>
      <c r="B621" t="s">
        <v>44</v>
      </c>
      <c r="C621">
        <v>1382781</v>
      </c>
      <c r="D621" t="s">
        <v>433</v>
      </c>
      <c r="E621" t="s">
        <v>2086</v>
      </c>
      <c r="F621" t="s">
        <v>2644</v>
      </c>
      <c r="G621">
        <v>165</v>
      </c>
      <c r="H621" t="b">
        <f t="shared" si="9"/>
        <v>1</v>
      </c>
      <c r="S621" t="s">
        <v>4</v>
      </c>
      <c r="T621">
        <v>196880</v>
      </c>
    </row>
    <row r="622" spans="1:20" x14ac:dyDescent="0.25">
      <c r="A622" t="s">
        <v>6</v>
      </c>
      <c r="B622" t="s">
        <v>44</v>
      </c>
      <c r="C622">
        <v>1534797</v>
      </c>
      <c r="D622" t="s">
        <v>435</v>
      </c>
      <c r="E622" t="s">
        <v>2043</v>
      </c>
      <c r="F622" t="s">
        <v>2644</v>
      </c>
      <c r="G622">
        <v>165</v>
      </c>
      <c r="H622" t="b">
        <f t="shared" si="9"/>
        <v>1</v>
      </c>
      <c r="S622" t="s">
        <v>13</v>
      </c>
      <c r="T622">
        <v>1127.8</v>
      </c>
    </row>
    <row r="623" spans="1:20" x14ac:dyDescent="0.25">
      <c r="A623" t="s">
        <v>6</v>
      </c>
      <c r="B623" t="s">
        <v>44</v>
      </c>
      <c r="C623">
        <v>1536532</v>
      </c>
      <c r="D623" t="s">
        <v>436</v>
      </c>
      <c r="E623" t="s">
        <v>2088</v>
      </c>
      <c r="F623" t="s">
        <v>2644</v>
      </c>
      <c r="G623">
        <v>165</v>
      </c>
      <c r="H623" t="b">
        <f t="shared" si="9"/>
        <v>1</v>
      </c>
      <c r="S623" t="s">
        <v>2</v>
      </c>
      <c r="T623">
        <v>51.5</v>
      </c>
    </row>
    <row r="624" spans="1:20" x14ac:dyDescent="0.25">
      <c r="A624" t="s">
        <v>6</v>
      </c>
      <c r="B624" t="s">
        <v>44</v>
      </c>
      <c r="C624">
        <v>1540811</v>
      </c>
      <c r="D624" t="s">
        <v>437</v>
      </c>
      <c r="E624" t="s">
        <v>2089</v>
      </c>
      <c r="F624" t="s">
        <v>2644</v>
      </c>
      <c r="G624">
        <v>165</v>
      </c>
      <c r="H624" t="b">
        <f t="shared" si="9"/>
        <v>1</v>
      </c>
      <c r="S624" t="s">
        <v>9</v>
      </c>
      <c r="T624">
        <v>752.1</v>
      </c>
    </row>
    <row r="625" spans="1:20" x14ac:dyDescent="0.25">
      <c r="A625" t="s">
        <v>6</v>
      </c>
      <c r="B625" t="s">
        <v>44</v>
      </c>
      <c r="C625">
        <v>1553414</v>
      </c>
      <c r="D625" t="s">
        <v>438</v>
      </c>
      <c r="E625" t="s">
        <v>2090</v>
      </c>
      <c r="F625" t="s">
        <v>2644</v>
      </c>
      <c r="G625">
        <v>165</v>
      </c>
      <c r="H625" t="b">
        <f t="shared" si="9"/>
        <v>1</v>
      </c>
      <c r="S625" t="s">
        <v>3</v>
      </c>
      <c r="T625">
        <v>20203.400000000001</v>
      </c>
    </row>
    <row r="626" spans="1:20" x14ac:dyDescent="0.25">
      <c r="A626" t="s">
        <v>6</v>
      </c>
      <c r="B626" t="s">
        <v>44</v>
      </c>
      <c r="C626">
        <v>1553729</v>
      </c>
      <c r="D626" t="s">
        <v>439</v>
      </c>
      <c r="E626" t="s">
        <v>2091</v>
      </c>
      <c r="F626" t="s">
        <v>2644</v>
      </c>
      <c r="G626">
        <v>165</v>
      </c>
      <c r="H626" t="b">
        <f t="shared" si="9"/>
        <v>1</v>
      </c>
      <c r="S626" t="s">
        <v>5</v>
      </c>
      <c r="T626">
        <v>4639.3999999999996</v>
      </c>
    </row>
    <row r="627" spans="1:20" x14ac:dyDescent="0.25">
      <c r="A627" t="s">
        <v>6</v>
      </c>
      <c r="B627" t="s">
        <v>44</v>
      </c>
      <c r="C627">
        <v>1553851</v>
      </c>
      <c r="D627" t="s">
        <v>441</v>
      </c>
      <c r="E627" t="s">
        <v>2093</v>
      </c>
      <c r="F627" t="s">
        <v>2644</v>
      </c>
      <c r="G627">
        <v>165</v>
      </c>
      <c r="H627" t="b">
        <f t="shared" si="9"/>
        <v>1</v>
      </c>
      <c r="S627" t="s">
        <v>2</v>
      </c>
      <c r="T627">
        <v>44.4</v>
      </c>
    </row>
    <row r="628" spans="1:20" x14ac:dyDescent="0.25">
      <c r="A628" t="s">
        <v>6</v>
      </c>
      <c r="B628" t="s">
        <v>44</v>
      </c>
      <c r="C628">
        <v>1558093</v>
      </c>
      <c r="D628" t="s">
        <v>442</v>
      </c>
      <c r="E628" t="s">
        <v>2094</v>
      </c>
      <c r="F628" t="s">
        <v>2644</v>
      </c>
      <c r="G628">
        <v>165</v>
      </c>
      <c r="H628" t="b">
        <f t="shared" si="9"/>
        <v>1</v>
      </c>
      <c r="S628" t="s">
        <v>4</v>
      </c>
      <c r="T628">
        <v>190141.1</v>
      </c>
    </row>
    <row r="629" spans="1:20" x14ac:dyDescent="0.25">
      <c r="A629" t="s">
        <v>6</v>
      </c>
      <c r="B629" t="s">
        <v>44</v>
      </c>
      <c r="C629">
        <v>1762782</v>
      </c>
      <c r="D629" t="s">
        <v>446</v>
      </c>
      <c r="E629" t="s">
        <v>1948</v>
      </c>
      <c r="F629" t="s">
        <v>2644</v>
      </c>
      <c r="G629">
        <v>165</v>
      </c>
      <c r="H629" t="b">
        <f t="shared" si="9"/>
        <v>1</v>
      </c>
      <c r="S629" t="s">
        <v>7</v>
      </c>
      <c r="T629">
        <v>184</v>
      </c>
    </row>
    <row r="630" spans="1:20" x14ac:dyDescent="0.25">
      <c r="A630" t="s">
        <v>6</v>
      </c>
      <c r="B630" t="s">
        <v>44</v>
      </c>
      <c r="C630">
        <v>1764159</v>
      </c>
      <c r="D630" t="s">
        <v>447</v>
      </c>
      <c r="E630" t="s">
        <v>2096</v>
      </c>
      <c r="F630" t="s">
        <v>2644</v>
      </c>
      <c r="G630">
        <v>165</v>
      </c>
      <c r="H630" t="b">
        <f t="shared" si="9"/>
        <v>1</v>
      </c>
      <c r="S630" t="s">
        <v>4</v>
      </c>
      <c r="T630">
        <v>485794</v>
      </c>
    </row>
    <row r="631" spans="1:20" x14ac:dyDescent="0.25">
      <c r="A631" t="s">
        <v>6</v>
      </c>
      <c r="B631" t="s">
        <v>44</v>
      </c>
      <c r="C631">
        <v>1765072</v>
      </c>
      <c r="D631" t="s">
        <v>448</v>
      </c>
      <c r="E631" t="s">
        <v>2097</v>
      </c>
      <c r="F631" t="s">
        <v>2644</v>
      </c>
      <c r="G631">
        <v>165</v>
      </c>
      <c r="H631" t="b">
        <f t="shared" si="9"/>
        <v>1</v>
      </c>
      <c r="S631" t="s">
        <v>2</v>
      </c>
      <c r="T631">
        <v>21.5</v>
      </c>
    </row>
    <row r="632" spans="1:20" x14ac:dyDescent="0.25">
      <c r="A632" t="s">
        <v>6</v>
      </c>
      <c r="B632" t="s">
        <v>44</v>
      </c>
      <c r="C632">
        <v>2039286</v>
      </c>
      <c r="D632" t="s">
        <v>451</v>
      </c>
      <c r="E632" t="s">
        <v>1857</v>
      </c>
      <c r="F632" t="s">
        <v>2644</v>
      </c>
      <c r="G632">
        <v>165</v>
      </c>
      <c r="H632" t="b">
        <f t="shared" si="9"/>
        <v>1</v>
      </c>
      <c r="S632" t="s">
        <v>9</v>
      </c>
      <c r="T632">
        <v>12.8</v>
      </c>
    </row>
    <row r="633" spans="1:20" x14ac:dyDescent="0.25">
      <c r="A633" t="s">
        <v>6</v>
      </c>
      <c r="B633" t="s">
        <v>44</v>
      </c>
      <c r="C633">
        <v>3983194</v>
      </c>
      <c r="D633" t="s">
        <v>454</v>
      </c>
      <c r="E633" t="s">
        <v>2101</v>
      </c>
      <c r="F633" t="s">
        <v>2644</v>
      </c>
      <c r="G633">
        <v>165</v>
      </c>
      <c r="H633" t="b">
        <f t="shared" si="9"/>
        <v>1</v>
      </c>
      <c r="S633" t="s">
        <v>2</v>
      </c>
      <c r="T633">
        <v>51.5</v>
      </c>
    </row>
    <row r="634" spans="1:20" x14ac:dyDescent="0.25">
      <c r="A634" t="s">
        <v>9</v>
      </c>
      <c r="B634" t="s">
        <v>47</v>
      </c>
      <c r="C634">
        <v>1383453</v>
      </c>
      <c r="D634" t="s">
        <v>458</v>
      </c>
      <c r="E634" t="s">
        <v>2102</v>
      </c>
      <c r="F634" t="s">
        <v>2644</v>
      </c>
      <c r="G634">
        <v>165</v>
      </c>
      <c r="H634" t="b">
        <f t="shared" si="9"/>
        <v>1</v>
      </c>
      <c r="S634" t="s">
        <v>2</v>
      </c>
      <c r="T634">
        <v>72</v>
      </c>
    </row>
    <row r="635" spans="1:20" x14ac:dyDescent="0.25">
      <c r="A635" t="s">
        <v>7</v>
      </c>
      <c r="B635" t="s">
        <v>45</v>
      </c>
      <c r="C635">
        <v>1337287</v>
      </c>
      <c r="D635" t="s">
        <v>460</v>
      </c>
      <c r="E635" t="s">
        <v>2058</v>
      </c>
      <c r="F635" t="s">
        <v>2644</v>
      </c>
      <c r="G635">
        <v>165</v>
      </c>
      <c r="H635" t="b">
        <f t="shared" si="9"/>
        <v>1</v>
      </c>
      <c r="S635" t="s">
        <v>1</v>
      </c>
      <c r="T635">
        <v>165</v>
      </c>
    </row>
    <row r="636" spans="1:20" x14ac:dyDescent="0.25">
      <c r="A636" t="s">
        <v>7</v>
      </c>
      <c r="B636" t="s">
        <v>45</v>
      </c>
      <c r="C636">
        <v>1337359</v>
      </c>
      <c r="D636" t="s">
        <v>464</v>
      </c>
      <c r="E636" t="s">
        <v>2106</v>
      </c>
      <c r="F636" t="s">
        <v>2644</v>
      </c>
      <c r="G636">
        <v>165</v>
      </c>
      <c r="H636" t="b">
        <f t="shared" si="9"/>
        <v>1</v>
      </c>
      <c r="S636" t="s">
        <v>3</v>
      </c>
      <c r="T636">
        <v>580</v>
      </c>
    </row>
    <row r="637" spans="1:20" x14ac:dyDescent="0.25">
      <c r="A637" t="s">
        <v>7</v>
      </c>
      <c r="B637" t="s">
        <v>45</v>
      </c>
      <c r="C637">
        <v>1337455</v>
      </c>
      <c r="D637" t="s">
        <v>472</v>
      </c>
      <c r="E637" t="s">
        <v>2111</v>
      </c>
      <c r="F637" t="s">
        <v>2644</v>
      </c>
      <c r="G637">
        <v>165</v>
      </c>
      <c r="H637" t="b">
        <f t="shared" si="9"/>
        <v>1</v>
      </c>
      <c r="S637" t="s">
        <v>4</v>
      </c>
      <c r="T637">
        <v>205799</v>
      </c>
    </row>
    <row r="638" spans="1:20" x14ac:dyDescent="0.25">
      <c r="A638" t="s">
        <v>10</v>
      </c>
      <c r="B638" t="s">
        <v>48</v>
      </c>
      <c r="C638">
        <v>1145645</v>
      </c>
      <c r="D638" t="s">
        <v>473</v>
      </c>
      <c r="E638" t="s">
        <v>1800</v>
      </c>
      <c r="F638" t="s">
        <v>2644</v>
      </c>
      <c r="G638">
        <v>165</v>
      </c>
      <c r="H638" t="b">
        <f t="shared" si="9"/>
        <v>1</v>
      </c>
      <c r="S638" t="s">
        <v>7</v>
      </c>
      <c r="T638">
        <v>138.4</v>
      </c>
    </row>
    <row r="639" spans="1:20" x14ac:dyDescent="0.25">
      <c r="A639" t="s">
        <v>10</v>
      </c>
      <c r="B639" t="s">
        <v>48</v>
      </c>
      <c r="C639">
        <v>3973630</v>
      </c>
      <c r="D639" t="s">
        <v>474</v>
      </c>
      <c r="E639" t="s">
        <v>1989</v>
      </c>
      <c r="F639" t="s">
        <v>2644</v>
      </c>
      <c r="G639">
        <v>165</v>
      </c>
      <c r="H639" t="b">
        <f t="shared" si="9"/>
        <v>1</v>
      </c>
      <c r="S639" t="s">
        <v>3</v>
      </c>
      <c r="T639">
        <v>74.099999999999994</v>
      </c>
    </row>
    <row r="640" spans="1:20" x14ac:dyDescent="0.25">
      <c r="A640" t="s">
        <v>11</v>
      </c>
      <c r="B640" t="s">
        <v>49</v>
      </c>
      <c r="C640">
        <v>3884140</v>
      </c>
      <c r="D640" t="s">
        <v>476</v>
      </c>
      <c r="E640" t="s">
        <v>1829</v>
      </c>
      <c r="F640" t="s">
        <v>2644</v>
      </c>
      <c r="G640">
        <v>165</v>
      </c>
      <c r="H640" t="b">
        <f t="shared" si="9"/>
        <v>1</v>
      </c>
      <c r="S640" t="s">
        <v>2</v>
      </c>
      <c r="T640">
        <v>169.1</v>
      </c>
    </row>
    <row r="641" spans="1:20" x14ac:dyDescent="0.25">
      <c r="A641" t="s">
        <v>12</v>
      </c>
      <c r="B641" t="s">
        <v>50</v>
      </c>
      <c r="C641">
        <v>1276463</v>
      </c>
      <c r="D641" t="s">
        <v>481</v>
      </c>
      <c r="E641" t="s">
        <v>2104</v>
      </c>
      <c r="F641" t="s">
        <v>2644</v>
      </c>
      <c r="G641">
        <v>165</v>
      </c>
      <c r="H641" t="b">
        <f t="shared" si="9"/>
        <v>1</v>
      </c>
      <c r="S641" t="s">
        <v>13</v>
      </c>
      <c r="T641">
        <v>1637.7</v>
      </c>
    </row>
    <row r="642" spans="1:20" x14ac:dyDescent="0.25">
      <c r="A642" t="s">
        <v>12</v>
      </c>
      <c r="B642" t="s">
        <v>50</v>
      </c>
      <c r="C642">
        <v>1276471</v>
      </c>
      <c r="D642" t="s">
        <v>482</v>
      </c>
      <c r="E642" t="s">
        <v>2117</v>
      </c>
      <c r="F642" t="s">
        <v>2644</v>
      </c>
      <c r="G642">
        <v>165</v>
      </c>
      <c r="H642" t="b">
        <f t="shared" si="9"/>
        <v>1</v>
      </c>
      <c r="S642" t="s">
        <v>21</v>
      </c>
      <c r="T642">
        <v>2312.1</v>
      </c>
    </row>
    <row r="643" spans="1:20" x14ac:dyDescent="0.25">
      <c r="A643" t="s">
        <v>12</v>
      </c>
      <c r="B643" t="s">
        <v>50</v>
      </c>
      <c r="C643">
        <v>1276475</v>
      </c>
      <c r="D643" t="s">
        <v>483</v>
      </c>
      <c r="E643" t="s">
        <v>2118</v>
      </c>
      <c r="F643" t="s">
        <v>2644</v>
      </c>
      <c r="G643">
        <v>165</v>
      </c>
      <c r="H643" t="b">
        <f t="shared" si="9"/>
        <v>1</v>
      </c>
      <c r="S643" t="s">
        <v>3</v>
      </c>
      <c r="T643">
        <v>165</v>
      </c>
    </row>
    <row r="644" spans="1:20" x14ac:dyDescent="0.25">
      <c r="A644" t="s">
        <v>12</v>
      </c>
      <c r="B644" t="s">
        <v>50</v>
      </c>
      <c r="C644">
        <v>1276477</v>
      </c>
      <c r="D644" t="s">
        <v>484</v>
      </c>
      <c r="E644" t="s">
        <v>2119</v>
      </c>
      <c r="F644" t="s">
        <v>2644</v>
      </c>
      <c r="G644">
        <v>165</v>
      </c>
      <c r="H644" t="b">
        <f t="shared" ref="H644:H707" si="10">OR(G644&lt;$P$2,G644&gt;$Q$2)</f>
        <v>1</v>
      </c>
      <c r="S644" t="s">
        <v>2</v>
      </c>
      <c r="T644">
        <v>83.5</v>
      </c>
    </row>
    <row r="645" spans="1:20" x14ac:dyDescent="0.25">
      <c r="A645" t="s">
        <v>12</v>
      </c>
      <c r="B645" t="s">
        <v>50</v>
      </c>
      <c r="C645">
        <v>1276485</v>
      </c>
      <c r="D645" t="s">
        <v>485</v>
      </c>
      <c r="E645" t="s">
        <v>1933</v>
      </c>
      <c r="F645" t="s">
        <v>2644</v>
      </c>
      <c r="G645">
        <v>165</v>
      </c>
      <c r="H645" t="b">
        <f t="shared" si="10"/>
        <v>1</v>
      </c>
      <c r="S645" t="s">
        <v>3</v>
      </c>
      <c r="T645">
        <v>602.29999999999995</v>
      </c>
    </row>
    <row r="646" spans="1:20" x14ac:dyDescent="0.25">
      <c r="A646" t="s">
        <v>12</v>
      </c>
      <c r="B646" t="s">
        <v>50</v>
      </c>
      <c r="C646">
        <v>1276489</v>
      </c>
      <c r="D646" t="s">
        <v>486</v>
      </c>
      <c r="E646" t="s">
        <v>2065</v>
      </c>
      <c r="F646" t="s">
        <v>2644</v>
      </c>
      <c r="G646">
        <v>165</v>
      </c>
      <c r="H646" t="b">
        <f t="shared" si="10"/>
        <v>1</v>
      </c>
      <c r="S646" t="s">
        <v>14</v>
      </c>
      <c r="T646">
        <v>627.6</v>
      </c>
    </row>
    <row r="647" spans="1:20" x14ac:dyDescent="0.25">
      <c r="A647" t="s">
        <v>12</v>
      </c>
      <c r="B647" t="s">
        <v>50</v>
      </c>
      <c r="C647">
        <v>1276495</v>
      </c>
      <c r="D647" t="s">
        <v>487</v>
      </c>
      <c r="E647" t="s">
        <v>2120</v>
      </c>
      <c r="F647" t="s">
        <v>2644</v>
      </c>
      <c r="G647">
        <v>165</v>
      </c>
      <c r="H647" t="b">
        <f t="shared" si="10"/>
        <v>1</v>
      </c>
      <c r="S647" t="s">
        <v>13</v>
      </c>
      <c r="T647">
        <v>1803.9</v>
      </c>
    </row>
    <row r="648" spans="1:20" x14ac:dyDescent="0.25">
      <c r="A648" t="s">
        <v>12</v>
      </c>
      <c r="B648" t="s">
        <v>50</v>
      </c>
      <c r="C648">
        <v>1276499</v>
      </c>
      <c r="D648" t="s">
        <v>488</v>
      </c>
      <c r="E648" t="s">
        <v>2091</v>
      </c>
      <c r="F648" t="s">
        <v>2644</v>
      </c>
      <c r="G648">
        <v>165</v>
      </c>
      <c r="H648" t="b">
        <f t="shared" si="10"/>
        <v>1</v>
      </c>
      <c r="S648" t="s">
        <v>14</v>
      </c>
      <c r="T648">
        <v>0</v>
      </c>
    </row>
    <row r="649" spans="1:20" x14ac:dyDescent="0.25">
      <c r="A649" t="s">
        <v>12</v>
      </c>
      <c r="B649" t="s">
        <v>50</v>
      </c>
      <c r="C649">
        <v>1382811</v>
      </c>
      <c r="D649" t="s">
        <v>489</v>
      </c>
      <c r="E649" t="s">
        <v>2121</v>
      </c>
      <c r="F649" t="s">
        <v>2644</v>
      </c>
      <c r="G649">
        <v>165</v>
      </c>
      <c r="H649" t="b">
        <f t="shared" si="10"/>
        <v>1</v>
      </c>
      <c r="S649" t="s">
        <v>13</v>
      </c>
      <c r="T649">
        <v>7325</v>
      </c>
    </row>
    <row r="650" spans="1:20" x14ac:dyDescent="0.25">
      <c r="A650" t="s">
        <v>12</v>
      </c>
      <c r="B650" t="s">
        <v>50</v>
      </c>
      <c r="C650">
        <v>1382815</v>
      </c>
      <c r="D650" t="s">
        <v>490</v>
      </c>
      <c r="E650" t="s">
        <v>2103</v>
      </c>
      <c r="F650" t="s">
        <v>2644</v>
      </c>
      <c r="G650">
        <v>165</v>
      </c>
      <c r="H650" t="b">
        <f t="shared" si="10"/>
        <v>1</v>
      </c>
      <c r="S650" t="s">
        <v>9</v>
      </c>
      <c r="T650">
        <v>165</v>
      </c>
    </row>
    <row r="651" spans="1:20" x14ac:dyDescent="0.25">
      <c r="A651" t="s">
        <v>12</v>
      </c>
      <c r="B651" t="s">
        <v>50</v>
      </c>
      <c r="C651">
        <v>1382825</v>
      </c>
      <c r="D651" t="s">
        <v>491</v>
      </c>
      <c r="E651" t="s">
        <v>2122</v>
      </c>
      <c r="F651" t="s">
        <v>2644</v>
      </c>
      <c r="G651">
        <v>165</v>
      </c>
      <c r="H651" t="b">
        <f t="shared" si="10"/>
        <v>1</v>
      </c>
      <c r="S651" t="s">
        <v>9</v>
      </c>
      <c r="T651">
        <v>165</v>
      </c>
    </row>
    <row r="652" spans="1:20" x14ac:dyDescent="0.25">
      <c r="A652" t="s">
        <v>12</v>
      </c>
      <c r="B652" t="s">
        <v>50</v>
      </c>
      <c r="C652">
        <v>1382829</v>
      </c>
      <c r="D652" t="s">
        <v>492</v>
      </c>
      <c r="E652" t="s">
        <v>2123</v>
      </c>
      <c r="F652" t="s">
        <v>2644</v>
      </c>
      <c r="G652">
        <v>165</v>
      </c>
      <c r="H652" t="b">
        <f t="shared" si="10"/>
        <v>1</v>
      </c>
      <c r="S652" t="s">
        <v>13</v>
      </c>
      <c r="T652">
        <v>165</v>
      </c>
    </row>
    <row r="653" spans="1:20" x14ac:dyDescent="0.25">
      <c r="A653" t="s">
        <v>13</v>
      </c>
      <c r="B653" t="s">
        <v>51</v>
      </c>
      <c r="C653">
        <v>11912</v>
      </c>
      <c r="D653" t="s">
        <v>497</v>
      </c>
      <c r="E653" t="s">
        <v>1800</v>
      </c>
      <c r="F653" t="s">
        <v>2644</v>
      </c>
      <c r="G653">
        <v>165</v>
      </c>
      <c r="H653" t="b">
        <f t="shared" si="10"/>
        <v>1</v>
      </c>
      <c r="S653" t="s">
        <v>3</v>
      </c>
      <c r="T653">
        <v>654.5</v>
      </c>
    </row>
    <row r="654" spans="1:20" x14ac:dyDescent="0.25">
      <c r="A654" t="s">
        <v>9</v>
      </c>
      <c r="B654" t="s">
        <v>47</v>
      </c>
      <c r="C654">
        <v>1383427</v>
      </c>
      <c r="D654" t="s">
        <v>502</v>
      </c>
      <c r="E654" t="s">
        <v>2128</v>
      </c>
      <c r="F654" t="s">
        <v>2644</v>
      </c>
      <c r="G654">
        <v>165</v>
      </c>
      <c r="H654" t="b">
        <f t="shared" si="10"/>
        <v>1</v>
      </c>
      <c r="S654" t="s">
        <v>3</v>
      </c>
      <c r="T654">
        <v>243.1</v>
      </c>
    </row>
    <row r="655" spans="1:20" x14ac:dyDescent="0.25">
      <c r="A655" t="s">
        <v>9</v>
      </c>
      <c r="B655" t="s">
        <v>47</v>
      </c>
      <c r="C655">
        <v>1383433</v>
      </c>
      <c r="D655" t="s">
        <v>503</v>
      </c>
      <c r="E655" t="s">
        <v>2129</v>
      </c>
      <c r="F655" t="s">
        <v>2644</v>
      </c>
      <c r="G655">
        <v>165</v>
      </c>
      <c r="H655" t="b">
        <f t="shared" si="10"/>
        <v>1</v>
      </c>
      <c r="S655" t="s">
        <v>3</v>
      </c>
      <c r="T655">
        <v>167.1</v>
      </c>
    </row>
    <row r="656" spans="1:20" x14ac:dyDescent="0.25">
      <c r="A656" t="s">
        <v>9</v>
      </c>
      <c r="B656" t="s">
        <v>47</v>
      </c>
      <c r="C656">
        <v>1383435</v>
      </c>
      <c r="D656" t="s">
        <v>504</v>
      </c>
      <c r="E656" t="s">
        <v>2130</v>
      </c>
      <c r="F656" t="s">
        <v>2644</v>
      </c>
      <c r="G656">
        <v>165</v>
      </c>
      <c r="H656" t="b">
        <f t="shared" si="10"/>
        <v>1</v>
      </c>
      <c r="S656" t="s">
        <v>11</v>
      </c>
      <c r="T656">
        <v>999.4</v>
      </c>
    </row>
    <row r="657" spans="1:20" x14ac:dyDescent="0.25">
      <c r="A657" t="s">
        <v>9</v>
      </c>
      <c r="B657" t="s">
        <v>47</v>
      </c>
      <c r="C657">
        <v>1383473</v>
      </c>
      <c r="D657" t="s">
        <v>510</v>
      </c>
      <c r="E657" t="s">
        <v>2134</v>
      </c>
      <c r="F657" t="s">
        <v>2644</v>
      </c>
      <c r="G657">
        <v>165</v>
      </c>
      <c r="H657" t="b">
        <f t="shared" si="10"/>
        <v>1</v>
      </c>
      <c r="S657" t="s">
        <v>3</v>
      </c>
      <c r="T657">
        <v>316.39999999999998</v>
      </c>
    </row>
    <row r="658" spans="1:20" x14ac:dyDescent="0.25">
      <c r="A658" t="s">
        <v>9</v>
      </c>
      <c r="B658" t="s">
        <v>47</v>
      </c>
      <c r="C658">
        <v>1383501</v>
      </c>
      <c r="D658" t="s">
        <v>516</v>
      </c>
      <c r="E658" t="s">
        <v>1800</v>
      </c>
      <c r="F658" t="s">
        <v>2644</v>
      </c>
      <c r="G658">
        <v>165</v>
      </c>
      <c r="H658" t="b">
        <f t="shared" si="10"/>
        <v>1</v>
      </c>
      <c r="S658" t="s">
        <v>19</v>
      </c>
      <c r="T658">
        <v>4213.8</v>
      </c>
    </row>
    <row r="659" spans="1:20" x14ac:dyDescent="0.25">
      <c r="A659" t="s">
        <v>9</v>
      </c>
      <c r="B659" t="s">
        <v>47</v>
      </c>
      <c r="C659">
        <v>1383507</v>
      </c>
      <c r="D659" t="s">
        <v>518</v>
      </c>
      <c r="E659" t="s">
        <v>2139</v>
      </c>
      <c r="F659" t="s">
        <v>2644</v>
      </c>
      <c r="G659">
        <v>165</v>
      </c>
      <c r="H659" t="b">
        <f t="shared" si="10"/>
        <v>1</v>
      </c>
      <c r="S659" t="s">
        <v>2</v>
      </c>
      <c r="T659">
        <v>108.7</v>
      </c>
    </row>
    <row r="660" spans="1:20" x14ac:dyDescent="0.25">
      <c r="A660" t="s">
        <v>9</v>
      </c>
      <c r="B660" t="s">
        <v>47</v>
      </c>
      <c r="C660">
        <v>1383565</v>
      </c>
      <c r="D660" t="s">
        <v>533</v>
      </c>
      <c r="E660" t="s">
        <v>2152</v>
      </c>
      <c r="F660" t="s">
        <v>2644</v>
      </c>
      <c r="G660">
        <v>165</v>
      </c>
      <c r="H660" t="b">
        <f t="shared" si="10"/>
        <v>1</v>
      </c>
      <c r="S660" t="s">
        <v>11</v>
      </c>
      <c r="T660">
        <v>629.5</v>
      </c>
    </row>
    <row r="661" spans="1:20" x14ac:dyDescent="0.25">
      <c r="A661" t="s">
        <v>9</v>
      </c>
      <c r="B661" t="s">
        <v>47</v>
      </c>
      <c r="C661">
        <v>1383575</v>
      </c>
      <c r="D661" t="s">
        <v>535</v>
      </c>
      <c r="E661" t="s">
        <v>2154</v>
      </c>
      <c r="F661" t="s">
        <v>2644</v>
      </c>
      <c r="G661">
        <v>165</v>
      </c>
      <c r="H661" t="b">
        <f t="shared" si="10"/>
        <v>1</v>
      </c>
      <c r="S661" t="s">
        <v>22</v>
      </c>
      <c r="T661">
        <v>15709.1</v>
      </c>
    </row>
    <row r="662" spans="1:20" x14ac:dyDescent="0.25">
      <c r="A662" t="s">
        <v>9</v>
      </c>
      <c r="B662" t="s">
        <v>47</v>
      </c>
      <c r="C662">
        <v>1383591</v>
      </c>
      <c r="D662" t="s">
        <v>538</v>
      </c>
      <c r="E662" t="s">
        <v>2156</v>
      </c>
      <c r="F662" t="s">
        <v>2644</v>
      </c>
      <c r="G662">
        <v>165</v>
      </c>
      <c r="H662" t="b">
        <f t="shared" si="10"/>
        <v>1</v>
      </c>
      <c r="S662" t="s">
        <v>3</v>
      </c>
      <c r="T662">
        <v>34.4</v>
      </c>
    </row>
    <row r="663" spans="1:20" x14ac:dyDescent="0.25">
      <c r="A663" t="s">
        <v>9</v>
      </c>
      <c r="B663" t="s">
        <v>47</v>
      </c>
      <c r="C663">
        <v>1383645</v>
      </c>
      <c r="D663" t="s">
        <v>548</v>
      </c>
      <c r="E663" t="s">
        <v>1922</v>
      </c>
      <c r="F663" t="s">
        <v>2644</v>
      </c>
      <c r="G663">
        <v>165</v>
      </c>
      <c r="H663" t="b">
        <f t="shared" si="10"/>
        <v>1</v>
      </c>
      <c r="S663" t="s">
        <v>1</v>
      </c>
      <c r="T663">
        <v>165</v>
      </c>
    </row>
    <row r="664" spans="1:20" x14ac:dyDescent="0.25">
      <c r="A664" t="s">
        <v>9</v>
      </c>
      <c r="B664" t="s">
        <v>47</v>
      </c>
      <c r="C664">
        <v>1383657</v>
      </c>
      <c r="D664" t="s">
        <v>551</v>
      </c>
      <c r="E664" t="s">
        <v>1892</v>
      </c>
      <c r="F664" t="s">
        <v>2644</v>
      </c>
      <c r="G664">
        <v>165</v>
      </c>
      <c r="H664" t="b">
        <f t="shared" si="10"/>
        <v>1</v>
      </c>
      <c r="S664" t="s">
        <v>17</v>
      </c>
      <c r="T664">
        <v>1732.8</v>
      </c>
    </row>
    <row r="665" spans="1:20" x14ac:dyDescent="0.25">
      <c r="A665" t="s">
        <v>9</v>
      </c>
      <c r="B665" t="s">
        <v>47</v>
      </c>
      <c r="C665">
        <v>1383665</v>
      </c>
      <c r="D665" t="s">
        <v>554</v>
      </c>
      <c r="E665" t="s">
        <v>2167</v>
      </c>
      <c r="F665" t="s">
        <v>2644</v>
      </c>
      <c r="G665">
        <v>165</v>
      </c>
      <c r="H665" t="b">
        <f t="shared" si="10"/>
        <v>1</v>
      </c>
      <c r="S665" t="s">
        <v>2</v>
      </c>
      <c r="T665">
        <v>51.5</v>
      </c>
    </row>
    <row r="666" spans="1:20" x14ac:dyDescent="0.25">
      <c r="A666" t="s">
        <v>9</v>
      </c>
      <c r="B666" t="s">
        <v>47</v>
      </c>
      <c r="C666">
        <v>1383681</v>
      </c>
      <c r="D666" t="s">
        <v>557</v>
      </c>
      <c r="E666" t="s">
        <v>2139</v>
      </c>
      <c r="F666" t="s">
        <v>2644</v>
      </c>
      <c r="G666">
        <v>165</v>
      </c>
      <c r="H666" t="b">
        <f t="shared" si="10"/>
        <v>1</v>
      </c>
      <c r="S666" t="s">
        <v>2</v>
      </c>
      <c r="T666">
        <v>1923.8</v>
      </c>
    </row>
    <row r="667" spans="1:20" x14ac:dyDescent="0.25">
      <c r="A667" t="s">
        <v>9</v>
      </c>
      <c r="B667" t="s">
        <v>47</v>
      </c>
      <c r="C667">
        <v>1383719</v>
      </c>
      <c r="D667" t="s">
        <v>565</v>
      </c>
      <c r="E667" t="s">
        <v>2152</v>
      </c>
      <c r="F667" t="s">
        <v>2644</v>
      </c>
      <c r="G667">
        <v>165</v>
      </c>
      <c r="H667" t="b">
        <f t="shared" si="10"/>
        <v>1</v>
      </c>
      <c r="S667" t="s">
        <v>3</v>
      </c>
      <c r="T667">
        <v>361.3</v>
      </c>
    </row>
    <row r="668" spans="1:20" x14ac:dyDescent="0.25">
      <c r="A668" t="s">
        <v>9</v>
      </c>
      <c r="B668" t="s">
        <v>47</v>
      </c>
      <c r="C668">
        <v>1383727</v>
      </c>
      <c r="D668" t="s">
        <v>568</v>
      </c>
      <c r="E668" t="s">
        <v>2164</v>
      </c>
      <c r="F668" t="s">
        <v>2644</v>
      </c>
      <c r="G668">
        <v>165</v>
      </c>
      <c r="H668" t="b">
        <f t="shared" si="10"/>
        <v>1</v>
      </c>
      <c r="S668" t="s">
        <v>3</v>
      </c>
      <c r="T668">
        <v>309.7</v>
      </c>
    </row>
    <row r="669" spans="1:20" x14ac:dyDescent="0.25">
      <c r="A669" t="s">
        <v>9</v>
      </c>
      <c r="B669" t="s">
        <v>47</v>
      </c>
      <c r="C669">
        <v>1388528</v>
      </c>
      <c r="D669" t="s">
        <v>571</v>
      </c>
      <c r="E669" t="s">
        <v>2169</v>
      </c>
      <c r="F669" t="s">
        <v>2644</v>
      </c>
      <c r="G669">
        <v>165</v>
      </c>
      <c r="H669" t="b">
        <f t="shared" si="10"/>
        <v>1</v>
      </c>
      <c r="S669" t="s">
        <v>2</v>
      </c>
      <c r="T669">
        <v>65.8</v>
      </c>
    </row>
    <row r="670" spans="1:20" x14ac:dyDescent="0.25">
      <c r="A670" t="s">
        <v>9</v>
      </c>
      <c r="B670" t="s">
        <v>47</v>
      </c>
      <c r="C670">
        <v>1388544</v>
      </c>
      <c r="D670" t="s">
        <v>573</v>
      </c>
      <c r="E670" t="s">
        <v>2174</v>
      </c>
      <c r="F670" t="s">
        <v>2644</v>
      </c>
      <c r="G670">
        <v>165</v>
      </c>
      <c r="H670" t="b">
        <f t="shared" si="10"/>
        <v>1</v>
      </c>
      <c r="S670" t="s">
        <v>9</v>
      </c>
      <c r="T670">
        <v>6413.4</v>
      </c>
    </row>
    <row r="671" spans="1:20" x14ac:dyDescent="0.25">
      <c r="A671" t="s">
        <v>9</v>
      </c>
      <c r="B671" t="s">
        <v>47</v>
      </c>
      <c r="C671">
        <v>1388558</v>
      </c>
      <c r="D671" t="s">
        <v>575</v>
      </c>
      <c r="E671" t="s">
        <v>2175</v>
      </c>
      <c r="F671" t="s">
        <v>2644</v>
      </c>
      <c r="G671">
        <v>165</v>
      </c>
      <c r="H671" t="b">
        <f t="shared" si="10"/>
        <v>1</v>
      </c>
      <c r="S671" t="s">
        <v>2</v>
      </c>
      <c r="T671">
        <v>51.5</v>
      </c>
    </row>
    <row r="672" spans="1:20" x14ac:dyDescent="0.25">
      <c r="A672" t="s">
        <v>9</v>
      </c>
      <c r="B672" t="s">
        <v>47</v>
      </c>
      <c r="C672">
        <v>1437784</v>
      </c>
      <c r="D672" t="s">
        <v>580</v>
      </c>
      <c r="E672" t="s">
        <v>2179</v>
      </c>
      <c r="F672" t="s">
        <v>2645</v>
      </c>
      <c r="G672">
        <v>165</v>
      </c>
      <c r="H672" t="b">
        <f t="shared" si="10"/>
        <v>1</v>
      </c>
      <c r="S672" t="s">
        <v>7</v>
      </c>
      <c r="T672">
        <v>993.3</v>
      </c>
    </row>
    <row r="673" spans="1:20" x14ac:dyDescent="0.25">
      <c r="A673" t="s">
        <v>9</v>
      </c>
      <c r="B673" t="s">
        <v>47</v>
      </c>
      <c r="C673">
        <v>1437953</v>
      </c>
      <c r="D673" t="s">
        <v>581</v>
      </c>
      <c r="E673" t="s">
        <v>2180</v>
      </c>
      <c r="F673" t="s">
        <v>2644</v>
      </c>
      <c r="G673">
        <v>165</v>
      </c>
      <c r="H673" t="b">
        <f t="shared" si="10"/>
        <v>1</v>
      </c>
      <c r="S673" t="s">
        <v>11</v>
      </c>
      <c r="T673">
        <v>647.70000000000005</v>
      </c>
    </row>
    <row r="674" spans="1:20" x14ac:dyDescent="0.25">
      <c r="A674" t="s">
        <v>9</v>
      </c>
      <c r="B674" t="s">
        <v>47</v>
      </c>
      <c r="C674">
        <v>1456123</v>
      </c>
      <c r="D674" t="s">
        <v>582</v>
      </c>
      <c r="E674" t="s">
        <v>2181</v>
      </c>
      <c r="F674" t="s">
        <v>2644</v>
      </c>
      <c r="G674">
        <v>165</v>
      </c>
      <c r="H674" t="b">
        <f t="shared" si="10"/>
        <v>1</v>
      </c>
      <c r="S674" t="s">
        <v>12</v>
      </c>
      <c r="T674">
        <v>165</v>
      </c>
    </row>
    <row r="675" spans="1:20" x14ac:dyDescent="0.25">
      <c r="A675" t="s">
        <v>9</v>
      </c>
      <c r="B675" t="s">
        <v>47</v>
      </c>
      <c r="C675">
        <v>1456124</v>
      </c>
      <c r="D675" t="s">
        <v>583</v>
      </c>
      <c r="E675" t="s">
        <v>1892</v>
      </c>
      <c r="F675" t="s">
        <v>2644</v>
      </c>
      <c r="G675">
        <v>165</v>
      </c>
      <c r="H675" t="b">
        <f t="shared" si="10"/>
        <v>1</v>
      </c>
      <c r="S675" t="s">
        <v>7</v>
      </c>
      <c r="T675">
        <v>165</v>
      </c>
    </row>
    <row r="676" spans="1:20" x14ac:dyDescent="0.25">
      <c r="A676" t="s">
        <v>9</v>
      </c>
      <c r="B676" t="s">
        <v>47</v>
      </c>
      <c r="C676">
        <v>4050428</v>
      </c>
      <c r="D676" t="s">
        <v>587</v>
      </c>
      <c r="E676" t="s">
        <v>2184</v>
      </c>
      <c r="F676" t="s">
        <v>2644</v>
      </c>
      <c r="G676">
        <v>165</v>
      </c>
      <c r="H676" t="b">
        <f t="shared" si="10"/>
        <v>1</v>
      </c>
      <c r="S676" t="s">
        <v>2</v>
      </c>
      <c r="T676">
        <v>680</v>
      </c>
    </row>
    <row r="677" spans="1:20" x14ac:dyDescent="0.25">
      <c r="A677" t="s">
        <v>9</v>
      </c>
      <c r="B677" t="s">
        <v>47</v>
      </c>
      <c r="C677">
        <v>4055693</v>
      </c>
      <c r="D677" t="s">
        <v>588</v>
      </c>
      <c r="E677" t="s">
        <v>2185</v>
      </c>
      <c r="F677" t="s">
        <v>2644</v>
      </c>
      <c r="G677">
        <v>165</v>
      </c>
      <c r="H677" t="b">
        <f t="shared" si="10"/>
        <v>1</v>
      </c>
      <c r="S677" t="s">
        <v>23</v>
      </c>
      <c r="T677">
        <v>2434.1999999999998</v>
      </c>
    </row>
    <row r="678" spans="1:20" x14ac:dyDescent="0.25">
      <c r="A678" t="s">
        <v>9</v>
      </c>
      <c r="B678" t="s">
        <v>47</v>
      </c>
      <c r="C678">
        <v>1437863</v>
      </c>
      <c r="D678" t="s">
        <v>589</v>
      </c>
      <c r="E678" t="s">
        <v>1800</v>
      </c>
      <c r="F678" t="s">
        <v>2644</v>
      </c>
      <c r="G678">
        <v>165</v>
      </c>
      <c r="H678" t="b">
        <f t="shared" si="10"/>
        <v>1</v>
      </c>
      <c r="S678" t="s">
        <v>2</v>
      </c>
      <c r="T678">
        <v>32</v>
      </c>
    </row>
    <row r="679" spans="1:20" x14ac:dyDescent="0.25">
      <c r="A679" t="s">
        <v>16</v>
      </c>
      <c r="B679" t="s">
        <v>54</v>
      </c>
      <c r="C679">
        <v>1263391</v>
      </c>
      <c r="D679" t="s">
        <v>590</v>
      </c>
      <c r="E679" t="s">
        <v>2042</v>
      </c>
      <c r="F679" t="s">
        <v>2644</v>
      </c>
      <c r="G679">
        <v>165</v>
      </c>
      <c r="H679" t="b">
        <f t="shared" si="10"/>
        <v>1</v>
      </c>
      <c r="S679" t="s">
        <v>19</v>
      </c>
      <c r="T679">
        <v>2755.1</v>
      </c>
    </row>
    <row r="680" spans="1:20" x14ac:dyDescent="0.25">
      <c r="A680" t="s">
        <v>17</v>
      </c>
      <c r="B680" t="s">
        <v>55</v>
      </c>
      <c r="C680">
        <v>3789989</v>
      </c>
      <c r="D680" t="s">
        <v>596</v>
      </c>
      <c r="E680" t="s">
        <v>2187</v>
      </c>
      <c r="F680" t="s">
        <v>2644</v>
      </c>
      <c r="G680">
        <v>165</v>
      </c>
      <c r="H680" t="b">
        <f t="shared" si="10"/>
        <v>1</v>
      </c>
      <c r="S680" t="s">
        <v>14</v>
      </c>
      <c r="T680">
        <v>541.1</v>
      </c>
    </row>
    <row r="681" spans="1:20" x14ac:dyDescent="0.25">
      <c r="A681" t="s">
        <v>17</v>
      </c>
      <c r="B681" t="s">
        <v>55</v>
      </c>
      <c r="C681">
        <v>3877908</v>
      </c>
      <c r="D681" t="s">
        <v>597</v>
      </c>
      <c r="E681" t="s">
        <v>1806</v>
      </c>
      <c r="F681" t="s">
        <v>2644</v>
      </c>
      <c r="G681">
        <v>165</v>
      </c>
      <c r="H681" t="b">
        <f t="shared" si="10"/>
        <v>1</v>
      </c>
      <c r="S681" t="s">
        <v>9</v>
      </c>
      <c r="T681">
        <v>224.3</v>
      </c>
    </row>
    <row r="682" spans="1:20" x14ac:dyDescent="0.25">
      <c r="A682" t="s">
        <v>18</v>
      </c>
      <c r="B682" t="s">
        <v>56</v>
      </c>
      <c r="C682">
        <v>3955010</v>
      </c>
      <c r="D682" t="s">
        <v>602</v>
      </c>
      <c r="E682" t="s">
        <v>1800</v>
      </c>
      <c r="F682" t="s">
        <v>2644</v>
      </c>
      <c r="G682">
        <v>165</v>
      </c>
      <c r="H682" t="b">
        <f t="shared" si="10"/>
        <v>1</v>
      </c>
      <c r="S682" t="s">
        <v>9</v>
      </c>
      <c r="T682">
        <v>165</v>
      </c>
    </row>
    <row r="683" spans="1:20" x14ac:dyDescent="0.25">
      <c r="A683" t="s">
        <v>9</v>
      </c>
      <c r="B683" t="s">
        <v>47</v>
      </c>
      <c r="C683">
        <v>1437957</v>
      </c>
      <c r="D683" t="s">
        <v>607</v>
      </c>
      <c r="E683" t="s">
        <v>2165</v>
      </c>
      <c r="F683" t="s">
        <v>2644</v>
      </c>
      <c r="G683">
        <v>165</v>
      </c>
      <c r="H683" t="b">
        <f t="shared" si="10"/>
        <v>1</v>
      </c>
      <c r="S683" t="s">
        <v>9</v>
      </c>
      <c r="T683">
        <v>4016</v>
      </c>
    </row>
    <row r="684" spans="1:20" x14ac:dyDescent="0.25">
      <c r="A684" t="s">
        <v>6</v>
      </c>
      <c r="B684" t="s">
        <v>44</v>
      </c>
      <c r="C684">
        <v>1743172</v>
      </c>
      <c r="D684" t="s">
        <v>620</v>
      </c>
      <c r="E684" t="s">
        <v>2204</v>
      </c>
      <c r="F684" t="s">
        <v>2644</v>
      </c>
      <c r="G684">
        <v>165</v>
      </c>
      <c r="H684" t="b">
        <f t="shared" si="10"/>
        <v>1</v>
      </c>
      <c r="S684" t="s">
        <v>10</v>
      </c>
      <c r="T684">
        <v>165</v>
      </c>
    </row>
    <row r="685" spans="1:20" x14ac:dyDescent="0.25">
      <c r="A685" t="s">
        <v>13</v>
      </c>
      <c r="B685" t="s">
        <v>51</v>
      </c>
      <c r="C685">
        <v>1379834</v>
      </c>
      <c r="D685" t="s">
        <v>624</v>
      </c>
      <c r="E685" t="s">
        <v>1989</v>
      </c>
      <c r="F685" t="s">
        <v>2644</v>
      </c>
      <c r="G685">
        <v>165</v>
      </c>
      <c r="H685" t="b">
        <f t="shared" si="10"/>
        <v>1</v>
      </c>
      <c r="S685" t="s">
        <v>9</v>
      </c>
      <c r="T685">
        <v>443.3</v>
      </c>
    </row>
    <row r="686" spans="1:20" x14ac:dyDescent="0.25">
      <c r="A686" t="s">
        <v>9</v>
      </c>
      <c r="B686" t="s">
        <v>47</v>
      </c>
      <c r="C686">
        <v>1383441</v>
      </c>
      <c r="D686" t="s">
        <v>631</v>
      </c>
      <c r="E686" t="s">
        <v>2211</v>
      </c>
      <c r="F686" t="s">
        <v>2644</v>
      </c>
      <c r="G686">
        <v>165</v>
      </c>
      <c r="H686" t="b">
        <f t="shared" si="10"/>
        <v>1</v>
      </c>
      <c r="S686" t="s">
        <v>2</v>
      </c>
      <c r="T686">
        <v>32</v>
      </c>
    </row>
    <row r="687" spans="1:20" x14ac:dyDescent="0.25">
      <c r="A687" t="s">
        <v>12</v>
      </c>
      <c r="B687" t="s">
        <v>50</v>
      </c>
      <c r="C687">
        <v>1276501</v>
      </c>
      <c r="D687" t="s">
        <v>633</v>
      </c>
      <c r="E687" t="s">
        <v>2056</v>
      </c>
      <c r="F687" t="s">
        <v>2644</v>
      </c>
      <c r="G687">
        <v>165</v>
      </c>
      <c r="H687" t="b">
        <f t="shared" si="10"/>
        <v>1</v>
      </c>
      <c r="S687" t="s">
        <v>6</v>
      </c>
      <c r="T687">
        <v>165</v>
      </c>
    </row>
    <row r="688" spans="1:20" x14ac:dyDescent="0.25">
      <c r="A688" t="s">
        <v>6</v>
      </c>
      <c r="B688" t="s">
        <v>44</v>
      </c>
      <c r="C688">
        <v>2862036</v>
      </c>
      <c r="D688" t="s">
        <v>638</v>
      </c>
      <c r="E688" t="s">
        <v>2215</v>
      </c>
      <c r="F688" t="s">
        <v>2644</v>
      </c>
      <c r="G688">
        <v>165</v>
      </c>
      <c r="H688" t="b">
        <f t="shared" si="10"/>
        <v>1</v>
      </c>
      <c r="S688" t="s">
        <v>1</v>
      </c>
      <c r="T688">
        <v>165</v>
      </c>
    </row>
    <row r="689" spans="1:20" x14ac:dyDescent="0.25">
      <c r="A689" t="s">
        <v>12</v>
      </c>
      <c r="B689" t="s">
        <v>50</v>
      </c>
      <c r="C689">
        <v>1359221</v>
      </c>
      <c r="D689" t="s">
        <v>640</v>
      </c>
      <c r="E689" t="s">
        <v>2217</v>
      </c>
      <c r="F689" t="s">
        <v>2644</v>
      </c>
      <c r="G689">
        <v>165</v>
      </c>
      <c r="H689" t="b">
        <f t="shared" si="10"/>
        <v>1</v>
      </c>
      <c r="S689" t="s">
        <v>19</v>
      </c>
      <c r="T689">
        <v>7101.3</v>
      </c>
    </row>
    <row r="690" spans="1:20" x14ac:dyDescent="0.25">
      <c r="A690" t="s">
        <v>1</v>
      </c>
      <c r="B690" t="s">
        <v>39</v>
      </c>
      <c r="C690">
        <v>1259234</v>
      </c>
      <c r="D690" t="s">
        <v>642</v>
      </c>
      <c r="E690" t="s">
        <v>1800</v>
      </c>
      <c r="F690" t="s">
        <v>2644</v>
      </c>
      <c r="G690">
        <v>165</v>
      </c>
      <c r="H690" t="b">
        <f t="shared" si="10"/>
        <v>1</v>
      </c>
      <c r="S690" t="s">
        <v>24</v>
      </c>
      <c r="T690">
        <v>2670.6</v>
      </c>
    </row>
    <row r="691" spans="1:20" x14ac:dyDescent="0.25">
      <c r="A691" t="s">
        <v>3</v>
      </c>
      <c r="B691" t="s">
        <v>41</v>
      </c>
      <c r="C691">
        <v>3928519</v>
      </c>
      <c r="D691" t="s">
        <v>646</v>
      </c>
      <c r="E691" t="s">
        <v>1855</v>
      </c>
      <c r="F691" t="s">
        <v>2644</v>
      </c>
      <c r="G691">
        <v>165</v>
      </c>
      <c r="H691" t="b">
        <f t="shared" si="10"/>
        <v>1</v>
      </c>
      <c r="S691" t="s">
        <v>3</v>
      </c>
      <c r="T691">
        <v>439.9</v>
      </c>
    </row>
    <row r="692" spans="1:20" x14ac:dyDescent="0.25">
      <c r="A692" t="s">
        <v>1</v>
      </c>
      <c r="B692" t="s">
        <v>39</v>
      </c>
      <c r="C692">
        <v>1259224</v>
      </c>
      <c r="D692" t="s">
        <v>670</v>
      </c>
      <c r="E692" t="s">
        <v>1800</v>
      </c>
      <c r="F692" t="s">
        <v>2644</v>
      </c>
      <c r="G692">
        <v>165</v>
      </c>
      <c r="H692" t="b">
        <f t="shared" si="10"/>
        <v>1</v>
      </c>
      <c r="S692" t="s">
        <v>2</v>
      </c>
      <c r="T692">
        <v>51.5</v>
      </c>
    </row>
    <row r="693" spans="1:20" x14ac:dyDescent="0.25">
      <c r="A693" t="s">
        <v>12</v>
      </c>
      <c r="B693" t="s">
        <v>50</v>
      </c>
      <c r="C693">
        <v>1382821</v>
      </c>
      <c r="D693" t="s">
        <v>694</v>
      </c>
      <c r="E693" t="s">
        <v>2046</v>
      </c>
      <c r="F693" t="s">
        <v>2644</v>
      </c>
      <c r="G693">
        <v>165</v>
      </c>
      <c r="H693" t="b">
        <f t="shared" si="10"/>
        <v>1</v>
      </c>
      <c r="S693" t="s">
        <v>9</v>
      </c>
      <c r="T693">
        <v>8511.2999999999993</v>
      </c>
    </row>
    <row r="694" spans="1:20" x14ac:dyDescent="0.25">
      <c r="A694" t="s">
        <v>1</v>
      </c>
      <c r="B694" t="s">
        <v>39</v>
      </c>
      <c r="C694">
        <v>1259208</v>
      </c>
      <c r="D694" t="s">
        <v>711</v>
      </c>
      <c r="E694" t="s">
        <v>1800</v>
      </c>
      <c r="F694" t="s">
        <v>2644</v>
      </c>
      <c r="G694">
        <v>165</v>
      </c>
      <c r="H694" t="b">
        <f t="shared" si="10"/>
        <v>1</v>
      </c>
      <c r="S694" t="s">
        <v>9</v>
      </c>
      <c r="T694">
        <v>165</v>
      </c>
    </row>
    <row r="695" spans="1:20" x14ac:dyDescent="0.25">
      <c r="A695" t="s">
        <v>3</v>
      </c>
      <c r="B695" t="s">
        <v>41</v>
      </c>
      <c r="C695">
        <v>1386859</v>
      </c>
      <c r="D695" t="s">
        <v>719</v>
      </c>
      <c r="E695" t="s">
        <v>2265</v>
      </c>
      <c r="F695" t="s">
        <v>2644</v>
      </c>
      <c r="G695">
        <v>165</v>
      </c>
      <c r="H695" t="b">
        <f t="shared" si="10"/>
        <v>1</v>
      </c>
      <c r="S695" t="s">
        <v>3</v>
      </c>
      <c r="T695">
        <v>222.2</v>
      </c>
    </row>
    <row r="696" spans="1:20" x14ac:dyDescent="0.25">
      <c r="A696" t="s">
        <v>9</v>
      </c>
      <c r="B696" t="s">
        <v>47</v>
      </c>
      <c r="C696">
        <v>1456125</v>
      </c>
      <c r="D696" t="s">
        <v>726</v>
      </c>
      <c r="E696" t="s">
        <v>2268</v>
      </c>
      <c r="F696" t="s">
        <v>2644</v>
      </c>
      <c r="G696">
        <v>165</v>
      </c>
      <c r="H696" t="b">
        <f t="shared" si="10"/>
        <v>1</v>
      </c>
      <c r="S696" t="s">
        <v>9</v>
      </c>
      <c r="T696">
        <v>23500.7</v>
      </c>
    </row>
    <row r="697" spans="1:20" x14ac:dyDescent="0.25">
      <c r="A697" t="s">
        <v>9</v>
      </c>
      <c r="B697" t="s">
        <v>47</v>
      </c>
      <c r="C697">
        <v>3980171</v>
      </c>
      <c r="D697" t="s">
        <v>727</v>
      </c>
      <c r="E697" t="s">
        <v>2269</v>
      </c>
      <c r="F697" t="s">
        <v>2644</v>
      </c>
      <c r="G697">
        <v>165</v>
      </c>
      <c r="H697" t="b">
        <f t="shared" si="10"/>
        <v>1</v>
      </c>
      <c r="S697" t="s">
        <v>9</v>
      </c>
      <c r="T697">
        <v>165</v>
      </c>
    </row>
    <row r="698" spans="1:20" x14ac:dyDescent="0.25">
      <c r="A698" t="s">
        <v>13</v>
      </c>
      <c r="B698" t="s">
        <v>51</v>
      </c>
      <c r="C698">
        <v>1154485</v>
      </c>
      <c r="D698" t="s">
        <v>728</v>
      </c>
      <c r="E698" t="s">
        <v>2270</v>
      </c>
      <c r="F698" t="s">
        <v>2644</v>
      </c>
      <c r="G698">
        <v>165</v>
      </c>
      <c r="H698" t="b">
        <f t="shared" si="10"/>
        <v>1</v>
      </c>
      <c r="S698" t="s">
        <v>14</v>
      </c>
      <c r="T698">
        <v>1241.8</v>
      </c>
    </row>
    <row r="699" spans="1:20" x14ac:dyDescent="0.25">
      <c r="A699" t="s">
        <v>1</v>
      </c>
      <c r="B699" t="s">
        <v>39</v>
      </c>
      <c r="C699">
        <v>1259232</v>
      </c>
      <c r="D699" t="s">
        <v>739</v>
      </c>
      <c r="E699" t="s">
        <v>1800</v>
      </c>
      <c r="F699" t="s">
        <v>2644</v>
      </c>
      <c r="G699">
        <v>165</v>
      </c>
      <c r="H699" t="b">
        <f t="shared" si="10"/>
        <v>1</v>
      </c>
      <c r="S699" t="s">
        <v>2</v>
      </c>
      <c r="T699">
        <v>32</v>
      </c>
    </row>
    <row r="700" spans="1:20" x14ac:dyDescent="0.25">
      <c r="A700" t="s">
        <v>12</v>
      </c>
      <c r="B700" t="s">
        <v>50</v>
      </c>
      <c r="C700">
        <v>1276469</v>
      </c>
      <c r="D700" t="s">
        <v>750</v>
      </c>
      <c r="E700" t="s">
        <v>2285</v>
      </c>
      <c r="F700" t="s">
        <v>2644</v>
      </c>
      <c r="G700">
        <v>165</v>
      </c>
      <c r="H700" t="b">
        <f t="shared" si="10"/>
        <v>1</v>
      </c>
      <c r="S700" t="s">
        <v>3</v>
      </c>
      <c r="T700">
        <v>165</v>
      </c>
    </row>
    <row r="701" spans="1:20" x14ac:dyDescent="0.25">
      <c r="A701" t="s">
        <v>7</v>
      </c>
      <c r="B701" t="s">
        <v>45</v>
      </c>
      <c r="C701">
        <v>1337449</v>
      </c>
      <c r="D701" t="s">
        <v>751</v>
      </c>
      <c r="E701" t="s">
        <v>1800</v>
      </c>
      <c r="F701" t="s">
        <v>2644</v>
      </c>
      <c r="G701">
        <v>165</v>
      </c>
      <c r="H701" t="b">
        <f t="shared" si="10"/>
        <v>1</v>
      </c>
      <c r="S701" t="s">
        <v>3</v>
      </c>
      <c r="T701">
        <v>165</v>
      </c>
    </row>
    <row r="702" spans="1:20" x14ac:dyDescent="0.25">
      <c r="A702" t="s">
        <v>9</v>
      </c>
      <c r="B702" t="s">
        <v>47</v>
      </c>
      <c r="C702">
        <v>1383615</v>
      </c>
      <c r="D702" t="s">
        <v>758</v>
      </c>
      <c r="E702" t="s">
        <v>2290</v>
      </c>
      <c r="F702" t="s">
        <v>2644</v>
      </c>
      <c r="G702">
        <v>165</v>
      </c>
      <c r="H702" t="b">
        <f t="shared" si="10"/>
        <v>1</v>
      </c>
      <c r="S702" t="s">
        <v>6</v>
      </c>
      <c r="T702">
        <v>71.599999999999994</v>
      </c>
    </row>
    <row r="703" spans="1:20" x14ac:dyDescent="0.25">
      <c r="A703" t="s">
        <v>10</v>
      </c>
      <c r="B703" t="s">
        <v>48</v>
      </c>
      <c r="C703">
        <v>1145650</v>
      </c>
      <c r="D703" t="s">
        <v>760</v>
      </c>
      <c r="E703" t="s">
        <v>1989</v>
      </c>
      <c r="F703" t="s">
        <v>2644</v>
      </c>
      <c r="G703">
        <v>165</v>
      </c>
      <c r="H703" t="b">
        <f t="shared" si="10"/>
        <v>1</v>
      </c>
      <c r="S703" t="s">
        <v>7</v>
      </c>
      <c r="T703">
        <v>172.8</v>
      </c>
    </row>
    <row r="704" spans="1:20" x14ac:dyDescent="0.25">
      <c r="A704" t="s">
        <v>6</v>
      </c>
      <c r="B704" t="s">
        <v>44</v>
      </c>
      <c r="C704">
        <v>1382381</v>
      </c>
      <c r="D704" t="s">
        <v>763</v>
      </c>
      <c r="E704" t="s">
        <v>1936</v>
      </c>
      <c r="F704" t="s">
        <v>2644</v>
      </c>
      <c r="G704">
        <v>165</v>
      </c>
      <c r="H704" t="b">
        <f t="shared" si="10"/>
        <v>1</v>
      </c>
      <c r="S704" t="s">
        <v>2</v>
      </c>
      <c r="T704">
        <v>1095.2</v>
      </c>
    </row>
    <row r="705" spans="1:20" x14ac:dyDescent="0.25">
      <c r="A705" t="s">
        <v>1</v>
      </c>
      <c r="B705" t="s">
        <v>39</v>
      </c>
      <c r="C705">
        <v>1259236</v>
      </c>
      <c r="D705" t="s">
        <v>764</v>
      </c>
      <c r="E705" t="s">
        <v>1800</v>
      </c>
      <c r="F705" t="s">
        <v>2644</v>
      </c>
      <c r="G705">
        <v>165</v>
      </c>
      <c r="H705" t="b">
        <f t="shared" si="10"/>
        <v>1</v>
      </c>
      <c r="S705" t="s">
        <v>7</v>
      </c>
      <c r="T705">
        <v>255.3</v>
      </c>
    </row>
    <row r="706" spans="1:20" x14ac:dyDescent="0.25">
      <c r="A706" t="s">
        <v>9</v>
      </c>
      <c r="B706" t="s">
        <v>47</v>
      </c>
      <c r="C706">
        <v>1388536</v>
      </c>
      <c r="D706" t="s">
        <v>770</v>
      </c>
      <c r="E706" t="s">
        <v>2147</v>
      </c>
      <c r="F706" t="s">
        <v>2644</v>
      </c>
      <c r="G706">
        <v>165</v>
      </c>
      <c r="H706" t="b">
        <f t="shared" si="10"/>
        <v>1</v>
      </c>
      <c r="S706" t="s">
        <v>9</v>
      </c>
      <c r="T706">
        <v>3976.9</v>
      </c>
    </row>
    <row r="707" spans="1:20" x14ac:dyDescent="0.25">
      <c r="A707" t="s">
        <v>9</v>
      </c>
      <c r="B707" t="s">
        <v>47</v>
      </c>
      <c r="C707">
        <v>1388540</v>
      </c>
      <c r="D707" t="s">
        <v>773</v>
      </c>
      <c r="E707" t="s">
        <v>2063</v>
      </c>
      <c r="F707" t="s">
        <v>2644</v>
      </c>
      <c r="G707">
        <v>165</v>
      </c>
      <c r="H707" t="b">
        <f t="shared" si="10"/>
        <v>1</v>
      </c>
      <c r="S707" t="s">
        <v>2</v>
      </c>
      <c r="T707">
        <v>51.5</v>
      </c>
    </row>
    <row r="708" spans="1:20" x14ac:dyDescent="0.25">
      <c r="A708" t="s">
        <v>3</v>
      </c>
      <c r="B708" t="s">
        <v>41</v>
      </c>
      <c r="C708">
        <v>3928535</v>
      </c>
      <c r="D708" t="s">
        <v>776</v>
      </c>
      <c r="E708" t="s">
        <v>2299</v>
      </c>
      <c r="F708" t="s">
        <v>2644</v>
      </c>
      <c r="G708">
        <v>165</v>
      </c>
      <c r="H708" t="b">
        <f t="shared" ref="H708:H771" si="11">OR(G708&lt;$P$2,G708&gt;$Q$2)</f>
        <v>1</v>
      </c>
      <c r="S708" t="s">
        <v>2</v>
      </c>
      <c r="T708">
        <v>123</v>
      </c>
    </row>
    <row r="709" spans="1:20" x14ac:dyDescent="0.25">
      <c r="A709" t="s">
        <v>3</v>
      </c>
      <c r="B709" t="s">
        <v>41</v>
      </c>
      <c r="C709">
        <v>3928521</v>
      </c>
      <c r="D709" t="s">
        <v>777</v>
      </c>
      <c r="E709" t="s">
        <v>2195</v>
      </c>
      <c r="F709" t="s">
        <v>2644</v>
      </c>
      <c r="G709">
        <v>165</v>
      </c>
      <c r="H709" t="b">
        <f t="shared" si="11"/>
        <v>1</v>
      </c>
      <c r="S709" t="s">
        <v>15</v>
      </c>
      <c r="T709">
        <v>3943</v>
      </c>
    </row>
    <row r="710" spans="1:20" x14ac:dyDescent="0.25">
      <c r="A710" t="s">
        <v>3</v>
      </c>
      <c r="B710" t="s">
        <v>41</v>
      </c>
      <c r="C710">
        <v>3928643</v>
      </c>
      <c r="D710" t="s">
        <v>786</v>
      </c>
      <c r="E710" t="s">
        <v>2304</v>
      </c>
      <c r="F710" t="s">
        <v>2644</v>
      </c>
      <c r="G710">
        <v>165</v>
      </c>
      <c r="H710" t="b">
        <f t="shared" si="11"/>
        <v>1</v>
      </c>
      <c r="S710" t="s">
        <v>3</v>
      </c>
      <c r="T710">
        <v>165</v>
      </c>
    </row>
    <row r="711" spans="1:20" x14ac:dyDescent="0.25">
      <c r="A711" t="s">
        <v>4</v>
      </c>
      <c r="B711" t="s">
        <v>42</v>
      </c>
      <c r="C711">
        <v>3977120</v>
      </c>
      <c r="D711" t="s">
        <v>791</v>
      </c>
      <c r="E711" t="s">
        <v>2308</v>
      </c>
      <c r="F711" t="s">
        <v>2644</v>
      </c>
      <c r="G711">
        <v>165</v>
      </c>
      <c r="H711" t="b">
        <f t="shared" si="11"/>
        <v>1</v>
      </c>
      <c r="S711" t="s">
        <v>3</v>
      </c>
      <c r="T711">
        <v>208</v>
      </c>
    </row>
    <row r="712" spans="1:20" x14ac:dyDescent="0.25">
      <c r="A712" t="s">
        <v>9</v>
      </c>
      <c r="B712" t="s">
        <v>47</v>
      </c>
      <c r="C712">
        <v>3976380</v>
      </c>
      <c r="D712" t="s">
        <v>793</v>
      </c>
      <c r="E712" t="s">
        <v>2310</v>
      </c>
      <c r="F712" t="s">
        <v>2644</v>
      </c>
      <c r="G712">
        <v>165</v>
      </c>
      <c r="H712" t="b">
        <f t="shared" si="11"/>
        <v>1</v>
      </c>
      <c r="S712" t="s">
        <v>25</v>
      </c>
      <c r="T712">
        <v>526.29999999999995</v>
      </c>
    </row>
    <row r="713" spans="1:20" x14ac:dyDescent="0.25">
      <c r="A713" t="s">
        <v>12</v>
      </c>
      <c r="B713" t="s">
        <v>50</v>
      </c>
      <c r="C713">
        <v>1276449</v>
      </c>
      <c r="D713" t="s">
        <v>800</v>
      </c>
      <c r="E713" t="s">
        <v>1952</v>
      </c>
      <c r="F713" t="s">
        <v>2644</v>
      </c>
      <c r="G713">
        <v>165</v>
      </c>
      <c r="H713" t="b">
        <f t="shared" si="11"/>
        <v>1</v>
      </c>
      <c r="S713" t="s">
        <v>7</v>
      </c>
      <c r="T713">
        <v>92</v>
      </c>
    </row>
    <row r="714" spans="1:20" x14ac:dyDescent="0.25">
      <c r="A714" t="s">
        <v>9</v>
      </c>
      <c r="B714" t="s">
        <v>47</v>
      </c>
      <c r="C714">
        <v>1383439</v>
      </c>
      <c r="D714" t="s">
        <v>801</v>
      </c>
      <c r="E714" t="s">
        <v>2316</v>
      </c>
      <c r="F714" t="s">
        <v>2644</v>
      </c>
      <c r="G714">
        <v>165</v>
      </c>
      <c r="H714" t="b">
        <f t="shared" si="11"/>
        <v>1</v>
      </c>
      <c r="S714" t="s">
        <v>3</v>
      </c>
      <c r="T714">
        <v>94.3</v>
      </c>
    </row>
    <row r="715" spans="1:20" x14ac:dyDescent="0.25">
      <c r="A715" t="s">
        <v>3</v>
      </c>
      <c r="B715" t="s">
        <v>41</v>
      </c>
      <c r="C715">
        <v>3928539</v>
      </c>
      <c r="D715" t="s">
        <v>806</v>
      </c>
      <c r="E715" t="s">
        <v>2319</v>
      </c>
      <c r="F715" t="s">
        <v>2644</v>
      </c>
      <c r="G715">
        <v>165</v>
      </c>
      <c r="H715" t="b">
        <f t="shared" si="11"/>
        <v>1</v>
      </c>
      <c r="S715" t="s">
        <v>4</v>
      </c>
      <c r="T715">
        <v>165</v>
      </c>
    </row>
    <row r="716" spans="1:20" x14ac:dyDescent="0.25">
      <c r="A716" t="s">
        <v>3</v>
      </c>
      <c r="B716" t="s">
        <v>41</v>
      </c>
      <c r="C716">
        <v>1250016</v>
      </c>
      <c r="D716" t="s">
        <v>811</v>
      </c>
      <c r="E716" t="s">
        <v>2249</v>
      </c>
      <c r="F716" t="s">
        <v>2644</v>
      </c>
      <c r="G716">
        <v>165</v>
      </c>
      <c r="H716" t="b">
        <f t="shared" si="11"/>
        <v>1</v>
      </c>
      <c r="S716" t="s">
        <v>17</v>
      </c>
      <c r="T716">
        <v>870.7</v>
      </c>
    </row>
    <row r="717" spans="1:20" x14ac:dyDescent="0.25">
      <c r="A717" t="s">
        <v>11</v>
      </c>
      <c r="B717" t="s">
        <v>49</v>
      </c>
      <c r="C717">
        <v>3928733</v>
      </c>
      <c r="D717" t="s">
        <v>812</v>
      </c>
      <c r="E717" t="s">
        <v>1869</v>
      </c>
      <c r="F717" t="s">
        <v>2644</v>
      </c>
      <c r="G717">
        <v>165</v>
      </c>
      <c r="H717" t="b">
        <f t="shared" si="11"/>
        <v>1</v>
      </c>
      <c r="S717" t="s">
        <v>9</v>
      </c>
      <c r="T717">
        <v>165</v>
      </c>
    </row>
    <row r="718" spans="1:20" x14ac:dyDescent="0.25">
      <c r="A718" t="s">
        <v>3</v>
      </c>
      <c r="B718" t="s">
        <v>41</v>
      </c>
      <c r="C718">
        <v>1386630</v>
      </c>
      <c r="D718" t="s">
        <v>825</v>
      </c>
      <c r="E718" t="s">
        <v>2178</v>
      </c>
      <c r="F718" t="s">
        <v>2644</v>
      </c>
      <c r="G718">
        <v>165</v>
      </c>
      <c r="H718" t="b">
        <f t="shared" si="11"/>
        <v>1</v>
      </c>
      <c r="S718" t="s">
        <v>3</v>
      </c>
      <c r="T718">
        <v>959</v>
      </c>
    </row>
    <row r="719" spans="1:20" x14ac:dyDescent="0.25">
      <c r="A719" t="s">
        <v>3</v>
      </c>
      <c r="B719" t="s">
        <v>41</v>
      </c>
      <c r="C719">
        <v>3928542</v>
      </c>
      <c r="D719" t="s">
        <v>828</v>
      </c>
      <c r="E719" t="s">
        <v>2329</v>
      </c>
      <c r="F719" t="s">
        <v>2644</v>
      </c>
      <c r="G719">
        <v>165</v>
      </c>
      <c r="H719" t="b">
        <f t="shared" si="11"/>
        <v>1</v>
      </c>
      <c r="S719" t="s">
        <v>3</v>
      </c>
      <c r="T719">
        <v>261.8</v>
      </c>
    </row>
    <row r="720" spans="1:20" x14ac:dyDescent="0.25">
      <c r="A720" t="s">
        <v>9</v>
      </c>
      <c r="B720" t="s">
        <v>47</v>
      </c>
      <c r="C720">
        <v>1383569</v>
      </c>
      <c r="D720" t="s">
        <v>845</v>
      </c>
      <c r="E720" t="s">
        <v>2290</v>
      </c>
      <c r="F720" t="s">
        <v>2644</v>
      </c>
      <c r="G720">
        <v>165</v>
      </c>
      <c r="H720" t="b">
        <f t="shared" si="11"/>
        <v>1</v>
      </c>
      <c r="S720" t="s">
        <v>3</v>
      </c>
      <c r="T720">
        <v>10.4</v>
      </c>
    </row>
    <row r="721" spans="1:20" x14ac:dyDescent="0.25">
      <c r="A721" t="s">
        <v>13</v>
      </c>
      <c r="B721" t="s">
        <v>51</v>
      </c>
      <c r="C721">
        <v>11898</v>
      </c>
      <c r="D721" t="s">
        <v>849</v>
      </c>
      <c r="E721" t="s">
        <v>1989</v>
      </c>
      <c r="F721" t="s">
        <v>2644</v>
      </c>
      <c r="G721">
        <v>165</v>
      </c>
      <c r="H721" t="b">
        <f t="shared" si="11"/>
        <v>1</v>
      </c>
      <c r="S721" t="s">
        <v>14</v>
      </c>
      <c r="T721">
        <v>857.3</v>
      </c>
    </row>
    <row r="722" spans="1:20" x14ac:dyDescent="0.25">
      <c r="A722" t="s">
        <v>3</v>
      </c>
      <c r="B722" t="s">
        <v>41</v>
      </c>
      <c r="C722">
        <v>1387073</v>
      </c>
      <c r="D722" t="s">
        <v>850</v>
      </c>
      <c r="E722" t="s">
        <v>2170</v>
      </c>
      <c r="F722" t="s">
        <v>2644</v>
      </c>
      <c r="G722">
        <v>165</v>
      </c>
      <c r="H722" t="b">
        <f t="shared" si="11"/>
        <v>1</v>
      </c>
      <c r="S722" t="s">
        <v>14</v>
      </c>
      <c r="T722">
        <v>784.9</v>
      </c>
    </row>
    <row r="723" spans="1:20" x14ac:dyDescent="0.25">
      <c r="A723" t="s">
        <v>1</v>
      </c>
      <c r="B723" t="s">
        <v>39</v>
      </c>
      <c r="C723">
        <v>1259188</v>
      </c>
      <c r="D723" t="s">
        <v>853</v>
      </c>
      <c r="E723" t="s">
        <v>1800</v>
      </c>
      <c r="F723" t="s">
        <v>2644</v>
      </c>
      <c r="G723">
        <v>165</v>
      </c>
      <c r="H723" t="b">
        <f t="shared" si="11"/>
        <v>1</v>
      </c>
      <c r="S723" t="s">
        <v>3</v>
      </c>
      <c r="T723">
        <v>89</v>
      </c>
    </row>
    <row r="724" spans="1:20" x14ac:dyDescent="0.25">
      <c r="A724" t="s">
        <v>13</v>
      </c>
      <c r="B724" t="s">
        <v>51</v>
      </c>
      <c r="C724">
        <v>1154482</v>
      </c>
      <c r="D724" t="s">
        <v>854</v>
      </c>
      <c r="E724" t="s">
        <v>1800</v>
      </c>
      <c r="F724" t="s">
        <v>2644</v>
      </c>
      <c r="G724">
        <v>165</v>
      </c>
      <c r="H724" t="b">
        <f t="shared" si="11"/>
        <v>1</v>
      </c>
      <c r="S724" t="s">
        <v>12</v>
      </c>
      <c r="T724">
        <v>165</v>
      </c>
    </row>
    <row r="725" spans="1:20" x14ac:dyDescent="0.25">
      <c r="A725" t="s">
        <v>11</v>
      </c>
      <c r="B725" t="s">
        <v>49</v>
      </c>
      <c r="C725">
        <v>3921749</v>
      </c>
      <c r="D725" t="s">
        <v>882</v>
      </c>
      <c r="E725" t="s">
        <v>2351</v>
      </c>
      <c r="F725" t="s">
        <v>2644</v>
      </c>
      <c r="G725">
        <v>165</v>
      </c>
      <c r="H725" t="b">
        <f t="shared" si="11"/>
        <v>1</v>
      </c>
      <c r="S725" t="s">
        <v>9</v>
      </c>
      <c r="T725">
        <v>165</v>
      </c>
    </row>
    <row r="726" spans="1:20" x14ac:dyDescent="0.25">
      <c r="A726" t="s">
        <v>6</v>
      </c>
      <c r="B726" t="s">
        <v>44</v>
      </c>
      <c r="C726">
        <v>1542428</v>
      </c>
      <c r="D726" t="s">
        <v>887</v>
      </c>
      <c r="E726" t="s">
        <v>2065</v>
      </c>
      <c r="F726" t="s">
        <v>2644</v>
      </c>
      <c r="G726">
        <v>165</v>
      </c>
      <c r="H726" t="b">
        <f t="shared" si="11"/>
        <v>1</v>
      </c>
      <c r="S726" t="s">
        <v>2</v>
      </c>
      <c r="T726">
        <v>94.4</v>
      </c>
    </row>
    <row r="727" spans="1:20" x14ac:dyDescent="0.25">
      <c r="A727" t="s">
        <v>1</v>
      </c>
      <c r="B727" t="s">
        <v>39</v>
      </c>
      <c r="C727">
        <v>1259260</v>
      </c>
      <c r="D727" t="s">
        <v>889</v>
      </c>
      <c r="E727" t="s">
        <v>1800</v>
      </c>
      <c r="F727" t="s">
        <v>2644</v>
      </c>
      <c r="G727">
        <v>165</v>
      </c>
      <c r="H727" t="b">
        <f t="shared" si="11"/>
        <v>1</v>
      </c>
      <c r="S727" t="s">
        <v>18</v>
      </c>
      <c r="T727">
        <v>220.2</v>
      </c>
    </row>
    <row r="728" spans="1:20" x14ac:dyDescent="0.25">
      <c r="A728" t="s">
        <v>12</v>
      </c>
      <c r="B728" t="s">
        <v>50</v>
      </c>
      <c r="C728">
        <v>1276481</v>
      </c>
      <c r="D728" t="s">
        <v>890</v>
      </c>
      <c r="E728" t="s">
        <v>2283</v>
      </c>
      <c r="F728" t="s">
        <v>2644</v>
      </c>
      <c r="G728">
        <v>165</v>
      </c>
      <c r="H728" t="b">
        <f t="shared" si="11"/>
        <v>1</v>
      </c>
      <c r="S728" t="s">
        <v>4</v>
      </c>
      <c r="T728">
        <v>2130.6</v>
      </c>
    </row>
    <row r="729" spans="1:20" x14ac:dyDescent="0.25">
      <c r="A729" t="s">
        <v>1</v>
      </c>
      <c r="B729" t="s">
        <v>39</v>
      </c>
      <c r="C729">
        <v>1259190</v>
      </c>
      <c r="D729" t="s">
        <v>897</v>
      </c>
      <c r="E729" t="s">
        <v>1800</v>
      </c>
      <c r="F729" t="s">
        <v>2644</v>
      </c>
      <c r="G729">
        <v>165</v>
      </c>
      <c r="H729" t="b">
        <f t="shared" si="11"/>
        <v>1</v>
      </c>
      <c r="S729" t="s">
        <v>8</v>
      </c>
      <c r="T729">
        <v>20804.7</v>
      </c>
    </row>
    <row r="730" spans="1:20" x14ac:dyDescent="0.25">
      <c r="A730" t="s">
        <v>7</v>
      </c>
      <c r="B730" t="s">
        <v>45</v>
      </c>
      <c r="C730">
        <v>1337435</v>
      </c>
      <c r="D730" t="s">
        <v>899</v>
      </c>
      <c r="E730" t="s">
        <v>2212</v>
      </c>
      <c r="F730" t="s">
        <v>2644</v>
      </c>
      <c r="G730">
        <v>165</v>
      </c>
      <c r="H730" t="b">
        <f t="shared" si="11"/>
        <v>1</v>
      </c>
      <c r="S730" t="s">
        <v>3</v>
      </c>
      <c r="T730">
        <v>165</v>
      </c>
    </row>
    <row r="731" spans="1:20" x14ac:dyDescent="0.25">
      <c r="A731" t="s">
        <v>26</v>
      </c>
      <c r="B731" t="s">
        <v>64</v>
      </c>
      <c r="C731">
        <v>1933336</v>
      </c>
      <c r="D731" t="s">
        <v>900</v>
      </c>
      <c r="E731" t="s">
        <v>2309</v>
      </c>
      <c r="F731" t="s">
        <v>2644</v>
      </c>
      <c r="G731">
        <v>165</v>
      </c>
      <c r="H731" t="b">
        <f t="shared" si="11"/>
        <v>1</v>
      </c>
      <c r="S731" t="s">
        <v>2</v>
      </c>
      <c r="T731">
        <v>487.1</v>
      </c>
    </row>
    <row r="732" spans="1:20" x14ac:dyDescent="0.25">
      <c r="A732" t="s">
        <v>9</v>
      </c>
      <c r="B732" t="s">
        <v>47</v>
      </c>
      <c r="C732">
        <v>1437963</v>
      </c>
      <c r="D732" t="s">
        <v>906</v>
      </c>
      <c r="E732" t="s">
        <v>1800</v>
      </c>
      <c r="F732" t="s">
        <v>2644</v>
      </c>
      <c r="G732">
        <v>165</v>
      </c>
      <c r="H732" t="b">
        <f t="shared" si="11"/>
        <v>1</v>
      </c>
      <c r="S732" t="s">
        <v>4</v>
      </c>
      <c r="T732">
        <v>232324.4</v>
      </c>
    </row>
    <row r="733" spans="1:20" x14ac:dyDescent="0.25">
      <c r="A733" t="s">
        <v>3</v>
      </c>
      <c r="B733" t="s">
        <v>41</v>
      </c>
      <c r="C733">
        <v>3928529</v>
      </c>
      <c r="D733" t="s">
        <v>908</v>
      </c>
      <c r="E733" t="s">
        <v>1814</v>
      </c>
      <c r="F733" t="s">
        <v>2644</v>
      </c>
      <c r="G733">
        <v>165</v>
      </c>
      <c r="H733" t="b">
        <f t="shared" si="11"/>
        <v>1</v>
      </c>
      <c r="S733" t="s">
        <v>2</v>
      </c>
      <c r="T733">
        <v>8.6</v>
      </c>
    </row>
    <row r="734" spans="1:20" x14ac:dyDescent="0.25">
      <c r="A734" t="s">
        <v>11</v>
      </c>
      <c r="B734" t="s">
        <v>49</v>
      </c>
      <c r="C734">
        <v>3900271</v>
      </c>
      <c r="D734" t="s">
        <v>916</v>
      </c>
      <c r="E734" t="s">
        <v>2364</v>
      </c>
      <c r="F734" t="s">
        <v>2644</v>
      </c>
      <c r="G734">
        <v>165</v>
      </c>
      <c r="H734" t="b">
        <f t="shared" si="11"/>
        <v>1</v>
      </c>
      <c r="S734" t="s">
        <v>2</v>
      </c>
      <c r="T734">
        <v>51.5</v>
      </c>
    </row>
    <row r="735" spans="1:20" x14ac:dyDescent="0.25">
      <c r="A735" t="s">
        <v>3</v>
      </c>
      <c r="B735" t="s">
        <v>41</v>
      </c>
      <c r="C735">
        <v>1386678</v>
      </c>
      <c r="D735" t="s">
        <v>917</v>
      </c>
      <c r="E735" t="s">
        <v>2257</v>
      </c>
      <c r="F735" t="s">
        <v>2644</v>
      </c>
      <c r="G735">
        <v>165</v>
      </c>
      <c r="H735" t="b">
        <f t="shared" si="11"/>
        <v>1</v>
      </c>
      <c r="S735" t="s">
        <v>3</v>
      </c>
      <c r="T735">
        <v>165</v>
      </c>
    </row>
    <row r="736" spans="1:20" x14ac:dyDescent="0.25">
      <c r="A736" t="s">
        <v>11</v>
      </c>
      <c r="B736" t="s">
        <v>49</v>
      </c>
      <c r="C736">
        <v>3926433</v>
      </c>
      <c r="D736" t="s">
        <v>918</v>
      </c>
      <c r="E736" t="s">
        <v>2365</v>
      </c>
      <c r="F736" t="s">
        <v>2644</v>
      </c>
      <c r="G736">
        <v>165</v>
      </c>
      <c r="H736" t="b">
        <f t="shared" si="11"/>
        <v>1</v>
      </c>
      <c r="S736" t="s">
        <v>11</v>
      </c>
      <c r="T736">
        <v>165</v>
      </c>
    </row>
    <row r="737" spans="1:20" x14ac:dyDescent="0.25">
      <c r="A737" t="s">
        <v>3</v>
      </c>
      <c r="B737" t="s">
        <v>41</v>
      </c>
      <c r="C737">
        <v>1386773</v>
      </c>
      <c r="D737" t="s">
        <v>921</v>
      </c>
      <c r="E737" t="s">
        <v>2367</v>
      </c>
      <c r="F737" t="s">
        <v>2644</v>
      </c>
      <c r="G737">
        <v>165</v>
      </c>
      <c r="H737" t="b">
        <f t="shared" si="11"/>
        <v>1</v>
      </c>
      <c r="S737" t="s">
        <v>3</v>
      </c>
      <c r="T737">
        <v>175</v>
      </c>
    </row>
    <row r="738" spans="1:20" x14ac:dyDescent="0.25">
      <c r="A738" t="s">
        <v>1</v>
      </c>
      <c r="B738" t="s">
        <v>39</v>
      </c>
      <c r="C738">
        <v>1259252</v>
      </c>
      <c r="D738" t="s">
        <v>924</v>
      </c>
      <c r="E738" t="s">
        <v>1800</v>
      </c>
      <c r="F738" t="s">
        <v>2644</v>
      </c>
      <c r="G738">
        <v>165</v>
      </c>
      <c r="H738" t="b">
        <f t="shared" si="11"/>
        <v>1</v>
      </c>
      <c r="S738" t="s">
        <v>2</v>
      </c>
      <c r="T738">
        <v>51.5</v>
      </c>
    </row>
    <row r="739" spans="1:20" x14ac:dyDescent="0.25">
      <c r="A739" t="s">
        <v>12</v>
      </c>
      <c r="B739" t="s">
        <v>50</v>
      </c>
      <c r="C739">
        <v>1276505</v>
      </c>
      <c r="D739" t="s">
        <v>925</v>
      </c>
      <c r="E739" t="s">
        <v>2235</v>
      </c>
      <c r="F739" t="s">
        <v>2644</v>
      </c>
      <c r="G739">
        <v>165</v>
      </c>
      <c r="H739" t="b">
        <f t="shared" si="11"/>
        <v>1</v>
      </c>
      <c r="S739" t="s">
        <v>2</v>
      </c>
      <c r="T739">
        <v>46.1</v>
      </c>
    </row>
    <row r="740" spans="1:20" x14ac:dyDescent="0.25">
      <c r="A740" t="s">
        <v>1</v>
      </c>
      <c r="B740" t="s">
        <v>39</v>
      </c>
      <c r="C740">
        <v>1259256</v>
      </c>
      <c r="D740" t="s">
        <v>926</v>
      </c>
      <c r="E740" t="s">
        <v>1800</v>
      </c>
      <c r="F740" t="s">
        <v>2644</v>
      </c>
      <c r="G740">
        <v>165</v>
      </c>
      <c r="H740" t="b">
        <f t="shared" si="11"/>
        <v>1</v>
      </c>
      <c r="S740" t="s">
        <v>14</v>
      </c>
      <c r="T740">
        <v>857.3</v>
      </c>
    </row>
    <row r="741" spans="1:20" x14ac:dyDescent="0.25">
      <c r="A741" t="s">
        <v>11</v>
      </c>
      <c r="B741" t="s">
        <v>49</v>
      </c>
      <c r="C741">
        <v>3883073</v>
      </c>
      <c r="D741" t="s">
        <v>927</v>
      </c>
      <c r="E741" t="s">
        <v>2369</v>
      </c>
      <c r="F741" t="s">
        <v>2644</v>
      </c>
      <c r="G741">
        <v>165</v>
      </c>
      <c r="H741" t="b">
        <f t="shared" si="11"/>
        <v>1</v>
      </c>
      <c r="S741" t="s">
        <v>2</v>
      </c>
      <c r="T741">
        <v>0</v>
      </c>
    </row>
    <row r="742" spans="1:20" x14ac:dyDescent="0.25">
      <c r="A742" t="s">
        <v>1</v>
      </c>
      <c r="B742" t="s">
        <v>39</v>
      </c>
      <c r="C742">
        <v>1259250</v>
      </c>
      <c r="D742" t="s">
        <v>928</v>
      </c>
      <c r="E742" t="s">
        <v>1800</v>
      </c>
      <c r="F742" t="s">
        <v>2644</v>
      </c>
      <c r="G742">
        <v>165</v>
      </c>
      <c r="H742" t="b">
        <f t="shared" si="11"/>
        <v>1</v>
      </c>
      <c r="S742" t="s">
        <v>3</v>
      </c>
      <c r="T742">
        <v>391.6</v>
      </c>
    </row>
    <row r="743" spans="1:20" x14ac:dyDescent="0.25">
      <c r="A743" t="s">
        <v>16</v>
      </c>
      <c r="B743" t="s">
        <v>54</v>
      </c>
      <c r="C743">
        <v>1263392</v>
      </c>
      <c r="D743" t="s">
        <v>931</v>
      </c>
      <c r="E743" t="s">
        <v>2370</v>
      </c>
      <c r="F743" t="s">
        <v>2644</v>
      </c>
      <c r="G743">
        <v>165</v>
      </c>
      <c r="H743" t="b">
        <f t="shared" si="11"/>
        <v>1</v>
      </c>
      <c r="S743" t="s">
        <v>9</v>
      </c>
      <c r="T743">
        <v>0</v>
      </c>
    </row>
    <row r="744" spans="1:20" x14ac:dyDescent="0.25">
      <c r="A744" t="s">
        <v>7</v>
      </c>
      <c r="B744" t="s">
        <v>45</v>
      </c>
      <c r="C744">
        <v>1337321</v>
      </c>
      <c r="D744" t="s">
        <v>933</v>
      </c>
      <c r="E744" t="s">
        <v>2046</v>
      </c>
      <c r="F744" t="s">
        <v>2644</v>
      </c>
      <c r="G744">
        <v>165</v>
      </c>
      <c r="H744" t="b">
        <f t="shared" si="11"/>
        <v>1</v>
      </c>
      <c r="S744" t="s">
        <v>3</v>
      </c>
      <c r="T744">
        <v>123.1</v>
      </c>
    </row>
    <row r="745" spans="1:20" x14ac:dyDescent="0.25">
      <c r="A745" t="s">
        <v>6</v>
      </c>
      <c r="B745" t="s">
        <v>44</v>
      </c>
      <c r="C745">
        <v>2862306</v>
      </c>
      <c r="D745" t="s">
        <v>941</v>
      </c>
      <c r="E745" t="s">
        <v>2375</v>
      </c>
      <c r="F745" t="s">
        <v>2644</v>
      </c>
      <c r="G745">
        <v>165</v>
      </c>
      <c r="H745" t="b">
        <f t="shared" si="11"/>
        <v>1</v>
      </c>
      <c r="S745" t="s">
        <v>11</v>
      </c>
      <c r="T745">
        <v>94.4</v>
      </c>
    </row>
    <row r="746" spans="1:20" x14ac:dyDescent="0.25">
      <c r="A746" t="s">
        <v>27</v>
      </c>
      <c r="B746" t="s">
        <v>65</v>
      </c>
      <c r="C746">
        <v>1116660</v>
      </c>
      <c r="D746" t="s">
        <v>943</v>
      </c>
      <c r="E746" t="s">
        <v>2376</v>
      </c>
      <c r="F746" t="s">
        <v>2644</v>
      </c>
      <c r="G746">
        <v>165</v>
      </c>
      <c r="H746" t="b">
        <f t="shared" si="11"/>
        <v>1</v>
      </c>
      <c r="S746" t="s">
        <v>17</v>
      </c>
      <c r="T746">
        <v>330.3</v>
      </c>
    </row>
    <row r="747" spans="1:20" x14ac:dyDescent="0.25">
      <c r="A747" t="s">
        <v>3</v>
      </c>
      <c r="B747" t="s">
        <v>41</v>
      </c>
      <c r="C747">
        <v>1355831</v>
      </c>
      <c r="D747" t="s">
        <v>944</v>
      </c>
      <c r="E747" t="s">
        <v>2270</v>
      </c>
      <c r="F747" t="s">
        <v>2644</v>
      </c>
      <c r="G747">
        <v>165</v>
      </c>
      <c r="H747" t="b">
        <f t="shared" si="11"/>
        <v>1</v>
      </c>
      <c r="S747" t="s">
        <v>9</v>
      </c>
      <c r="T747">
        <v>4343.3</v>
      </c>
    </row>
    <row r="748" spans="1:20" x14ac:dyDescent="0.25">
      <c r="A748" t="s">
        <v>9</v>
      </c>
      <c r="B748" t="s">
        <v>47</v>
      </c>
      <c r="C748">
        <v>1437954</v>
      </c>
      <c r="D748" t="s">
        <v>955</v>
      </c>
      <c r="E748" t="s">
        <v>2110</v>
      </c>
      <c r="F748" t="s">
        <v>2644</v>
      </c>
      <c r="G748">
        <v>165</v>
      </c>
      <c r="H748" t="b">
        <f t="shared" si="11"/>
        <v>1</v>
      </c>
      <c r="S748" t="s">
        <v>2</v>
      </c>
      <c r="T748">
        <v>32</v>
      </c>
    </row>
    <row r="749" spans="1:20" x14ac:dyDescent="0.25">
      <c r="A749" t="s">
        <v>10</v>
      </c>
      <c r="B749" t="s">
        <v>48</v>
      </c>
      <c r="C749">
        <v>1858334</v>
      </c>
      <c r="D749" t="s">
        <v>957</v>
      </c>
      <c r="E749" t="s">
        <v>1989</v>
      </c>
      <c r="F749" t="s">
        <v>2644</v>
      </c>
      <c r="G749">
        <v>165</v>
      </c>
      <c r="H749" t="b">
        <f t="shared" si="11"/>
        <v>1</v>
      </c>
      <c r="S749" t="s">
        <v>3</v>
      </c>
      <c r="T749">
        <v>165</v>
      </c>
    </row>
    <row r="750" spans="1:20" x14ac:dyDescent="0.25">
      <c r="A750" t="s">
        <v>9</v>
      </c>
      <c r="B750" t="s">
        <v>47</v>
      </c>
      <c r="C750">
        <v>1383499</v>
      </c>
      <c r="D750" t="s">
        <v>958</v>
      </c>
      <c r="E750" t="s">
        <v>2296</v>
      </c>
      <c r="F750" t="s">
        <v>2644</v>
      </c>
      <c r="G750">
        <v>165</v>
      </c>
      <c r="H750" t="b">
        <f t="shared" si="11"/>
        <v>1</v>
      </c>
      <c r="S750" t="s">
        <v>8</v>
      </c>
      <c r="T750">
        <v>9433.5</v>
      </c>
    </row>
    <row r="751" spans="1:20" x14ac:dyDescent="0.25">
      <c r="A751" t="s">
        <v>1</v>
      </c>
      <c r="B751" t="s">
        <v>39</v>
      </c>
      <c r="C751">
        <v>1259184</v>
      </c>
      <c r="D751" t="s">
        <v>968</v>
      </c>
      <c r="E751" t="s">
        <v>1800</v>
      </c>
      <c r="F751" t="s">
        <v>2644</v>
      </c>
      <c r="G751">
        <v>165</v>
      </c>
      <c r="H751" t="b">
        <f t="shared" si="11"/>
        <v>1</v>
      </c>
      <c r="S751" t="s">
        <v>9</v>
      </c>
      <c r="T751">
        <v>1124</v>
      </c>
    </row>
    <row r="752" spans="1:20" x14ac:dyDescent="0.25">
      <c r="A752" t="s">
        <v>12</v>
      </c>
      <c r="B752" t="s">
        <v>50</v>
      </c>
      <c r="C752">
        <v>1276465</v>
      </c>
      <c r="D752" t="s">
        <v>971</v>
      </c>
      <c r="E752" t="s">
        <v>1917</v>
      </c>
      <c r="F752" t="s">
        <v>2644</v>
      </c>
      <c r="G752">
        <v>165</v>
      </c>
      <c r="H752" t="b">
        <f t="shared" si="11"/>
        <v>1</v>
      </c>
      <c r="S752" t="s">
        <v>3</v>
      </c>
      <c r="T752">
        <v>165</v>
      </c>
    </row>
    <row r="753" spans="1:20" x14ac:dyDescent="0.25">
      <c r="A753" t="s">
        <v>1</v>
      </c>
      <c r="B753" t="s">
        <v>39</v>
      </c>
      <c r="C753">
        <v>1259242</v>
      </c>
      <c r="D753" t="s">
        <v>975</v>
      </c>
      <c r="E753" t="s">
        <v>1800</v>
      </c>
      <c r="F753" t="s">
        <v>2644</v>
      </c>
      <c r="G753">
        <v>165</v>
      </c>
      <c r="H753" t="b">
        <f t="shared" si="11"/>
        <v>1</v>
      </c>
      <c r="S753" t="s">
        <v>7</v>
      </c>
      <c r="T753">
        <v>471</v>
      </c>
    </row>
    <row r="754" spans="1:20" x14ac:dyDescent="0.25">
      <c r="A754" t="s">
        <v>12</v>
      </c>
      <c r="B754" t="s">
        <v>50</v>
      </c>
      <c r="C754">
        <v>1276461</v>
      </c>
      <c r="D754" t="s">
        <v>976</v>
      </c>
      <c r="E754" t="s">
        <v>2192</v>
      </c>
      <c r="F754" t="s">
        <v>2644</v>
      </c>
      <c r="G754">
        <v>165</v>
      </c>
      <c r="H754" t="b">
        <f t="shared" si="11"/>
        <v>1</v>
      </c>
      <c r="S754" t="s">
        <v>18</v>
      </c>
      <c r="T754">
        <v>1792.1</v>
      </c>
    </row>
    <row r="755" spans="1:20" x14ac:dyDescent="0.25">
      <c r="A755" t="s">
        <v>3</v>
      </c>
      <c r="B755" t="s">
        <v>41</v>
      </c>
      <c r="C755">
        <v>3928525</v>
      </c>
      <c r="D755" t="s">
        <v>981</v>
      </c>
      <c r="E755" t="s">
        <v>2329</v>
      </c>
      <c r="F755" t="s">
        <v>2644</v>
      </c>
      <c r="G755">
        <v>165</v>
      </c>
      <c r="H755" t="b">
        <f t="shared" si="11"/>
        <v>1</v>
      </c>
      <c r="S755" t="s">
        <v>4</v>
      </c>
      <c r="T755">
        <v>191382.8</v>
      </c>
    </row>
    <row r="756" spans="1:20" x14ac:dyDescent="0.25">
      <c r="A756" t="s">
        <v>12</v>
      </c>
      <c r="B756" t="s">
        <v>50</v>
      </c>
      <c r="C756">
        <v>1276451</v>
      </c>
      <c r="D756" t="s">
        <v>983</v>
      </c>
      <c r="E756" t="s">
        <v>1966</v>
      </c>
      <c r="F756" t="s">
        <v>2644</v>
      </c>
      <c r="G756">
        <v>165</v>
      </c>
      <c r="H756" t="b">
        <f t="shared" si="11"/>
        <v>1</v>
      </c>
      <c r="S756" t="s">
        <v>2</v>
      </c>
      <c r="T756">
        <v>4795.2</v>
      </c>
    </row>
    <row r="757" spans="1:20" x14ac:dyDescent="0.25">
      <c r="A757" t="s">
        <v>4</v>
      </c>
      <c r="B757" t="s">
        <v>42</v>
      </c>
      <c r="C757">
        <v>1237685</v>
      </c>
      <c r="D757" t="s">
        <v>989</v>
      </c>
      <c r="E757" t="s">
        <v>1952</v>
      </c>
      <c r="F757" t="s">
        <v>2644</v>
      </c>
      <c r="G757">
        <v>165</v>
      </c>
      <c r="H757" t="b">
        <f t="shared" si="11"/>
        <v>1</v>
      </c>
      <c r="S757" t="s">
        <v>6</v>
      </c>
      <c r="T757">
        <v>38</v>
      </c>
    </row>
    <row r="758" spans="1:20" x14ac:dyDescent="0.25">
      <c r="A758" t="s">
        <v>1</v>
      </c>
      <c r="B758" t="s">
        <v>39</v>
      </c>
      <c r="C758">
        <v>1259198</v>
      </c>
      <c r="D758" t="s">
        <v>990</v>
      </c>
      <c r="E758" t="s">
        <v>1800</v>
      </c>
      <c r="F758" t="s">
        <v>2644</v>
      </c>
      <c r="G758">
        <v>165</v>
      </c>
      <c r="H758" t="b">
        <f t="shared" si="11"/>
        <v>1</v>
      </c>
      <c r="S758" t="s">
        <v>7</v>
      </c>
      <c r="T758">
        <v>255.8</v>
      </c>
    </row>
    <row r="759" spans="1:20" x14ac:dyDescent="0.25">
      <c r="A759" t="s">
        <v>28</v>
      </c>
      <c r="B759" t="s">
        <v>66</v>
      </c>
      <c r="C759">
        <v>3929351</v>
      </c>
      <c r="D759" t="s">
        <v>995</v>
      </c>
      <c r="E759" t="s">
        <v>2009</v>
      </c>
      <c r="F759" t="s">
        <v>2644</v>
      </c>
      <c r="G759">
        <v>165</v>
      </c>
      <c r="H759" t="b">
        <f t="shared" si="11"/>
        <v>1</v>
      </c>
      <c r="S759" t="s">
        <v>3</v>
      </c>
      <c r="T759">
        <v>582</v>
      </c>
    </row>
    <row r="760" spans="1:20" x14ac:dyDescent="0.25">
      <c r="A760" t="s">
        <v>1</v>
      </c>
      <c r="B760" t="s">
        <v>39</v>
      </c>
      <c r="C760">
        <v>1259248</v>
      </c>
      <c r="D760" t="s">
        <v>1001</v>
      </c>
      <c r="E760" t="s">
        <v>1800</v>
      </c>
      <c r="F760" t="s">
        <v>2644</v>
      </c>
      <c r="G760">
        <v>165</v>
      </c>
      <c r="H760" t="b">
        <f t="shared" si="11"/>
        <v>1</v>
      </c>
      <c r="S760" t="s">
        <v>14</v>
      </c>
      <c r="T760">
        <v>327.60000000000002</v>
      </c>
    </row>
    <row r="761" spans="1:20" x14ac:dyDescent="0.25">
      <c r="A761" t="s">
        <v>11</v>
      </c>
      <c r="B761" t="s">
        <v>49</v>
      </c>
      <c r="C761">
        <v>3921489</v>
      </c>
      <c r="D761" t="s">
        <v>1004</v>
      </c>
      <c r="E761" t="s">
        <v>2396</v>
      </c>
      <c r="F761" t="s">
        <v>2644</v>
      </c>
      <c r="G761">
        <v>165</v>
      </c>
      <c r="H761" t="b">
        <f t="shared" si="11"/>
        <v>1</v>
      </c>
      <c r="S761" t="s">
        <v>3</v>
      </c>
      <c r="T761">
        <v>42.6</v>
      </c>
    </row>
    <row r="762" spans="1:20" x14ac:dyDescent="0.25">
      <c r="A762" t="s">
        <v>1</v>
      </c>
      <c r="B762" t="s">
        <v>39</v>
      </c>
      <c r="C762">
        <v>1259202</v>
      </c>
      <c r="D762" t="s">
        <v>1010</v>
      </c>
      <c r="E762" t="s">
        <v>1800</v>
      </c>
      <c r="F762" t="s">
        <v>2644</v>
      </c>
      <c r="G762">
        <v>165</v>
      </c>
      <c r="H762" t="b">
        <f t="shared" si="11"/>
        <v>1</v>
      </c>
      <c r="S762" t="s">
        <v>9</v>
      </c>
      <c r="T762">
        <v>2791.6</v>
      </c>
    </row>
    <row r="763" spans="1:20" x14ac:dyDescent="0.25">
      <c r="A763" t="s">
        <v>9</v>
      </c>
      <c r="B763" t="s">
        <v>47</v>
      </c>
      <c r="C763">
        <v>1456126</v>
      </c>
      <c r="D763" t="s">
        <v>1014</v>
      </c>
      <c r="E763" t="s">
        <v>2401</v>
      </c>
      <c r="F763" t="s">
        <v>2644</v>
      </c>
      <c r="G763">
        <v>165</v>
      </c>
      <c r="H763" t="b">
        <f t="shared" si="11"/>
        <v>1</v>
      </c>
      <c r="S763" t="s">
        <v>2</v>
      </c>
      <c r="T763">
        <v>1866.6</v>
      </c>
    </row>
    <row r="764" spans="1:20" x14ac:dyDescent="0.25">
      <c r="A764" t="s">
        <v>3</v>
      </c>
      <c r="B764" t="s">
        <v>41</v>
      </c>
      <c r="C764">
        <v>1386538</v>
      </c>
      <c r="D764" t="s">
        <v>1017</v>
      </c>
      <c r="E764" t="s">
        <v>2343</v>
      </c>
      <c r="F764" t="s">
        <v>2644</v>
      </c>
      <c r="G764">
        <v>165</v>
      </c>
      <c r="H764" t="b">
        <f t="shared" si="11"/>
        <v>1</v>
      </c>
      <c r="S764" t="s">
        <v>3</v>
      </c>
      <c r="T764">
        <v>234</v>
      </c>
    </row>
    <row r="765" spans="1:20" x14ac:dyDescent="0.25">
      <c r="A765" t="s">
        <v>1</v>
      </c>
      <c r="B765" t="s">
        <v>39</v>
      </c>
      <c r="C765">
        <v>1259246</v>
      </c>
      <c r="D765" t="s">
        <v>1027</v>
      </c>
      <c r="E765" t="s">
        <v>1800</v>
      </c>
      <c r="F765" t="s">
        <v>2644</v>
      </c>
      <c r="G765">
        <v>165</v>
      </c>
      <c r="H765" t="b">
        <f t="shared" si="11"/>
        <v>1</v>
      </c>
      <c r="S765" t="s">
        <v>7</v>
      </c>
      <c r="T765">
        <v>187.7</v>
      </c>
    </row>
    <row r="766" spans="1:20" x14ac:dyDescent="0.25">
      <c r="A766" t="s">
        <v>3</v>
      </c>
      <c r="B766" t="s">
        <v>41</v>
      </c>
      <c r="C766">
        <v>1386556</v>
      </c>
      <c r="D766" t="s">
        <v>1029</v>
      </c>
      <c r="E766" t="s">
        <v>2196</v>
      </c>
      <c r="F766" t="s">
        <v>2644</v>
      </c>
      <c r="G766">
        <v>165</v>
      </c>
      <c r="H766" t="b">
        <f t="shared" si="11"/>
        <v>1</v>
      </c>
      <c r="S766" t="s">
        <v>7</v>
      </c>
      <c r="T766">
        <v>349.3</v>
      </c>
    </row>
    <row r="767" spans="1:20" x14ac:dyDescent="0.25">
      <c r="A767" t="s">
        <v>30</v>
      </c>
      <c r="B767" t="s">
        <v>68</v>
      </c>
      <c r="C767">
        <v>3661985</v>
      </c>
      <c r="D767" t="s">
        <v>1036</v>
      </c>
      <c r="E767" t="s">
        <v>2209</v>
      </c>
      <c r="F767" t="s">
        <v>2644</v>
      </c>
      <c r="G767">
        <v>165</v>
      </c>
      <c r="H767" t="b">
        <f t="shared" si="11"/>
        <v>1</v>
      </c>
      <c r="S767" t="s">
        <v>2</v>
      </c>
      <c r="T767">
        <v>33.6</v>
      </c>
    </row>
    <row r="768" spans="1:20" x14ac:dyDescent="0.25">
      <c r="A768" t="s">
        <v>1</v>
      </c>
      <c r="B768" t="s">
        <v>39</v>
      </c>
      <c r="C768">
        <v>1259192</v>
      </c>
      <c r="D768" t="s">
        <v>1038</v>
      </c>
      <c r="E768" t="s">
        <v>1800</v>
      </c>
      <c r="F768" t="s">
        <v>2644</v>
      </c>
      <c r="G768">
        <v>165</v>
      </c>
      <c r="H768" t="b">
        <f t="shared" si="11"/>
        <v>1</v>
      </c>
      <c r="S768" t="s">
        <v>2</v>
      </c>
      <c r="T768">
        <v>37.200000000000003</v>
      </c>
    </row>
    <row r="769" spans="1:20" x14ac:dyDescent="0.25">
      <c r="A769" t="s">
        <v>30</v>
      </c>
      <c r="B769" t="s">
        <v>68</v>
      </c>
      <c r="C769">
        <v>3661732</v>
      </c>
      <c r="D769" t="s">
        <v>1039</v>
      </c>
      <c r="E769" t="s">
        <v>2209</v>
      </c>
      <c r="F769" t="s">
        <v>2644</v>
      </c>
      <c r="G769">
        <v>165</v>
      </c>
      <c r="H769" t="b">
        <f t="shared" si="11"/>
        <v>1</v>
      </c>
      <c r="S769" t="s">
        <v>9</v>
      </c>
      <c r="T769">
        <v>165</v>
      </c>
    </row>
    <row r="770" spans="1:20" x14ac:dyDescent="0.25">
      <c r="A770" t="s">
        <v>17</v>
      </c>
      <c r="B770" t="s">
        <v>55</v>
      </c>
      <c r="C770">
        <v>3877967</v>
      </c>
      <c r="D770" t="s">
        <v>1040</v>
      </c>
      <c r="E770" t="s">
        <v>2246</v>
      </c>
      <c r="F770" t="s">
        <v>2644</v>
      </c>
      <c r="G770">
        <v>165</v>
      </c>
      <c r="H770" t="b">
        <f t="shared" si="11"/>
        <v>1</v>
      </c>
      <c r="S770" t="s">
        <v>2</v>
      </c>
      <c r="T770">
        <v>80.099999999999994</v>
      </c>
    </row>
    <row r="771" spans="1:20" x14ac:dyDescent="0.25">
      <c r="A771" t="s">
        <v>12</v>
      </c>
      <c r="B771" t="s">
        <v>50</v>
      </c>
      <c r="C771">
        <v>1276467</v>
      </c>
      <c r="D771" t="s">
        <v>1057</v>
      </c>
      <c r="E771" t="s">
        <v>2171</v>
      </c>
      <c r="F771" t="s">
        <v>2644</v>
      </c>
      <c r="G771">
        <v>165</v>
      </c>
      <c r="H771" t="b">
        <f t="shared" si="11"/>
        <v>1</v>
      </c>
      <c r="S771" t="s">
        <v>14</v>
      </c>
      <c r="T771">
        <v>587.20000000000005</v>
      </c>
    </row>
    <row r="772" spans="1:20" x14ac:dyDescent="0.25">
      <c r="A772" t="s">
        <v>28</v>
      </c>
      <c r="B772" t="s">
        <v>66</v>
      </c>
      <c r="C772">
        <v>3927147</v>
      </c>
      <c r="D772" t="s">
        <v>1062</v>
      </c>
      <c r="E772" t="s">
        <v>2009</v>
      </c>
      <c r="F772" t="s">
        <v>2644</v>
      </c>
      <c r="G772">
        <v>165</v>
      </c>
      <c r="H772" t="b">
        <f t="shared" ref="H772:H835" si="12">OR(G772&lt;$P$2,G772&gt;$Q$2)</f>
        <v>1</v>
      </c>
      <c r="S772" t="s">
        <v>11</v>
      </c>
      <c r="T772">
        <v>234.8</v>
      </c>
    </row>
    <row r="773" spans="1:20" x14ac:dyDescent="0.25">
      <c r="A773" t="s">
        <v>12</v>
      </c>
      <c r="B773" t="s">
        <v>50</v>
      </c>
      <c r="C773">
        <v>1359219</v>
      </c>
      <c r="D773" t="s">
        <v>1072</v>
      </c>
      <c r="E773" t="s">
        <v>2125</v>
      </c>
      <c r="F773" t="s">
        <v>2644</v>
      </c>
      <c r="G773">
        <v>165</v>
      </c>
      <c r="H773" t="b">
        <f t="shared" si="12"/>
        <v>1</v>
      </c>
      <c r="S773" t="s">
        <v>13</v>
      </c>
      <c r="T773">
        <v>165</v>
      </c>
    </row>
    <row r="774" spans="1:20" x14ac:dyDescent="0.25">
      <c r="A774" t="s">
        <v>11</v>
      </c>
      <c r="B774" t="s">
        <v>49</v>
      </c>
      <c r="C774">
        <v>3908146</v>
      </c>
      <c r="D774" t="s">
        <v>1080</v>
      </c>
      <c r="E774" t="s">
        <v>1845</v>
      </c>
      <c r="F774" t="s">
        <v>2644</v>
      </c>
      <c r="G774">
        <v>165</v>
      </c>
      <c r="H774" t="b">
        <f t="shared" si="12"/>
        <v>1</v>
      </c>
      <c r="S774" t="s">
        <v>3</v>
      </c>
      <c r="T774">
        <v>165</v>
      </c>
    </row>
    <row r="775" spans="1:20" x14ac:dyDescent="0.25">
      <c r="A775" t="s">
        <v>1</v>
      </c>
      <c r="B775" t="s">
        <v>39</v>
      </c>
      <c r="C775">
        <v>1259204</v>
      </c>
      <c r="D775" t="s">
        <v>1083</v>
      </c>
      <c r="E775" t="s">
        <v>1800</v>
      </c>
      <c r="F775" t="s">
        <v>2644</v>
      </c>
      <c r="G775">
        <v>165</v>
      </c>
      <c r="H775" t="b">
        <f t="shared" si="12"/>
        <v>1</v>
      </c>
      <c r="S775" t="s">
        <v>7</v>
      </c>
      <c r="T775">
        <v>566.9</v>
      </c>
    </row>
    <row r="776" spans="1:20" x14ac:dyDescent="0.25">
      <c r="A776" t="s">
        <v>1</v>
      </c>
      <c r="B776" t="s">
        <v>39</v>
      </c>
      <c r="C776">
        <v>1259226</v>
      </c>
      <c r="D776" t="s">
        <v>1087</v>
      </c>
      <c r="E776" t="s">
        <v>1800</v>
      </c>
      <c r="F776" t="s">
        <v>2644</v>
      </c>
      <c r="G776">
        <v>165</v>
      </c>
      <c r="H776" t="b">
        <f t="shared" si="12"/>
        <v>1</v>
      </c>
      <c r="S776" t="s">
        <v>13</v>
      </c>
      <c r="T776">
        <v>56703.5</v>
      </c>
    </row>
    <row r="777" spans="1:20" x14ac:dyDescent="0.25">
      <c r="A777" t="s">
        <v>6</v>
      </c>
      <c r="B777" t="s">
        <v>44</v>
      </c>
      <c r="C777">
        <v>1533500</v>
      </c>
      <c r="D777" t="s">
        <v>1088</v>
      </c>
      <c r="E777" t="s">
        <v>1855</v>
      </c>
      <c r="F777" t="s">
        <v>2644</v>
      </c>
      <c r="G777">
        <v>165</v>
      </c>
      <c r="H777" t="b">
        <f t="shared" si="12"/>
        <v>1</v>
      </c>
      <c r="S777" t="s">
        <v>1</v>
      </c>
      <c r="T777">
        <v>165</v>
      </c>
    </row>
    <row r="778" spans="1:20" x14ac:dyDescent="0.25">
      <c r="A778" t="s">
        <v>1</v>
      </c>
      <c r="B778" t="s">
        <v>39</v>
      </c>
      <c r="C778">
        <v>1259210</v>
      </c>
      <c r="D778" t="s">
        <v>1091</v>
      </c>
      <c r="E778" t="s">
        <v>1800</v>
      </c>
      <c r="F778" t="s">
        <v>2644</v>
      </c>
      <c r="G778">
        <v>165</v>
      </c>
      <c r="H778" t="b">
        <f t="shared" si="12"/>
        <v>1</v>
      </c>
      <c r="S778" t="s">
        <v>13</v>
      </c>
      <c r="T778">
        <v>165</v>
      </c>
    </row>
    <row r="779" spans="1:20" x14ac:dyDescent="0.25">
      <c r="A779" t="s">
        <v>31</v>
      </c>
      <c r="B779" t="s">
        <v>69</v>
      </c>
      <c r="C779">
        <v>1279147</v>
      </c>
      <c r="D779" t="s">
        <v>1092</v>
      </c>
      <c r="E779" t="s">
        <v>1800</v>
      </c>
      <c r="F779" t="s">
        <v>2644</v>
      </c>
      <c r="G779">
        <v>165</v>
      </c>
      <c r="H779" t="b">
        <f t="shared" si="12"/>
        <v>1</v>
      </c>
      <c r="S779" t="s">
        <v>11</v>
      </c>
      <c r="T779">
        <v>6.9</v>
      </c>
    </row>
    <row r="780" spans="1:20" x14ac:dyDescent="0.25">
      <c r="A780" t="s">
        <v>3</v>
      </c>
      <c r="B780" t="s">
        <v>41</v>
      </c>
      <c r="C780">
        <v>3928538</v>
      </c>
      <c r="D780" t="s">
        <v>1096</v>
      </c>
      <c r="E780" t="s">
        <v>2430</v>
      </c>
      <c r="F780" t="s">
        <v>2644</v>
      </c>
      <c r="G780">
        <v>165</v>
      </c>
      <c r="H780" t="b">
        <f t="shared" si="12"/>
        <v>1</v>
      </c>
      <c r="S780" t="s">
        <v>13</v>
      </c>
      <c r="T780">
        <v>108.8</v>
      </c>
    </row>
    <row r="781" spans="1:20" x14ac:dyDescent="0.25">
      <c r="A781" t="s">
        <v>3</v>
      </c>
      <c r="B781" t="s">
        <v>41</v>
      </c>
      <c r="C781">
        <v>3928626</v>
      </c>
      <c r="D781" t="s">
        <v>1109</v>
      </c>
      <c r="E781" t="s">
        <v>2435</v>
      </c>
      <c r="F781" t="s">
        <v>2644</v>
      </c>
      <c r="G781">
        <v>165</v>
      </c>
      <c r="H781" t="b">
        <f t="shared" si="12"/>
        <v>1</v>
      </c>
      <c r="S781" t="s">
        <v>9</v>
      </c>
      <c r="T781">
        <v>8014.1</v>
      </c>
    </row>
    <row r="782" spans="1:20" x14ac:dyDescent="0.25">
      <c r="A782" t="s">
        <v>21</v>
      </c>
      <c r="B782" t="s">
        <v>59</v>
      </c>
      <c r="C782">
        <v>1263322</v>
      </c>
      <c r="D782" t="s">
        <v>1114</v>
      </c>
      <c r="E782" t="s">
        <v>2437</v>
      </c>
      <c r="F782" t="s">
        <v>2644</v>
      </c>
      <c r="G782">
        <v>165</v>
      </c>
      <c r="H782" t="b">
        <f t="shared" si="12"/>
        <v>1</v>
      </c>
      <c r="S782" t="s">
        <v>3</v>
      </c>
      <c r="T782">
        <v>702.4</v>
      </c>
    </row>
    <row r="783" spans="1:20" x14ac:dyDescent="0.25">
      <c r="A783" t="s">
        <v>3</v>
      </c>
      <c r="B783" t="s">
        <v>41</v>
      </c>
      <c r="C783">
        <v>1386743</v>
      </c>
      <c r="D783" t="s">
        <v>1157</v>
      </c>
      <c r="E783" t="s">
        <v>1952</v>
      </c>
      <c r="F783" t="s">
        <v>2644</v>
      </c>
      <c r="G783">
        <v>165</v>
      </c>
      <c r="H783" t="b">
        <f t="shared" si="12"/>
        <v>1</v>
      </c>
      <c r="S783" t="s">
        <v>3</v>
      </c>
      <c r="T783">
        <v>33.1</v>
      </c>
    </row>
    <row r="784" spans="1:20" x14ac:dyDescent="0.25">
      <c r="A784" t="s">
        <v>13</v>
      </c>
      <c r="B784" t="s">
        <v>51</v>
      </c>
      <c r="C784">
        <v>1154431</v>
      </c>
      <c r="D784" t="s">
        <v>1163</v>
      </c>
      <c r="E784" t="s">
        <v>1800</v>
      </c>
      <c r="F784" t="s">
        <v>2644</v>
      </c>
      <c r="G784">
        <v>165</v>
      </c>
      <c r="H784" t="b">
        <f t="shared" si="12"/>
        <v>1</v>
      </c>
      <c r="S784" t="s">
        <v>9</v>
      </c>
      <c r="T784">
        <v>685.2</v>
      </c>
    </row>
    <row r="785" spans="1:20" x14ac:dyDescent="0.25">
      <c r="A785" t="s">
        <v>9</v>
      </c>
      <c r="B785" t="s">
        <v>47</v>
      </c>
      <c r="C785">
        <v>1383641</v>
      </c>
      <c r="D785" t="s">
        <v>1165</v>
      </c>
      <c r="E785" t="s">
        <v>2454</v>
      </c>
      <c r="F785" t="s">
        <v>2644</v>
      </c>
      <c r="G785">
        <v>165</v>
      </c>
      <c r="H785" t="b">
        <f t="shared" si="12"/>
        <v>1</v>
      </c>
      <c r="S785" t="s">
        <v>4</v>
      </c>
      <c r="T785">
        <v>221423.7</v>
      </c>
    </row>
    <row r="786" spans="1:20" x14ac:dyDescent="0.25">
      <c r="A786" t="s">
        <v>27</v>
      </c>
      <c r="B786" t="s">
        <v>65</v>
      </c>
      <c r="C786">
        <v>1116645</v>
      </c>
      <c r="D786" t="s">
        <v>1168</v>
      </c>
      <c r="E786" t="s">
        <v>1988</v>
      </c>
      <c r="F786" t="s">
        <v>2644</v>
      </c>
      <c r="G786">
        <v>165</v>
      </c>
      <c r="H786" t="b">
        <f t="shared" si="12"/>
        <v>1</v>
      </c>
      <c r="S786" t="s">
        <v>13</v>
      </c>
      <c r="T786">
        <v>10095.1</v>
      </c>
    </row>
    <row r="787" spans="1:20" x14ac:dyDescent="0.25">
      <c r="A787" t="s">
        <v>9</v>
      </c>
      <c r="B787" t="s">
        <v>47</v>
      </c>
      <c r="C787">
        <v>3980167</v>
      </c>
      <c r="D787" t="s">
        <v>1169</v>
      </c>
      <c r="E787" t="s">
        <v>1922</v>
      </c>
      <c r="F787" t="s">
        <v>2644</v>
      </c>
      <c r="G787">
        <v>165</v>
      </c>
      <c r="H787" t="b">
        <f t="shared" si="12"/>
        <v>1</v>
      </c>
      <c r="S787" t="s">
        <v>7</v>
      </c>
      <c r="T787">
        <v>403.2</v>
      </c>
    </row>
    <row r="788" spans="1:20" x14ac:dyDescent="0.25">
      <c r="A788" t="s">
        <v>11</v>
      </c>
      <c r="B788" t="s">
        <v>49</v>
      </c>
      <c r="C788">
        <v>3920523</v>
      </c>
      <c r="D788" t="s">
        <v>1170</v>
      </c>
      <c r="E788" t="s">
        <v>2456</v>
      </c>
      <c r="F788" t="s">
        <v>2644</v>
      </c>
      <c r="G788">
        <v>165</v>
      </c>
      <c r="H788" t="b">
        <f t="shared" si="12"/>
        <v>1</v>
      </c>
      <c r="S788" t="s">
        <v>7</v>
      </c>
      <c r="T788">
        <v>220</v>
      </c>
    </row>
    <row r="789" spans="1:20" x14ac:dyDescent="0.25">
      <c r="A789" t="s">
        <v>13</v>
      </c>
      <c r="B789" t="s">
        <v>51</v>
      </c>
      <c r="C789">
        <v>1153374</v>
      </c>
      <c r="D789" t="s">
        <v>1180</v>
      </c>
      <c r="E789" t="s">
        <v>1800</v>
      </c>
      <c r="F789" t="s">
        <v>2644</v>
      </c>
      <c r="G789">
        <v>165</v>
      </c>
      <c r="H789" t="b">
        <f t="shared" si="12"/>
        <v>1</v>
      </c>
      <c r="S789" t="s">
        <v>7</v>
      </c>
      <c r="T789">
        <v>252.1</v>
      </c>
    </row>
    <row r="790" spans="1:20" x14ac:dyDescent="0.25">
      <c r="A790" t="s">
        <v>9</v>
      </c>
      <c r="B790" t="s">
        <v>47</v>
      </c>
      <c r="C790">
        <v>1383735</v>
      </c>
      <c r="D790" t="s">
        <v>1182</v>
      </c>
      <c r="E790" t="s">
        <v>1892</v>
      </c>
      <c r="F790" t="s">
        <v>2644</v>
      </c>
      <c r="G790">
        <v>165</v>
      </c>
      <c r="H790" t="b">
        <f t="shared" si="12"/>
        <v>1</v>
      </c>
      <c r="S790" t="s">
        <v>3</v>
      </c>
      <c r="T790">
        <v>401</v>
      </c>
    </row>
    <row r="791" spans="1:20" x14ac:dyDescent="0.25">
      <c r="A791" t="s">
        <v>3</v>
      </c>
      <c r="B791" t="s">
        <v>41</v>
      </c>
      <c r="C791">
        <v>3928533</v>
      </c>
      <c r="D791" t="s">
        <v>1196</v>
      </c>
      <c r="E791" t="s">
        <v>2035</v>
      </c>
      <c r="F791" t="s">
        <v>2644</v>
      </c>
      <c r="G791">
        <v>165</v>
      </c>
      <c r="H791" t="b">
        <f t="shared" si="12"/>
        <v>1</v>
      </c>
      <c r="S791" t="s">
        <v>2</v>
      </c>
      <c r="T791">
        <v>32</v>
      </c>
    </row>
    <row r="792" spans="1:20" x14ac:dyDescent="0.25">
      <c r="A792" t="s">
        <v>11</v>
      </c>
      <c r="B792" t="s">
        <v>49</v>
      </c>
      <c r="C792">
        <v>3884355</v>
      </c>
      <c r="D792" t="s">
        <v>1151</v>
      </c>
      <c r="E792" t="s">
        <v>1836</v>
      </c>
      <c r="F792" t="s">
        <v>2644</v>
      </c>
      <c r="G792">
        <v>166.8</v>
      </c>
      <c r="H792" t="b">
        <f t="shared" si="12"/>
        <v>1</v>
      </c>
      <c r="S792" t="s">
        <v>4</v>
      </c>
      <c r="T792">
        <v>207321.3</v>
      </c>
    </row>
    <row r="793" spans="1:20" x14ac:dyDescent="0.25">
      <c r="A793" t="s">
        <v>3</v>
      </c>
      <c r="B793" t="s">
        <v>41</v>
      </c>
      <c r="C793">
        <v>1386650</v>
      </c>
      <c r="D793" t="s">
        <v>731</v>
      </c>
      <c r="E793" t="s">
        <v>2056</v>
      </c>
      <c r="F793" t="s">
        <v>2644</v>
      </c>
      <c r="G793">
        <v>167.1</v>
      </c>
      <c r="H793" t="b">
        <f t="shared" si="12"/>
        <v>1</v>
      </c>
      <c r="S793" t="s">
        <v>11</v>
      </c>
      <c r="T793">
        <v>843.3</v>
      </c>
    </row>
    <row r="794" spans="1:20" x14ac:dyDescent="0.25">
      <c r="A794" t="s">
        <v>2</v>
      </c>
      <c r="B794" t="s">
        <v>40</v>
      </c>
      <c r="C794">
        <v>3940040</v>
      </c>
      <c r="D794" t="s">
        <v>1296</v>
      </c>
      <c r="E794" t="s">
        <v>2501</v>
      </c>
      <c r="F794" t="s">
        <v>2644</v>
      </c>
      <c r="G794">
        <v>167.6</v>
      </c>
      <c r="H794" t="b">
        <f t="shared" si="12"/>
        <v>1</v>
      </c>
      <c r="S794" t="s">
        <v>3</v>
      </c>
      <c r="T794">
        <v>118.9</v>
      </c>
    </row>
    <row r="795" spans="1:20" x14ac:dyDescent="0.25">
      <c r="A795" t="s">
        <v>3</v>
      </c>
      <c r="B795" t="s">
        <v>41</v>
      </c>
      <c r="C795">
        <v>1386720</v>
      </c>
      <c r="D795" t="s">
        <v>1294</v>
      </c>
      <c r="E795" t="s">
        <v>2500</v>
      </c>
      <c r="F795" t="s">
        <v>2644</v>
      </c>
      <c r="G795">
        <v>167.7</v>
      </c>
      <c r="H795" t="b">
        <f t="shared" si="12"/>
        <v>1</v>
      </c>
      <c r="S795" t="s">
        <v>9</v>
      </c>
      <c r="T795">
        <v>2489</v>
      </c>
    </row>
    <row r="796" spans="1:20" x14ac:dyDescent="0.25">
      <c r="A796" t="s">
        <v>13</v>
      </c>
      <c r="B796" t="s">
        <v>51</v>
      </c>
      <c r="C796">
        <v>1137710</v>
      </c>
      <c r="D796" t="s">
        <v>677</v>
      </c>
      <c r="E796" t="s">
        <v>1800</v>
      </c>
      <c r="F796" t="s">
        <v>2644</v>
      </c>
      <c r="G796">
        <v>168.1</v>
      </c>
      <c r="H796" t="b">
        <f t="shared" si="12"/>
        <v>1</v>
      </c>
      <c r="S796" t="s">
        <v>3</v>
      </c>
      <c r="T796">
        <v>815.4</v>
      </c>
    </row>
    <row r="797" spans="1:20" x14ac:dyDescent="0.25">
      <c r="A797" t="s">
        <v>2</v>
      </c>
      <c r="B797" t="s">
        <v>40</v>
      </c>
      <c r="C797">
        <v>3940028</v>
      </c>
      <c r="D797" t="s">
        <v>716</v>
      </c>
      <c r="E797" t="s">
        <v>2264</v>
      </c>
      <c r="F797" t="s">
        <v>2644</v>
      </c>
      <c r="G797">
        <v>169.1</v>
      </c>
      <c r="H797" t="b">
        <f t="shared" si="12"/>
        <v>1</v>
      </c>
      <c r="S797" t="s">
        <v>7</v>
      </c>
      <c r="T797">
        <v>540.1</v>
      </c>
    </row>
    <row r="798" spans="1:20" x14ac:dyDescent="0.25">
      <c r="A798" t="s">
        <v>11</v>
      </c>
      <c r="B798" t="s">
        <v>49</v>
      </c>
      <c r="C798">
        <v>3883053</v>
      </c>
      <c r="D798" t="s">
        <v>1131</v>
      </c>
      <c r="E798" t="s">
        <v>2299</v>
      </c>
      <c r="F798" t="s">
        <v>2644</v>
      </c>
      <c r="G798">
        <v>169.7</v>
      </c>
      <c r="H798" t="b">
        <f t="shared" si="12"/>
        <v>1</v>
      </c>
      <c r="S798" t="s">
        <v>2</v>
      </c>
      <c r="T798">
        <v>51.5</v>
      </c>
    </row>
    <row r="799" spans="1:20" x14ac:dyDescent="0.25">
      <c r="A799" t="s">
        <v>7</v>
      </c>
      <c r="B799" t="s">
        <v>45</v>
      </c>
      <c r="C799">
        <v>1337283</v>
      </c>
      <c r="D799" t="s">
        <v>1729</v>
      </c>
      <c r="E799" t="s">
        <v>2096</v>
      </c>
      <c r="F799" t="s">
        <v>2644</v>
      </c>
      <c r="G799">
        <v>169.9</v>
      </c>
      <c r="H799" t="b">
        <f t="shared" si="12"/>
        <v>1</v>
      </c>
      <c r="S799" t="s">
        <v>18</v>
      </c>
      <c r="T799">
        <v>103.4</v>
      </c>
    </row>
    <row r="800" spans="1:20" x14ac:dyDescent="0.25">
      <c r="A800" t="s">
        <v>7</v>
      </c>
      <c r="B800" t="s">
        <v>45</v>
      </c>
      <c r="C800">
        <v>1337234</v>
      </c>
      <c r="D800" t="s">
        <v>779</v>
      </c>
      <c r="E800" t="s">
        <v>1800</v>
      </c>
      <c r="F800" t="s">
        <v>2644</v>
      </c>
      <c r="G800">
        <v>172.8</v>
      </c>
      <c r="H800" t="b">
        <f t="shared" si="12"/>
        <v>1</v>
      </c>
      <c r="S800" t="s">
        <v>14</v>
      </c>
      <c r="T800">
        <v>1843.3</v>
      </c>
    </row>
    <row r="801" spans="1:20" x14ac:dyDescent="0.25">
      <c r="A801" t="s">
        <v>9</v>
      </c>
      <c r="B801" t="s">
        <v>47</v>
      </c>
      <c r="C801">
        <v>1388534</v>
      </c>
      <c r="D801" t="s">
        <v>1202</v>
      </c>
      <c r="E801" t="s">
        <v>2464</v>
      </c>
      <c r="F801" t="s">
        <v>2644</v>
      </c>
      <c r="G801">
        <v>173.1</v>
      </c>
      <c r="H801" t="b">
        <f t="shared" si="12"/>
        <v>1</v>
      </c>
      <c r="S801" t="s">
        <v>14</v>
      </c>
      <c r="T801">
        <v>235.9</v>
      </c>
    </row>
    <row r="802" spans="1:20" x14ac:dyDescent="0.25">
      <c r="A802" t="s">
        <v>11</v>
      </c>
      <c r="B802" t="s">
        <v>49</v>
      </c>
      <c r="C802">
        <v>3917375</v>
      </c>
      <c r="D802" t="s">
        <v>1220</v>
      </c>
      <c r="E802" t="s">
        <v>2004</v>
      </c>
      <c r="F802" t="s">
        <v>2644</v>
      </c>
      <c r="G802">
        <v>174.4</v>
      </c>
      <c r="H802" t="b">
        <f t="shared" si="12"/>
        <v>1</v>
      </c>
      <c r="S802" t="s">
        <v>19</v>
      </c>
      <c r="T802">
        <v>5371.4</v>
      </c>
    </row>
    <row r="803" spans="1:20" x14ac:dyDescent="0.25">
      <c r="A803" t="s">
        <v>3</v>
      </c>
      <c r="B803" t="s">
        <v>41</v>
      </c>
      <c r="C803">
        <v>1386885</v>
      </c>
      <c r="D803" t="s">
        <v>813</v>
      </c>
      <c r="E803" t="s">
        <v>2181</v>
      </c>
      <c r="F803" t="s">
        <v>2644</v>
      </c>
      <c r="G803">
        <v>175</v>
      </c>
      <c r="H803" t="b">
        <f t="shared" si="12"/>
        <v>1</v>
      </c>
      <c r="S803" t="s">
        <v>4</v>
      </c>
      <c r="T803">
        <v>197010</v>
      </c>
    </row>
    <row r="804" spans="1:20" x14ac:dyDescent="0.25">
      <c r="A804" t="s">
        <v>14</v>
      </c>
      <c r="B804" t="s">
        <v>52</v>
      </c>
      <c r="C804">
        <v>1261933</v>
      </c>
      <c r="D804" t="s">
        <v>963</v>
      </c>
      <c r="E804" t="s">
        <v>1892</v>
      </c>
      <c r="F804" t="s">
        <v>2644</v>
      </c>
      <c r="G804">
        <v>175.1</v>
      </c>
      <c r="H804" t="b">
        <f t="shared" si="12"/>
        <v>1</v>
      </c>
      <c r="S804" t="s">
        <v>11</v>
      </c>
      <c r="T804">
        <v>264.60000000000002</v>
      </c>
    </row>
    <row r="805" spans="1:20" x14ac:dyDescent="0.25">
      <c r="A805" t="s">
        <v>3</v>
      </c>
      <c r="B805" t="s">
        <v>41</v>
      </c>
      <c r="C805">
        <v>1386670</v>
      </c>
      <c r="D805" t="s">
        <v>220</v>
      </c>
      <c r="E805" t="s">
        <v>1916</v>
      </c>
      <c r="F805" t="s">
        <v>2644</v>
      </c>
      <c r="G805">
        <v>175.5</v>
      </c>
      <c r="H805" t="b">
        <f t="shared" si="12"/>
        <v>1</v>
      </c>
      <c r="S805" t="s">
        <v>9</v>
      </c>
      <c r="T805">
        <v>864.8</v>
      </c>
    </row>
    <row r="806" spans="1:20" x14ac:dyDescent="0.25">
      <c r="A806" t="s">
        <v>3</v>
      </c>
      <c r="B806" t="s">
        <v>41</v>
      </c>
      <c r="C806">
        <v>1386903</v>
      </c>
      <c r="D806" t="s">
        <v>268</v>
      </c>
      <c r="E806" t="s">
        <v>1958</v>
      </c>
      <c r="F806" t="s">
        <v>2644</v>
      </c>
      <c r="G806">
        <v>175.5</v>
      </c>
      <c r="H806" t="b">
        <f t="shared" si="12"/>
        <v>1</v>
      </c>
      <c r="S806" t="s">
        <v>11</v>
      </c>
      <c r="T806">
        <v>165</v>
      </c>
    </row>
    <row r="807" spans="1:20" x14ac:dyDescent="0.25">
      <c r="A807" t="s">
        <v>3</v>
      </c>
      <c r="B807" t="s">
        <v>41</v>
      </c>
      <c r="C807">
        <v>1387061</v>
      </c>
      <c r="D807" t="s">
        <v>292</v>
      </c>
      <c r="E807" t="s">
        <v>1979</v>
      </c>
      <c r="F807" t="s">
        <v>2644</v>
      </c>
      <c r="G807">
        <v>175.5</v>
      </c>
      <c r="H807" t="b">
        <f t="shared" si="12"/>
        <v>1</v>
      </c>
      <c r="S807" t="s">
        <v>2</v>
      </c>
      <c r="T807">
        <v>1437.8</v>
      </c>
    </row>
    <row r="808" spans="1:20" x14ac:dyDescent="0.25">
      <c r="A808" t="s">
        <v>3</v>
      </c>
      <c r="B808" t="s">
        <v>41</v>
      </c>
      <c r="C808">
        <v>1386700</v>
      </c>
      <c r="D808" t="s">
        <v>1193</v>
      </c>
      <c r="E808" t="s">
        <v>2461</v>
      </c>
      <c r="F808" t="s">
        <v>2644</v>
      </c>
      <c r="G808">
        <v>175.5</v>
      </c>
      <c r="H808" t="b">
        <f t="shared" si="12"/>
        <v>1</v>
      </c>
      <c r="S808" t="s">
        <v>15</v>
      </c>
      <c r="T808">
        <v>41631.699999999997</v>
      </c>
    </row>
    <row r="809" spans="1:20" x14ac:dyDescent="0.25">
      <c r="A809" t="s">
        <v>3</v>
      </c>
      <c r="B809" t="s">
        <v>41</v>
      </c>
      <c r="C809">
        <v>3928540</v>
      </c>
      <c r="D809" t="s">
        <v>1659</v>
      </c>
      <c r="E809" t="s">
        <v>2029</v>
      </c>
      <c r="F809" t="s">
        <v>2644</v>
      </c>
      <c r="G809">
        <v>175.5</v>
      </c>
      <c r="H809" t="b">
        <f t="shared" si="12"/>
        <v>1</v>
      </c>
      <c r="S809" t="s">
        <v>9</v>
      </c>
      <c r="T809">
        <v>100</v>
      </c>
    </row>
    <row r="810" spans="1:20" x14ac:dyDescent="0.25">
      <c r="A810" t="s">
        <v>3</v>
      </c>
      <c r="B810" t="s">
        <v>41</v>
      </c>
      <c r="C810">
        <v>1386552</v>
      </c>
      <c r="D810" t="s">
        <v>1434</v>
      </c>
      <c r="E810" t="s">
        <v>2554</v>
      </c>
      <c r="F810" t="s">
        <v>2644</v>
      </c>
      <c r="G810">
        <v>175.8</v>
      </c>
      <c r="H810" t="b">
        <f t="shared" si="12"/>
        <v>1</v>
      </c>
      <c r="S810" t="s">
        <v>3</v>
      </c>
      <c r="T810">
        <v>1163.2</v>
      </c>
    </row>
    <row r="811" spans="1:20" x14ac:dyDescent="0.25">
      <c r="A811" t="s">
        <v>3</v>
      </c>
      <c r="B811" t="s">
        <v>41</v>
      </c>
      <c r="C811">
        <v>1386602</v>
      </c>
      <c r="D811" t="s">
        <v>1445</v>
      </c>
      <c r="E811" t="s">
        <v>2088</v>
      </c>
      <c r="F811" t="s">
        <v>2644</v>
      </c>
      <c r="G811">
        <v>177.3</v>
      </c>
      <c r="H811" t="b">
        <f t="shared" si="12"/>
        <v>1</v>
      </c>
      <c r="S811" t="s">
        <v>6</v>
      </c>
      <c r="T811">
        <v>165</v>
      </c>
    </row>
    <row r="812" spans="1:20" x14ac:dyDescent="0.25">
      <c r="A812" t="s">
        <v>7</v>
      </c>
      <c r="B812" t="s">
        <v>45</v>
      </c>
      <c r="C812">
        <v>1337303</v>
      </c>
      <c r="D812" t="s">
        <v>1121</v>
      </c>
      <c r="E812" t="s">
        <v>2439</v>
      </c>
      <c r="F812" t="s">
        <v>2644</v>
      </c>
      <c r="G812">
        <v>179.5</v>
      </c>
      <c r="H812" t="b">
        <f t="shared" si="12"/>
        <v>1</v>
      </c>
      <c r="S812" t="s">
        <v>3</v>
      </c>
      <c r="T812">
        <v>46.6</v>
      </c>
    </row>
    <row r="813" spans="1:20" x14ac:dyDescent="0.25">
      <c r="A813" t="s">
        <v>2</v>
      </c>
      <c r="B813" t="s">
        <v>40</v>
      </c>
      <c r="C813">
        <v>3940048</v>
      </c>
      <c r="D813" t="s">
        <v>125</v>
      </c>
      <c r="E813" t="s">
        <v>1837</v>
      </c>
      <c r="F813" t="s">
        <v>2644</v>
      </c>
      <c r="G813">
        <v>180.1</v>
      </c>
      <c r="H813" t="b">
        <f t="shared" si="12"/>
        <v>1</v>
      </c>
      <c r="S813" t="s">
        <v>1</v>
      </c>
      <c r="T813">
        <v>165</v>
      </c>
    </row>
    <row r="814" spans="1:20" x14ac:dyDescent="0.25">
      <c r="A814" t="s">
        <v>3</v>
      </c>
      <c r="B814" t="s">
        <v>41</v>
      </c>
      <c r="C814">
        <v>1386600</v>
      </c>
      <c r="D814" t="s">
        <v>209</v>
      </c>
      <c r="E814" t="s">
        <v>1875</v>
      </c>
      <c r="F814" t="s">
        <v>2644</v>
      </c>
      <c r="G814">
        <v>180.1</v>
      </c>
      <c r="H814" t="b">
        <f t="shared" si="12"/>
        <v>1</v>
      </c>
      <c r="S814" t="s">
        <v>12</v>
      </c>
      <c r="T814">
        <v>165</v>
      </c>
    </row>
    <row r="815" spans="1:20" x14ac:dyDescent="0.25">
      <c r="A815" t="s">
        <v>2</v>
      </c>
      <c r="B815" t="s">
        <v>40</v>
      </c>
      <c r="C815">
        <v>3939992</v>
      </c>
      <c r="D815" t="s">
        <v>1467</v>
      </c>
      <c r="E815" t="s">
        <v>2409</v>
      </c>
      <c r="F815" t="s">
        <v>2644</v>
      </c>
      <c r="G815">
        <v>180.3</v>
      </c>
      <c r="H815" t="b">
        <f t="shared" si="12"/>
        <v>1</v>
      </c>
      <c r="S815" t="s">
        <v>2</v>
      </c>
      <c r="T815">
        <v>94.4</v>
      </c>
    </row>
    <row r="816" spans="1:20" x14ac:dyDescent="0.25">
      <c r="A816" t="s">
        <v>7</v>
      </c>
      <c r="B816" t="s">
        <v>45</v>
      </c>
      <c r="C816">
        <v>1337389</v>
      </c>
      <c r="D816" t="s">
        <v>1727</v>
      </c>
      <c r="E816" t="s">
        <v>2056</v>
      </c>
      <c r="F816" t="s">
        <v>2644</v>
      </c>
      <c r="G816">
        <v>180.7</v>
      </c>
      <c r="H816" t="b">
        <f t="shared" si="12"/>
        <v>1</v>
      </c>
      <c r="S816" t="s">
        <v>7</v>
      </c>
      <c r="T816">
        <v>433.1</v>
      </c>
    </row>
    <row r="817" spans="1:20" x14ac:dyDescent="0.25">
      <c r="A817" t="s">
        <v>3</v>
      </c>
      <c r="B817" t="s">
        <v>41</v>
      </c>
      <c r="C817">
        <v>1386759</v>
      </c>
      <c r="D817" t="s">
        <v>238</v>
      </c>
      <c r="E817" t="s">
        <v>1933</v>
      </c>
      <c r="F817" t="s">
        <v>2644</v>
      </c>
      <c r="G817">
        <v>181</v>
      </c>
      <c r="H817" t="b">
        <f t="shared" si="12"/>
        <v>1</v>
      </c>
      <c r="S817" t="s">
        <v>11</v>
      </c>
      <c r="T817">
        <v>552.1</v>
      </c>
    </row>
    <row r="818" spans="1:20" x14ac:dyDescent="0.25">
      <c r="A818" t="s">
        <v>18</v>
      </c>
      <c r="B818" t="s">
        <v>56</v>
      </c>
      <c r="C818">
        <v>1268054</v>
      </c>
      <c r="D818" t="s">
        <v>929</v>
      </c>
      <c r="E818" t="s">
        <v>2212</v>
      </c>
      <c r="F818" t="s">
        <v>2644</v>
      </c>
      <c r="G818">
        <v>181.6</v>
      </c>
      <c r="H818" t="b">
        <f t="shared" si="12"/>
        <v>1</v>
      </c>
      <c r="S818" t="s">
        <v>3</v>
      </c>
      <c r="T818">
        <v>37.4</v>
      </c>
    </row>
    <row r="819" spans="1:20" x14ac:dyDescent="0.25">
      <c r="A819" t="s">
        <v>6</v>
      </c>
      <c r="B819" t="s">
        <v>44</v>
      </c>
      <c r="C819">
        <v>1382345</v>
      </c>
      <c r="D819" t="s">
        <v>418</v>
      </c>
      <c r="E819" t="s">
        <v>2072</v>
      </c>
      <c r="F819" t="s">
        <v>2644</v>
      </c>
      <c r="G819">
        <v>183.1</v>
      </c>
      <c r="H819" t="b">
        <f t="shared" si="12"/>
        <v>1</v>
      </c>
      <c r="S819" t="s">
        <v>9</v>
      </c>
      <c r="T819">
        <v>8440.6</v>
      </c>
    </row>
    <row r="820" spans="1:20" x14ac:dyDescent="0.25">
      <c r="A820" t="s">
        <v>7</v>
      </c>
      <c r="B820" t="s">
        <v>45</v>
      </c>
      <c r="C820">
        <v>1337335</v>
      </c>
      <c r="D820" t="s">
        <v>896</v>
      </c>
      <c r="E820" t="s">
        <v>2357</v>
      </c>
      <c r="F820" t="s">
        <v>2644</v>
      </c>
      <c r="G820">
        <v>183.8</v>
      </c>
      <c r="H820" t="b">
        <f t="shared" si="12"/>
        <v>1</v>
      </c>
      <c r="S820" t="s">
        <v>7</v>
      </c>
      <c r="T820">
        <v>183.8</v>
      </c>
    </row>
    <row r="821" spans="1:20" x14ac:dyDescent="0.25">
      <c r="A821" t="s">
        <v>7</v>
      </c>
      <c r="B821" t="s">
        <v>45</v>
      </c>
      <c r="C821">
        <v>1337401</v>
      </c>
      <c r="D821" t="s">
        <v>705</v>
      </c>
      <c r="E821" t="s">
        <v>2257</v>
      </c>
      <c r="F821" t="s">
        <v>2644</v>
      </c>
      <c r="G821">
        <v>184</v>
      </c>
      <c r="H821" t="b">
        <f t="shared" si="12"/>
        <v>1</v>
      </c>
      <c r="S821" t="s">
        <v>1</v>
      </c>
      <c r="T821">
        <v>165</v>
      </c>
    </row>
    <row r="822" spans="1:20" x14ac:dyDescent="0.25">
      <c r="A822" t="s">
        <v>3</v>
      </c>
      <c r="B822" t="s">
        <v>41</v>
      </c>
      <c r="C822">
        <v>1386606</v>
      </c>
      <c r="D822" t="s">
        <v>1757</v>
      </c>
      <c r="E822" t="s">
        <v>1966</v>
      </c>
      <c r="F822" t="s">
        <v>2644</v>
      </c>
      <c r="G822">
        <v>184</v>
      </c>
      <c r="H822" t="b">
        <f t="shared" si="12"/>
        <v>1</v>
      </c>
      <c r="S822" t="s">
        <v>19</v>
      </c>
      <c r="T822">
        <v>11636.2</v>
      </c>
    </row>
    <row r="823" spans="1:20" x14ac:dyDescent="0.25">
      <c r="A823" t="s">
        <v>7</v>
      </c>
      <c r="B823" t="s">
        <v>45</v>
      </c>
      <c r="C823">
        <v>1337387</v>
      </c>
      <c r="D823" t="s">
        <v>467</v>
      </c>
      <c r="E823" t="s">
        <v>1904</v>
      </c>
      <c r="F823" t="s">
        <v>2644</v>
      </c>
      <c r="G823">
        <v>184.3</v>
      </c>
      <c r="H823" t="b">
        <f t="shared" si="12"/>
        <v>1</v>
      </c>
      <c r="S823" t="s">
        <v>7</v>
      </c>
      <c r="T823">
        <v>165</v>
      </c>
    </row>
    <row r="824" spans="1:20" x14ac:dyDescent="0.25">
      <c r="A824" t="s">
        <v>7</v>
      </c>
      <c r="B824" t="s">
        <v>45</v>
      </c>
      <c r="C824">
        <v>1337347</v>
      </c>
      <c r="D824" t="s">
        <v>1495</v>
      </c>
      <c r="E824" t="s">
        <v>2569</v>
      </c>
      <c r="F824" t="s">
        <v>2644</v>
      </c>
      <c r="G824">
        <v>185.5</v>
      </c>
      <c r="H824" t="b">
        <f t="shared" si="12"/>
        <v>1</v>
      </c>
      <c r="S824" t="s">
        <v>26</v>
      </c>
      <c r="T824">
        <v>165</v>
      </c>
    </row>
    <row r="825" spans="1:20" x14ac:dyDescent="0.25">
      <c r="A825" t="s">
        <v>6</v>
      </c>
      <c r="B825" t="s">
        <v>44</v>
      </c>
      <c r="C825">
        <v>1382367</v>
      </c>
      <c r="D825" t="s">
        <v>424</v>
      </c>
      <c r="E825" t="s">
        <v>2078</v>
      </c>
      <c r="F825" t="s">
        <v>2644</v>
      </c>
      <c r="G825">
        <v>186</v>
      </c>
      <c r="H825" t="b">
        <f t="shared" si="12"/>
        <v>1</v>
      </c>
      <c r="S825" t="s">
        <v>3</v>
      </c>
      <c r="T825">
        <v>339.6</v>
      </c>
    </row>
    <row r="826" spans="1:20" x14ac:dyDescent="0.25">
      <c r="A826" t="s">
        <v>7</v>
      </c>
      <c r="B826" t="s">
        <v>45</v>
      </c>
      <c r="C826">
        <v>1337319</v>
      </c>
      <c r="D826" t="s">
        <v>841</v>
      </c>
      <c r="E826" t="s">
        <v>2334</v>
      </c>
      <c r="F826" t="s">
        <v>2644</v>
      </c>
      <c r="G826">
        <v>187.7</v>
      </c>
      <c r="H826" t="b">
        <f t="shared" si="12"/>
        <v>1</v>
      </c>
      <c r="S826" t="s">
        <v>11</v>
      </c>
      <c r="T826">
        <v>445.5</v>
      </c>
    </row>
    <row r="827" spans="1:20" x14ac:dyDescent="0.25">
      <c r="A827" t="s">
        <v>7</v>
      </c>
      <c r="B827" t="s">
        <v>45</v>
      </c>
      <c r="C827">
        <v>1337427</v>
      </c>
      <c r="D827" t="s">
        <v>1173</v>
      </c>
      <c r="E827" t="s">
        <v>2404</v>
      </c>
      <c r="F827" t="s">
        <v>2644</v>
      </c>
      <c r="G827">
        <v>187.8</v>
      </c>
      <c r="H827" t="b">
        <f t="shared" si="12"/>
        <v>1</v>
      </c>
      <c r="S827" t="s">
        <v>2</v>
      </c>
      <c r="T827">
        <v>108.7</v>
      </c>
    </row>
    <row r="828" spans="1:20" x14ac:dyDescent="0.25">
      <c r="A828" t="s">
        <v>3</v>
      </c>
      <c r="B828" t="s">
        <v>41</v>
      </c>
      <c r="C828">
        <v>3928574</v>
      </c>
      <c r="D828" t="s">
        <v>1593</v>
      </c>
      <c r="E828" t="s">
        <v>2602</v>
      </c>
      <c r="F828" t="s">
        <v>2644</v>
      </c>
      <c r="G828">
        <v>187.8</v>
      </c>
      <c r="H828" t="b">
        <f t="shared" si="12"/>
        <v>1</v>
      </c>
      <c r="S828" t="s">
        <v>7</v>
      </c>
      <c r="T828">
        <v>197.5</v>
      </c>
    </row>
    <row r="829" spans="1:20" x14ac:dyDescent="0.25">
      <c r="A829" t="s">
        <v>11</v>
      </c>
      <c r="B829" t="s">
        <v>49</v>
      </c>
      <c r="C829">
        <v>3919980</v>
      </c>
      <c r="D829" t="s">
        <v>1326</v>
      </c>
      <c r="E829" t="s">
        <v>2510</v>
      </c>
      <c r="F829" t="s">
        <v>2644</v>
      </c>
      <c r="G829">
        <v>194.4</v>
      </c>
      <c r="H829" t="b">
        <f t="shared" si="12"/>
        <v>1</v>
      </c>
      <c r="S829" t="s">
        <v>3</v>
      </c>
      <c r="T829">
        <v>12.7</v>
      </c>
    </row>
    <row r="830" spans="1:20" x14ac:dyDescent="0.25">
      <c r="A830" t="s">
        <v>3</v>
      </c>
      <c r="B830" t="s">
        <v>41</v>
      </c>
      <c r="C830">
        <v>1386787</v>
      </c>
      <c r="D830" t="s">
        <v>1769</v>
      </c>
      <c r="E830" t="s">
        <v>2109</v>
      </c>
      <c r="F830" t="s">
        <v>2644</v>
      </c>
      <c r="G830">
        <v>197</v>
      </c>
      <c r="H830" t="b">
        <f t="shared" si="12"/>
        <v>1</v>
      </c>
      <c r="S830" t="s">
        <v>9</v>
      </c>
      <c r="T830">
        <v>165</v>
      </c>
    </row>
    <row r="831" spans="1:20" x14ac:dyDescent="0.25">
      <c r="A831" t="s">
        <v>7</v>
      </c>
      <c r="B831" t="s">
        <v>45</v>
      </c>
      <c r="C831">
        <v>1337409</v>
      </c>
      <c r="D831" t="s">
        <v>904</v>
      </c>
      <c r="E831" t="s">
        <v>1976</v>
      </c>
      <c r="F831" t="s">
        <v>2644</v>
      </c>
      <c r="G831">
        <v>197.5</v>
      </c>
      <c r="H831" t="b">
        <f t="shared" si="12"/>
        <v>1</v>
      </c>
      <c r="S831" t="s">
        <v>4</v>
      </c>
      <c r="T831">
        <v>26052.400000000001</v>
      </c>
    </row>
    <row r="832" spans="1:20" x14ac:dyDescent="0.25">
      <c r="A832" t="s">
        <v>3</v>
      </c>
      <c r="B832" t="s">
        <v>41</v>
      </c>
      <c r="C832">
        <v>1387003</v>
      </c>
      <c r="D832" t="s">
        <v>994</v>
      </c>
      <c r="E832" t="s">
        <v>2391</v>
      </c>
      <c r="F832" t="s">
        <v>2644</v>
      </c>
      <c r="G832">
        <v>199</v>
      </c>
      <c r="H832" t="b">
        <f t="shared" si="12"/>
        <v>1</v>
      </c>
      <c r="S832" t="s">
        <v>3</v>
      </c>
      <c r="T832">
        <v>165</v>
      </c>
    </row>
    <row r="833" spans="1:20" x14ac:dyDescent="0.25">
      <c r="A833" t="s">
        <v>3</v>
      </c>
      <c r="B833" t="s">
        <v>41</v>
      </c>
      <c r="C833">
        <v>1386847</v>
      </c>
      <c r="D833" t="s">
        <v>255</v>
      </c>
      <c r="E833" t="s">
        <v>1947</v>
      </c>
      <c r="F833" t="s">
        <v>2644</v>
      </c>
      <c r="G833">
        <v>199.1</v>
      </c>
      <c r="H833" t="b">
        <f t="shared" si="12"/>
        <v>1</v>
      </c>
      <c r="S833" t="s">
        <v>3</v>
      </c>
      <c r="T833">
        <v>778</v>
      </c>
    </row>
    <row r="834" spans="1:20" x14ac:dyDescent="0.25">
      <c r="A834" t="s">
        <v>7</v>
      </c>
      <c r="B834" t="s">
        <v>45</v>
      </c>
      <c r="C834">
        <v>1337441</v>
      </c>
      <c r="D834" t="s">
        <v>1106</v>
      </c>
      <c r="E834" t="s">
        <v>2217</v>
      </c>
      <c r="F834" t="s">
        <v>2644</v>
      </c>
      <c r="G834">
        <v>200.4</v>
      </c>
      <c r="H834" t="b">
        <f t="shared" si="12"/>
        <v>1</v>
      </c>
      <c r="S834" t="s">
        <v>14</v>
      </c>
      <c r="T834">
        <v>1687.6</v>
      </c>
    </row>
    <row r="835" spans="1:20" x14ac:dyDescent="0.25">
      <c r="A835" t="s">
        <v>9</v>
      </c>
      <c r="B835" t="s">
        <v>47</v>
      </c>
      <c r="C835">
        <v>1383627</v>
      </c>
      <c r="D835" t="s">
        <v>1102</v>
      </c>
      <c r="E835" t="s">
        <v>1966</v>
      </c>
      <c r="F835" t="s">
        <v>2644</v>
      </c>
      <c r="G835">
        <v>200.5</v>
      </c>
      <c r="H835" t="b">
        <f t="shared" si="12"/>
        <v>1</v>
      </c>
      <c r="S835" t="s">
        <v>14</v>
      </c>
      <c r="T835">
        <v>340.4</v>
      </c>
    </row>
    <row r="836" spans="1:20" x14ac:dyDescent="0.25">
      <c r="A836" t="s">
        <v>7</v>
      </c>
      <c r="B836" t="s">
        <v>45</v>
      </c>
      <c r="C836">
        <v>1337289</v>
      </c>
      <c r="D836" t="s">
        <v>1763</v>
      </c>
      <c r="E836" t="s">
        <v>2091</v>
      </c>
      <c r="F836" t="s">
        <v>2644</v>
      </c>
      <c r="G836">
        <v>203.1</v>
      </c>
      <c r="H836" t="b">
        <f t="shared" ref="H836:H899" si="13">OR(G836&lt;$P$2,G836&gt;$Q$2)</f>
        <v>1</v>
      </c>
      <c r="S836" t="s">
        <v>9</v>
      </c>
      <c r="T836">
        <v>48.7</v>
      </c>
    </row>
    <row r="837" spans="1:20" x14ac:dyDescent="0.25">
      <c r="A837" t="s">
        <v>11</v>
      </c>
      <c r="B837" t="s">
        <v>49</v>
      </c>
      <c r="C837">
        <v>3922154</v>
      </c>
      <c r="D837" t="s">
        <v>1130</v>
      </c>
      <c r="E837" t="s">
        <v>2445</v>
      </c>
      <c r="F837" t="s">
        <v>2644</v>
      </c>
      <c r="G837">
        <v>206.4</v>
      </c>
      <c r="H837" t="b">
        <f t="shared" si="13"/>
        <v>1</v>
      </c>
      <c r="S837" t="s">
        <v>3</v>
      </c>
      <c r="T837">
        <v>13.4</v>
      </c>
    </row>
    <row r="838" spans="1:20" x14ac:dyDescent="0.25">
      <c r="A838" t="s">
        <v>3</v>
      </c>
      <c r="B838" t="s">
        <v>41</v>
      </c>
      <c r="C838">
        <v>1386889</v>
      </c>
      <c r="D838" t="s">
        <v>787</v>
      </c>
      <c r="E838" t="s">
        <v>2249</v>
      </c>
      <c r="F838" t="s">
        <v>2644</v>
      </c>
      <c r="G838">
        <v>208</v>
      </c>
      <c r="H838" t="b">
        <f t="shared" si="13"/>
        <v>1</v>
      </c>
      <c r="S838" t="s">
        <v>7</v>
      </c>
      <c r="T838">
        <v>1211.4000000000001</v>
      </c>
    </row>
    <row r="839" spans="1:20" x14ac:dyDescent="0.25">
      <c r="A839" t="s">
        <v>14</v>
      </c>
      <c r="B839" t="s">
        <v>52</v>
      </c>
      <c r="C839">
        <v>1207818</v>
      </c>
      <c r="D839" t="s">
        <v>1736</v>
      </c>
      <c r="E839" t="s">
        <v>1800</v>
      </c>
      <c r="F839" t="s">
        <v>2644</v>
      </c>
      <c r="G839">
        <v>209.6</v>
      </c>
      <c r="H839" t="b">
        <f t="shared" si="13"/>
        <v>1</v>
      </c>
      <c r="S839" t="s">
        <v>2</v>
      </c>
      <c r="T839">
        <v>58.7</v>
      </c>
    </row>
    <row r="840" spans="1:20" x14ac:dyDescent="0.25">
      <c r="A840" t="s">
        <v>3</v>
      </c>
      <c r="B840" t="s">
        <v>41</v>
      </c>
      <c r="C840">
        <v>1386592</v>
      </c>
      <c r="D840" t="s">
        <v>207</v>
      </c>
      <c r="E840" t="s">
        <v>1907</v>
      </c>
      <c r="F840" t="s">
        <v>2644</v>
      </c>
      <c r="G840">
        <v>211</v>
      </c>
      <c r="H840" t="b">
        <f t="shared" si="13"/>
        <v>1</v>
      </c>
      <c r="S840" t="s">
        <v>11</v>
      </c>
      <c r="T840">
        <v>165</v>
      </c>
    </row>
    <row r="841" spans="1:20" x14ac:dyDescent="0.25">
      <c r="A841" t="s">
        <v>18</v>
      </c>
      <c r="B841" t="s">
        <v>56</v>
      </c>
      <c r="C841">
        <v>1268024</v>
      </c>
      <c r="D841" t="s">
        <v>1129</v>
      </c>
      <c r="E841" t="s">
        <v>2429</v>
      </c>
      <c r="F841" t="s">
        <v>2644</v>
      </c>
      <c r="G841">
        <v>211</v>
      </c>
      <c r="H841" t="b">
        <f t="shared" si="13"/>
        <v>1</v>
      </c>
      <c r="S841" t="s">
        <v>3</v>
      </c>
      <c r="T841">
        <v>165</v>
      </c>
    </row>
    <row r="842" spans="1:20" x14ac:dyDescent="0.25">
      <c r="A842" t="s">
        <v>7</v>
      </c>
      <c r="B842" t="s">
        <v>45</v>
      </c>
      <c r="C842">
        <v>1337305</v>
      </c>
      <c r="D842" t="s">
        <v>1692</v>
      </c>
      <c r="E842" t="s">
        <v>2125</v>
      </c>
      <c r="F842" t="s">
        <v>2644</v>
      </c>
      <c r="G842">
        <v>212.2</v>
      </c>
      <c r="H842" t="b">
        <f t="shared" si="13"/>
        <v>1</v>
      </c>
      <c r="S842" t="s">
        <v>11</v>
      </c>
      <c r="T842">
        <v>165</v>
      </c>
    </row>
    <row r="843" spans="1:20" x14ac:dyDescent="0.25">
      <c r="A843" t="s">
        <v>14</v>
      </c>
      <c r="B843" t="s">
        <v>52</v>
      </c>
      <c r="C843">
        <v>1324937</v>
      </c>
      <c r="D843" t="s">
        <v>1081</v>
      </c>
      <c r="E843" t="s">
        <v>1800</v>
      </c>
      <c r="F843" t="s">
        <v>2644</v>
      </c>
      <c r="G843">
        <v>213.2</v>
      </c>
      <c r="H843" t="b">
        <f t="shared" si="13"/>
        <v>1</v>
      </c>
      <c r="S843" t="s">
        <v>17</v>
      </c>
      <c r="T843">
        <v>533.1</v>
      </c>
    </row>
    <row r="844" spans="1:20" x14ac:dyDescent="0.25">
      <c r="A844" t="s">
        <v>3</v>
      </c>
      <c r="B844" t="s">
        <v>41</v>
      </c>
      <c r="C844">
        <v>1386959</v>
      </c>
      <c r="D844" t="s">
        <v>1749</v>
      </c>
      <c r="E844" t="s">
        <v>2546</v>
      </c>
      <c r="F844" t="s">
        <v>2644</v>
      </c>
      <c r="G844">
        <v>213.2</v>
      </c>
      <c r="H844" t="b">
        <f t="shared" si="13"/>
        <v>1</v>
      </c>
      <c r="S844" t="s">
        <v>3</v>
      </c>
      <c r="T844">
        <v>1505.8</v>
      </c>
    </row>
    <row r="845" spans="1:20" x14ac:dyDescent="0.25">
      <c r="A845" t="s">
        <v>9</v>
      </c>
      <c r="B845" t="s">
        <v>47</v>
      </c>
      <c r="C845">
        <v>1383467</v>
      </c>
      <c r="D845" t="s">
        <v>509</v>
      </c>
      <c r="E845" t="s">
        <v>2133</v>
      </c>
      <c r="F845" t="s">
        <v>2644</v>
      </c>
      <c r="G845">
        <v>214.8</v>
      </c>
      <c r="H845" t="b">
        <f t="shared" si="13"/>
        <v>1</v>
      </c>
      <c r="S845" t="s">
        <v>3</v>
      </c>
      <c r="T845">
        <v>165</v>
      </c>
    </row>
    <row r="846" spans="1:20" x14ac:dyDescent="0.25">
      <c r="A846" t="s">
        <v>13</v>
      </c>
      <c r="B846" t="s">
        <v>51</v>
      </c>
      <c r="C846">
        <v>1137706</v>
      </c>
      <c r="D846" t="s">
        <v>647</v>
      </c>
      <c r="E846" t="s">
        <v>2199</v>
      </c>
      <c r="F846" t="s">
        <v>2644</v>
      </c>
      <c r="G846">
        <v>216.2</v>
      </c>
      <c r="H846" t="b">
        <f t="shared" si="13"/>
        <v>1</v>
      </c>
      <c r="S846" t="s">
        <v>2</v>
      </c>
      <c r="T846">
        <v>51.5</v>
      </c>
    </row>
    <row r="847" spans="1:20" x14ac:dyDescent="0.25">
      <c r="A847" t="s">
        <v>14</v>
      </c>
      <c r="B847" t="s">
        <v>52</v>
      </c>
      <c r="C847">
        <v>1207826</v>
      </c>
      <c r="D847" t="s">
        <v>960</v>
      </c>
      <c r="E847" t="s">
        <v>2358</v>
      </c>
      <c r="F847" t="s">
        <v>2644</v>
      </c>
      <c r="G847">
        <v>216.4</v>
      </c>
      <c r="H847" t="b">
        <f t="shared" si="13"/>
        <v>1</v>
      </c>
      <c r="S847" t="s">
        <v>3</v>
      </c>
      <c r="T847">
        <v>39.6</v>
      </c>
    </row>
    <row r="848" spans="1:20" x14ac:dyDescent="0.25">
      <c r="A848" t="s">
        <v>7</v>
      </c>
      <c r="B848" t="s">
        <v>45</v>
      </c>
      <c r="C848">
        <v>1337279</v>
      </c>
      <c r="D848" t="s">
        <v>1369</v>
      </c>
      <c r="E848" t="s">
        <v>2360</v>
      </c>
      <c r="F848" t="s">
        <v>2644</v>
      </c>
      <c r="G848">
        <v>216.7</v>
      </c>
      <c r="H848" t="b">
        <f t="shared" si="13"/>
        <v>1</v>
      </c>
      <c r="S848" t="s">
        <v>1</v>
      </c>
      <c r="T848">
        <v>165</v>
      </c>
    </row>
    <row r="849" spans="1:20" x14ac:dyDescent="0.25">
      <c r="A849" t="s">
        <v>7</v>
      </c>
      <c r="B849" t="s">
        <v>45</v>
      </c>
      <c r="C849">
        <v>1337215</v>
      </c>
      <c r="D849" t="s">
        <v>1350</v>
      </c>
      <c r="E849" t="s">
        <v>1912</v>
      </c>
      <c r="F849" t="s">
        <v>2644</v>
      </c>
      <c r="G849">
        <v>217.7</v>
      </c>
      <c r="H849" t="b">
        <f t="shared" si="13"/>
        <v>1</v>
      </c>
      <c r="S849" t="s">
        <v>12</v>
      </c>
      <c r="T849">
        <v>165</v>
      </c>
    </row>
    <row r="850" spans="1:20" x14ac:dyDescent="0.25">
      <c r="A850" t="s">
        <v>2</v>
      </c>
      <c r="B850" t="s">
        <v>40</v>
      </c>
      <c r="C850">
        <v>3939907</v>
      </c>
      <c r="D850" t="s">
        <v>83</v>
      </c>
      <c r="E850" t="s">
        <v>1803</v>
      </c>
      <c r="F850" t="s">
        <v>2644</v>
      </c>
      <c r="G850">
        <v>218.4</v>
      </c>
      <c r="H850" t="b">
        <f t="shared" si="13"/>
        <v>1</v>
      </c>
      <c r="S850" t="s">
        <v>1</v>
      </c>
      <c r="T850">
        <v>165</v>
      </c>
    </row>
    <row r="851" spans="1:20" x14ac:dyDescent="0.25">
      <c r="A851" t="s">
        <v>14</v>
      </c>
      <c r="B851" t="s">
        <v>52</v>
      </c>
      <c r="C851">
        <v>1207782</v>
      </c>
      <c r="D851" t="s">
        <v>1401</v>
      </c>
      <c r="E851" t="s">
        <v>2546</v>
      </c>
      <c r="F851" t="s">
        <v>2644</v>
      </c>
      <c r="G851">
        <v>218.4</v>
      </c>
      <c r="H851" t="b">
        <f t="shared" si="13"/>
        <v>1</v>
      </c>
      <c r="S851" t="s">
        <v>11</v>
      </c>
      <c r="T851">
        <v>165</v>
      </c>
    </row>
    <row r="852" spans="1:20" x14ac:dyDescent="0.25">
      <c r="A852" t="s">
        <v>7</v>
      </c>
      <c r="B852" t="s">
        <v>45</v>
      </c>
      <c r="C852">
        <v>1337291</v>
      </c>
      <c r="D852" t="s">
        <v>864</v>
      </c>
      <c r="E852" t="s">
        <v>2342</v>
      </c>
      <c r="F852" t="s">
        <v>2644</v>
      </c>
      <c r="G852">
        <v>220</v>
      </c>
      <c r="H852" t="b">
        <f t="shared" si="13"/>
        <v>1</v>
      </c>
      <c r="S852" t="s">
        <v>1</v>
      </c>
      <c r="T852">
        <v>165</v>
      </c>
    </row>
    <row r="853" spans="1:20" x14ac:dyDescent="0.25">
      <c r="A853" t="s">
        <v>18</v>
      </c>
      <c r="B853" t="s">
        <v>56</v>
      </c>
      <c r="C853">
        <v>1268022</v>
      </c>
      <c r="D853" t="s">
        <v>803</v>
      </c>
      <c r="E853" t="s">
        <v>2063</v>
      </c>
      <c r="F853" t="s">
        <v>2644</v>
      </c>
      <c r="G853">
        <v>220.2</v>
      </c>
      <c r="H853" t="b">
        <f t="shared" si="13"/>
        <v>1</v>
      </c>
      <c r="S853" t="s">
        <v>18</v>
      </c>
      <c r="T853">
        <v>181.6</v>
      </c>
    </row>
    <row r="854" spans="1:20" x14ac:dyDescent="0.25">
      <c r="A854" t="s">
        <v>3</v>
      </c>
      <c r="B854" t="s">
        <v>41</v>
      </c>
      <c r="C854">
        <v>1387001</v>
      </c>
      <c r="D854" t="s">
        <v>1313</v>
      </c>
      <c r="E854" t="s">
        <v>2104</v>
      </c>
      <c r="F854" t="s">
        <v>2644</v>
      </c>
      <c r="G854">
        <v>220.2</v>
      </c>
      <c r="H854" t="b">
        <f t="shared" si="13"/>
        <v>1</v>
      </c>
      <c r="S854" t="s">
        <v>3</v>
      </c>
      <c r="T854">
        <v>81.900000000000006</v>
      </c>
    </row>
    <row r="855" spans="1:20" x14ac:dyDescent="0.25">
      <c r="A855" t="s">
        <v>3</v>
      </c>
      <c r="B855" t="s">
        <v>41</v>
      </c>
      <c r="C855">
        <v>1386580</v>
      </c>
      <c r="D855" t="s">
        <v>203</v>
      </c>
      <c r="E855" t="s">
        <v>1903</v>
      </c>
      <c r="F855" t="s">
        <v>2644</v>
      </c>
      <c r="G855">
        <v>221.4</v>
      </c>
      <c r="H855" t="b">
        <f t="shared" si="13"/>
        <v>1</v>
      </c>
      <c r="S855" t="s">
        <v>16</v>
      </c>
      <c r="T855">
        <v>165</v>
      </c>
    </row>
    <row r="856" spans="1:20" x14ac:dyDescent="0.25">
      <c r="A856" t="s">
        <v>7</v>
      </c>
      <c r="B856" t="s">
        <v>45</v>
      </c>
      <c r="C856">
        <v>1337270</v>
      </c>
      <c r="D856" t="s">
        <v>959</v>
      </c>
      <c r="E856" t="s">
        <v>1950</v>
      </c>
      <c r="F856" t="s">
        <v>2644</v>
      </c>
      <c r="G856">
        <v>221.4</v>
      </c>
      <c r="H856" t="b">
        <f t="shared" si="13"/>
        <v>1</v>
      </c>
      <c r="S856" t="s">
        <v>2</v>
      </c>
      <c r="T856">
        <v>8.6</v>
      </c>
    </row>
    <row r="857" spans="1:20" x14ac:dyDescent="0.25">
      <c r="A857" t="s">
        <v>3</v>
      </c>
      <c r="B857" t="s">
        <v>41</v>
      </c>
      <c r="C857">
        <v>1386871</v>
      </c>
      <c r="D857" t="s">
        <v>771</v>
      </c>
      <c r="E857" t="s">
        <v>2296</v>
      </c>
      <c r="F857" t="s">
        <v>2644</v>
      </c>
      <c r="G857">
        <v>222.2</v>
      </c>
      <c r="H857" t="b">
        <f t="shared" si="13"/>
        <v>1</v>
      </c>
      <c r="S857" t="s">
        <v>7</v>
      </c>
      <c r="T857">
        <v>165</v>
      </c>
    </row>
    <row r="858" spans="1:20" x14ac:dyDescent="0.25">
      <c r="A858" t="s">
        <v>3</v>
      </c>
      <c r="B858" t="s">
        <v>41</v>
      </c>
      <c r="C858">
        <v>1386588</v>
      </c>
      <c r="D858" t="s">
        <v>964</v>
      </c>
      <c r="E858" t="s">
        <v>2296</v>
      </c>
      <c r="F858" t="s">
        <v>2644</v>
      </c>
      <c r="G858">
        <v>222.2</v>
      </c>
      <c r="H858" t="b">
        <f t="shared" si="13"/>
        <v>1</v>
      </c>
      <c r="S858" t="s">
        <v>14</v>
      </c>
      <c r="T858">
        <v>541.1</v>
      </c>
    </row>
    <row r="859" spans="1:20" x14ac:dyDescent="0.25">
      <c r="A859" t="s">
        <v>6</v>
      </c>
      <c r="B859" t="s">
        <v>44</v>
      </c>
      <c r="C859">
        <v>1382379</v>
      </c>
      <c r="D859" t="s">
        <v>429</v>
      </c>
      <c r="E859" t="s">
        <v>2082</v>
      </c>
      <c r="F859" t="s">
        <v>2644</v>
      </c>
      <c r="G859">
        <v>223.2</v>
      </c>
      <c r="H859" t="b">
        <f t="shared" si="13"/>
        <v>1</v>
      </c>
      <c r="S859" t="s">
        <v>7</v>
      </c>
      <c r="T859">
        <v>607.29999999999995</v>
      </c>
    </row>
    <row r="860" spans="1:20" x14ac:dyDescent="0.25">
      <c r="A860" t="s">
        <v>9</v>
      </c>
      <c r="B860" t="s">
        <v>47</v>
      </c>
      <c r="C860">
        <v>1383541</v>
      </c>
      <c r="D860" t="s">
        <v>757</v>
      </c>
      <c r="E860" t="s">
        <v>1944</v>
      </c>
      <c r="F860" t="s">
        <v>2644</v>
      </c>
      <c r="G860">
        <v>224.3</v>
      </c>
      <c r="H860" t="b">
        <f t="shared" si="13"/>
        <v>1</v>
      </c>
      <c r="S860" t="s">
        <v>7</v>
      </c>
      <c r="T860">
        <v>128.69999999999999</v>
      </c>
    </row>
    <row r="861" spans="1:20" x14ac:dyDescent="0.25">
      <c r="A861" t="s">
        <v>7</v>
      </c>
      <c r="B861" t="s">
        <v>45</v>
      </c>
      <c r="C861">
        <v>1337399</v>
      </c>
      <c r="D861" t="s">
        <v>403</v>
      </c>
      <c r="E861" t="s">
        <v>2062</v>
      </c>
      <c r="F861" t="s">
        <v>2644</v>
      </c>
      <c r="G861">
        <v>224.6</v>
      </c>
      <c r="H861" t="b">
        <f t="shared" si="13"/>
        <v>1</v>
      </c>
      <c r="S861" t="s">
        <v>14</v>
      </c>
      <c r="T861">
        <v>541.1</v>
      </c>
    </row>
    <row r="862" spans="1:20" x14ac:dyDescent="0.25">
      <c r="A862" t="s">
        <v>1</v>
      </c>
      <c r="B862" t="s">
        <v>39</v>
      </c>
      <c r="C862">
        <v>1259200</v>
      </c>
      <c r="D862" t="s">
        <v>79</v>
      </c>
      <c r="E862" t="s">
        <v>1800</v>
      </c>
      <c r="F862" t="s">
        <v>2644</v>
      </c>
      <c r="G862">
        <v>225</v>
      </c>
      <c r="H862" t="b">
        <f t="shared" si="13"/>
        <v>1</v>
      </c>
      <c r="S862" t="s">
        <v>7</v>
      </c>
      <c r="T862">
        <v>66.400000000000006</v>
      </c>
    </row>
    <row r="863" spans="1:20" x14ac:dyDescent="0.25">
      <c r="A863" t="s">
        <v>1</v>
      </c>
      <c r="B863" t="s">
        <v>39</v>
      </c>
      <c r="C863">
        <v>1259218</v>
      </c>
      <c r="D863" t="s">
        <v>80</v>
      </c>
      <c r="E863" t="s">
        <v>1800</v>
      </c>
      <c r="F863" t="s">
        <v>2644</v>
      </c>
      <c r="G863">
        <v>225</v>
      </c>
      <c r="H863" t="b">
        <f t="shared" si="13"/>
        <v>1</v>
      </c>
      <c r="S863" t="s">
        <v>9</v>
      </c>
      <c r="T863">
        <v>4335.6000000000004</v>
      </c>
    </row>
    <row r="864" spans="1:20" x14ac:dyDescent="0.25">
      <c r="A864" t="s">
        <v>3</v>
      </c>
      <c r="B864" t="s">
        <v>41</v>
      </c>
      <c r="C864">
        <v>1355945</v>
      </c>
      <c r="D864" t="s">
        <v>186</v>
      </c>
      <c r="E864" t="s">
        <v>1887</v>
      </c>
      <c r="F864" t="s">
        <v>2644</v>
      </c>
      <c r="G864">
        <v>225</v>
      </c>
      <c r="H864" t="b">
        <f t="shared" si="13"/>
        <v>1</v>
      </c>
      <c r="S864" t="s">
        <v>14</v>
      </c>
      <c r="T864">
        <v>857.3</v>
      </c>
    </row>
    <row r="865" spans="1:20" x14ac:dyDescent="0.25">
      <c r="A865" t="s">
        <v>3</v>
      </c>
      <c r="B865" t="s">
        <v>41</v>
      </c>
      <c r="C865">
        <v>1386530</v>
      </c>
      <c r="D865" t="s">
        <v>189</v>
      </c>
      <c r="E865" t="s">
        <v>1837</v>
      </c>
      <c r="F865" t="s">
        <v>2644</v>
      </c>
      <c r="G865">
        <v>225</v>
      </c>
      <c r="H865" t="b">
        <f t="shared" si="13"/>
        <v>1</v>
      </c>
      <c r="S865" t="s">
        <v>6</v>
      </c>
      <c r="T865">
        <v>165</v>
      </c>
    </row>
    <row r="866" spans="1:20" x14ac:dyDescent="0.25">
      <c r="A866" t="s">
        <v>3</v>
      </c>
      <c r="B866" t="s">
        <v>41</v>
      </c>
      <c r="C866">
        <v>1386534</v>
      </c>
      <c r="D866" t="s">
        <v>190</v>
      </c>
      <c r="E866" t="s">
        <v>1890</v>
      </c>
      <c r="F866" t="s">
        <v>2644</v>
      </c>
      <c r="G866">
        <v>225</v>
      </c>
      <c r="H866" t="b">
        <f t="shared" si="13"/>
        <v>1</v>
      </c>
      <c r="S866" t="s">
        <v>2</v>
      </c>
      <c r="T866">
        <v>8.6</v>
      </c>
    </row>
    <row r="867" spans="1:20" x14ac:dyDescent="0.25">
      <c r="A867" t="s">
        <v>3</v>
      </c>
      <c r="B867" t="s">
        <v>41</v>
      </c>
      <c r="C867">
        <v>1386542</v>
      </c>
      <c r="D867" t="s">
        <v>193</v>
      </c>
      <c r="E867" t="s">
        <v>1893</v>
      </c>
      <c r="F867" t="s">
        <v>2644</v>
      </c>
      <c r="G867">
        <v>225</v>
      </c>
      <c r="H867" t="b">
        <f t="shared" si="13"/>
        <v>1</v>
      </c>
      <c r="S867" t="s">
        <v>27</v>
      </c>
      <c r="T867">
        <v>165</v>
      </c>
    </row>
    <row r="868" spans="1:20" x14ac:dyDescent="0.25">
      <c r="A868" t="s">
        <v>3</v>
      </c>
      <c r="B868" t="s">
        <v>41</v>
      </c>
      <c r="C868">
        <v>1386546</v>
      </c>
      <c r="D868" t="s">
        <v>194</v>
      </c>
      <c r="E868" t="s">
        <v>1894</v>
      </c>
      <c r="F868" t="s">
        <v>2644</v>
      </c>
      <c r="G868">
        <v>225</v>
      </c>
      <c r="H868" t="b">
        <f t="shared" si="13"/>
        <v>1</v>
      </c>
      <c r="S868" t="s">
        <v>3</v>
      </c>
      <c r="T868">
        <v>165</v>
      </c>
    </row>
    <row r="869" spans="1:20" x14ac:dyDescent="0.25">
      <c r="A869" t="s">
        <v>3</v>
      </c>
      <c r="B869" t="s">
        <v>41</v>
      </c>
      <c r="C869">
        <v>1386548</v>
      </c>
      <c r="D869" t="s">
        <v>195</v>
      </c>
      <c r="E869" t="s">
        <v>1895</v>
      </c>
      <c r="F869" t="s">
        <v>2644</v>
      </c>
      <c r="G869">
        <v>225</v>
      </c>
      <c r="H869" t="b">
        <f t="shared" si="13"/>
        <v>1</v>
      </c>
      <c r="S869" t="s">
        <v>14</v>
      </c>
      <c r="T869">
        <v>496</v>
      </c>
    </row>
    <row r="870" spans="1:20" x14ac:dyDescent="0.25">
      <c r="A870" t="s">
        <v>3</v>
      </c>
      <c r="B870" t="s">
        <v>41</v>
      </c>
      <c r="C870">
        <v>1386554</v>
      </c>
      <c r="D870" t="s">
        <v>196</v>
      </c>
      <c r="E870" t="s">
        <v>1896</v>
      </c>
      <c r="F870" t="s">
        <v>2644</v>
      </c>
      <c r="G870">
        <v>225</v>
      </c>
      <c r="H870" t="b">
        <f t="shared" si="13"/>
        <v>1</v>
      </c>
      <c r="S870" t="s">
        <v>2</v>
      </c>
      <c r="T870">
        <v>51.5</v>
      </c>
    </row>
    <row r="871" spans="1:20" x14ac:dyDescent="0.25">
      <c r="A871" t="s">
        <v>3</v>
      </c>
      <c r="B871" t="s">
        <v>41</v>
      </c>
      <c r="C871">
        <v>1386564</v>
      </c>
      <c r="D871" t="s">
        <v>199</v>
      </c>
      <c r="E871" t="s">
        <v>1899</v>
      </c>
      <c r="F871" t="s">
        <v>2644</v>
      </c>
      <c r="G871">
        <v>225</v>
      </c>
      <c r="H871" t="b">
        <f t="shared" si="13"/>
        <v>1</v>
      </c>
      <c r="S871" t="s">
        <v>7</v>
      </c>
      <c r="T871">
        <v>422.6</v>
      </c>
    </row>
    <row r="872" spans="1:20" x14ac:dyDescent="0.25">
      <c r="A872" t="s">
        <v>3</v>
      </c>
      <c r="B872" t="s">
        <v>41</v>
      </c>
      <c r="C872">
        <v>1386572</v>
      </c>
      <c r="D872" t="s">
        <v>201</v>
      </c>
      <c r="E872" t="s">
        <v>1901</v>
      </c>
      <c r="F872" t="s">
        <v>2644</v>
      </c>
      <c r="G872">
        <v>225</v>
      </c>
      <c r="H872" t="b">
        <f t="shared" si="13"/>
        <v>1</v>
      </c>
      <c r="S872" t="s">
        <v>7</v>
      </c>
      <c r="T872">
        <v>520.6</v>
      </c>
    </row>
    <row r="873" spans="1:20" x14ac:dyDescent="0.25">
      <c r="A873" t="s">
        <v>3</v>
      </c>
      <c r="B873" t="s">
        <v>41</v>
      </c>
      <c r="C873">
        <v>1386586</v>
      </c>
      <c r="D873" t="s">
        <v>205</v>
      </c>
      <c r="E873" t="s">
        <v>1905</v>
      </c>
      <c r="F873" t="s">
        <v>2644</v>
      </c>
      <c r="G873">
        <v>225</v>
      </c>
      <c r="H873" t="b">
        <f t="shared" si="13"/>
        <v>1</v>
      </c>
      <c r="S873" t="s">
        <v>2</v>
      </c>
      <c r="T873">
        <v>1294.9000000000001</v>
      </c>
    </row>
    <row r="874" spans="1:20" x14ac:dyDescent="0.25">
      <c r="A874" t="s">
        <v>3</v>
      </c>
      <c r="B874" t="s">
        <v>41</v>
      </c>
      <c r="C874">
        <v>1386598</v>
      </c>
      <c r="D874" t="s">
        <v>208</v>
      </c>
      <c r="E874" t="s">
        <v>1908</v>
      </c>
      <c r="F874" t="s">
        <v>2644</v>
      </c>
      <c r="G874">
        <v>225</v>
      </c>
      <c r="H874" t="b">
        <f t="shared" si="13"/>
        <v>1</v>
      </c>
      <c r="S874" t="s">
        <v>2</v>
      </c>
      <c r="T874">
        <v>38.6</v>
      </c>
    </row>
    <row r="875" spans="1:20" x14ac:dyDescent="0.25">
      <c r="A875" t="s">
        <v>3</v>
      </c>
      <c r="B875" t="s">
        <v>41</v>
      </c>
      <c r="C875">
        <v>1386612</v>
      </c>
      <c r="D875" t="s">
        <v>210</v>
      </c>
      <c r="E875" t="s">
        <v>1890</v>
      </c>
      <c r="F875" t="s">
        <v>2644</v>
      </c>
      <c r="G875">
        <v>225</v>
      </c>
      <c r="H875" t="b">
        <f t="shared" si="13"/>
        <v>1</v>
      </c>
      <c r="S875" t="s">
        <v>9</v>
      </c>
      <c r="T875">
        <v>2290.1999999999998</v>
      </c>
    </row>
    <row r="876" spans="1:20" x14ac:dyDescent="0.25">
      <c r="A876" t="s">
        <v>3</v>
      </c>
      <c r="B876" t="s">
        <v>41</v>
      </c>
      <c r="C876">
        <v>1386614</v>
      </c>
      <c r="D876" t="s">
        <v>211</v>
      </c>
      <c r="E876" t="s">
        <v>1890</v>
      </c>
      <c r="F876" t="s">
        <v>2644</v>
      </c>
      <c r="G876">
        <v>225</v>
      </c>
      <c r="H876" t="b">
        <f t="shared" si="13"/>
        <v>1</v>
      </c>
      <c r="S876" t="s">
        <v>19</v>
      </c>
      <c r="T876">
        <v>3381.2</v>
      </c>
    </row>
    <row r="877" spans="1:20" x14ac:dyDescent="0.25">
      <c r="A877" t="s">
        <v>3</v>
      </c>
      <c r="B877" t="s">
        <v>41</v>
      </c>
      <c r="C877">
        <v>1386648</v>
      </c>
      <c r="D877" t="s">
        <v>216</v>
      </c>
      <c r="E877" t="s">
        <v>1904</v>
      </c>
      <c r="F877" t="s">
        <v>2644</v>
      </c>
      <c r="G877">
        <v>225</v>
      </c>
      <c r="H877" t="b">
        <f t="shared" si="13"/>
        <v>1</v>
      </c>
      <c r="S877" t="s">
        <v>13</v>
      </c>
      <c r="T877">
        <v>5610.3</v>
      </c>
    </row>
    <row r="878" spans="1:20" x14ac:dyDescent="0.25">
      <c r="A878" t="s">
        <v>3</v>
      </c>
      <c r="B878" t="s">
        <v>41</v>
      </c>
      <c r="C878">
        <v>1386680</v>
      </c>
      <c r="D878" t="s">
        <v>221</v>
      </c>
      <c r="E878" t="s">
        <v>1917</v>
      </c>
      <c r="F878" t="s">
        <v>2644</v>
      </c>
      <c r="G878">
        <v>225</v>
      </c>
      <c r="H878" t="b">
        <f t="shared" si="13"/>
        <v>1</v>
      </c>
      <c r="S878" t="s">
        <v>7</v>
      </c>
      <c r="T878">
        <v>2624.2</v>
      </c>
    </row>
    <row r="879" spans="1:20" x14ac:dyDescent="0.25">
      <c r="A879" t="s">
        <v>3</v>
      </c>
      <c r="B879" t="s">
        <v>41</v>
      </c>
      <c r="C879">
        <v>1386706</v>
      </c>
      <c r="D879" t="s">
        <v>228</v>
      </c>
      <c r="E879" t="s">
        <v>1923</v>
      </c>
      <c r="F879" t="s">
        <v>2644</v>
      </c>
      <c r="G879">
        <v>225</v>
      </c>
      <c r="H879" t="b">
        <f t="shared" si="13"/>
        <v>1</v>
      </c>
      <c r="S879" t="s">
        <v>9</v>
      </c>
      <c r="T879">
        <v>165</v>
      </c>
    </row>
    <row r="880" spans="1:20" x14ac:dyDescent="0.25">
      <c r="A880" t="s">
        <v>7</v>
      </c>
      <c r="B880" t="s">
        <v>45</v>
      </c>
      <c r="C880">
        <v>1337293</v>
      </c>
      <c r="D880" t="s">
        <v>461</v>
      </c>
      <c r="E880" t="s">
        <v>2103</v>
      </c>
      <c r="F880" t="s">
        <v>2644</v>
      </c>
      <c r="G880">
        <v>225.8</v>
      </c>
      <c r="H880" t="b">
        <f t="shared" si="13"/>
        <v>1</v>
      </c>
      <c r="S880" t="s">
        <v>11</v>
      </c>
      <c r="T880">
        <v>992.9</v>
      </c>
    </row>
    <row r="881" spans="1:20" x14ac:dyDescent="0.25">
      <c r="A881" t="s">
        <v>2</v>
      </c>
      <c r="B881" t="s">
        <v>40</v>
      </c>
      <c r="C881">
        <v>3939967</v>
      </c>
      <c r="D881" t="s">
        <v>101</v>
      </c>
      <c r="E881" t="s">
        <v>1814</v>
      </c>
      <c r="F881" t="s">
        <v>2644</v>
      </c>
      <c r="G881">
        <v>227.7</v>
      </c>
      <c r="H881" t="b">
        <f t="shared" si="13"/>
        <v>1</v>
      </c>
      <c r="S881" t="s">
        <v>10</v>
      </c>
      <c r="T881">
        <v>165</v>
      </c>
    </row>
    <row r="882" spans="1:20" x14ac:dyDescent="0.25">
      <c r="A882" t="s">
        <v>3</v>
      </c>
      <c r="B882" t="s">
        <v>41</v>
      </c>
      <c r="C882">
        <v>1386901</v>
      </c>
      <c r="D882" t="s">
        <v>1216</v>
      </c>
      <c r="E882" t="s">
        <v>2044</v>
      </c>
      <c r="F882" t="s">
        <v>2644</v>
      </c>
      <c r="G882">
        <v>228.2</v>
      </c>
      <c r="H882" t="b">
        <f t="shared" si="13"/>
        <v>1</v>
      </c>
      <c r="S882" t="s">
        <v>9</v>
      </c>
      <c r="T882">
        <v>165</v>
      </c>
    </row>
    <row r="883" spans="1:20" x14ac:dyDescent="0.25">
      <c r="A883" t="s">
        <v>3</v>
      </c>
      <c r="B883" t="s">
        <v>41</v>
      </c>
      <c r="C883">
        <v>1386728</v>
      </c>
      <c r="D883" t="s">
        <v>1058</v>
      </c>
      <c r="E883" t="s">
        <v>2289</v>
      </c>
      <c r="F883" t="s">
        <v>2644</v>
      </c>
      <c r="G883">
        <v>231.1</v>
      </c>
      <c r="H883" t="b">
        <f t="shared" si="13"/>
        <v>1</v>
      </c>
      <c r="S883" t="s">
        <v>7</v>
      </c>
      <c r="T883">
        <v>221.4</v>
      </c>
    </row>
    <row r="884" spans="1:20" x14ac:dyDescent="0.25">
      <c r="A884" t="s">
        <v>14</v>
      </c>
      <c r="B884" t="s">
        <v>52</v>
      </c>
      <c r="C884">
        <v>1207776</v>
      </c>
      <c r="D884" t="s">
        <v>1522</v>
      </c>
      <c r="E884" t="s">
        <v>2181</v>
      </c>
      <c r="F884" t="s">
        <v>2644</v>
      </c>
      <c r="G884">
        <v>232.7</v>
      </c>
      <c r="H884" t="b">
        <f t="shared" si="13"/>
        <v>1</v>
      </c>
      <c r="S884" t="s">
        <v>14</v>
      </c>
      <c r="T884">
        <v>216.4</v>
      </c>
    </row>
    <row r="885" spans="1:20" x14ac:dyDescent="0.25">
      <c r="A885" t="s">
        <v>14</v>
      </c>
      <c r="B885" t="s">
        <v>52</v>
      </c>
      <c r="C885">
        <v>1207854</v>
      </c>
      <c r="D885" t="s">
        <v>1787</v>
      </c>
      <c r="E885" t="s">
        <v>2257</v>
      </c>
      <c r="F885" t="s">
        <v>2644</v>
      </c>
      <c r="G885">
        <v>232.7</v>
      </c>
      <c r="H885" t="b">
        <f t="shared" si="13"/>
        <v>1</v>
      </c>
      <c r="S885" t="s">
        <v>3</v>
      </c>
      <c r="T885">
        <v>107.7</v>
      </c>
    </row>
    <row r="886" spans="1:20" x14ac:dyDescent="0.25">
      <c r="A886" t="s">
        <v>3</v>
      </c>
      <c r="B886" t="s">
        <v>41</v>
      </c>
      <c r="C886">
        <v>1387091</v>
      </c>
      <c r="D886" t="s">
        <v>294</v>
      </c>
      <c r="E886" t="s">
        <v>1981</v>
      </c>
      <c r="F886" t="s">
        <v>2644</v>
      </c>
      <c r="G886">
        <v>234</v>
      </c>
      <c r="H886" t="b">
        <f t="shared" si="13"/>
        <v>1</v>
      </c>
      <c r="S886" t="s">
        <v>2</v>
      </c>
      <c r="T886">
        <v>108.7</v>
      </c>
    </row>
    <row r="887" spans="1:20" x14ac:dyDescent="0.25">
      <c r="A887" t="s">
        <v>3</v>
      </c>
      <c r="B887" t="s">
        <v>41</v>
      </c>
      <c r="C887">
        <v>3928600</v>
      </c>
      <c r="D887" t="s">
        <v>840</v>
      </c>
      <c r="E887" t="s">
        <v>2333</v>
      </c>
      <c r="F887" t="s">
        <v>2644</v>
      </c>
      <c r="G887">
        <v>234</v>
      </c>
      <c r="H887" t="b">
        <f t="shared" si="13"/>
        <v>1</v>
      </c>
      <c r="S887" t="s">
        <v>14</v>
      </c>
      <c r="T887">
        <v>175.1</v>
      </c>
    </row>
    <row r="888" spans="1:20" x14ac:dyDescent="0.25">
      <c r="A888" t="s">
        <v>3</v>
      </c>
      <c r="B888" t="s">
        <v>41</v>
      </c>
      <c r="C888">
        <v>1386544</v>
      </c>
      <c r="D888" t="s">
        <v>1146</v>
      </c>
      <c r="E888" t="s">
        <v>2381</v>
      </c>
      <c r="F888" t="s">
        <v>2644</v>
      </c>
      <c r="G888">
        <v>234</v>
      </c>
      <c r="H888" t="b">
        <f t="shared" si="13"/>
        <v>1</v>
      </c>
      <c r="S888" t="s">
        <v>3</v>
      </c>
      <c r="T888">
        <v>222.2</v>
      </c>
    </row>
    <row r="889" spans="1:20" x14ac:dyDescent="0.25">
      <c r="A889" t="s">
        <v>3</v>
      </c>
      <c r="B889" t="s">
        <v>41</v>
      </c>
      <c r="C889">
        <v>1387009</v>
      </c>
      <c r="D889" t="s">
        <v>1192</v>
      </c>
      <c r="E889" t="s">
        <v>1800</v>
      </c>
      <c r="F889" t="s">
        <v>2644</v>
      </c>
      <c r="G889">
        <v>234</v>
      </c>
      <c r="H889" t="b">
        <f t="shared" si="13"/>
        <v>1</v>
      </c>
      <c r="S889" t="s">
        <v>14</v>
      </c>
      <c r="T889">
        <v>372.5</v>
      </c>
    </row>
    <row r="890" spans="1:20" x14ac:dyDescent="0.25">
      <c r="A890" t="s">
        <v>11</v>
      </c>
      <c r="B890" t="s">
        <v>49</v>
      </c>
      <c r="C890">
        <v>3920021</v>
      </c>
      <c r="D890" t="s">
        <v>848</v>
      </c>
      <c r="E890" t="s">
        <v>2338</v>
      </c>
      <c r="F890" t="s">
        <v>2644</v>
      </c>
      <c r="G890">
        <v>234.8</v>
      </c>
      <c r="H890" t="b">
        <f t="shared" si="13"/>
        <v>1</v>
      </c>
      <c r="S890" t="s">
        <v>14</v>
      </c>
      <c r="T890">
        <v>1461.7</v>
      </c>
    </row>
    <row r="891" spans="1:20" x14ac:dyDescent="0.25">
      <c r="A891" t="s">
        <v>14</v>
      </c>
      <c r="B891" t="s">
        <v>52</v>
      </c>
      <c r="C891">
        <v>1207824</v>
      </c>
      <c r="D891" t="s">
        <v>877</v>
      </c>
      <c r="E891" t="s">
        <v>2348</v>
      </c>
      <c r="F891" t="s">
        <v>2644</v>
      </c>
      <c r="G891">
        <v>235.9</v>
      </c>
      <c r="H891" t="b">
        <f t="shared" si="13"/>
        <v>1</v>
      </c>
      <c r="S891" t="s">
        <v>2</v>
      </c>
      <c r="T891">
        <v>108.7</v>
      </c>
    </row>
    <row r="892" spans="1:20" x14ac:dyDescent="0.25">
      <c r="A892" t="s">
        <v>6</v>
      </c>
      <c r="B892" t="s">
        <v>44</v>
      </c>
      <c r="C892">
        <v>1532870</v>
      </c>
      <c r="D892" t="s">
        <v>434</v>
      </c>
      <c r="E892" t="s">
        <v>2087</v>
      </c>
      <c r="F892" t="s">
        <v>2644</v>
      </c>
      <c r="G892">
        <v>237.9</v>
      </c>
      <c r="H892" t="b">
        <f t="shared" si="13"/>
        <v>1</v>
      </c>
      <c r="S892" t="s">
        <v>1</v>
      </c>
      <c r="T892">
        <v>165</v>
      </c>
    </row>
    <row r="893" spans="1:20" x14ac:dyDescent="0.25">
      <c r="A893" t="s">
        <v>11</v>
      </c>
      <c r="B893" t="s">
        <v>49</v>
      </c>
      <c r="C893">
        <v>3921929</v>
      </c>
      <c r="D893" t="s">
        <v>479</v>
      </c>
      <c r="E893" t="s">
        <v>2115</v>
      </c>
      <c r="F893" t="s">
        <v>2644</v>
      </c>
      <c r="G893">
        <v>238.6</v>
      </c>
      <c r="H893" t="b">
        <f t="shared" si="13"/>
        <v>1</v>
      </c>
      <c r="S893" t="s">
        <v>2</v>
      </c>
      <c r="T893">
        <v>51.5</v>
      </c>
    </row>
    <row r="894" spans="1:20" x14ac:dyDescent="0.25">
      <c r="A894" t="s">
        <v>3</v>
      </c>
      <c r="B894" t="s">
        <v>41</v>
      </c>
      <c r="C894">
        <v>3928564</v>
      </c>
      <c r="D894" t="s">
        <v>1397</v>
      </c>
      <c r="E894" t="s">
        <v>2543</v>
      </c>
      <c r="F894" t="s">
        <v>2644</v>
      </c>
      <c r="G894">
        <v>240.1</v>
      </c>
      <c r="H894" t="b">
        <f t="shared" si="13"/>
        <v>1</v>
      </c>
      <c r="S894" t="s">
        <v>3</v>
      </c>
      <c r="T894">
        <v>126.4</v>
      </c>
    </row>
    <row r="895" spans="1:20" x14ac:dyDescent="0.25">
      <c r="A895" t="s">
        <v>2</v>
      </c>
      <c r="B895" t="s">
        <v>40</v>
      </c>
      <c r="C895">
        <v>3940077</v>
      </c>
      <c r="D895" t="s">
        <v>1423</v>
      </c>
      <c r="E895" t="s">
        <v>2417</v>
      </c>
      <c r="F895" t="s">
        <v>2644</v>
      </c>
      <c r="G895">
        <v>240.2</v>
      </c>
      <c r="H895" t="b">
        <f t="shared" si="13"/>
        <v>1</v>
      </c>
      <c r="S895" t="s">
        <v>12</v>
      </c>
      <c r="T895">
        <v>165</v>
      </c>
    </row>
    <row r="896" spans="1:20" x14ac:dyDescent="0.25">
      <c r="A896" t="s">
        <v>3</v>
      </c>
      <c r="B896" t="s">
        <v>41</v>
      </c>
      <c r="C896">
        <v>1386833</v>
      </c>
      <c r="D896" t="s">
        <v>1328</v>
      </c>
      <c r="E896" t="s">
        <v>2511</v>
      </c>
      <c r="F896" t="s">
        <v>2644</v>
      </c>
      <c r="G896">
        <v>241.6</v>
      </c>
      <c r="H896" t="b">
        <f t="shared" si="13"/>
        <v>1</v>
      </c>
      <c r="S896" t="s">
        <v>3</v>
      </c>
      <c r="T896">
        <v>1427.3</v>
      </c>
    </row>
    <row r="897" spans="1:20" x14ac:dyDescent="0.25">
      <c r="A897" t="s">
        <v>3</v>
      </c>
      <c r="B897" t="s">
        <v>41</v>
      </c>
      <c r="C897">
        <v>3928584</v>
      </c>
      <c r="D897" t="s">
        <v>330</v>
      </c>
      <c r="E897" t="s">
        <v>2009</v>
      </c>
      <c r="F897" t="s">
        <v>2644</v>
      </c>
      <c r="G897">
        <v>242.4</v>
      </c>
      <c r="H897" t="b">
        <f t="shared" si="13"/>
        <v>1</v>
      </c>
      <c r="S897" t="s">
        <v>2</v>
      </c>
      <c r="T897">
        <v>51.5</v>
      </c>
    </row>
    <row r="898" spans="1:20" x14ac:dyDescent="0.25">
      <c r="A898" t="s">
        <v>18</v>
      </c>
      <c r="B898" t="s">
        <v>56</v>
      </c>
      <c r="C898">
        <v>1268008</v>
      </c>
      <c r="D898" t="s">
        <v>1625</v>
      </c>
      <c r="E898" t="s">
        <v>2201</v>
      </c>
      <c r="F898" t="s">
        <v>2644</v>
      </c>
      <c r="G898">
        <v>242.8</v>
      </c>
      <c r="H898" t="b">
        <f t="shared" si="13"/>
        <v>1</v>
      </c>
      <c r="S898" t="s">
        <v>3</v>
      </c>
      <c r="T898">
        <v>524.4</v>
      </c>
    </row>
    <row r="899" spans="1:20" x14ac:dyDescent="0.25">
      <c r="A899" t="s">
        <v>3</v>
      </c>
      <c r="B899" t="s">
        <v>41</v>
      </c>
      <c r="C899">
        <v>1386957</v>
      </c>
      <c r="D899" t="s">
        <v>730</v>
      </c>
      <c r="E899" t="s">
        <v>2272</v>
      </c>
      <c r="F899" t="s">
        <v>2644</v>
      </c>
      <c r="G899">
        <v>243.1</v>
      </c>
      <c r="H899" t="b">
        <f t="shared" si="13"/>
        <v>1</v>
      </c>
      <c r="S899" t="s">
        <v>1</v>
      </c>
      <c r="T899">
        <v>165</v>
      </c>
    </row>
    <row r="900" spans="1:20" x14ac:dyDescent="0.25">
      <c r="A900" t="s">
        <v>18</v>
      </c>
      <c r="B900" t="s">
        <v>56</v>
      </c>
      <c r="C900">
        <v>3914865</v>
      </c>
      <c r="D900" t="s">
        <v>1067</v>
      </c>
      <c r="E900" t="s">
        <v>2160</v>
      </c>
      <c r="F900" t="s">
        <v>2644</v>
      </c>
      <c r="G900">
        <v>243.8</v>
      </c>
      <c r="H900" t="b">
        <f t="shared" ref="H900:H963" si="14">OR(G900&lt;$P$2,G900&gt;$Q$2)</f>
        <v>1</v>
      </c>
      <c r="S900" t="s">
        <v>12</v>
      </c>
      <c r="T900">
        <v>165</v>
      </c>
    </row>
    <row r="901" spans="1:20" x14ac:dyDescent="0.25">
      <c r="A901" t="s">
        <v>7</v>
      </c>
      <c r="B901" t="s">
        <v>45</v>
      </c>
      <c r="C901">
        <v>1337439</v>
      </c>
      <c r="D901" t="s">
        <v>1286</v>
      </c>
      <c r="E901" t="s">
        <v>2266</v>
      </c>
      <c r="F901" t="s">
        <v>2644</v>
      </c>
      <c r="G901">
        <v>244.2</v>
      </c>
      <c r="H901" t="b">
        <f t="shared" si="14"/>
        <v>1</v>
      </c>
      <c r="S901" t="s">
        <v>7</v>
      </c>
      <c r="T901">
        <v>1713.5</v>
      </c>
    </row>
    <row r="902" spans="1:20" x14ac:dyDescent="0.25">
      <c r="A902" t="s">
        <v>1</v>
      </c>
      <c r="B902" t="s">
        <v>39</v>
      </c>
      <c r="C902">
        <v>1259182</v>
      </c>
      <c r="D902" t="s">
        <v>78</v>
      </c>
      <c r="E902" t="s">
        <v>1800</v>
      </c>
      <c r="F902" t="s">
        <v>2644</v>
      </c>
      <c r="G902">
        <v>244.7</v>
      </c>
      <c r="H902" t="b">
        <f t="shared" si="14"/>
        <v>1</v>
      </c>
      <c r="S902" t="s">
        <v>2</v>
      </c>
      <c r="T902">
        <v>680</v>
      </c>
    </row>
    <row r="903" spans="1:20" x14ac:dyDescent="0.25">
      <c r="A903" t="s">
        <v>7</v>
      </c>
      <c r="B903" t="s">
        <v>45</v>
      </c>
      <c r="C903">
        <v>1337413</v>
      </c>
      <c r="D903" t="s">
        <v>1037</v>
      </c>
      <c r="E903" t="s">
        <v>2410</v>
      </c>
      <c r="F903" t="s">
        <v>2644</v>
      </c>
      <c r="G903">
        <v>247.6</v>
      </c>
      <c r="H903" t="b">
        <f t="shared" si="14"/>
        <v>1</v>
      </c>
      <c r="S903" t="s">
        <v>6</v>
      </c>
      <c r="T903">
        <v>2364.1</v>
      </c>
    </row>
    <row r="904" spans="1:20" x14ac:dyDescent="0.25">
      <c r="A904" t="s">
        <v>3</v>
      </c>
      <c r="B904" t="s">
        <v>41</v>
      </c>
      <c r="C904">
        <v>1386574</v>
      </c>
      <c r="D904" t="s">
        <v>202</v>
      </c>
      <c r="E904" t="s">
        <v>1902</v>
      </c>
      <c r="F904" t="s">
        <v>2644</v>
      </c>
      <c r="G904">
        <v>249.1</v>
      </c>
      <c r="H904" t="b">
        <f t="shared" si="14"/>
        <v>1</v>
      </c>
      <c r="S904" t="s">
        <v>19</v>
      </c>
      <c r="T904">
        <v>3085.2</v>
      </c>
    </row>
    <row r="905" spans="1:20" x14ac:dyDescent="0.25">
      <c r="A905" t="s">
        <v>2</v>
      </c>
      <c r="B905" t="s">
        <v>40</v>
      </c>
      <c r="C905">
        <v>3940030</v>
      </c>
      <c r="D905" t="s">
        <v>636</v>
      </c>
      <c r="E905" t="s">
        <v>1988</v>
      </c>
      <c r="F905" t="s">
        <v>2644</v>
      </c>
      <c r="G905">
        <v>250.3</v>
      </c>
      <c r="H905" t="b">
        <f t="shared" si="14"/>
        <v>1</v>
      </c>
      <c r="S905" t="s">
        <v>3</v>
      </c>
      <c r="T905">
        <v>165</v>
      </c>
    </row>
    <row r="906" spans="1:20" x14ac:dyDescent="0.25">
      <c r="A906" t="s">
        <v>6</v>
      </c>
      <c r="B906" t="s">
        <v>44</v>
      </c>
      <c r="C906">
        <v>1382317</v>
      </c>
      <c r="D906" t="s">
        <v>411</v>
      </c>
      <c r="E906" t="s">
        <v>2070</v>
      </c>
      <c r="F906" t="s">
        <v>2644</v>
      </c>
      <c r="G906">
        <v>251</v>
      </c>
      <c r="H906" t="b">
        <f t="shared" si="14"/>
        <v>1</v>
      </c>
      <c r="S906" t="s">
        <v>3</v>
      </c>
      <c r="T906">
        <v>518.4</v>
      </c>
    </row>
    <row r="907" spans="1:20" x14ac:dyDescent="0.25">
      <c r="A907" t="s">
        <v>3</v>
      </c>
      <c r="B907" t="s">
        <v>41</v>
      </c>
      <c r="C907">
        <v>1387049</v>
      </c>
      <c r="D907" t="s">
        <v>1490</v>
      </c>
      <c r="E907" t="s">
        <v>2301</v>
      </c>
      <c r="F907" t="s">
        <v>2644</v>
      </c>
      <c r="G907">
        <v>251.4</v>
      </c>
      <c r="H907" t="b">
        <f t="shared" si="14"/>
        <v>1</v>
      </c>
      <c r="S907" t="s">
        <v>12</v>
      </c>
      <c r="T907">
        <v>165</v>
      </c>
    </row>
    <row r="908" spans="1:20" x14ac:dyDescent="0.25">
      <c r="A908" t="s">
        <v>9</v>
      </c>
      <c r="B908" t="s">
        <v>47</v>
      </c>
      <c r="C908">
        <v>1383455</v>
      </c>
      <c r="D908" t="s">
        <v>508</v>
      </c>
      <c r="E908" t="s">
        <v>2132</v>
      </c>
      <c r="F908" t="s">
        <v>2644</v>
      </c>
      <c r="G908">
        <v>252.1</v>
      </c>
      <c r="H908" t="b">
        <f t="shared" si="14"/>
        <v>1</v>
      </c>
      <c r="S908" t="s">
        <v>3</v>
      </c>
      <c r="T908">
        <v>110.7</v>
      </c>
    </row>
    <row r="909" spans="1:20" x14ac:dyDescent="0.25">
      <c r="A909" t="s">
        <v>7</v>
      </c>
      <c r="B909" t="s">
        <v>45</v>
      </c>
      <c r="C909">
        <v>1337385</v>
      </c>
      <c r="D909" t="s">
        <v>865</v>
      </c>
      <c r="E909" t="s">
        <v>2343</v>
      </c>
      <c r="F909" t="s">
        <v>2644</v>
      </c>
      <c r="G909">
        <v>252.1</v>
      </c>
      <c r="H909" t="b">
        <f t="shared" si="14"/>
        <v>1</v>
      </c>
      <c r="S909" t="s">
        <v>2</v>
      </c>
      <c r="T909">
        <v>39</v>
      </c>
    </row>
    <row r="910" spans="1:20" x14ac:dyDescent="0.25">
      <c r="A910" t="s">
        <v>7</v>
      </c>
      <c r="B910" t="s">
        <v>45</v>
      </c>
      <c r="C910">
        <v>1337313</v>
      </c>
      <c r="D910" t="s">
        <v>1516</v>
      </c>
      <c r="E910" t="s">
        <v>2228</v>
      </c>
      <c r="F910" t="s">
        <v>2644</v>
      </c>
      <c r="G910">
        <v>252.1</v>
      </c>
      <c r="H910" t="b">
        <f t="shared" si="14"/>
        <v>1</v>
      </c>
      <c r="S910" t="s">
        <v>13</v>
      </c>
      <c r="T910">
        <v>6549.2</v>
      </c>
    </row>
    <row r="911" spans="1:20" x14ac:dyDescent="0.25">
      <c r="A911" t="s">
        <v>6</v>
      </c>
      <c r="B911" t="s">
        <v>44</v>
      </c>
      <c r="C911">
        <v>1533362</v>
      </c>
      <c r="D911" t="s">
        <v>1272</v>
      </c>
      <c r="E911" t="s">
        <v>2004</v>
      </c>
      <c r="F911" t="s">
        <v>2644</v>
      </c>
      <c r="G911">
        <v>254</v>
      </c>
      <c r="H911" t="b">
        <f t="shared" si="14"/>
        <v>1</v>
      </c>
      <c r="S911" t="s">
        <v>3</v>
      </c>
      <c r="T911">
        <v>33.700000000000003</v>
      </c>
    </row>
    <row r="912" spans="1:20" x14ac:dyDescent="0.25">
      <c r="A912" t="s">
        <v>7</v>
      </c>
      <c r="B912" t="s">
        <v>45</v>
      </c>
      <c r="C912">
        <v>1337223</v>
      </c>
      <c r="D912" t="s">
        <v>781</v>
      </c>
      <c r="E912" t="s">
        <v>2301</v>
      </c>
      <c r="F912" t="s">
        <v>2644</v>
      </c>
      <c r="G912">
        <v>255.3</v>
      </c>
      <c r="H912" t="b">
        <f t="shared" si="14"/>
        <v>1</v>
      </c>
      <c r="S912" t="s">
        <v>3</v>
      </c>
      <c r="T912">
        <v>314.89999999999998</v>
      </c>
    </row>
    <row r="913" spans="1:20" x14ac:dyDescent="0.25">
      <c r="A913" t="s">
        <v>7</v>
      </c>
      <c r="B913" t="s">
        <v>45</v>
      </c>
      <c r="C913">
        <v>1337227</v>
      </c>
      <c r="D913" t="s">
        <v>834</v>
      </c>
      <c r="E913" t="s">
        <v>2183</v>
      </c>
      <c r="F913" t="s">
        <v>2644</v>
      </c>
      <c r="G913">
        <v>255.8</v>
      </c>
      <c r="H913" t="b">
        <f t="shared" si="14"/>
        <v>1</v>
      </c>
      <c r="S913" t="s">
        <v>4</v>
      </c>
      <c r="T913">
        <v>165</v>
      </c>
    </row>
    <row r="914" spans="1:20" x14ac:dyDescent="0.25">
      <c r="A914" t="s">
        <v>7</v>
      </c>
      <c r="B914" t="s">
        <v>45</v>
      </c>
      <c r="C914">
        <v>1337252</v>
      </c>
      <c r="D914" t="s">
        <v>1231</v>
      </c>
      <c r="E914" t="s">
        <v>1930</v>
      </c>
      <c r="F914" t="s">
        <v>2644</v>
      </c>
      <c r="G914">
        <v>256.7</v>
      </c>
      <c r="H914" t="b">
        <f t="shared" si="14"/>
        <v>1</v>
      </c>
      <c r="S914" t="s">
        <v>1</v>
      </c>
      <c r="T914">
        <v>165</v>
      </c>
    </row>
    <row r="915" spans="1:20" x14ac:dyDescent="0.25">
      <c r="A915" t="s">
        <v>2</v>
      </c>
      <c r="B915" t="s">
        <v>40</v>
      </c>
      <c r="C915">
        <v>3939979</v>
      </c>
      <c r="D915" t="s">
        <v>109</v>
      </c>
      <c r="E915" t="s">
        <v>1821</v>
      </c>
      <c r="F915" t="s">
        <v>2644</v>
      </c>
      <c r="G915">
        <v>257.60000000000002</v>
      </c>
      <c r="H915" t="b">
        <f t="shared" si="14"/>
        <v>1</v>
      </c>
      <c r="S915" t="s">
        <v>2</v>
      </c>
      <c r="T915">
        <v>51.5</v>
      </c>
    </row>
    <row r="916" spans="1:20" x14ac:dyDescent="0.25">
      <c r="A916" t="s">
        <v>3</v>
      </c>
      <c r="B916" t="s">
        <v>41</v>
      </c>
      <c r="C916">
        <v>1386807</v>
      </c>
      <c r="D916" t="s">
        <v>795</v>
      </c>
      <c r="E916" t="s">
        <v>2312</v>
      </c>
      <c r="F916" t="s">
        <v>2644</v>
      </c>
      <c r="G916">
        <v>261.8</v>
      </c>
      <c r="H916" t="b">
        <f t="shared" si="14"/>
        <v>1</v>
      </c>
      <c r="S916" t="s">
        <v>6</v>
      </c>
      <c r="T916">
        <v>55</v>
      </c>
    </row>
    <row r="917" spans="1:20" x14ac:dyDescent="0.25">
      <c r="A917" t="s">
        <v>11</v>
      </c>
      <c r="B917" t="s">
        <v>49</v>
      </c>
      <c r="C917">
        <v>3916531</v>
      </c>
      <c r="D917" t="s">
        <v>880</v>
      </c>
      <c r="E917" t="s">
        <v>2350</v>
      </c>
      <c r="F917" t="s">
        <v>2644</v>
      </c>
      <c r="G917">
        <v>264.60000000000002</v>
      </c>
      <c r="H917" t="b">
        <f t="shared" si="14"/>
        <v>1</v>
      </c>
      <c r="S917" t="s">
        <v>14</v>
      </c>
      <c r="T917">
        <v>857.3</v>
      </c>
    </row>
    <row r="918" spans="1:20" x14ac:dyDescent="0.25">
      <c r="A918" t="s">
        <v>3</v>
      </c>
      <c r="B918" t="s">
        <v>41</v>
      </c>
      <c r="C918">
        <v>1386560</v>
      </c>
      <c r="D918" t="s">
        <v>197</v>
      </c>
      <c r="E918" t="s">
        <v>1897</v>
      </c>
      <c r="F918" t="s">
        <v>2644</v>
      </c>
      <c r="G918">
        <v>266.8</v>
      </c>
      <c r="H918" t="b">
        <f t="shared" si="14"/>
        <v>1</v>
      </c>
      <c r="S918" t="s">
        <v>3</v>
      </c>
      <c r="T918">
        <v>199</v>
      </c>
    </row>
    <row r="919" spans="1:20" x14ac:dyDescent="0.25">
      <c r="A919" t="s">
        <v>3</v>
      </c>
      <c r="B919" t="s">
        <v>41</v>
      </c>
      <c r="C919">
        <v>1386550</v>
      </c>
      <c r="D919" t="s">
        <v>1113</v>
      </c>
      <c r="E919" t="s">
        <v>2436</v>
      </c>
      <c r="F919" t="s">
        <v>2644</v>
      </c>
      <c r="G919">
        <v>266.8</v>
      </c>
      <c r="H919" t="b">
        <f t="shared" si="14"/>
        <v>1</v>
      </c>
      <c r="S919" t="s">
        <v>28</v>
      </c>
      <c r="T919">
        <v>165</v>
      </c>
    </row>
    <row r="920" spans="1:20" x14ac:dyDescent="0.25">
      <c r="A920" t="s">
        <v>2</v>
      </c>
      <c r="B920" t="s">
        <v>40</v>
      </c>
      <c r="C920">
        <v>3940027</v>
      </c>
      <c r="D920" t="s">
        <v>1493</v>
      </c>
      <c r="E920" t="s">
        <v>2568</v>
      </c>
      <c r="F920" t="s">
        <v>2644</v>
      </c>
      <c r="G920">
        <v>270</v>
      </c>
      <c r="H920" t="b">
        <f t="shared" si="14"/>
        <v>1</v>
      </c>
      <c r="S920" t="s">
        <v>2</v>
      </c>
      <c r="T920">
        <v>32</v>
      </c>
    </row>
    <row r="921" spans="1:20" x14ac:dyDescent="0.25">
      <c r="A921" t="s">
        <v>11</v>
      </c>
      <c r="B921" t="s">
        <v>49</v>
      </c>
      <c r="C921">
        <v>3926476</v>
      </c>
      <c r="D921" t="s">
        <v>1583</v>
      </c>
      <c r="E921" t="s">
        <v>2596</v>
      </c>
      <c r="F921" t="s">
        <v>2644</v>
      </c>
      <c r="G921">
        <v>270.39999999999998</v>
      </c>
      <c r="H921" t="b">
        <f t="shared" si="14"/>
        <v>1</v>
      </c>
      <c r="S921" t="s">
        <v>9</v>
      </c>
      <c r="T921">
        <v>2838.7</v>
      </c>
    </row>
    <row r="922" spans="1:20" x14ac:dyDescent="0.25">
      <c r="A922" t="s">
        <v>11</v>
      </c>
      <c r="B922" t="s">
        <v>49</v>
      </c>
      <c r="C922">
        <v>3922160</v>
      </c>
      <c r="D922" t="s">
        <v>1119</v>
      </c>
      <c r="E922" t="s">
        <v>2124</v>
      </c>
      <c r="F922" t="s">
        <v>2644</v>
      </c>
      <c r="G922">
        <v>271.89999999999998</v>
      </c>
      <c r="H922" t="b">
        <f t="shared" si="14"/>
        <v>1</v>
      </c>
      <c r="S922" t="s">
        <v>7</v>
      </c>
      <c r="T922">
        <v>493</v>
      </c>
    </row>
    <row r="923" spans="1:20" x14ac:dyDescent="0.25">
      <c r="A923" t="s">
        <v>18</v>
      </c>
      <c r="B923" t="s">
        <v>56</v>
      </c>
      <c r="C923">
        <v>1268032</v>
      </c>
      <c r="D923" t="s">
        <v>1022</v>
      </c>
      <c r="E923" t="s">
        <v>2405</v>
      </c>
      <c r="F923" t="s">
        <v>2644</v>
      </c>
      <c r="G923">
        <v>273.3</v>
      </c>
      <c r="H923" t="b">
        <f t="shared" si="14"/>
        <v>1</v>
      </c>
      <c r="S923" t="s">
        <v>2</v>
      </c>
      <c r="T923">
        <v>32</v>
      </c>
    </row>
    <row r="924" spans="1:20" x14ac:dyDescent="0.25">
      <c r="A924" t="s">
        <v>7</v>
      </c>
      <c r="B924" t="s">
        <v>45</v>
      </c>
      <c r="C924">
        <v>1337266</v>
      </c>
      <c r="D924" t="s">
        <v>1117</v>
      </c>
      <c r="E924" t="s">
        <v>2055</v>
      </c>
      <c r="F924" t="s">
        <v>2644</v>
      </c>
      <c r="G924">
        <v>275.7</v>
      </c>
      <c r="H924" t="b">
        <f t="shared" si="14"/>
        <v>1</v>
      </c>
      <c r="S924" t="s">
        <v>16</v>
      </c>
      <c r="T924">
        <v>86724</v>
      </c>
    </row>
    <row r="925" spans="1:20" x14ac:dyDescent="0.25">
      <c r="A925" t="s">
        <v>6</v>
      </c>
      <c r="B925" t="s">
        <v>44</v>
      </c>
      <c r="C925">
        <v>1382373</v>
      </c>
      <c r="D925" t="s">
        <v>426</v>
      </c>
      <c r="E925" t="s">
        <v>2080</v>
      </c>
      <c r="F925" t="s">
        <v>2644</v>
      </c>
      <c r="G925">
        <v>277.10000000000002</v>
      </c>
      <c r="H925" t="b">
        <f t="shared" si="14"/>
        <v>1</v>
      </c>
      <c r="S925" t="s">
        <v>1</v>
      </c>
      <c r="T925">
        <v>165</v>
      </c>
    </row>
    <row r="926" spans="1:20" x14ac:dyDescent="0.25">
      <c r="A926" t="s">
        <v>3</v>
      </c>
      <c r="B926" t="s">
        <v>41</v>
      </c>
      <c r="C926">
        <v>1386835</v>
      </c>
      <c r="D926" t="s">
        <v>1588</v>
      </c>
      <c r="E926" t="s">
        <v>2600</v>
      </c>
      <c r="F926" t="s">
        <v>2644</v>
      </c>
      <c r="G926">
        <v>277.5</v>
      </c>
      <c r="H926" t="b">
        <f t="shared" si="14"/>
        <v>1</v>
      </c>
      <c r="S926" t="s">
        <v>14</v>
      </c>
      <c r="T926">
        <v>1085.4000000000001</v>
      </c>
    </row>
    <row r="927" spans="1:20" x14ac:dyDescent="0.25">
      <c r="A927" t="s">
        <v>3</v>
      </c>
      <c r="B927" t="s">
        <v>41</v>
      </c>
      <c r="C927">
        <v>1386676</v>
      </c>
      <c r="D927" t="s">
        <v>1031</v>
      </c>
      <c r="E927" t="s">
        <v>2407</v>
      </c>
      <c r="F927" t="s">
        <v>2644</v>
      </c>
      <c r="G927">
        <v>280.8</v>
      </c>
      <c r="H927" t="b">
        <f t="shared" si="14"/>
        <v>1</v>
      </c>
      <c r="S927" t="s">
        <v>14</v>
      </c>
      <c r="T927">
        <v>718.9</v>
      </c>
    </row>
    <row r="928" spans="1:20" x14ac:dyDescent="0.25">
      <c r="A928" t="s">
        <v>6</v>
      </c>
      <c r="B928" t="s">
        <v>44</v>
      </c>
      <c r="C928">
        <v>1382289</v>
      </c>
      <c r="D928" t="s">
        <v>1013</v>
      </c>
      <c r="E928" t="s">
        <v>2400</v>
      </c>
      <c r="F928" t="s">
        <v>2644</v>
      </c>
      <c r="G928">
        <v>281.60000000000002</v>
      </c>
      <c r="H928" t="b">
        <f t="shared" si="14"/>
        <v>1</v>
      </c>
      <c r="S928" t="s">
        <v>11</v>
      </c>
      <c r="T928">
        <v>165</v>
      </c>
    </row>
    <row r="929" spans="1:20" x14ac:dyDescent="0.25">
      <c r="A929" t="s">
        <v>3</v>
      </c>
      <c r="B929" t="s">
        <v>41</v>
      </c>
      <c r="C929">
        <v>1386610</v>
      </c>
      <c r="D929" t="s">
        <v>1489</v>
      </c>
      <c r="E929" t="s">
        <v>2149</v>
      </c>
      <c r="F929" t="s">
        <v>2644</v>
      </c>
      <c r="G929">
        <v>282</v>
      </c>
      <c r="H929" t="b">
        <f t="shared" si="14"/>
        <v>1</v>
      </c>
      <c r="S929" t="s">
        <v>7</v>
      </c>
      <c r="T929">
        <v>607.4</v>
      </c>
    </row>
    <row r="930" spans="1:20" x14ac:dyDescent="0.25">
      <c r="A930" t="s">
        <v>3</v>
      </c>
      <c r="B930" t="s">
        <v>41</v>
      </c>
      <c r="C930">
        <v>1386869</v>
      </c>
      <c r="D930" t="s">
        <v>1646</v>
      </c>
      <c r="E930" t="s">
        <v>2051</v>
      </c>
      <c r="F930" t="s">
        <v>2644</v>
      </c>
      <c r="G930">
        <v>283</v>
      </c>
      <c r="H930" t="b">
        <f t="shared" si="14"/>
        <v>1</v>
      </c>
      <c r="S930" t="s">
        <v>6</v>
      </c>
      <c r="T930">
        <v>386.9</v>
      </c>
    </row>
    <row r="931" spans="1:20" x14ac:dyDescent="0.25">
      <c r="A931" t="s">
        <v>2</v>
      </c>
      <c r="B931" t="s">
        <v>40</v>
      </c>
      <c r="C931">
        <v>3939905</v>
      </c>
      <c r="D931" t="s">
        <v>81</v>
      </c>
      <c r="E931" t="s">
        <v>1801</v>
      </c>
      <c r="F931" t="s">
        <v>2644</v>
      </c>
      <c r="G931">
        <v>283.3</v>
      </c>
      <c r="H931" t="b">
        <f t="shared" si="14"/>
        <v>1</v>
      </c>
      <c r="S931" t="s">
        <v>4</v>
      </c>
      <c r="T931">
        <v>33694.300000000003</v>
      </c>
    </row>
    <row r="932" spans="1:20" x14ac:dyDescent="0.25">
      <c r="A932" t="s">
        <v>11</v>
      </c>
      <c r="B932" t="s">
        <v>49</v>
      </c>
      <c r="C932">
        <v>3899218</v>
      </c>
      <c r="D932" t="s">
        <v>1761</v>
      </c>
      <c r="E932" t="s">
        <v>1911</v>
      </c>
      <c r="F932" t="s">
        <v>2644</v>
      </c>
      <c r="G932">
        <v>284.7</v>
      </c>
      <c r="H932" t="b">
        <f t="shared" si="14"/>
        <v>1</v>
      </c>
      <c r="S932" t="s">
        <v>14</v>
      </c>
      <c r="T932">
        <v>857.3</v>
      </c>
    </row>
    <row r="933" spans="1:20" x14ac:dyDescent="0.25">
      <c r="A933" t="s">
        <v>11</v>
      </c>
      <c r="B933" t="s">
        <v>49</v>
      </c>
      <c r="C933">
        <v>3642467</v>
      </c>
      <c r="D933" t="s">
        <v>475</v>
      </c>
      <c r="E933" t="s">
        <v>2112</v>
      </c>
      <c r="F933" t="s">
        <v>2644</v>
      </c>
      <c r="G933">
        <v>286.3</v>
      </c>
      <c r="H933" t="b">
        <f t="shared" si="14"/>
        <v>1</v>
      </c>
      <c r="S933" t="s">
        <v>6</v>
      </c>
      <c r="T933">
        <v>1311.9</v>
      </c>
    </row>
    <row r="934" spans="1:20" x14ac:dyDescent="0.25">
      <c r="A934" t="s">
        <v>3</v>
      </c>
      <c r="B934" t="s">
        <v>41</v>
      </c>
      <c r="C934">
        <v>1387079</v>
      </c>
      <c r="D934" t="s">
        <v>1569</v>
      </c>
      <c r="E934" t="s">
        <v>2270</v>
      </c>
      <c r="F934" t="s">
        <v>2644</v>
      </c>
      <c r="G934">
        <v>288.7</v>
      </c>
      <c r="H934" t="b">
        <f t="shared" si="14"/>
        <v>1</v>
      </c>
      <c r="S934" t="s">
        <v>1</v>
      </c>
      <c r="T934">
        <v>165</v>
      </c>
    </row>
    <row r="935" spans="1:20" x14ac:dyDescent="0.25">
      <c r="A935" t="s">
        <v>13</v>
      </c>
      <c r="B935" t="s">
        <v>51</v>
      </c>
      <c r="C935">
        <v>11882</v>
      </c>
      <c r="D935" t="s">
        <v>691</v>
      </c>
      <c r="E935" t="s">
        <v>1800</v>
      </c>
      <c r="F935" t="s">
        <v>2644</v>
      </c>
      <c r="G935">
        <v>291.10000000000002</v>
      </c>
      <c r="H935" t="b">
        <f t="shared" si="14"/>
        <v>1</v>
      </c>
      <c r="S935" t="s">
        <v>3</v>
      </c>
      <c r="T935">
        <v>163.80000000000001</v>
      </c>
    </row>
    <row r="936" spans="1:20" x14ac:dyDescent="0.25">
      <c r="A936" t="s">
        <v>3</v>
      </c>
      <c r="B936" t="s">
        <v>41</v>
      </c>
      <c r="C936">
        <v>1386642</v>
      </c>
      <c r="D936" t="s">
        <v>1662</v>
      </c>
      <c r="E936" t="s">
        <v>2103</v>
      </c>
      <c r="F936" t="s">
        <v>2644</v>
      </c>
      <c r="G936">
        <v>292.5</v>
      </c>
      <c r="H936" t="b">
        <f t="shared" si="14"/>
        <v>1</v>
      </c>
      <c r="S936" t="s">
        <v>2</v>
      </c>
      <c r="T936">
        <v>680</v>
      </c>
    </row>
    <row r="937" spans="1:20" x14ac:dyDescent="0.25">
      <c r="A937" t="s">
        <v>9</v>
      </c>
      <c r="B937" t="s">
        <v>47</v>
      </c>
      <c r="C937">
        <v>1383553</v>
      </c>
      <c r="D937" t="s">
        <v>1526</v>
      </c>
      <c r="E937" t="s">
        <v>2292</v>
      </c>
      <c r="F937" t="s">
        <v>2644</v>
      </c>
      <c r="G937">
        <v>296.2</v>
      </c>
      <c r="H937" t="b">
        <f t="shared" si="14"/>
        <v>1</v>
      </c>
      <c r="S937" t="s">
        <v>6</v>
      </c>
      <c r="T937">
        <v>281.60000000000002</v>
      </c>
    </row>
    <row r="938" spans="1:20" x14ac:dyDescent="0.25">
      <c r="A938" t="s">
        <v>20</v>
      </c>
      <c r="B938" t="s">
        <v>58</v>
      </c>
      <c r="C938">
        <v>1229716</v>
      </c>
      <c r="D938" t="s">
        <v>1297</v>
      </c>
      <c r="E938" t="s">
        <v>2212</v>
      </c>
      <c r="F938" t="s">
        <v>2644</v>
      </c>
      <c r="G938">
        <v>301.7</v>
      </c>
      <c r="H938" t="b">
        <f t="shared" si="14"/>
        <v>1</v>
      </c>
      <c r="S938" t="s">
        <v>9</v>
      </c>
      <c r="T938">
        <v>165</v>
      </c>
    </row>
    <row r="939" spans="1:20" x14ac:dyDescent="0.25">
      <c r="A939" t="s">
        <v>3</v>
      </c>
      <c r="B939" t="s">
        <v>41</v>
      </c>
      <c r="C939">
        <v>1386963</v>
      </c>
      <c r="D939" t="s">
        <v>280</v>
      </c>
      <c r="E939" t="s">
        <v>1968</v>
      </c>
      <c r="F939" t="s">
        <v>2644</v>
      </c>
      <c r="G939">
        <v>304.2</v>
      </c>
      <c r="H939" t="b">
        <f t="shared" si="14"/>
        <v>1</v>
      </c>
      <c r="S939" t="s">
        <v>3</v>
      </c>
      <c r="T939">
        <v>923.1</v>
      </c>
    </row>
    <row r="940" spans="1:20" x14ac:dyDescent="0.25">
      <c r="A940" t="s">
        <v>3</v>
      </c>
      <c r="B940" t="s">
        <v>41</v>
      </c>
      <c r="C940">
        <v>1387057</v>
      </c>
      <c r="D940" t="s">
        <v>1285</v>
      </c>
      <c r="E940" t="s">
        <v>2290</v>
      </c>
      <c r="F940" t="s">
        <v>2644</v>
      </c>
      <c r="G940">
        <v>304.5</v>
      </c>
      <c r="H940" t="b">
        <f t="shared" si="14"/>
        <v>1</v>
      </c>
      <c r="S940" t="s">
        <v>17</v>
      </c>
      <c r="T940">
        <v>2639.1</v>
      </c>
    </row>
    <row r="941" spans="1:20" x14ac:dyDescent="0.25">
      <c r="A941" t="s">
        <v>3</v>
      </c>
      <c r="B941" t="s">
        <v>41</v>
      </c>
      <c r="C941">
        <v>1386596</v>
      </c>
      <c r="D941" t="s">
        <v>744</v>
      </c>
      <c r="E941" t="s">
        <v>2280</v>
      </c>
      <c r="F941" t="s">
        <v>2644</v>
      </c>
      <c r="G941">
        <v>309.7</v>
      </c>
      <c r="H941" t="b">
        <f t="shared" si="14"/>
        <v>1</v>
      </c>
      <c r="S941" t="s">
        <v>3</v>
      </c>
      <c r="T941">
        <v>165</v>
      </c>
    </row>
    <row r="942" spans="1:20" x14ac:dyDescent="0.25">
      <c r="A942" t="s">
        <v>14</v>
      </c>
      <c r="B942" t="s">
        <v>52</v>
      </c>
      <c r="C942">
        <v>1261924</v>
      </c>
      <c r="D942" t="s">
        <v>1028</v>
      </c>
      <c r="E942" t="s">
        <v>2405</v>
      </c>
      <c r="F942" t="s">
        <v>2644</v>
      </c>
      <c r="G942">
        <v>310.39999999999998</v>
      </c>
      <c r="H942" t="b">
        <f t="shared" si="14"/>
        <v>1</v>
      </c>
      <c r="S942" t="s">
        <v>9</v>
      </c>
      <c r="T942">
        <v>722.2</v>
      </c>
    </row>
    <row r="943" spans="1:20" x14ac:dyDescent="0.25">
      <c r="A943" t="s">
        <v>3</v>
      </c>
      <c r="B943" t="s">
        <v>41</v>
      </c>
      <c r="C943">
        <v>1386789</v>
      </c>
      <c r="D943" t="s">
        <v>1176</v>
      </c>
      <c r="E943" t="s">
        <v>2457</v>
      </c>
      <c r="F943" t="s">
        <v>2644</v>
      </c>
      <c r="G943">
        <v>310.39999999999998</v>
      </c>
      <c r="H943" t="b">
        <f t="shared" si="14"/>
        <v>1</v>
      </c>
      <c r="S943" t="s">
        <v>18</v>
      </c>
      <c r="T943">
        <v>1008.9</v>
      </c>
    </row>
    <row r="944" spans="1:20" x14ac:dyDescent="0.25">
      <c r="A944" t="s">
        <v>11</v>
      </c>
      <c r="B944" t="s">
        <v>49</v>
      </c>
      <c r="C944">
        <v>3916665</v>
      </c>
      <c r="D944" t="s">
        <v>1726</v>
      </c>
      <c r="E944" t="s">
        <v>2634</v>
      </c>
      <c r="F944" t="s">
        <v>2644</v>
      </c>
      <c r="G944">
        <v>311.2</v>
      </c>
      <c r="H944" t="b">
        <f t="shared" si="14"/>
        <v>1</v>
      </c>
      <c r="S944" t="s">
        <v>19</v>
      </c>
      <c r="T944">
        <v>3352.8</v>
      </c>
    </row>
    <row r="945" spans="1:20" x14ac:dyDescent="0.25">
      <c r="A945" t="s">
        <v>7</v>
      </c>
      <c r="B945" t="s">
        <v>45</v>
      </c>
      <c r="C945">
        <v>1337213</v>
      </c>
      <c r="D945" t="s">
        <v>456</v>
      </c>
      <c r="E945" t="s">
        <v>1907</v>
      </c>
      <c r="F945" t="s">
        <v>2644</v>
      </c>
      <c r="G945">
        <v>311.7</v>
      </c>
      <c r="H945" t="b">
        <f t="shared" si="14"/>
        <v>1</v>
      </c>
      <c r="S945" t="s">
        <v>2</v>
      </c>
      <c r="T945">
        <v>65.8</v>
      </c>
    </row>
    <row r="946" spans="1:20" x14ac:dyDescent="0.25">
      <c r="A946" t="s">
        <v>3</v>
      </c>
      <c r="B946" t="s">
        <v>41</v>
      </c>
      <c r="C946">
        <v>1386931</v>
      </c>
      <c r="D946" t="s">
        <v>988</v>
      </c>
      <c r="E946" t="s">
        <v>2389</v>
      </c>
      <c r="F946" t="s">
        <v>2644</v>
      </c>
      <c r="G946">
        <v>314.89999999999998</v>
      </c>
      <c r="H946" t="b">
        <f t="shared" si="14"/>
        <v>1</v>
      </c>
      <c r="S946" t="s">
        <v>18</v>
      </c>
      <c r="T946">
        <v>273.3</v>
      </c>
    </row>
    <row r="947" spans="1:20" x14ac:dyDescent="0.25">
      <c r="A947" t="s">
        <v>3</v>
      </c>
      <c r="B947" t="s">
        <v>41</v>
      </c>
      <c r="C947">
        <v>1387077</v>
      </c>
      <c r="D947" t="s">
        <v>733</v>
      </c>
      <c r="E947" t="s">
        <v>2273</v>
      </c>
      <c r="F947" t="s">
        <v>2644</v>
      </c>
      <c r="G947">
        <v>316.39999999999998</v>
      </c>
      <c r="H947" t="b">
        <f t="shared" si="14"/>
        <v>1</v>
      </c>
      <c r="S947" t="s">
        <v>29</v>
      </c>
      <c r="T947">
        <v>3863.6</v>
      </c>
    </row>
    <row r="948" spans="1:20" x14ac:dyDescent="0.25">
      <c r="A948" t="s">
        <v>9</v>
      </c>
      <c r="B948" t="s">
        <v>47</v>
      </c>
      <c r="C948">
        <v>1383493</v>
      </c>
      <c r="D948" t="s">
        <v>514</v>
      </c>
      <c r="E948" t="s">
        <v>2138</v>
      </c>
      <c r="F948" t="s">
        <v>2644</v>
      </c>
      <c r="G948">
        <v>317.39999999999998</v>
      </c>
      <c r="H948" t="b">
        <f t="shared" si="14"/>
        <v>1</v>
      </c>
      <c r="S948" t="s">
        <v>27</v>
      </c>
      <c r="T948">
        <v>43804.5</v>
      </c>
    </row>
    <row r="949" spans="1:20" x14ac:dyDescent="0.25">
      <c r="A949" t="s">
        <v>9</v>
      </c>
      <c r="B949" t="s">
        <v>47</v>
      </c>
      <c r="C949">
        <v>1383557</v>
      </c>
      <c r="D949" t="s">
        <v>1494</v>
      </c>
      <c r="E949" t="s">
        <v>2235</v>
      </c>
      <c r="F949" t="s">
        <v>2644</v>
      </c>
      <c r="G949">
        <v>324.7</v>
      </c>
      <c r="H949" t="b">
        <f t="shared" si="14"/>
        <v>1</v>
      </c>
      <c r="S949" t="s">
        <v>11</v>
      </c>
      <c r="T949">
        <v>921</v>
      </c>
    </row>
    <row r="950" spans="1:20" x14ac:dyDescent="0.25">
      <c r="A950" t="s">
        <v>14</v>
      </c>
      <c r="B950" t="s">
        <v>52</v>
      </c>
      <c r="C950">
        <v>1207850</v>
      </c>
      <c r="D950" t="s">
        <v>836</v>
      </c>
      <c r="E950" t="s">
        <v>2123</v>
      </c>
      <c r="F950" t="s">
        <v>2644</v>
      </c>
      <c r="G950">
        <v>327.60000000000002</v>
      </c>
      <c r="H950" t="b">
        <f t="shared" si="14"/>
        <v>1</v>
      </c>
      <c r="S950" t="s">
        <v>2</v>
      </c>
      <c r="T950">
        <v>44.4</v>
      </c>
    </row>
    <row r="951" spans="1:20" x14ac:dyDescent="0.25">
      <c r="A951" t="s">
        <v>17</v>
      </c>
      <c r="B951" t="s">
        <v>55</v>
      </c>
      <c r="C951">
        <v>1357264</v>
      </c>
      <c r="D951" t="s">
        <v>822</v>
      </c>
      <c r="E951" t="s">
        <v>2326</v>
      </c>
      <c r="F951" t="s">
        <v>2644</v>
      </c>
      <c r="G951">
        <v>330.3</v>
      </c>
      <c r="H951" t="b">
        <f t="shared" si="14"/>
        <v>1</v>
      </c>
      <c r="S951" t="s">
        <v>1</v>
      </c>
      <c r="T951">
        <v>165</v>
      </c>
    </row>
    <row r="952" spans="1:20" x14ac:dyDescent="0.25">
      <c r="A952" t="s">
        <v>14</v>
      </c>
      <c r="B952" t="s">
        <v>52</v>
      </c>
      <c r="C952">
        <v>1207760</v>
      </c>
      <c r="D952" t="s">
        <v>1783</v>
      </c>
      <c r="E952" t="s">
        <v>2270</v>
      </c>
      <c r="F952" t="s">
        <v>2644</v>
      </c>
      <c r="G952">
        <v>330.6</v>
      </c>
      <c r="H952" t="b">
        <f t="shared" si="14"/>
        <v>1</v>
      </c>
      <c r="S952" t="s">
        <v>14</v>
      </c>
      <c r="T952">
        <v>310.39999999999998</v>
      </c>
    </row>
    <row r="953" spans="1:20" x14ac:dyDescent="0.25">
      <c r="A953" t="s">
        <v>9</v>
      </c>
      <c r="B953" t="s">
        <v>47</v>
      </c>
      <c r="C953">
        <v>1383587</v>
      </c>
      <c r="D953" t="s">
        <v>1232</v>
      </c>
      <c r="E953" t="s">
        <v>2138</v>
      </c>
      <c r="F953" t="s">
        <v>2644</v>
      </c>
      <c r="G953">
        <v>335.5</v>
      </c>
      <c r="H953" t="b">
        <f t="shared" si="14"/>
        <v>1</v>
      </c>
      <c r="S953" t="s">
        <v>3</v>
      </c>
      <c r="T953">
        <v>165</v>
      </c>
    </row>
    <row r="954" spans="1:20" x14ac:dyDescent="0.25">
      <c r="A954" t="s">
        <v>3</v>
      </c>
      <c r="B954" t="s">
        <v>41</v>
      </c>
      <c r="C954">
        <v>1386710</v>
      </c>
      <c r="D954" t="s">
        <v>621</v>
      </c>
      <c r="E954" t="s">
        <v>2205</v>
      </c>
      <c r="F954" t="s">
        <v>2644</v>
      </c>
      <c r="G954">
        <v>339.6</v>
      </c>
      <c r="H954" t="b">
        <f t="shared" si="14"/>
        <v>1</v>
      </c>
      <c r="S954" t="s">
        <v>7</v>
      </c>
      <c r="T954">
        <v>60.6</v>
      </c>
    </row>
    <row r="955" spans="1:20" x14ac:dyDescent="0.25">
      <c r="A955" t="s">
        <v>3</v>
      </c>
      <c r="B955" t="s">
        <v>41</v>
      </c>
      <c r="C955">
        <v>3928617</v>
      </c>
      <c r="D955" t="s">
        <v>901</v>
      </c>
      <c r="E955" t="s">
        <v>2035</v>
      </c>
      <c r="F955" t="s">
        <v>2644</v>
      </c>
      <c r="G955">
        <v>339.6</v>
      </c>
      <c r="H955" t="b">
        <f t="shared" si="14"/>
        <v>1</v>
      </c>
      <c r="S955" t="s">
        <v>3</v>
      </c>
      <c r="T955">
        <v>280.8</v>
      </c>
    </row>
    <row r="956" spans="1:20" x14ac:dyDescent="0.25">
      <c r="A956" t="s">
        <v>9</v>
      </c>
      <c r="B956" t="s">
        <v>47</v>
      </c>
      <c r="C956">
        <v>1383509</v>
      </c>
      <c r="D956" t="s">
        <v>519</v>
      </c>
      <c r="E956" t="s">
        <v>2139</v>
      </c>
      <c r="F956" t="s">
        <v>2644</v>
      </c>
      <c r="G956">
        <v>340</v>
      </c>
      <c r="H956" t="b">
        <f t="shared" si="14"/>
        <v>1</v>
      </c>
      <c r="S956" t="s">
        <v>3</v>
      </c>
      <c r="T956">
        <v>75.7</v>
      </c>
    </row>
    <row r="957" spans="1:20" x14ac:dyDescent="0.25">
      <c r="A957" t="s">
        <v>14</v>
      </c>
      <c r="B957" t="s">
        <v>52</v>
      </c>
      <c r="C957">
        <v>1261945</v>
      </c>
      <c r="D957" t="s">
        <v>911</v>
      </c>
      <c r="E957" t="s">
        <v>2096</v>
      </c>
      <c r="F957" t="s">
        <v>2644</v>
      </c>
      <c r="G957">
        <v>340.4</v>
      </c>
      <c r="H957" t="b">
        <f t="shared" si="14"/>
        <v>1</v>
      </c>
      <c r="S957" t="s">
        <v>9</v>
      </c>
      <c r="T957">
        <v>2055.6</v>
      </c>
    </row>
    <row r="958" spans="1:20" x14ac:dyDescent="0.25">
      <c r="A958" t="s">
        <v>14</v>
      </c>
      <c r="B958" t="s">
        <v>52</v>
      </c>
      <c r="C958">
        <v>1261936</v>
      </c>
      <c r="D958" t="s">
        <v>1095</v>
      </c>
      <c r="E958" t="s">
        <v>2429</v>
      </c>
      <c r="F958" t="s">
        <v>2644</v>
      </c>
      <c r="G958">
        <v>340.4</v>
      </c>
      <c r="H958" t="b">
        <f t="shared" si="14"/>
        <v>1</v>
      </c>
      <c r="S958" t="s">
        <v>19</v>
      </c>
      <c r="T958">
        <v>12906.1</v>
      </c>
    </row>
    <row r="959" spans="1:20" x14ac:dyDescent="0.25">
      <c r="A959" t="s">
        <v>14</v>
      </c>
      <c r="B959" t="s">
        <v>52</v>
      </c>
      <c r="C959">
        <v>1207814</v>
      </c>
      <c r="D959" t="s">
        <v>1719</v>
      </c>
      <c r="E959" t="s">
        <v>2160</v>
      </c>
      <c r="F959" t="s">
        <v>2644</v>
      </c>
      <c r="G959">
        <v>340.4</v>
      </c>
      <c r="H959" t="b">
        <f t="shared" si="14"/>
        <v>1</v>
      </c>
      <c r="S959" t="s">
        <v>11</v>
      </c>
      <c r="T959">
        <v>41</v>
      </c>
    </row>
    <row r="960" spans="1:20" x14ac:dyDescent="0.25">
      <c r="A960" t="s">
        <v>17</v>
      </c>
      <c r="B960" t="s">
        <v>55</v>
      </c>
      <c r="C960">
        <v>3977623</v>
      </c>
      <c r="D960" t="s">
        <v>599</v>
      </c>
      <c r="E960" t="s">
        <v>2188</v>
      </c>
      <c r="F960" t="s">
        <v>2644</v>
      </c>
      <c r="G960">
        <v>341.1</v>
      </c>
      <c r="H960" t="b">
        <f t="shared" si="14"/>
        <v>1</v>
      </c>
      <c r="S960" t="s">
        <v>30</v>
      </c>
      <c r="T960">
        <v>165</v>
      </c>
    </row>
    <row r="961" spans="1:20" x14ac:dyDescent="0.25">
      <c r="A961" t="s">
        <v>7</v>
      </c>
      <c r="B961" t="s">
        <v>45</v>
      </c>
      <c r="C961">
        <v>1337397</v>
      </c>
      <c r="D961" t="s">
        <v>469</v>
      </c>
      <c r="E961" t="s">
        <v>2109</v>
      </c>
      <c r="F961" t="s">
        <v>2644</v>
      </c>
      <c r="G961">
        <v>342</v>
      </c>
      <c r="H961" t="b">
        <f t="shared" si="14"/>
        <v>1</v>
      </c>
      <c r="S961" t="s">
        <v>7</v>
      </c>
      <c r="T961">
        <v>247.6</v>
      </c>
    </row>
    <row r="962" spans="1:20" x14ac:dyDescent="0.25">
      <c r="A962" t="s">
        <v>6</v>
      </c>
      <c r="B962" t="s">
        <v>44</v>
      </c>
      <c r="C962">
        <v>1382341</v>
      </c>
      <c r="D962" t="s">
        <v>1112</v>
      </c>
      <c r="E962" t="s">
        <v>2047</v>
      </c>
      <c r="F962" t="s">
        <v>2644</v>
      </c>
      <c r="G962">
        <v>342.3</v>
      </c>
      <c r="H962" t="b">
        <f t="shared" si="14"/>
        <v>1</v>
      </c>
      <c r="S962" t="s">
        <v>1</v>
      </c>
      <c r="T962">
        <v>165</v>
      </c>
    </row>
    <row r="963" spans="1:20" x14ac:dyDescent="0.25">
      <c r="A963" t="s">
        <v>7</v>
      </c>
      <c r="B963" t="s">
        <v>45</v>
      </c>
      <c r="C963">
        <v>1337415</v>
      </c>
      <c r="D963" t="s">
        <v>1310</v>
      </c>
      <c r="E963" t="s">
        <v>2426</v>
      </c>
      <c r="F963" t="s">
        <v>2644</v>
      </c>
      <c r="G963">
        <v>342.4</v>
      </c>
      <c r="H963" t="b">
        <f t="shared" si="14"/>
        <v>1</v>
      </c>
      <c r="S963" t="s">
        <v>30</v>
      </c>
      <c r="T963">
        <v>165</v>
      </c>
    </row>
    <row r="964" spans="1:20" x14ac:dyDescent="0.25">
      <c r="A964" t="s">
        <v>3</v>
      </c>
      <c r="B964" t="s">
        <v>41</v>
      </c>
      <c r="C964">
        <v>1387041</v>
      </c>
      <c r="D964" t="s">
        <v>1050</v>
      </c>
      <c r="E964" t="s">
        <v>2199</v>
      </c>
      <c r="F964" t="s">
        <v>2644</v>
      </c>
      <c r="G964">
        <v>345.6</v>
      </c>
      <c r="H964" t="b">
        <f t="shared" ref="H964:H1027" si="15">OR(G964&lt;$P$2,G964&gt;$Q$2)</f>
        <v>1</v>
      </c>
      <c r="S964" t="s">
        <v>17</v>
      </c>
      <c r="T964">
        <v>165</v>
      </c>
    </row>
    <row r="965" spans="1:20" x14ac:dyDescent="0.25">
      <c r="A965" t="s">
        <v>7</v>
      </c>
      <c r="B965" t="s">
        <v>45</v>
      </c>
      <c r="C965">
        <v>1337377</v>
      </c>
      <c r="D965" t="s">
        <v>1756</v>
      </c>
      <c r="E965" t="s">
        <v>2361</v>
      </c>
      <c r="F965" t="s">
        <v>2644</v>
      </c>
      <c r="G965">
        <v>347.8</v>
      </c>
      <c r="H965" t="b">
        <f t="shared" si="15"/>
        <v>1</v>
      </c>
      <c r="S965" t="s">
        <v>2</v>
      </c>
      <c r="T965">
        <v>808</v>
      </c>
    </row>
    <row r="966" spans="1:20" x14ac:dyDescent="0.25">
      <c r="A966" t="s">
        <v>6</v>
      </c>
      <c r="B966" t="s">
        <v>44</v>
      </c>
      <c r="C966">
        <v>1744838</v>
      </c>
      <c r="D966" t="s">
        <v>445</v>
      </c>
      <c r="E966" t="s">
        <v>1839</v>
      </c>
      <c r="F966" t="s">
        <v>2644</v>
      </c>
      <c r="G966">
        <v>348.6</v>
      </c>
      <c r="H966" t="b">
        <f t="shared" si="15"/>
        <v>1</v>
      </c>
      <c r="S966" t="s">
        <v>2</v>
      </c>
      <c r="T966">
        <v>32</v>
      </c>
    </row>
    <row r="967" spans="1:20" x14ac:dyDescent="0.25">
      <c r="A967" t="s">
        <v>7</v>
      </c>
      <c r="B967" t="s">
        <v>45</v>
      </c>
      <c r="C967">
        <v>1337217</v>
      </c>
      <c r="D967" t="s">
        <v>842</v>
      </c>
      <c r="E967" t="s">
        <v>2212</v>
      </c>
      <c r="F967" t="s">
        <v>2644</v>
      </c>
      <c r="G967">
        <v>349.3</v>
      </c>
      <c r="H967" t="b">
        <f t="shared" si="15"/>
        <v>1</v>
      </c>
      <c r="S967" t="s">
        <v>3</v>
      </c>
      <c r="T967">
        <v>478.8</v>
      </c>
    </row>
    <row r="968" spans="1:20" x14ac:dyDescent="0.25">
      <c r="A968" t="s">
        <v>9</v>
      </c>
      <c r="B968" t="s">
        <v>47</v>
      </c>
      <c r="C968">
        <v>1383475</v>
      </c>
      <c r="D968" t="s">
        <v>1288</v>
      </c>
      <c r="E968" t="s">
        <v>2132</v>
      </c>
      <c r="F968" t="s">
        <v>2644</v>
      </c>
      <c r="G968">
        <v>353.1</v>
      </c>
      <c r="H968" t="b">
        <f t="shared" si="15"/>
        <v>1</v>
      </c>
      <c r="S968" t="s">
        <v>2</v>
      </c>
      <c r="T968">
        <v>32</v>
      </c>
    </row>
    <row r="969" spans="1:20" x14ac:dyDescent="0.25">
      <c r="A969" t="s">
        <v>7</v>
      </c>
      <c r="B969" t="s">
        <v>45</v>
      </c>
      <c r="C969">
        <v>1337281</v>
      </c>
      <c r="D969" t="s">
        <v>459</v>
      </c>
      <c r="E969" t="s">
        <v>1952</v>
      </c>
      <c r="F969" t="s">
        <v>2644</v>
      </c>
      <c r="G969">
        <v>354.6</v>
      </c>
      <c r="H969" t="b">
        <f t="shared" si="15"/>
        <v>1</v>
      </c>
      <c r="S969" t="s">
        <v>17</v>
      </c>
      <c r="T969">
        <v>1125.8</v>
      </c>
    </row>
    <row r="970" spans="1:20" x14ac:dyDescent="0.25">
      <c r="A970" t="s">
        <v>3</v>
      </c>
      <c r="B970" t="s">
        <v>41</v>
      </c>
      <c r="C970">
        <v>1386867</v>
      </c>
      <c r="D970" t="s">
        <v>1699</v>
      </c>
      <c r="E970" t="s">
        <v>2392</v>
      </c>
      <c r="F970" t="s">
        <v>2644</v>
      </c>
      <c r="G970">
        <v>355.3</v>
      </c>
      <c r="H970" t="b">
        <f t="shared" si="15"/>
        <v>1</v>
      </c>
      <c r="S970" t="s">
        <v>3</v>
      </c>
      <c r="T970">
        <v>157.80000000000001</v>
      </c>
    </row>
    <row r="971" spans="1:20" x14ac:dyDescent="0.25">
      <c r="A971" t="s">
        <v>3</v>
      </c>
      <c r="B971" t="s">
        <v>41</v>
      </c>
      <c r="C971">
        <v>1386578</v>
      </c>
      <c r="D971" t="s">
        <v>1076</v>
      </c>
      <c r="E971" t="s">
        <v>2151</v>
      </c>
      <c r="F971" t="s">
        <v>2644</v>
      </c>
      <c r="G971">
        <v>356.8</v>
      </c>
      <c r="H971" t="b">
        <f t="shared" si="15"/>
        <v>1</v>
      </c>
      <c r="S971" t="s">
        <v>11</v>
      </c>
      <c r="T971">
        <v>131.30000000000001</v>
      </c>
    </row>
    <row r="972" spans="1:20" x14ac:dyDescent="0.25">
      <c r="A972" t="s">
        <v>3</v>
      </c>
      <c r="B972" t="s">
        <v>41</v>
      </c>
      <c r="C972">
        <v>1386730</v>
      </c>
      <c r="D972" t="s">
        <v>743</v>
      </c>
      <c r="E972" t="s">
        <v>2279</v>
      </c>
      <c r="F972" t="s">
        <v>2644</v>
      </c>
      <c r="G972">
        <v>361.3</v>
      </c>
      <c r="H972" t="b">
        <f t="shared" si="15"/>
        <v>1</v>
      </c>
      <c r="S972" t="s">
        <v>2</v>
      </c>
      <c r="T972">
        <v>1723.7</v>
      </c>
    </row>
    <row r="973" spans="1:20" x14ac:dyDescent="0.25">
      <c r="A973" t="s">
        <v>11</v>
      </c>
      <c r="B973" t="s">
        <v>49</v>
      </c>
      <c r="C973">
        <v>3920192</v>
      </c>
      <c r="D973" t="s">
        <v>1587</v>
      </c>
      <c r="E973" t="s">
        <v>2599</v>
      </c>
      <c r="F973" t="s">
        <v>2644</v>
      </c>
      <c r="G973">
        <v>363.9</v>
      </c>
      <c r="H973" t="b">
        <f t="shared" si="15"/>
        <v>1</v>
      </c>
      <c r="S973" t="s">
        <v>2</v>
      </c>
      <c r="T973">
        <v>65.8</v>
      </c>
    </row>
    <row r="974" spans="1:20" x14ac:dyDescent="0.25">
      <c r="A974" t="s">
        <v>9</v>
      </c>
      <c r="B974" t="s">
        <v>47</v>
      </c>
      <c r="C974">
        <v>1383511</v>
      </c>
      <c r="D974" t="s">
        <v>1240</v>
      </c>
      <c r="E974" t="s">
        <v>2139</v>
      </c>
      <c r="F974" t="s">
        <v>2644</v>
      </c>
      <c r="G974">
        <v>364.5</v>
      </c>
      <c r="H974" t="b">
        <f t="shared" si="15"/>
        <v>1</v>
      </c>
      <c r="S974" t="s">
        <v>3</v>
      </c>
      <c r="T974">
        <v>345.6</v>
      </c>
    </row>
    <row r="975" spans="1:20" x14ac:dyDescent="0.25">
      <c r="A975" t="s">
        <v>3</v>
      </c>
      <c r="B975" t="s">
        <v>41</v>
      </c>
      <c r="C975">
        <v>1386751</v>
      </c>
      <c r="D975" t="s">
        <v>236</v>
      </c>
      <c r="E975" t="s">
        <v>1931</v>
      </c>
      <c r="F975" t="s">
        <v>2644</v>
      </c>
      <c r="G975">
        <v>365</v>
      </c>
      <c r="H975" t="b">
        <f t="shared" si="15"/>
        <v>1</v>
      </c>
      <c r="S975" t="s">
        <v>3</v>
      </c>
      <c r="T975">
        <v>70.2</v>
      </c>
    </row>
    <row r="976" spans="1:20" x14ac:dyDescent="0.25">
      <c r="A976" t="s">
        <v>7</v>
      </c>
      <c r="B976" t="s">
        <v>45</v>
      </c>
      <c r="C976">
        <v>1337221</v>
      </c>
      <c r="D976" t="s">
        <v>457</v>
      </c>
      <c r="E976" t="s">
        <v>1947</v>
      </c>
      <c r="F976" t="s">
        <v>2644</v>
      </c>
      <c r="G976">
        <v>365.2</v>
      </c>
      <c r="H976" t="b">
        <f t="shared" si="15"/>
        <v>1</v>
      </c>
      <c r="S976" t="s">
        <v>19</v>
      </c>
      <c r="T976">
        <v>8979.7999999999993</v>
      </c>
    </row>
    <row r="977" spans="1:20" x14ac:dyDescent="0.25">
      <c r="A977" t="s">
        <v>7</v>
      </c>
      <c r="B977" t="s">
        <v>45</v>
      </c>
      <c r="C977">
        <v>1337244</v>
      </c>
      <c r="D977" t="s">
        <v>1398</v>
      </c>
      <c r="E977" t="s">
        <v>2274</v>
      </c>
      <c r="F977" t="s">
        <v>2644</v>
      </c>
      <c r="G977">
        <v>365.8</v>
      </c>
      <c r="H977" t="b">
        <f t="shared" si="15"/>
        <v>1</v>
      </c>
      <c r="S977" t="s">
        <v>18</v>
      </c>
      <c r="T977">
        <v>129.80000000000001</v>
      </c>
    </row>
    <row r="978" spans="1:20" x14ac:dyDescent="0.25">
      <c r="A978" t="s">
        <v>9</v>
      </c>
      <c r="B978" t="s">
        <v>47</v>
      </c>
      <c r="C978">
        <v>1383605</v>
      </c>
      <c r="D978" t="s">
        <v>1161</v>
      </c>
      <c r="E978" t="s">
        <v>2452</v>
      </c>
      <c r="F978" t="s">
        <v>2644</v>
      </c>
      <c r="G978">
        <v>367.5</v>
      </c>
      <c r="H978" t="b">
        <f t="shared" si="15"/>
        <v>1</v>
      </c>
      <c r="S978" t="s">
        <v>3</v>
      </c>
      <c r="T978">
        <v>40.4</v>
      </c>
    </row>
    <row r="979" spans="1:20" x14ac:dyDescent="0.25">
      <c r="A979" t="s">
        <v>11</v>
      </c>
      <c r="B979" t="s">
        <v>49</v>
      </c>
      <c r="C979">
        <v>3926707</v>
      </c>
      <c r="D979" t="s">
        <v>1483</v>
      </c>
      <c r="E979" t="s">
        <v>2565</v>
      </c>
      <c r="F979" t="s">
        <v>2644</v>
      </c>
      <c r="G979">
        <v>368.8</v>
      </c>
      <c r="H979" t="b">
        <f t="shared" si="15"/>
        <v>1</v>
      </c>
      <c r="S979" t="s">
        <v>2</v>
      </c>
      <c r="T979">
        <v>0</v>
      </c>
    </row>
    <row r="980" spans="1:20" x14ac:dyDescent="0.25">
      <c r="A980" t="s">
        <v>14</v>
      </c>
      <c r="B980" t="s">
        <v>52</v>
      </c>
      <c r="C980">
        <v>1207738</v>
      </c>
      <c r="D980" t="s">
        <v>965</v>
      </c>
      <c r="E980" t="s">
        <v>2381</v>
      </c>
      <c r="F980" t="s">
        <v>2644</v>
      </c>
      <c r="G980">
        <v>372.5</v>
      </c>
      <c r="H980" t="b">
        <f t="shared" si="15"/>
        <v>1</v>
      </c>
      <c r="S980" t="s">
        <v>3</v>
      </c>
      <c r="T980">
        <v>4.8</v>
      </c>
    </row>
    <row r="981" spans="1:20" x14ac:dyDescent="0.25">
      <c r="A981" t="s">
        <v>14</v>
      </c>
      <c r="B981" t="s">
        <v>52</v>
      </c>
      <c r="C981">
        <v>1207742</v>
      </c>
      <c r="D981" t="s">
        <v>1535</v>
      </c>
      <c r="E981" t="s">
        <v>2110</v>
      </c>
      <c r="F981" t="s">
        <v>2644</v>
      </c>
      <c r="G981">
        <v>372.5</v>
      </c>
      <c r="H981" t="b">
        <f t="shared" si="15"/>
        <v>1</v>
      </c>
      <c r="S981" t="s">
        <v>12</v>
      </c>
      <c r="T981">
        <v>165</v>
      </c>
    </row>
    <row r="982" spans="1:20" x14ac:dyDescent="0.25">
      <c r="A982" t="s">
        <v>9</v>
      </c>
      <c r="B982" t="s">
        <v>47</v>
      </c>
      <c r="C982">
        <v>1383653</v>
      </c>
      <c r="D982" t="s">
        <v>549</v>
      </c>
      <c r="E982" t="s">
        <v>2134</v>
      </c>
      <c r="F982" t="s">
        <v>2644</v>
      </c>
      <c r="G982">
        <v>377.5</v>
      </c>
      <c r="H982" t="b">
        <f t="shared" si="15"/>
        <v>1</v>
      </c>
      <c r="S982" t="s">
        <v>3</v>
      </c>
      <c r="T982">
        <v>231.1</v>
      </c>
    </row>
    <row r="983" spans="1:20" x14ac:dyDescent="0.25">
      <c r="A983" t="s">
        <v>11</v>
      </c>
      <c r="B983" t="s">
        <v>49</v>
      </c>
      <c r="C983">
        <v>3884230</v>
      </c>
      <c r="D983" t="s">
        <v>1308</v>
      </c>
      <c r="E983" t="s">
        <v>1806</v>
      </c>
      <c r="F983" t="s">
        <v>2644</v>
      </c>
      <c r="G983">
        <v>379</v>
      </c>
      <c r="H983" t="b">
        <f t="shared" si="15"/>
        <v>1</v>
      </c>
      <c r="S983" t="s">
        <v>2</v>
      </c>
      <c r="T983">
        <v>37.200000000000003</v>
      </c>
    </row>
    <row r="984" spans="1:20" x14ac:dyDescent="0.25">
      <c r="A984" t="s">
        <v>6</v>
      </c>
      <c r="B984" t="s">
        <v>44</v>
      </c>
      <c r="C984">
        <v>1536711</v>
      </c>
      <c r="D984" t="s">
        <v>1349</v>
      </c>
      <c r="E984" t="s">
        <v>2125</v>
      </c>
      <c r="F984" t="s">
        <v>2644</v>
      </c>
      <c r="G984">
        <v>379.6</v>
      </c>
      <c r="H984" t="b">
        <f t="shared" si="15"/>
        <v>1</v>
      </c>
      <c r="S984" t="s">
        <v>11</v>
      </c>
      <c r="T984">
        <v>12.1</v>
      </c>
    </row>
    <row r="985" spans="1:20" x14ac:dyDescent="0.25">
      <c r="A985" t="s">
        <v>7</v>
      </c>
      <c r="B985" t="s">
        <v>45</v>
      </c>
      <c r="C985">
        <v>1337355</v>
      </c>
      <c r="D985" t="s">
        <v>463</v>
      </c>
      <c r="E985" t="s">
        <v>2105</v>
      </c>
      <c r="F985" t="s">
        <v>2644</v>
      </c>
      <c r="G985">
        <v>386.7</v>
      </c>
      <c r="H985" t="b">
        <f t="shared" si="15"/>
        <v>1</v>
      </c>
      <c r="S985" t="s">
        <v>2</v>
      </c>
      <c r="T985">
        <v>94.4</v>
      </c>
    </row>
    <row r="986" spans="1:20" x14ac:dyDescent="0.25">
      <c r="A986" t="s">
        <v>6</v>
      </c>
      <c r="B986" t="s">
        <v>44</v>
      </c>
      <c r="C986">
        <v>1382305</v>
      </c>
      <c r="D986" t="s">
        <v>1006</v>
      </c>
      <c r="E986" t="s">
        <v>2398</v>
      </c>
      <c r="F986" t="s">
        <v>2644</v>
      </c>
      <c r="G986">
        <v>386.9</v>
      </c>
      <c r="H986" t="b">
        <f t="shared" si="15"/>
        <v>1</v>
      </c>
      <c r="S986" t="s">
        <v>28</v>
      </c>
      <c r="T986">
        <v>165</v>
      </c>
    </row>
    <row r="987" spans="1:20" x14ac:dyDescent="0.25">
      <c r="A987" t="s">
        <v>7</v>
      </c>
      <c r="B987" t="s">
        <v>45</v>
      </c>
      <c r="C987">
        <v>1337431</v>
      </c>
      <c r="D987" t="s">
        <v>1405</v>
      </c>
      <c r="E987" t="s">
        <v>2270</v>
      </c>
      <c r="F987" t="s">
        <v>2644</v>
      </c>
      <c r="G987">
        <v>389.7</v>
      </c>
      <c r="H987" t="b">
        <f t="shared" si="15"/>
        <v>1</v>
      </c>
      <c r="S987" t="s">
        <v>3</v>
      </c>
      <c r="T987">
        <v>35.200000000000003</v>
      </c>
    </row>
    <row r="988" spans="1:20" x14ac:dyDescent="0.25">
      <c r="A988" t="s">
        <v>3</v>
      </c>
      <c r="B988" t="s">
        <v>41</v>
      </c>
      <c r="C988">
        <v>1387037</v>
      </c>
      <c r="D988" t="s">
        <v>818</v>
      </c>
      <c r="E988" t="s">
        <v>2055</v>
      </c>
      <c r="F988" t="s">
        <v>2644</v>
      </c>
      <c r="G988">
        <v>391.6</v>
      </c>
      <c r="H988" t="b">
        <f t="shared" si="15"/>
        <v>1</v>
      </c>
      <c r="S988" t="s">
        <v>14</v>
      </c>
      <c r="T988">
        <v>858.8</v>
      </c>
    </row>
    <row r="989" spans="1:20" x14ac:dyDescent="0.25">
      <c r="A989" t="s">
        <v>11</v>
      </c>
      <c r="B989" t="s">
        <v>49</v>
      </c>
      <c r="C989">
        <v>3922146</v>
      </c>
      <c r="D989" t="s">
        <v>1509</v>
      </c>
      <c r="E989" t="s">
        <v>2578</v>
      </c>
      <c r="F989" t="s">
        <v>2644</v>
      </c>
      <c r="G989">
        <v>392.8</v>
      </c>
      <c r="H989" t="b">
        <f t="shared" si="15"/>
        <v>1</v>
      </c>
      <c r="S989" t="s">
        <v>14</v>
      </c>
      <c r="T989">
        <v>857.3</v>
      </c>
    </row>
    <row r="990" spans="1:20" x14ac:dyDescent="0.25">
      <c r="A990" t="s">
        <v>17</v>
      </c>
      <c r="B990" t="s">
        <v>55</v>
      </c>
      <c r="C990">
        <v>1299824</v>
      </c>
      <c r="D990" t="s">
        <v>591</v>
      </c>
      <c r="E990" t="s">
        <v>2186</v>
      </c>
      <c r="F990" t="s">
        <v>2644</v>
      </c>
      <c r="G990">
        <v>393.2</v>
      </c>
      <c r="H990" t="b">
        <f t="shared" si="15"/>
        <v>1</v>
      </c>
      <c r="S990" t="s">
        <v>13</v>
      </c>
      <c r="T990">
        <v>23588.2</v>
      </c>
    </row>
    <row r="991" spans="1:20" x14ac:dyDescent="0.25">
      <c r="A991" t="s">
        <v>11</v>
      </c>
      <c r="B991" t="s">
        <v>49</v>
      </c>
      <c r="C991">
        <v>3920511</v>
      </c>
      <c r="D991" t="s">
        <v>1775</v>
      </c>
      <c r="E991" t="s">
        <v>2462</v>
      </c>
      <c r="F991" t="s">
        <v>2644</v>
      </c>
      <c r="G991">
        <v>393.5</v>
      </c>
      <c r="H991" t="b">
        <f t="shared" si="15"/>
        <v>1</v>
      </c>
      <c r="S991" t="s">
        <v>18</v>
      </c>
      <c r="T991">
        <v>243.8</v>
      </c>
    </row>
    <row r="992" spans="1:20" x14ac:dyDescent="0.25">
      <c r="A992" t="s">
        <v>2</v>
      </c>
      <c r="B992" t="s">
        <v>40</v>
      </c>
      <c r="C992">
        <v>3940037</v>
      </c>
      <c r="D992" t="s">
        <v>1246</v>
      </c>
      <c r="E992" t="s">
        <v>2036</v>
      </c>
      <c r="F992" t="s">
        <v>2644</v>
      </c>
      <c r="G992">
        <v>396.1</v>
      </c>
      <c r="H992" t="b">
        <f t="shared" si="15"/>
        <v>1</v>
      </c>
      <c r="S992" t="s">
        <v>3</v>
      </c>
      <c r="T992">
        <v>481.6</v>
      </c>
    </row>
    <row r="993" spans="1:20" x14ac:dyDescent="0.25">
      <c r="A993" t="s">
        <v>9</v>
      </c>
      <c r="B993" t="s">
        <v>47</v>
      </c>
      <c r="C993">
        <v>1383649</v>
      </c>
      <c r="D993" t="s">
        <v>1212</v>
      </c>
      <c r="E993" t="s">
        <v>2471</v>
      </c>
      <c r="F993" t="s">
        <v>2644</v>
      </c>
      <c r="G993">
        <v>400.9</v>
      </c>
      <c r="H993" t="b">
        <f t="shared" si="15"/>
        <v>1</v>
      </c>
      <c r="S993" t="s">
        <v>11</v>
      </c>
      <c r="T993">
        <v>1201.8</v>
      </c>
    </row>
    <row r="994" spans="1:20" x14ac:dyDescent="0.25">
      <c r="A994" t="s">
        <v>3</v>
      </c>
      <c r="B994" t="s">
        <v>41</v>
      </c>
      <c r="C994">
        <v>1386763</v>
      </c>
      <c r="D994" t="s">
        <v>866</v>
      </c>
      <c r="E994" t="s">
        <v>2344</v>
      </c>
      <c r="F994" t="s">
        <v>2644</v>
      </c>
      <c r="G994">
        <v>401</v>
      </c>
      <c r="H994" t="b">
        <f t="shared" si="15"/>
        <v>1</v>
      </c>
      <c r="S994" t="s">
        <v>11</v>
      </c>
      <c r="T994">
        <v>101.9</v>
      </c>
    </row>
    <row r="995" spans="1:20" x14ac:dyDescent="0.25">
      <c r="A995" t="s">
        <v>11</v>
      </c>
      <c r="B995" t="s">
        <v>49</v>
      </c>
      <c r="C995">
        <v>3926414</v>
      </c>
      <c r="D995" t="s">
        <v>1718</v>
      </c>
      <c r="E995" t="s">
        <v>2315</v>
      </c>
      <c r="F995" t="s">
        <v>2644</v>
      </c>
      <c r="G995">
        <v>401.4</v>
      </c>
      <c r="H995" t="b">
        <f t="shared" si="15"/>
        <v>1</v>
      </c>
      <c r="S995" t="s">
        <v>15</v>
      </c>
      <c r="T995">
        <v>1564.9</v>
      </c>
    </row>
    <row r="996" spans="1:20" x14ac:dyDescent="0.25">
      <c r="A996" t="s">
        <v>6</v>
      </c>
      <c r="B996" t="s">
        <v>44</v>
      </c>
      <c r="C996">
        <v>1382365</v>
      </c>
      <c r="D996" t="s">
        <v>423</v>
      </c>
      <c r="E996" t="s">
        <v>2077</v>
      </c>
      <c r="F996" t="s">
        <v>2644</v>
      </c>
      <c r="G996">
        <v>402.4</v>
      </c>
      <c r="H996" t="b">
        <f t="shared" si="15"/>
        <v>1</v>
      </c>
      <c r="S996" t="s">
        <v>12</v>
      </c>
      <c r="T996">
        <v>165</v>
      </c>
    </row>
    <row r="997" spans="1:20" x14ac:dyDescent="0.25">
      <c r="A997" t="s">
        <v>7</v>
      </c>
      <c r="B997" t="s">
        <v>45</v>
      </c>
      <c r="C997">
        <v>1337248</v>
      </c>
      <c r="D997" t="s">
        <v>863</v>
      </c>
      <c r="E997" t="s">
        <v>2083</v>
      </c>
      <c r="F997" t="s">
        <v>2644</v>
      </c>
      <c r="G997">
        <v>403.2</v>
      </c>
      <c r="H997" t="b">
        <f t="shared" si="15"/>
        <v>1</v>
      </c>
      <c r="S997" t="s">
        <v>19</v>
      </c>
      <c r="T997">
        <v>5688.9</v>
      </c>
    </row>
    <row r="998" spans="1:20" x14ac:dyDescent="0.25">
      <c r="A998" t="s">
        <v>3</v>
      </c>
      <c r="B998" t="s">
        <v>41</v>
      </c>
      <c r="C998">
        <v>3928642</v>
      </c>
      <c r="D998" t="s">
        <v>1480</v>
      </c>
      <c r="E998" t="s">
        <v>2466</v>
      </c>
      <c r="F998" t="s">
        <v>2644</v>
      </c>
      <c r="G998">
        <v>409.5</v>
      </c>
      <c r="H998" t="b">
        <f t="shared" si="15"/>
        <v>1</v>
      </c>
      <c r="S998" t="s">
        <v>3</v>
      </c>
      <c r="T998">
        <v>884.1</v>
      </c>
    </row>
    <row r="999" spans="1:20" x14ac:dyDescent="0.25">
      <c r="A999" t="s">
        <v>3</v>
      </c>
      <c r="B999" t="s">
        <v>41</v>
      </c>
      <c r="C999">
        <v>1386747</v>
      </c>
      <c r="D999" t="s">
        <v>234</v>
      </c>
      <c r="E999" t="s">
        <v>1929</v>
      </c>
      <c r="F999" t="s">
        <v>2644</v>
      </c>
      <c r="G999">
        <v>410.5</v>
      </c>
      <c r="H999" t="b">
        <f t="shared" si="15"/>
        <v>1</v>
      </c>
      <c r="S999" t="s">
        <v>11</v>
      </c>
      <c r="T999">
        <v>634.29999999999995</v>
      </c>
    </row>
    <row r="1000" spans="1:20" x14ac:dyDescent="0.25">
      <c r="A1000" t="s">
        <v>14</v>
      </c>
      <c r="B1000" t="s">
        <v>52</v>
      </c>
      <c r="C1000">
        <v>1207722</v>
      </c>
      <c r="D1000" t="s">
        <v>499</v>
      </c>
      <c r="E1000" t="s">
        <v>2125</v>
      </c>
      <c r="F1000" t="s">
        <v>2644</v>
      </c>
      <c r="G1000">
        <v>415.2</v>
      </c>
      <c r="H1000" t="b">
        <f t="shared" si="15"/>
        <v>1</v>
      </c>
      <c r="S1000" t="s">
        <v>3</v>
      </c>
      <c r="T1000">
        <v>356.8</v>
      </c>
    </row>
    <row r="1001" spans="1:20" x14ac:dyDescent="0.25">
      <c r="A1001" t="s">
        <v>3</v>
      </c>
      <c r="B1001" t="s">
        <v>41</v>
      </c>
      <c r="C1001">
        <v>1386640</v>
      </c>
      <c r="D1001" t="s">
        <v>648</v>
      </c>
      <c r="E1001" t="s">
        <v>2105</v>
      </c>
      <c r="F1001" t="s">
        <v>2644</v>
      </c>
      <c r="G1001">
        <v>416.7</v>
      </c>
      <c r="H1001" t="b">
        <f t="shared" si="15"/>
        <v>1</v>
      </c>
      <c r="S1001" t="s">
        <v>2</v>
      </c>
      <c r="T1001">
        <v>839.9</v>
      </c>
    </row>
    <row r="1002" spans="1:20" x14ac:dyDescent="0.25">
      <c r="A1002" t="s">
        <v>9</v>
      </c>
      <c r="B1002" t="s">
        <v>47</v>
      </c>
      <c r="C1002">
        <v>1383463</v>
      </c>
      <c r="D1002" t="s">
        <v>1413</v>
      </c>
      <c r="E1002" t="s">
        <v>2318</v>
      </c>
      <c r="F1002" t="s">
        <v>2644</v>
      </c>
      <c r="G1002">
        <v>417.6</v>
      </c>
      <c r="H1002" t="b">
        <f t="shared" si="15"/>
        <v>1</v>
      </c>
      <c r="S1002" t="s">
        <v>2</v>
      </c>
      <c r="T1002">
        <v>51.5</v>
      </c>
    </row>
    <row r="1003" spans="1:20" x14ac:dyDescent="0.25">
      <c r="A1003" t="s">
        <v>7</v>
      </c>
      <c r="B1003" t="s">
        <v>45</v>
      </c>
      <c r="C1003">
        <v>1337307</v>
      </c>
      <c r="D1003" t="s">
        <v>947</v>
      </c>
      <c r="E1003" t="s">
        <v>1800</v>
      </c>
      <c r="F1003" t="s">
        <v>2644</v>
      </c>
      <c r="G1003">
        <v>422.6</v>
      </c>
      <c r="H1003" t="b">
        <f t="shared" si="15"/>
        <v>1</v>
      </c>
      <c r="S1003" t="s">
        <v>11</v>
      </c>
      <c r="T1003">
        <v>85.2</v>
      </c>
    </row>
    <row r="1004" spans="1:20" x14ac:dyDescent="0.25">
      <c r="A1004" t="s">
        <v>3</v>
      </c>
      <c r="B1004" t="s">
        <v>41</v>
      </c>
      <c r="C1004">
        <v>1386855</v>
      </c>
      <c r="D1004" t="s">
        <v>258</v>
      </c>
      <c r="E1004" t="s">
        <v>1950</v>
      </c>
      <c r="F1004" t="s">
        <v>2644</v>
      </c>
      <c r="G1004">
        <v>424.7</v>
      </c>
      <c r="H1004" t="b">
        <f t="shared" si="15"/>
        <v>1</v>
      </c>
      <c r="S1004" t="s">
        <v>11</v>
      </c>
      <c r="T1004">
        <v>165</v>
      </c>
    </row>
    <row r="1005" spans="1:20" x14ac:dyDescent="0.25">
      <c r="A1005" t="s">
        <v>6</v>
      </c>
      <c r="B1005" t="s">
        <v>44</v>
      </c>
      <c r="C1005">
        <v>1382351</v>
      </c>
      <c r="D1005" t="s">
        <v>420</v>
      </c>
      <c r="E1005" t="s">
        <v>2075</v>
      </c>
      <c r="F1005" t="s">
        <v>2644</v>
      </c>
      <c r="G1005">
        <v>426.3</v>
      </c>
      <c r="H1005" t="b">
        <f t="shared" si="15"/>
        <v>1</v>
      </c>
      <c r="S1005" t="s">
        <v>14</v>
      </c>
      <c r="T1005">
        <v>213.2</v>
      </c>
    </row>
    <row r="1006" spans="1:20" x14ac:dyDescent="0.25">
      <c r="A1006" t="s">
        <v>7</v>
      </c>
      <c r="B1006" t="s">
        <v>45</v>
      </c>
      <c r="C1006">
        <v>1337333</v>
      </c>
      <c r="D1006" t="s">
        <v>892</v>
      </c>
      <c r="E1006" t="s">
        <v>2353</v>
      </c>
      <c r="F1006" t="s">
        <v>2644</v>
      </c>
      <c r="G1006">
        <v>433.1</v>
      </c>
      <c r="H1006" t="b">
        <f t="shared" si="15"/>
        <v>1</v>
      </c>
      <c r="S1006" t="s">
        <v>11</v>
      </c>
      <c r="T1006">
        <v>1123.4000000000001</v>
      </c>
    </row>
    <row r="1007" spans="1:20" x14ac:dyDescent="0.25">
      <c r="A1007" t="s">
        <v>7</v>
      </c>
      <c r="B1007" t="s">
        <v>45</v>
      </c>
      <c r="C1007">
        <v>1337236</v>
      </c>
      <c r="D1007" t="s">
        <v>1663</v>
      </c>
      <c r="E1007" t="s">
        <v>2290</v>
      </c>
      <c r="F1007" t="s">
        <v>2644</v>
      </c>
      <c r="G1007">
        <v>434.6</v>
      </c>
      <c r="H1007" t="b">
        <f t="shared" si="15"/>
        <v>1</v>
      </c>
      <c r="S1007" t="s">
        <v>1</v>
      </c>
      <c r="T1007">
        <v>165</v>
      </c>
    </row>
    <row r="1008" spans="1:20" x14ac:dyDescent="0.25">
      <c r="A1008" t="s">
        <v>14</v>
      </c>
      <c r="B1008" t="s">
        <v>52</v>
      </c>
      <c r="C1008">
        <v>1207798</v>
      </c>
      <c r="D1008" t="s">
        <v>658</v>
      </c>
      <c r="E1008" t="s">
        <v>2229</v>
      </c>
      <c r="F1008" t="s">
        <v>2644</v>
      </c>
      <c r="G1008">
        <v>436.1</v>
      </c>
      <c r="H1008" t="b">
        <f t="shared" si="15"/>
        <v>1</v>
      </c>
      <c r="S1008" t="s">
        <v>3</v>
      </c>
      <c r="T1008">
        <v>555.1</v>
      </c>
    </row>
    <row r="1009" spans="1:20" x14ac:dyDescent="0.25">
      <c r="A1009" t="s">
        <v>9</v>
      </c>
      <c r="B1009" t="s">
        <v>47</v>
      </c>
      <c r="C1009">
        <v>1383503</v>
      </c>
      <c r="D1009" t="s">
        <v>517</v>
      </c>
      <c r="E1009" t="s">
        <v>1904</v>
      </c>
      <c r="F1009" t="s">
        <v>2644</v>
      </c>
      <c r="G1009">
        <v>437.6</v>
      </c>
      <c r="H1009" t="b">
        <f t="shared" si="15"/>
        <v>1</v>
      </c>
      <c r="S1009" t="s">
        <v>2</v>
      </c>
      <c r="T1009">
        <v>51.5</v>
      </c>
    </row>
    <row r="1010" spans="1:20" x14ac:dyDescent="0.25">
      <c r="A1010" t="s">
        <v>3</v>
      </c>
      <c r="B1010" t="s">
        <v>41</v>
      </c>
      <c r="C1010">
        <v>1387059</v>
      </c>
      <c r="D1010" t="s">
        <v>767</v>
      </c>
      <c r="E1010" t="s">
        <v>2270</v>
      </c>
      <c r="F1010" t="s">
        <v>2644</v>
      </c>
      <c r="G1010">
        <v>439.9</v>
      </c>
      <c r="H1010" t="b">
        <f t="shared" si="15"/>
        <v>1</v>
      </c>
      <c r="S1010" t="s">
        <v>2</v>
      </c>
      <c r="T1010">
        <v>108.7</v>
      </c>
    </row>
    <row r="1011" spans="1:20" x14ac:dyDescent="0.25">
      <c r="A1011" t="s">
        <v>3</v>
      </c>
      <c r="B1011" t="s">
        <v>41</v>
      </c>
      <c r="C1011">
        <v>1386644</v>
      </c>
      <c r="D1011" t="s">
        <v>1518</v>
      </c>
      <c r="E1011" t="s">
        <v>2046</v>
      </c>
      <c r="F1011" t="s">
        <v>2644</v>
      </c>
      <c r="G1011">
        <v>440</v>
      </c>
      <c r="H1011" t="b">
        <f t="shared" si="15"/>
        <v>1</v>
      </c>
      <c r="S1011" t="s">
        <v>1</v>
      </c>
      <c r="T1011">
        <v>165</v>
      </c>
    </row>
    <row r="1012" spans="1:20" x14ac:dyDescent="0.25">
      <c r="A1012" t="s">
        <v>9</v>
      </c>
      <c r="B1012" t="s">
        <v>47</v>
      </c>
      <c r="C1012">
        <v>1383705</v>
      </c>
      <c r="D1012" t="s">
        <v>761</v>
      </c>
      <c r="E1012" t="s">
        <v>2292</v>
      </c>
      <c r="F1012" t="s">
        <v>2644</v>
      </c>
      <c r="G1012">
        <v>443.3</v>
      </c>
      <c r="H1012" t="b">
        <f t="shared" si="15"/>
        <v>1</v>
      </c>
      <c r="S1012" t="s">
        <v>6</v>
      </c>
      <c r="T1012">
        <v>165</v>
      </c>
    </row>
    <row r="1013" spans="1:20" x14ac:dyDescent="0.25">
      <c r="A1013" t="s">
        <v>11</v>
      </c>
      <c r="B1013" t="s">
        <v>49</v>
      </c>
      <c r="C1013">
        <v>3922145</v>
      </c>
      <c r="D1013" t="s">
        <v>902</v>
      </c>
      <c r="E1013" t="s">
        <v>2359</v>
      </c>
      <c r="F1013" t="s">
        <v>2644</v>
      </c>
      <c r="G1013">
        <v>445.5</v>
      </c>
      <c r="H1013" t="b">
        <f t="shared" si="15"/>
        <v>1</v>
      </c>
      <c r="S1013" t="s">
        <v>9</v>
      </c>
      <c r="T1013">
        <v>5033.7</v>
      </c>
    </row>
    <row r="1014" spans="1:20" x14ac:dyDescent="0.25">
      <c r="A1014" t="s">
        <v>7</v>
      </c>
      <c r="B1014" t="s">
        <v>45</v>
      </c>
      <c r="C1014">
        <v>1337383</v>
      </c>
      <c r="D1014" t="s">
        <v>466</v>
      </c>
      <c r="E1014" t="s">
        <v>2108</v>
      </c>
      <c r="F1014" t="s">
        <v>2644</v>
      </c>
      <c r="G1014">
        <v>446.9</v>
      </c>
      <c r="H1014" t="b">
        <f t="shared" si="15"/>
        <v>1</v>
      </c>
      <c r="S1014" t="s">
        <v>2</v>
      </c>
      <c r="T1014">
        <v>38.6</v>
      </c>
    </row>
    <row r="1015" spans="1:20" x14ac:dyDescent="0.25">
      <c r="A1015" t="s">
        <v>7</v>
      </c>
      <c r="B1015" t="s">
        <v>45</v>
      </c>
      <c r="C1015">
        <v>1337276</v>
      </c>
      <c r="D1015" t="s">
        <v>1754</v>
      </c>
      <c r="E1015" t="s">
        <v>2253</v>
      </c>
      <c r="F1015" t="s">
        <v>2644</v>
      </c>
      <c r="G1015">
        <v>451.8</v>
      </c>
      <c r="H1015" t="b">
        <f t="shared" si="15"/>
        <v>1</v>
      </c>
      <c r="S1015" t="s">
        <v>1</v>
      </c>
      <c r="T1015">
        <v>165</v>
      </c>
    </row>
    <row r="1016" spans="1:20" x14ac:dyDescent="0.25">
      <c r="A1016" t="s">
        <v>3</v>
      </c>
      <c r="B1016" t="s">
        <v>41</v>
      </c>
      <c r="C1016">
        <v>3928615</v>
      </c>
      <c r="D1016" t="s">
        <v>351</v>
      </c>
      <c r="E1016" t="s">
        <v>2024</v>
      </c>
      <c r="F1016" t="s">
        <v>2644</v>
      </c>
      <c r="G1016">
        <v>459.3</v>
      </c>
      <c r="H1016" t="b">
        <f t="shared" si="15"/>
        <v>1</v>
      </c>
      <c r="S1016" t="s">
        <v>31</v>
      </c>
      <c r="T1016">
        <v>165</v>
      </c>
    </row>
    <row r="1017" spans="1:20" x14ac:dyDescent="0.25">
      <c r="A1017" t="s">
        <v>3</v>
      </c>
      <c r="B1017" t="s">
        <v>41</v>
      </c>
      <c r="C1017">
        <v>3928650</v>
      </c>
      <c r="D1017" t="s">
        <v>366</v>
      </c>
      <c r="E1017" t="s">
        <v>1992</v>
      </c>
      <c r="F1017" t="s">
        <v>2644</v>
      </c>
      <c r="G1017">
        <v>463.3</v>
      </c>
      <c r="H1017" t="b">
        <f t="shared" si="15"/>
        <v>1</v>
      </c>
      <c r="S1017" t="s">
        <v>3</v>
      </c>
      <c r="T1017">
        <v>140.4</v>
      </c>
    </row>
    <row r="1018" spans="1:20" x14ac:dyDescent="0.25">
      <c r="A1018" t="s">
        <v>14</v>
      </c>
      <c r="B1018" t="s">
        <v>52</v>
      </c>
      <c r="C1018">
        <v>1207874</v>
      </c>
      <c r="D1018" t="s">
        <v>1386</v>
      </c>
      <c r="E1018" t="s">
        <v>2257</v>
      </c>
      <c r="F1018" t="s">
        <v>2644</v>
      </c>
      <c r="G1018">
        <v>465.3</v>
      </c>
      <c r="H1018" t="b">
        <f t="shared" si="15"/>
        <v>1</v>
      </c>
      <c r="S1018" t="s">
        <v>9</v>
      </c>
      <c r="T1018">
        <v>2816.8</v>
      </c>
    </row>
    <row r="1019" spans="1:20" x14ac:dyDescent="0.25">
      <c r="A1019" t="s">
        <v>18</v>
      </c>
      <c r="B1019" t="s">
        <v>56</v>
      </c>
      <c r="C1019">
        <v>1268052</v>
      </c>
      <c r="D1019" t="s">
        <v>1739</v>
      </c>
      <c r="E1019" t="s">
        <v>2346</v>
      </c>
      <c r="F1019" t="s">
        <v>2644</v>
      </c>
      <c r="G1019">
        <v>466.4</v>
      </c>
      <c r="H1019" t="b">
        <f t="shared" si="15"/>
        <v>1</v>
      </c>
      <c r="S1019" t="s">
        <v>14</v>
      </c>
      <c r="T1019">
        <v>340.4</v>
      </c>
    </row>
    <row r="1020" spans="1:20" x14ac:dyDescent="0.25">
      <c r="A1020" t="s">
        <v>9</v>
      </c>
      <c r="B1020" t="s">
        <v>47</v>
      </c>
      <c r="C1020">
        <v>1383589</v>
      </c>
      <c r="D1020" t="s">
        <v>537</v>
      </c>
      <c r="E1020" t="s">
        <v>1930</v>
      </c>
      <c r="F1020" t="s">
        <v>2644</v>
      </c>
      <c r="G1020">
        <v>468.3</v>
      </c>
      <c r="H1020" t="b">
        <f t="shared" si="15"/>
        <v>1</v>
      </c>
      <c r="S1020" t="s">
        <v>3</v>
      </c>
      <c r="T1020">
        <v>165</v>
      </c>
    </row>
    <row r="1021" spans="1:20" x14ac:dyDescent="0.25">
      <c r="A1021" t="s">
        <v>11</v>
      </c>
      <c r="B1021" t="s">
        <v>49</v>
      </c>
      <c r="C1021">
        <v>3920070</v>
      </c>
      <c r="D1021" t="s">
        <v>1724</v>
      </c>
      <c r="E1021" t="s">
        <v>1855</v>
      </c>
      <c r="F1021" t="s">
        <v>2644</v>
      </c>
      <c r="G1021">
        <v>469.4</v>
      </c>
      <c r="H1021" t="b">
        <f t="shared" si="15"/>
        <v>1</v>
      </c>
      <c r="S1021" t="s">
        <v>3</v>
      </c>
      <c r="T1021">
        <v>995.6</v>
      </c>
    </row>
    <row r="1022" spans="1:20" x14ac:dyDescent="0.25">
      <c r="A1022" t="s">
        <v>7</v>
      </c>
      <c r="B1022" t="s">
        <v>45</v>
      </c>
      <c r="C1022">
        <v>1337325</v>
      </c>
      <c r="D1022" t="s">
        <v>1550</v>
      </c>
      <c r="E1022" t="s">
        <v>2337</v>
      </c>
      <c r="F1022" t="s">
        <v>2644</v>
      </c>
      <c r="G1022">
        <v>470.5</v>
      </c>
      <c r="H1022" t="b">
        <f t="shared" si="15"/>
        <v>1</v>
      </c>
      <c r="S1022" t="s">
        <v>2</v>
      </c>
      <c r="T1022">
        <v>51.5</v>
      </c>
    </row>
    <row r="1023" spans="1:20" x14ac:dyDescent="0.25">
      <c r="A1023" t="s">
        <v>7</v>
      </c>
      <c r="B1023" t="s">
        <v>45</v>
      </c>
      <c r="C1023">
        <v>1337393</v>
      </c>
      <c r="D1023" t="s">
        <v>829</v>
      </c>
      <c r="E1023" t="s">
        <v>2207</v>
      </c>
      <c r="F1023" t="s">
        <v>2644</v>
      </c>
      <c r="G1023">
        <v>471</v>
      </c>
      <c r="H1023" t="b">
        <f t="shared" si="15"/>
        <v>1</v>
      </c>
      <c r="S1023" t="s">
        <v>4</v>
      </c>
      <c r="T1023">
        <v>336816.2</v>
      </c>
    </row>
    <row r="1024" spans="1:20" x14ac:dyDescent="0.25">
      <c r="A1024" t="s">
        <v>17</v>
      </c>
      <c r="B1024" t="s">
        <v>55</v>
      </c>
      <c r="C1024">
        <v>1299827</v>
      </c>
      <c r="D1024" t="s">
        <v>593</v>
      </c>
      <c r="E1024" t="s">
        <v>2187</v>
      </c>
      <c r="F1024" t="s">
        <v>2644</v>
      </c>
      <c r="G1024">
        <v>473.1</v>
      </c>
      <c r="H1024" t="b">
        <f t="shared" si="15"/>
        <v>1</v>
      </c>
      <c r="S1024" t="s">
        <v>7</v>
      </c>
      <c r="T1024">
        <v>2237.3000000000002</v>
      </c>
    </row>
    <row r="1025" spans="1:20" x14ac:dyDescent="0.25">
      <c r="A1025" t="s">
        <v>3</v>
      </c>
      <c r="B1025" t="s">
        <v>41</v>
      </c>
      <c r="C1025">
        <v>3968746</v>
      </c>
      <c r="D1025" t="s">
        <v>370</v>
      </c>
      <c r="E1025" t="s">
        <v>2037</v>
      </c>
      <c r="F1025" t="s">
        <v>2644</v>
      </c>
      <c r="G1025">
        <v>475.8</v>
      </c>
      <c r="H1025" t="b">
        <f t="shared" si="15"/>
        <v>1</v>
      </c>
      <c r="S1025" t="s">
        <v>2</v>
      </c>
      <c r="T1025">
        <v>51.5</v>
      </c>
    </row>
    <row r="1026" spans="1:20" x14ac:dyDescent="0.25">
      <c r="A1026" t="s">
        <v>3</v>
      </c>
      <c r="B1026" t="s">
        <v>41</v>
      </c>
      <c r="C1026">
        <v>1386939</v>
      </c>
      <c r="D1026" t="s">
        <v>1043</v>
      </c>
      <c r="E1026" t="s">
        <v>2290</v>
      </c>
      <c r="F1026" t="s">
        <v>2644</v>
      </c>
      <c r="G1026">
        <v>478.8</v>
      </c>
      <c r="H1026" t="b">
        <f t="shared" si="15"/>
        <v>1</v>
      </c>
      <c r="S1026" t="s">
        <v>9</v>
      </c>
      <c r="T1026">
        <v>200.5</v>
      </c>
    </row>
    <row r="1027" spans="1:20" x14ac:dyDescent="0.25">
      <c r="A1027" t="s">
        <v>3</v>
      </c>
      <c r="B1027" t="s">
        <v>41</v>
      </c>
      <c r="C1027">
        <v>1386604</v>
      </c>
      <c r="D1027" t="s">
        <v>1471</v>
      </c>
      <c r="E1027" t="s">
        <v>2560</v>
      </c>
      <c r="F1027" t="s">
        <v>2644</v>
      </c>
      <c r="G1027">
        <v>480.2</v>
      </c>
      <c r="H1027" t="b">
        <f t="shared" si="15"/>
        <v>1</v>
      </c>
      <c r="S1027" t="s">
        <v>11</v>
      </c>
      <c r="T1027">
        <v>121.9</v>
      </c>
    </row>
    <row r="1028" spans="1:20" x14ac:dyDescent="0.25">
      <c r="A1028" t="s">
        <v>3</v>
      </c>
      <c r="B1028" t="s">
        <v>41</v>
      </c>
      <c r="C1028">
        <v>1386887</v>
      </c>
      <c r="D1028" t="s">
        <v>1068</v>
      </c>
      <c r="E1028" t="s">
        <v>2045</v>
      </c>
      <c r="F1028" t="s">
        <v>2644</v>
      </c>
      <c r="G1028">
        <v>481.6</v>
      </c>
      <c r="H1028" t="b">
        <f t="shared" ref="H1028:H1091" si="16">OR(G1028&lt;$P$2,G1028&gt;$Q$2)</f>
        <v>1</v>
      </c>
      <c r="S1028" t="s">
        <v>14</v>
      </c>
      <c r="T1028">
        <v>807.9</v>
      </c>
    </row>
    <row r="1029" spans="1:20" x14ac:dyDescent="0.25">
      <c r="A1029" t="s">
        <v>14</v>
      </c>
      <c r="B1029" t="s">
        <v>52</v>
      </c>
      <c r="C1029">
        <v>1207752</v>
      </c>
      <c r="D1029" t="s">
        <v>1179</v>
      </c>
      <c r="E1029" t="s">
        <v>2192</v>
      </c>
      <c r="F1029" t="s">
        <v>2644</v>
      </c>
      <c r="G1029">
        <v>483.2</v>
      </c>
      <c r="H1029" t="b">
        <f t="shared" si="16"/>
        <v>1</v>
      </c>
      <c r="S1029" t="s">
        <v>13</v>
      </c>
      <c r="T1029">
        <v>1502</v>
      </c>
    </row>
    <row r="1030" spans="1:20" x14ac:dyDescent="0.25">
      <c r="A1030" t="s">
        <v>11</v>
      </c>
      <c r="B1030" t="s">
        <v>49</v>
      </c>
      <c r="C1030">
        <v>3920503</v>
      </c>
      <c r="D1030" t="s">
        <v>641</v>
      </c>
      <c r="E1030" t="s">
        <v>2218</v>
      </c>
      <c r="F1030" t="s">
        <v>2644</v>
      </c>
      <c r="G1030">
        <v>484.5</v>
      </c>
      <c r="H1030" t="b">
        <f t="shared" si="16"/>
        <v>1</v>
      </c>
      <c r="S1030" t="s">
        <v>7</v>
      </c>
      <c r="T1030">
        <v>200.4</v>
      </c>
    </row>
    <row r="1031" spans="1:20" x14ac:dyDescent="0.25">
      <c r="A1031" t="s">
        <v>3</v>
      </c>
      <c r="B1031" t="s">
        <v>41</v>
      </c>
      <c r="C1031">
        <v>1386716</v>
      </c>
      <c r="D1031" t="s">
        <v>1690</v>
      </c>
      <c r="E1031" t="s">
        <v>2253</v>
      </c>
      <c r="F1031" t="s">
        <v>2644</v>
      </c>
      <c r="G1031">
        <v>484.7</v>
      </c>
      <c r="H1031" t="b">
        <f t="shared" si="16"/>
        <v>1</v>
      </c>
      <c r="S1031" t="s">
        <v>17</v>
      </c>
      <c r="T1031">
        <v>14.6</v>
      </c>
    </row>
    <row r="1032" spans="1:20" x14ac:dyDescent="0.25">
      <c r="A1032" t="s">
        <v>2</v>
      </c>
      <c r="B1032" t="s">
        <v>40</v>
      </c>
      <c r="C1032">
        <v>3940060</v>
      </c>
      <c r="D1032" t="s">
        <v>807</v>
      </c>
      <c r="E1032" t="s">
        <v>2320</v>
      </c>
      <c r="F1032" t="s">
        <v>2644</v>
      </c>
      <c r="G1032">
        <v>487.1</v>
      </c>
      <c r="H1032" t="b">
        <f t="shared" si="16"/>
        <v>1</v>
      </c>
      <c r="S1032" t="s">
        <v>2</v>
      </c>
      <c r="T1032">
        <v>80.099999999999994</v>
      </c>
    </row>
    <row r="1033" spans="1:20" x14ac:dyDescent="0.25">
      <c r="A1033" t="s">
        <v>7</v>
      </c>
      <c r="B1033" t="s">
        <v>45</v>
      </c>
      <c r="C1033">
        <v>1337317</v>
      </c>
      <c r="D1033" t="s">
        <v>998</v>
      </c>
      <c r="E1033" t="s">
        <v>2392</v>
      </c>
      <c r="F1033" t="s">
        <v>2644</v>
      </c>
      <c r="G1033">
        <v>493</v>
      </c>
      <c r="H1033" t="b">
        <f t="shared" si="16"/>
        <v>1</v>
      </c>
      <c r="S1033" t="s">
        <v>3</v>
      </c>
      <c r="T1033">
        <v>165</v>
      </c>
    </row>
    <row r="1034" spans="1:20" x14ac:dyDescent="0.25">
      <c r="A1034" t="s">
        <v>3</v>
      </c>
      <c r="B1034" t="s">
        <v>41</v>
      </c>
      <c r="C1034">
        <v>1387047</v>
      </c>
      <c r="D1034" t="s">
        <v>653</v>
      </c>
      <c r="E1034" t="s">
        <v>2224</v>
      </c>
      <c r="F1034" t="s">
        <v>2644</v>
      </c>
      <c r="G1034">
        <v>495.2</v>
      </c>
      <c r="H1034" t="b">
        <f t="shared" si="16"/>
        <v>1</v>
      </c>
      <c r="S1034" t="s">
        <v>3</v>
      </c>
      <c r="T1034">
        <v>1667.4</v>
      </c>
    </row>
    <row r="1035" spans="1:20" x14ac:dyDescent="0.25">
      <c r="A1035" t="s">
        <v>14</v>
      </c>
      <c r="B1035" t="s">
        <v>52</v>
      </c>
      <c r="C1035">
        <v>1207778</v>
      </c>
      <c r="D1035" t="s">
        <v>945</v>
      </c>
      <c r="E1035" t="s">
        <v>2377</v>
      </c>
      <c r="F1035" t="s">
        <v>2644</v>
      </c>
      <c r="G1035">
        <v>496</v>
      </c>
      <c r="H1035" t="b">
        <f t="shared" si="16"/>
        <v>1</v>
      </c>
      <c r="S1035" t="s">
        <v>2</v>
      </c>
      <c r="T1035">
        <v>51.5</v>
      </c>
    </row>
    <row r="1036" spans="1:20" x14ac:dyDescent="0.25">
      <c r="A1036" t="s">
        <v>2</v>
      </c>
      <c r="B1036" t="s">
        <v>40</v>
      </c>
      <c r="C1036">
        <v>3939983</v>
      </c>
      <c r="D1036" t="s">
        <v>1233</v>
      </c>
      <c r="E1036" t="s">
        <v>2479</v>
      </c>
      <c r="F1036" t="s">
        <v>2644</v>
      </c>
      <c r="G1036">
        <v>496.3</v>
      </c>
      <c r="H1036" t="b">
        <f t="shared" si="16"/>
        <v>1</v>
      </c>
      <c r="S1036" t="s">
        <v>6</v>
      </c>
      <c r="T1036">
        <v>342.3</v>
      </c>
    </row>
    <row r="1037" spans="1:20" x14ac:dyDescent="0.25">
      <c r="A1037" t="s">
        <v>11</v>
      </c>
      <c r="B1037" t="s">
        <v>49</v>
      </c>
      <c r="C1037">
        <v>3922029</v>
      </c>
      <c r="D1037" t="s">
        <v>1491</v>
      </c>
      <c r="E1037" t="s">
        <v>2116</v>
      </c>
      <c r="F1037" t="s">
        <v>2644</v>
      </c>
      <c r="G1037">
        <v>497.8</v>
      </c>
      <c r="H1037" t="b">
        <f t="shared" si="16"/>
        <v>1</v>
      </c>
      <c r="S1037" t="s">
        <v>3</v>
      </c>
      <c r="T1037">
        <v>266.8</v>
      </c>
    </row>
    <row r="1038" spans="1:20" x14ac:dyDescent="0.25">
      <c r="A1038" t="s">
        <v>9</v>
      </c>
      <c r="B1038" t="s">
        <v>47</v>
      </c>
      <c r="C1038">
        <v>1383477</v>
      </c>
      <c r="D1038" t="s">
        <v>511</v>
      </c>
      <c r="E1038" t="s">
        <v>2135</v>
      </c>
      <c r="F1038" t="s">
        <v>2644</v>
      </c>
      <c r="G1038">
        <v>500.4</v>
      </c>
      <c r="H1038" t="b">
        <f t="shared" si="16"/>
        <v>1</v>
      </c>
      <c r="S1038" t="s">
        <v>21</v>
      </c>
      <c r="T1038">
        <v>165</v>
      </c>
    </row>
    <row r="1039" spans="1:20" x14ac:dyDescent="0.25">
      <c r="A1039" t="s">
        <v>7</v>
      </c>
      <c r="B1039" t="s">
        <v>45</v>
      </c>
      <c r="C1039">
        <v>1337366</v>
      </c>
      <c r="D1039" t="s">
        <v>1701</v>
      </c>
      <c r="E1039" t="s">
        <v>2231</v>
      </c>
      <c r="F1039" t="s">
        <v>2644</v>
      </c>
      <c r="G1039">
        <v>504.2</v>
      </c>
      <c r="H1039" t="b">
        <f t="shared" si="16"/>
        <v>1</v>
      </c>
      <c r="S1039" t="s">
        <v>11</v>
      </c>
      <c r="T1039">
        <v>35</v>
      </c>
    </row>
    <row r="1040" spans="1:20" x14ac:dyDescent="0.25">
      <c r="A1040" t="s">
        <v>3</v>
      </c>
      <c r="B1040" t="s">
        <v>41</v>
      </c>
      <c r="C1040">
        <v>3928952</v>
      </c>
      <c r="D1040" t="s">
        <v>1142</v>
      </c>
      <c r="E1040" t="s">
        <v>2448</v>
      </c>
      <c r="F1040" t="s">
        <v>2644</v>
      </c>
      <c r="G1040">
        <v>506.4</v>
      </c>
      <c r="H1040" t="b">
        <f t="shared" si="16"/>
        <v>1</v>
      </c>
      <c r="S1040" t="s">
        <v>2</v>
      </c>
      <c r="T1040">
        <v>51.5</v>
      </c>
    </row>
    <row r="1041" spans="1:20" x14ac:dyDescent="0.25">
      <c r="A1041" t="s">
        <v>9</v>
      </c>
      <c r="B1041" t="s">
        <v>47</v>
      </c>
      <c r="C1041">
        <v>1383519</v>
      </c>
      <c r="D1041" t="s">
        <v>1344</v>
      </c>
      <c r="E1041" t="s">
        <v>2521</v>
      </c>
      <c r="F1041" t="s">
        <v>2644</v>
      </c>
      <c r="G1041">
        <v>507</v>
      </c>
      <c r="H1041" t="b">
        <f t="shared" si="16"/>
        <v>1</v>
      </c>
      <c r="S1041" t="s">
        <v>7</v>
      </c>
      <c r="T1041">
        <v>275.7</v>
      </c>
    </row>
    <row r="1042" spans="1:20" x14ac:dyDescent="0.25">
      <c r="A1042" t="s">
        <v>2</v>
      </c>
      <c r="B1042" t="s">
        <v>40</v>
      </c>
      <c r="C1042">
        <v>3939928</v>
      </c>
      <c r="D1042" t="s">
        <v>1429</v>
      </c>
      <c r="E1042" t="s">
        <v>1911</v>
      </c>
      <c r="F1042" t="s">
        <v>2644</v>
      </c>
      <c r="G1042">
        <v>510</v>
      </c>
      <c r="H1042" t="b">
        <f t="shared" si="16"/>
        <v>1</v>
      </c>
      <c r="S1042" t="s">
        <v>2</v>
      </c>
      <c r="T1042">
        <v>22.9</v>
      </c>
    </row>
    <row r="1043" spans="1:20" x14ac:dyDescent="0.25">
      <c r="A1043" t="s">
        <v>18</v>
      </c>
      <c r="B1043" t="s">
        <v>56</v>
      </c>
      <c r="C1043">
        <v>1268010</v>
      </c>
      <c r="D1043" t="s">
        <v>1655</v>
      </c>
      <c r="E1043" t="s">
        <v>2405</v>
      </c>
      <c r="F1043" t="s">
        <v>2644</v>
      </c>
      <c r="G1043">
        <v>514.29999999999995</v>
      </c>
      <c r="H1043" t="b">
        <f t="shared" si="16"/>
        <v>1</v>
      </c>
      <c r="S1043" t="s">
        <v>11</v>
      </c>
      <c r="T1043">
        <v>271.89999999999998</v>
      </c>
    </row>
    <row r="1044" spans="1:20" x14ac:dyDescent="0.25">
      <c r="A1044" t="s">
        <v>3</v>
      </c>
      <c r="B1044" t="s">
        <v>41</v>
      </c>
      <c r="C1044">
        <v>1386941</v>
      </c>
      <c r="D1044" t="s">
        <v>982</v>
      </c>
      <c r="E1044" t="s">
        <v>2084</v>
      </c>
      <c r="F1044" t="s">
        <v>2644</v>
      </c>
      <c r="G1044">
        <v>518.4</v>
      </c>
      <c r="H1044" t="b">
        <f t="shared" si="16"/>
        <v>1</v>
      </c>
      <c r="S1044" t="s">
        <v>6</v>
      </c>
      <c r="T1044">
        <v>163.69999999999999</v>
      </c>
    </row>
    <row r="1045" spans="1:20" x14ac:dyDescent="0.25">
      <c r="A1045" t="s">
        <v>11</v>
      </c>
      <c r="B1045" t="s">
        <v>49</v>
      </c>
      <c r="C1045">
        <v>3921753</v>
      </c>
      <c r="D1045" t="s">
        <v>1278</v>
      </c>
      <c r="E1045" t="s">
        <v>2497</v>
      </c>
      <c r="F1045" t="s">
        <v>2644</v>
      </c>
      <c r="G1045">
        <v>519</v>
      </c>
      <c r="H1045" t="b">
        <f t="shared" si="16"/>
        <v>1</v>
      </c>
      <c r="S1045" t="s">
        <v>7</v>
      </c>
      <c r="T1045">
        <v>179.5</v>
      </c>
    </row>
    <row r="1046" spans="1:20" x14ac:dyDescent="0.25">
      <c r="A1046" t="s">
        <v>7</v>
      </c>
      <c r="B1046" t="s">
        <v>45</v>
      </c>
      <c r="C1046">
        <v>1337411</v>
      </c>
      <c r="D1046" t="s">
        <v>1234</v>
      </c>
      <c r="E1046" t="s">
        <v>2480</v>
      </c>
      <c r="F1046" t="s">
        <v>2644</v>
      </c>
      <c r="G1046">
        <v>519.70000000000005</v>
      </c>
      <c r="H1046" t="b">
        <f t="shared" si="16"/>
        <v>1</v>
      </c>
      <c r="S1046" t="s">
        <v>3</v>
      </c>
      <c r="T1046">
        <v>2067.6</v>
      </c>
    </row>
    <row r="1047" spans="1:20" x14ac:dyDescent="0.25">
      <c r="A1047" t="s">
        <v>7</v>
      </c>
      <c r="B1047" t="s">
        <v>45</v>
      </c>
      <c r="C1047">
        <v>1337331</v>
      </c>
      <c r="D1047" t="s">
        <v>948</v>
      </c>
      <c r="E1047" t="s">
        <v>2253</v>
      </c>
      <c r="F1047" t="s">
        <v>2644</v>
      </c>
      <c r="G1047">
        <v>520.6</v>
      </c>
      <c r="H1047" t="b">
        <f t="shared" si="16"/>
        <v>1</v>
      </c>
      <c r="S1047" t="s">
        <v>11</v>
      </c>
      <c r="T1047">
        <v>80.099999999999994</v>
      </c>
    </row>
    <row r="1048" spans="1:20" x14ac:dyDescent="0.25">
      <c r="A1048" t="s">
        <v>3</v>
      </c>
      <c r="B1048" t="s">
        <v>41</v>
      </c>
      <c r="C1048">
        <v>1386668</v>
      </c>
      <c r="D1048" t="s">
        <v>974</v>
      </c>
      <c r="E1048" t="s">
        <v>2385</v>
      </c>
      <c r="F1048" t="s">
        <v>2644</v>
      </c>
      <c r="G1048">
        <v>524.4</v>
      </c>
      <c r="H1048" t="b">
        <f t="shared" si="16"/>
        <v>1</v>
      </c>
      <c r="S1048" t="s">
        <v>2</v>
      </c>
      <c r="T1048">
        <v>32</v>
      </c>
    </row>
    <row r="1049" spans="1:20" x14ac:dyDescent="0.25">
      <c r="A1049" t="s">
        <v>7</v>
      </c>
      <c r="B1049" t="s">
        <v>45</v>
      </c>
      <c r="C1049">
        <v>1337323</v>
      </c>
      <c r="D1049" t="s">
        <v>619</v>
      </c>
      <c r="E1049" t="s">
        <v>2042</v>
      </c>
      <c r="F1049" t="s">
        <v>2644</v>
      </c>
      <c r="G1049">
        <v>525.79999999999995</v>
      </c>
      <c r="H1049" t="b">
        <f t="shared" si="16"/>
        <v>1</v>
      </c>
      <c r="S1049" t="s">
        <v>9</v>
      </c>
      <c r="T1049">
        <v>2437</v>
      </c>
    </row>
    <row r="1050" spans="1:20" x14ac:dyDescent="0.25">
      <c r="A1050" t="s">
        <v>3</v>
      </c>
      <c r="B1050" t="s">
        <v>41</v>
      </c>
      <c r="C1050">
        <v>3928591</v>
      </c>
      <c r="D1050" t="s">
        <v>1348</v>
      </c>
      <c r="E1050" t="s">
        <v>2524</v>
      </c>
      <c r="F1050" t="s">
        <v>2644</v>
      </c>
      <c r="G1050">
        <v>525.9</v>
      </c>
      <c r="H1050" t="b">
        <f t="shared" si="16"/>
        <v>1</v>
      </c>
      <c r="S1050" t="s">
        <v>2</v>
      </c>
      <c r="T1050">
        <v>60</v>
      </c>
    </row>
    <row r="1051" spans="1:20" x14ac:dyDescent="0.25">
      <c r="A1051" t="s">
        <v>25</v>
      </c>
      <c r="B1051" t="s">
        <v>63</v>
      </c>
      <c r="C1051">
        <v>3967232</v>
      </c>
      <c r="D1051" t="s">
        <v>788</v>
      </c>
      <c r="E1051" t="s">
        <v>2305</v>
      </c>
      <c r="F1051" t="s">
        <v>2644</v>
      </c>
      <c r="G1051">
        <v>526.29999999999995</v>
      </c>
      <c r="H1051" t="b">
        <f t="shared" si="16"/>
        <v>1</v>
      </c>
      <c r="S1051" t="s">
        <v>7</v>
      </c>
      <c r="T1051">
        <v>99.5</v>
      </c>
    </row>
    <row r="1052" spans="1:20" x14ac:dyDescent="0.25">
      <c r="A1052" t="s">
        <v>18</v>
      </c>
      <c r="B1052" t="s">
        <v>56</v>
      </c>
      <c r="C1052">
        <v>1268018</v>
      </c>
      <c r="D1052" t="s">
        <v>686</v>
      </c>
      <c r="E1052" t="s">
        <v>2110</v>
      </c>
      <c r="F1052" t="s">
        <v>2644</v>
      </c>
      <c r="G1052">
        <v>526.6</v>
      </c>
      <c r="H1052" t="b">
        <f t="shared" si="16"/>
        <v>1</v>
      </c>
      <c r="S1052" t="s">
        <v>3</v>
      </c>
      <c r="T1052">
        <v>105.3</v>
      </c>
    </row>
    <row r="1053" spans="1:20" x14ac:dyDescent="0.25">
      <c r="A1053" t="s">
        <v>9</v>
      </c>
      <c r="B1053" t="s">
        <v>47</v>
      </c>
      <c r="C1053">
        <v>1383607</v>
      </c>
      <c r="D1053" t="s">
        <v>1733</v>
      </c>
      <c r="E1053" t="s">
        <v>2134</v>
      </c>
      <c r="F1053" t="s">
        <v>2644</v>
      </c>
      <c r="G1053">
        <v>532.29999999999995</v>
      </c>
      <c r="H1053" t="b">
        <f t="shared" si="16"/>
        <v>1</v>
      </c>
      <c r="S1053" t="s">
        <v>18</v>
      </c>
      <c r="T1053">
        <v>211</v>
      </c>
    </row>
    <row r="1054" spans="1:20" x14ac:dyDescent="0.25">
      <c r="A1054" t="s">
        <v>17</v>
      </c>
      <c r="B1054" t="s">
        <v>55</v>
      </c>
      <c r="C1054">
        <v>1508362</v>
      </c>
      <c r="D1054" t="s">
        <v>919</v>
      </c>
      <c r="E1054" t="s">
        <v>2366</v>
      </c>
      <c r="F1054" t="s">
        <v>2644</v>
      </c>
      <c r="G1054">
        <v>533.1</v>
      </c>
      <c r="H1054" t="b">
        <f t="shared" si="16"/>
        <v>1</v>
      </c>
      <c r="S1054" t="s">
        <v>11</v>
      </c>
      <c r="T1054">
        <v>206.4</v>
      </c>
    </row>
    <row r="1055" spans="1:20" x14ac:dyDescent="0.25">
      <c r="A1055" t="s">
        <v>9</v>
      </c>
      <c r="B1055" t="s">
        <v>47</v>
      </c>
      <c r="C1055">
        <v>1383437</v>
      </c>
      <c r="D1055" t="s">
        <v>505</v>
      </c>
      <c r="E1055" t="s">
        <v>2131</v>
      </c>
      <c r="F1055" t="s">
        <v>2644</v>
      </c>
      <c r="G1055">
        <v>540</v>
      </c>
      <c r="H1055" t="b">
        <f t="shared" si="16"/>
        <v>1</v>
      </c>
      <c r="S1055" t="s">
        <v>11</v>
      </c>
      <c r="T1055">
        <v>169.7</v>
      </c>
    </row>
    <row r="1056" spans="1:20" x14ac:dyDescent="0.25">
      <c r="A1056" t="s">
        <v>7</v>
      </c>
      <c r="B1056" t="s">
        <v>45</v>
      </c>
      <c r="C1056">
        <v>1337242</v>
      </c>
      <c r="D1056" t="s">
        <v>873</v>
      </c>
      <c r="E1056" t="s">
        <v>2285</v>
      </c>
      <c r="F1056" t="s">
        <v>2644</v>
      </c>
      <c r="G1056">
        <v>540.1</v>
      </c>
      <c r="H1056" t="b">
        <f t="shared" si="16"/>
        <v>1</v>
      </c>
      <c r="S1056" t="s">
        <v>9</v>
      </c>
      <c r="T1056">
        <v>1536.7</v>
      </c>
    </row>
    <row r="1057" spans="1:20" x14ac:dyDescent="0.25">
      <c r="A1057" t="s">
        <v>14</v>
      </c>
      <c r="B1057" t="s">
        <v>52</v>
      </c>
      <c r="C1057">
        <v>1207772</v>
      </c>
      <c r="D1057" t="s">
        <v>678</v>
      </c>
      <c r="E1057" t="s">
        <v>2241</v>
      </c>
      <c r="F1057" t="s">
        <v>2644</v>
      </c>
      <c r="G1057">
        <v>541.1</v>
      </c>
      <c r="H1057" t="b">
        <f t="shared" si="16"/>
        <v>1</v>
      </c>
      <c r="S1057" t="s">
        <v>20</v>
      </c>
      <c r="T1057">
        <v>25602</v>
      </c>
    </row>
    <row r="1058" spans="1:20" x14ac:dyDescent="0.25">
      <c r="A1058" t="s">
        <v>14</v>
      </c>
      <c r="B1058" t="s">
        <v>52</v>
      </c>
      <c r="C1058">
        <v>1207830</v>
      </c>
      <c r="D1058" t="s">
        <v>756</v>
      </c>
      <c r="E1058" t="s">
        <v>2289</v>
      </c>
      <c r="F1058" t="s">
        <v>2644</v>
      </c>
      <c r="G1058">
        <v>541.1</v>
      </c>
      <c r="H1058" t="b">
        <f t="shared" si="16"/>
        <v>1</v>
      </c>
      <c r="S1058" t="s">
        <v>3</v>
      </c>
      <c r="T1058">
        <v>12763.3</v>
      </c>
    </row>
    <row r="1059" spans="1:20" x14ac:dyDescent="0.25">
      <c r="A1059" t="s">
        <v>14</v>
      </c>
      <c r="B1059" t="s">
        <v>52</v>
      </c>
      <c r="C1059">
        <v>1261940</v>
      </c>
      <c r="D1059" t="s">
        <v>934</v>
      </c>
      <c r="E1059" t="s">
        <v>858</v>
      </c>
      <c r="F1059" t="s">
        <v>2644</v>
      </c>
      <c r="G1059">
        <v>541.1</v>
      </c>
      <c r="H1059" t="b">
        <f t="shared" si="16"/>
        <v>1</v>
      </c>
      <c r="S1059" t="s">
        <v>14</v>
      </c>
      <c r="T1059">
        <v>627.6</v>
      </c>
    </row>
    <row r="1060" spans="1:20" x14ac:dyDescent="0.25">
      <c r="A1060" t="s">
        <v>14</v>
      </c>
      <c r="B1060" t="s">
        <v>52</v>
      </c>
      <c r="C1060">
        <v>1261944</v>
      </c>
      <c r="D1060" t="s">
        <v>937</v>
      </c>
      <c r="E1060" t="s">
        <v>2346</v>
      </c>
      <c r="F1060" t="s">
        <v>2644</v>
      </c>
      <c r="G1060">
        <v>541.1</v>
      </c>
      <c r="H1060" t="b">
        <f t="shared" si="16"/>
        <v>1</v>
      </c>
      <c r="S1060" t="s">
        <v>2</v>
      </c>
      <c r="T1060">
        <v>51.5</v>
      </c>
    </row>
    <row r="1061" spans="1:20" x14ac:dyDescent="0.25">
      <c r="A1061" t="s">
        <v>14</v>
      </c>
      <c r="B1061" t="s">
        <v>52</v>
      </c>
      <c r="C1061">
        <v>1261938</v>
      </c>
      <c r="D1061" t="s">
        <v>1158</v>
      </c>
      <c r="E1061" t="s">
        <v>2262</v>
      </c>
      <c r="F1061" t="s">
        <v>2644</v>
      </c>
      <c r="G1061">
        <v>541.1</v>
      </c>
      <c r="H1061" t="b">
        <f t="shared" si="16"/>
        <v>1</v>
      </c>
      <c r="S1061" t="s">
        <v>2</v>
      </c>
      <c r="T1061">
        <v>51.5</v>
      </c>
    </row>
    <row r="1062" spans="1:20" x14ac:dyDescent="0.25">
      <c r="A1062" t="s">
        <v>14</v>
      </c>
      <c r="B1062" t="s">
        <v>52</v>
      </c>
      <c r="C1062">
        <v>1207900</v>
      </c>
      <c r="D1062" t="s">
        <v>1247</v>
      </c>
      <c r="E1062" t="s">
        <v>2117</v>
      </c>
      <c r="F1062" t="s">
        <v>2644</v>
      </c>
      <c r="G1062">
        <v>541.1</v>
      </c>
      <c r="H1062" t="b">
        <f t="shared" si="16"/>
        <v>1</v>
      </c>
      <c r="S1062" t="s">
        <v>21</v>
      </c>
      <c r="T1062">
        <v>3269.7</v>
      </c>
    </row>
    <row r="1063" spans="1:20" x14ac:dyDescent="0.25">
      <c r="A1063" t="s">
        <v>14</v>
      </c>
      <c r="B1063" t="s">
        <v>52</v>
      </c>
      <c r="C1063">
        <v>1261923</v>
      </c>
      <c r="D1063" t="s">
        <v>1254</v>
      </c>
      <c r="E1063" t="s">
        <v>2489</v>
      </c>
      <c r="F1063" t="s">
        <v>2644</v>
      </c>
      <c r="G1063">
        <v>541.1</v>
      </c>
      <c r="H1063" t="b">
        <f t="shared" si="16"/>
        <v>1</v>
      </c>
      <c r="S1063" t="s">
        <v>2</v>
      </c>
      <c r="T1063">
        <v>51.5</v>
      </c>
    </row>
    <row r="1064" spans="1:20" x14ac:dyDescent="0.25">
      <c r="A1064" t="s">
        <v>14</v>
      </c>
      <c r="B1064" t="s">
        <v>52</v>
      </c>
      <c r="C1064">
        <v>1207790</v>
      </c>
      <c r="D1064" t="s">
        <v>1290</v>
      </c>
      <c r="E1064" t="s">
        <v>2238</v>
      </c>
      <c r="F1064" t="s">
        <v>2644</v>
      </c>
      <c r="G1064">
        <v>541.1</v>
      </c>
      <c r="H1064" t="b">
        <f t="shared" si="16"/>
        <v>1</v>
      </c>
      <c r="S1064" t="s">
        <v>6</v>
      </c>
      <c r="T1064">
        <v>3828</v>
      </c>
    </row>
    <row r="1065" spans="1:20" x14ac:dyDescent="0.25">
      <c r="A1065" t="s">
        <v>14</v>
      </c>
      <c r="B1065" t="s">
        <v>52</v>
      </c>
      <c r="C1065">
        <v>1261927</v>
      </c>
      <c r="D1065" t="s">
        <v>1664</v>
      </c>
      <c r="E1065" t="s">
        <v>2618</v>
      </c>
      <c r="F1065" t="s">
        <v>2644</v>
      </c>
      <c r="G1065">
        <v>541.1</v>
      </c>
      <c r="H1065" t="b">
        <f t="shared" si="16"/>
        <v>1</v>
      </c>
      <c r="S1065" t="s">
        <v>2</v>
      </c>
      <c r="T1065">
        <v>51.5</v>
      </c>
    </row>
    <row r="1066" spans="1:20" x14ac:dyDescent="0.25">
      <c r="A1066" t="s">
        <v>14</v>
      </c>
      <c r="B1066" t="s">
        <v>52</v>
      </c>
      <c r="C1066">
        <v>1207802</v>
      </c>
      <c r="D1066" t="s">
        <v>1679</v>
      </c>
      <c r="E1066" t="s">
        <v>2353</v>
      </c>
      <c r="F1066" t="s">
        <v>2644</v>
      </c>
      <c r="G1066">
        <v>541.1</v>
      </c>
      <c r="H1066" t="b">
        <f t="shared" si="16"/>
        <v>1</v>
      </c>
      <c r="S1066" t="s">
        <v>3</v>
      </c>
      <c r="T1066">
        <v>506.4</v>
      </c>
    </row>
    <row r="1067" spans="1:20" x14ac:dyDescent="0.25">
      <c r="A1067" t="s">
        <v>14</v>
      </c>
      <c r="B1067" t="s">
        <v>52</v>
      </c>
      <c r="C1067">
        <v>1207766</v>
      </c>
      <c r="D1067" t="s">
        <v>1693</v>
      </c>
      <c r="E1067" t="s">
        <v>2628</v>
      </c>
      <c r="F1067" t="s">
        <v>2644</v>
      </c>
      <c r="G1067">
        <v>541.1</v>
      </c>
      <c r="H1067" t="b">
        <f t="shared" si="16"/>
        <v>1</v>
      </c>
      <c r="S1067" t="s">
        <v>2</v>
      </c>
      <c r="T1067">
        <v>123</v>
      </c>
    </row>
    <row r="1068" spans="1:20" x14ac:dyDescent="0.25">
      <c r="A1068" t="s">
        <v>14</v>
      </c>
      <c r="B1068" t="s">
        <v>52</v>
      </c>
      <c r="C1068">
        <v>1207822</v>
      </c>
      <c r="D1068" t="s">
        <v>1717</v>
      </c>
      <c r="E1068" t="s">
        <v>2632</v>
      </c>
      <c r="F1068" t="s">
        <v>2644</v>
      </c>
      <c r="G1068">
        <v>541.1</v>
      </c>
      <c r="H1068" t="b">
        <f t="shared" si="16"/>
        <v>1</v>
      </c>
      <c r="S1068" t="s">
        <v>3</v>
      </c>
      <c r="T1068">
        <v>544.6</v>
      </c>
    </row>
    <row r="1069" spans="1:20" x14ac:dyDescent="0.25">
      <c r="A1069" t="s">
        <v>14</v>
      </c>
      <c r="B1069" t="s">
        <v>52</v>
      </c>
      <c r="C1069">
        <v>1207890</v>
      </c>
      <c r="D1069" t="s">
        <v>1750</v>
      </c>
      <c r="E1069" t="s">
        <v>2367</v>
      </c>
      <c r="F1069" t="s">
        <v>2644</v>
      </c>
      <c r="G1069">
        <v>541.1</v>
      </c>
      <c r="H1069" t="b">
        <f t="shared" si="16"/>
        <v>1</v>
      </c>
      <c r="S1069" t="s">
        <v>9</v>
      </c>
      <c r="T1069">
        <v>5721.8</v>
      </c>
    </row>
    <row r="1070" spans="1:20" x14ac:dyDescent="0.25">
      <c r="A1070" t="s">
        <v>14</v>
      </c>
      <c r="B1070" t="s">
        <v>52</v>
      </c>
      <c r="C1070">
        <v>1207862</v>
      </c>
      <c r="D1070" t="s">
        <v>1798</v>
      </c>
      <c r="E1070" t="s">
        <v>2283</v>
      </c>
      <c r="F1070" t="s">
        <v>2644</v>
      </c>
      <c r="G1070">
        <v>541.1</v>
      </c>
      <c r="H1070" t="b">
        <f t="shared" si="16"/>
        <v>1</v>
      </c>
      <c r="S1070" t="s">
        <v>3</v>
      </c>
      <c r="T1070">
        <v>234</v>
      </c>
    </row>
    <row r="1071" spans="1:20" x14ac:dyDescent="0.25">
      <c r="A1071" t="s">
        <v>14</v>
      </c>
      <c r="B1071" t="s">
        <v>52</v>
      </c>
      <c r="C1071">
        <v>1207896</v>
      </c>
      <c r="D1071" t="s">
        <v>1283</v>
      </c>
      <c r="E1071" t="s">
        <v>2083</v>
      </c>
      <c r="F1071" t="s">
        <v>2644</v>
      </c>
      <c r="G1071">
        <v>541.29999999999995</v>
      </c>
      <c r="H1071" t="b">
        <f t="shared" si="16"/>
        <v>1</v>
      </c>
      <c r="S1071" t="s">
        <v>2</v>
      </c>
      <c r="T1071">
        <v>32</v>
      </c>
    </row>
    <row r="1072" spans="1:20" x14ac:dyDescent="0.25">
      <c r="A1072" t="s">
        <v>17</v>
      </c>
      <c r="B1072" t="s">
        <v>55</v>
      </c>
      <c r="C1072">
        <v>1299815</v>
      </c>
      <c r="D1072" t="s">
        <v>1782</v>
      </c>
      <c r="E1072" t="s">
        <v>1806</v>
      </c>
      <c r="F1072" t="s">
        <v>2644</v>
      </c>
      <c r="G1072">
        <v>543.29999999999995</v>
      </c>
      <c r="H1072" t="b">
        <f t="shared" si="16"/>
        <v>1</v>
      </c>
      <c r="S1072" t="s">
        <v>2</v>
      </c>
      <c r="T1072">
        <v>45.3</v>
      </c>
    </row>
    <row r="1073" spans="1:20" x14ac:dyDescent="0.25">
      <c r="A1073" t="s">
        <v>14</v>
      </c>
      <c r="B1073" t="s">
        <v>52</v>
      </c>
      <c r="C1073">
        <v>1207892</v>
      </c>
      <c r="D1073" t="s">
        <v>1617</v>
      </c>
      <c r="E1073" t="s">
        <v>1545</v>
      </c>
      <c r="F1073" t="s">
        <v>2644</v>
      </c>
      <c r="G1073">
        <v>543.5</v>
      </c>
      <c r="H1073" t="b">
        <f t="shared" si="16"/>
        <v>1</v>
      </c>
      <c r="S1073" t="s">
        <v>14</v>
      </c>
      <c r="T1073">
        <v>159.30000000000001</v>
      </c>
    </row>
    <row r="1074" spans="1:20" x14ac:dyDescent="0.25">
      <c r="A1074" t="s">
        <v>3</v>
      </c>
      <c r="B1074" t="s">
        <v>41</v>
      </c>
      <c r="C1074">
        <v>1386628</v>
      </c>
      <c r="D1074" t="s">
        <v>1144</v>
      </c>
      <c r="E1074" t="s">
        <v>2449</v>
      </c>
      <c r="F1074" t="s">
        <v>2644</v>
      </c>
      <c r="G1074">
        <v>544.6</v>
      </c>
      <c r="H1074" t="b">
        <f t="shared" si="16"/>
        <v>1</v>
      </c>
      <c r="S1074" t="s">
        <v>14</v>
      </c>
      <c r="T1074">
        <v>801.3</v>
      </c>
    </row>
    <row r="1075" spans="1:20" x14ac:dyDescent="0.25">
      <c r="A1075" t="s">
        <v>11</v>
      </c>
      <c r="B1075" t="s">
        <v>49</v>
      </c>
      <c r="C1075">
        <v>3926739</v>
      </c>
      <c r="D1075" t="s">
        <v>665</v>
      </c>
      <c r="E1075" t="s">
        <v>2233</v>
      </c>
      <c r="F1075" t="s">
        <v>2644</v>
      </c>
      <c r="G1075">
        <v>551.1</v>
      </c>
      <c r="H1075" t="b">
        <f t="shared" si="16"/>
        <v>1</v>
      </c>
      <c r="S1075" t="s">
        <v>11</v>
      </c>
      <c r="T1075">
        <v>166.8</v>
      </c>
    </row>
    <row r="1076" spans="1:20" x14ac:dyDescent="0.25">
      <c r="A1076" t="s">
        <v>11</v>
      </c>
      <c r="B1076" t="s">
        <v>49</v>
      </c>
      <c r="C1076">
        <v>3916629</v>
      </c>
      <c r="D1076" t="s">
        <v>893</v>
      </c>
      <c r="E1076" t="s">
        <v>2354</v>
      </c>
      <c r="F1076" t="s">
        <v>2644</v>
      </c>
      <c r="G1076">
        <v>552.1</v>
      </c>
      <c r="H1076" t="b">
        <f t="shared" si="16"/>
        <v>1</v>
      </c>
      <c r="S1076" t="s">
        <v>2</v>
      </c>
      <c r="T1076">
        <v>51.5</v>
      </c>
    </row>
    <row r="1077" spans="1:20" x14ac:dyDescent="0.25">
      <c r="A1077" t="s">
        <v>14</v>
      </c>
      <c r="B1077" t="s">
        <v>52</v>
      </c>
      <c r="C1077">
        <v>1261949</v>
      </c>
      <c r="D1077" t="s">
        <v>695</v>
      </c>
      <c r="E1077" t="s">
        <v>2250</v>
      </c>
      <c r="F1077" t="s">
        <v>2644</v>
      </c>
      <c r="G1077">
        <v>552.79999999999995</v>
      </c>
      <c r="H1077" t="b">
        <f t="shared" si="16"/>
        <v>1</v>
      </c>
      <c r="S1077" t="s">
        <v>11</v>
      </c>
      <c r="T1077">
        <v>714.6</v>
      </c>
    </row>
    <row r="1078" spans="1:20" x14ac:dyDescent="0.25">
      <c r="A1078" t="s">
        <v>7</v>
      </c>
      <c r="B1078" t="s">
        <v>45</v>
      </c>
      <c r="C1078">
        <v>1337433</v>
      </c>
      <c r="D1078" t="s">
        <v>1691</v>
      </c>
      <c r="E1078" t="s">
        <v>2211</v>
      </c>
      <c r="F1078" t="s">
        <v>2644</v>
      </c>
      <c r="G1078">
        <v>554.9</v>
      </c>
      <c r="H1078" t="b">
        <f t="shared" si="16"/>
        <v>1</v>
      </c>
      <c r="S1078" t="s">
        <v>2</v>
      </c>
      <c r="T1078">
        <v>94.4</v>
      </c>
    </row>
    <row r="1079" spans="1:20" x14ac:dyDescent="0.25">
      <c r="A1079" t="s">
        <v>3</v>
      </c>
      <c r="B1079" t="s">
        <v>41</v>
      </c>
      <c r="C1079">
        <v>1250026</v>
      </c>
      <c r="D1079" t="s">
        <v>1084</v>
      </c>
      <c r="E1079" t="s">
        <v>1966</v>
      </c>
      <c r="F1079" t="s">
        <v>2644</v>
      </c>
      <c r="G1079">
        <v>555.1</v>
      </c>
      <c r="H1079" t="b">
        <f t="shared" si="16"/>
        <v>1</v>
      </c>
      <c r="S1079" t="s">
        <v>14</v>
      </c>
      <c r="T1079">
        <v>627.6</v>
      </c>
    </row>
    <row r="1080" spans="1:20" x14ac:dyDescent="0.25">
      <c r="A1080" t="s">
        <v>2</v>
      </c>
      <c r="B1080" t="s">
        <v>40</v>
      </c>
      <c r="C1080">
        <v>3940029</v>
      </c>
      <c r="D1080" t="s">
        <v>119</v>
      </c>
      <c r="E1080" t="s">
        <v>1831</v>
      </c>
      <c r="F1080" t="s">
        <v>2644</v>
      </c>
      <c r="G1080">
        <v>560.6</v>
      </c>
      <c r="H1080" t="b">
        <f t="shared" si="16"/>
        <v>1</v>
      </c>
      <c r="S1080" t="s">
        <v>7</v>
      </c>
      <c r="T1080">
        <v>1111.5999999999999</v>
      </c>
    </row>
    <row r="1081" spans="1:20" x14ac:dyDescent="0.25">
      <c r="A1081" t="s">
        <v>11</v>
      </c>
      <c r="B1081" t="s">
        <v>49</v>
      </c>
      <c r="C1081">
        <v>3921622</v>
      </c>
      <c r="D1081" t="s">
        <v>477</v>
      </c>
      <c r="E1081" t="s">
        <v>2113</v>
      </c>
      <c r="F1081" t="s">
        <v>2644</v>
      </c>
      <c r="G1081">
        <v>562</v>
      </c>
      <c r="H1081" t="b">
        <f t="shared" si="16"/>
        <v>1</v>
      </c>
      <c r="S1081" t="s">
        <v>3</v>
      </c>
      <c r="T1081">
        <v>165</v>
      </c>
    </row>
    <row r="1082" spans="1:20" x14ac:dyDescent="0.25">
      <c r="A1082" t="s">
        <v>11</v>
      </c>
      <c r="B1082" t="s">
        <v>49</v>
      </c>
      <c r="C1082">
        <v>3921866</v>
      </c>
      <c r="D1082" t="s">
        <v>478</v>
      </c>
      <c r="E1082" t="s">
        <v>2114</v>
      </c>
      <c r="F1082" t="s">
        <v>2644</v>
      </c>
      <c r="G1082">
        <v>563.29999999999995</v>
      </c>
      <c r="H1082" t="b">
        <f t="shared" si="16"/>
        <v>1</v>
      </c>
      <c r="S1082" t="s">
        <v>14</v>
      </c>
      <c r="T1082">
        <v>541.1</v>
      </c>
    </row>
    <row r="1083" spans="1:20" x14ac:dyDescent="0.25">
      <c r="A1083" t="s">
        <v>3</v>
      </c>
      <c r="B1083" t="s">
        <v>41</v>
      </c>
      <c r="C1083">
        <v>1386755</v>
      </c>
      <c r="D1083" t="s">
        <v>1442</v>
      </c>
      <c r="E1083" t="s">
        <v>2371</v>
      </c>
      <c r="F1083" t="s">
        <v>2644</v>
      </c>
      <c r="G1083">
        <v>566.29999999999995</v>
      </c>
      <c r="H1083" t="b">
        <f t="shared" si="16"/>
        <v>1</v>
      </c>
      <c r="S1083" t="s">
        <v>11</v>
      </c>
      <c r="T1083">
        <v>0</v>
      </c>
    </row>
    <row r="1084" spans="1:20" x14ac:dyDescent="0.25">
      <c r="A1084" t="s">
        <v>7</v>
      </c>
      <c r="B1084" t="s">
        <v>45</v>
      </c>
      <c r="C1084">
        <v>1337274</v>
      </c>
      <c r="D1084" t="s">
        <v>851</v>
      </c>
      <c r="E1084" t="s">
        <v>2201</v>
      </c>
      <c r="F1084" t="s">
        <v>2644</v>
      </c>
      <c r="G1084">
        <v>566.9</v>
      </c>
      <c r="H1084" t="b">
        <f t="shared" si="16"/>
        <v>1</v>
      </c>
      <c r="S1084" t="s">
        <v>9</v>
      </c>
      <c r="T1084">
        <v>5484</v>
      </c>
    </row>
    <row r="1085" spans="1:20" x14ac:dyDescent="0.25">
      <c r="A1085" t="s">
        <v>3</v>
      </c>
      <c r="B1085" t="s">
        <v>41</v>
      </c>
      <c r="C1085">
        <v>1386608</v>
      </c>
      <c r="D1085" t="s">
        <v>1241</v>
      </c>
      <c r="E1085" t="s">
        <v>2484</v>
      </c>
      <c r="F1085" t="s">
        <v>2644</v>
      </c>
      <c r="G1085">
        <v>568.5</v>
      </c>
      <c r="H1085" t="b">
        <f t="shared" si="16"/>
        <v>1</v>
      </c>
      <c r="S1085" t="s">
        <v>9</v>
      </c>
      <c r="T1085">
        <v>367.5</v>
      </c>
    </row>
    <row r="1086" spans="1:20" x14ac:dyDescent="0.25">
      <c r="A1086" t="s">
        <v>9</v>
      </c>
      <c r="B1086" t="s">
        <v>47</v>
      </c>
      <c r="C1086">
        <v>1383543</v>
      </c>
      <c r="D1086" t="s">
        <v>529</v>
      </c>
      <c r="E1086" t="s">
        <v>2148</v>
      </c>
      <c r="F1086" t="s">
        <v>2644</v>
      </c>
      <c r="G1086">
        <v>572.9</v>
      </c>
      <c r="H1086" t="b">
        <f t="shared" si="16"/>
        <v>1</v>
      </c>
      <c r="S1086" t="s">
        <v>6</v>
      </c>
      <c r="T1086">
        <v>3343.7</v>
      </c>
    </row>
    <row r="1087" spans="1:20" x14ac:dyDescent="0.25">
      <c r="A1087" t="s">
        <v>3</v>
      </c>
      <c r="B1087" t="s">
        <v>41</v>
      </c>
      <c r="C1087">
        <v>1386987</v>
      </c>
      <c r="D1087" t="s">
        <v>712</v>
      </c>
      <c r="E1087" t="s">
        <v>2217</v>
      </c>
      <c r="F1087" t="s">
        <v>2644</v>
      </c>
      <c r="G1087">
        <v>580</v>
      </c>
      <c r="H1087" t="b">
        <f t="shared" si="16"/>
        <v>1</v>
      </c>
      <c r="S1087" t="s">
        <v>13</v>
      </c>
      <c r="T1087">
        <v>165</v>
      </c>
    </row>
    <row r="1088" spans="1:20" x14ac:dyDescent="0.25">
      <c r="A1088" t="s">
        <v>3</v>
      </c>
      <c r="B1088" t="s">
        <v>41</v>
      </c>
      <c r="C1088">
        <v>1386692</v>
      </c>
      <c r="D1088" t="s">
        <v>835</v>
      </c>
      <c r="E1088" t="s">
        <v>1972</v>
      </c>
      <c r="F1088" t="s">
        <v>2644</v>
      </c>
      <c r="G1088">
        <v>582</v>
      </c>
      <c r="H1088" t="b">
        <f t="shared" si="16"/>
        <v>1</v>
      </c>
      <c r="S1088" t="s">
        <v>14</v>
      </c>
      <c r="T1088">
        <v>857.3</v>
      </c>
    </row>
    <row r="1089" spans="1:20" x14ac:dyDescent="0.25">
      <c r="A1089" t="s">
        <v>14</v>
      </c>
      <c r="B1089" t="s">
        <v>52</v>
      </c>
      <c r="C1089">
        <v>1207716</v>
      </c>
      <c r="D1089" t="s">
        <v>847</v>
      </c>
      <c r="E1089" t="s">
        <v>2337</v>
      </c>
      <c r="F1089" t="s">
        <v>2644</v>
      </c>
      <c r="G1089">
        <v>587.20000000000005</v>
      </c>
      <c r="H1089" t="b">
        <f t="shared" si="16"/>
        <v>1</v>
      </c>
      <c r="S1089" t="s">
        <v>9</v>
      </c>
      <c r="T1089">
        <v>165</v>
      </c>
    </row>
    <row r="1090" spans="1:20" x14ac:dyDescent="0.25">
      <c r="A1090" t="s">
        <v>3</v>
      </c>
      <c r="B1090" t="s">
        <v>41</v>
      </c>
      <c r="C1090">
        <v>1386919</v>
      </c>
      <c r="D1090" t="s">
        <v>1557</v>
      </c>
      <c r="E1090" t="s">
        <v>2125</v>
      </c>
      <c r="F1090" t="s">
        <v>2644</v>
      </c>
      <c r="G1090">
        <v>588</v>
      </c>
      <c r="H1090" t="b">
        <f t="shared" si="16"/>
        <v>1</v>
      </c>
      <c r="S1090" t="s">
        <v>2</v>
      </c>
      <c r="T1090">
        <v>51.5</v>
      </c>
    </row>
    <row r="1091" spans="1:20" x14ac:dyDescent="0.25">
      <c r="A1091" t="s">
        <v>6</v>
      </c>
      <c r="B1091" t="s">
        <v>44</v>
      </c>
      <c r="C1091">
        <v>1382371</v>
      </c>
      <c r="D1091" t="s">
        <v>1457</v>
      </c>
      <c r="E1091" t="s">
        <v>2117</v>
      </c>
      <c r="F1091" t="s">
        <v>2644</v>
      </c>
      <c r="G1091">
        <v>589.1</v>
      </c>
      <c r="H1091" t="b">
        <f t="shared" si="16"/>
        <v>1</v>
      </c>
      <c r="S1091" t="s">
        <v>14</v>
      </c>
      <c r="T1091">
        <v>162.30000000000001</v>
      </c>
    </row>
    <row r="1092" spans="1:20" x14ac:dyDescent="0.25">
      <c r="A1092" t="s">
        <v>7</v>
      </c>
      <c r="B1092" t="s">
        <v>45</v>
      </c>
      <c r="C1092">
        <v>1337240</v>
      </c>
      <c r="D1092" t="s">
        <v>1364</v>
      </c>
      <c r="E1092" t="s">
        <v>2270</v>
      </c>
      <c r="F1092" t="s">
        <v>2644</v>
      </c>
      <c r="G1092">
        <v>592.5</v>
      </c>
      <c r="H1092" t="b">
        <f t="shared" ref="H1092:H1155" si="17">OR(G1092&lt;$P$2,G1092&gt;$Q$2)</f>
        <v>1</v>
      </c>
      <c r="S1092" t="s">
        <v>27</v>
      </c>
      <c r="T1092">
        <v>165</v>
      </c>
    </row>
    <row r="1093" spans="1:20" x14ac:dyDescent="0.25">
      <c r="A1093" t="s">
        <v>7</v>
      </c>
      <c r="B1093" t="s">
        <v>45</v>
      </c>
      <c r="C1093">
        <v>1337285</v>
      </c>
      <c r="D1093" t="s">
        <v>1409</v>
      </c>
      <c r="E1093" t="s">
        <v>2220</v>
      </c>
      <c r="F1093" t="s">
        <v>2644</v>
      </c>
      <c r="G1093">
        <v>595.4</v>
      </c>
      <c r="H1093" t="b">
        <f t="shared" si="17"/>
        <v>1</v>
      </c>
      <c r="S1093" t="s">
        <v>9</v>
      </c>
      <c r="T1093">
        <v>165</v>
      </c>
    </row>
    <row r="1094" spans="1:20" x14ac:dyDescent="0.25">
      <c r="A1094" t="s">
        <v>13</v>
      </c>
      <c r="B1094" t="s">
        <v>51</v>
      </c>
      <c r="C1094">
        <v>11909</v>
      </c>
      <c r="D1094" t="s">
        <v>1415</v>
      </c>
      <c r="E1094" t="s">
        <v>1911</v>
      </c>
      <c r="F1094" t="s">
        <v>2644</v>
      </c>
      <c r="G1094">
        <v>595.70000000000005</v>
      </c>
      <c r="H1094" t="b">
        <f t="shared" si="17"/>
        <v>1</v>
      </c>
      <c r="S1094" t="s">
        <v>11</v>
      </c>
      <c r="T1094">
        <v>165</v>
      </c>
    </row>
    <row r="1095" spans="1:20" x14ac:dyDescent="0.25">
      <c r="A1095" t="s">
        <v>14</v>
      </c>
      <c r="B1095" t="s">
        <v>52</v>
      </c>
      <c r="C1095">
        <v>1207758</v>
      </c>
      <c r="D1095" t="s">
        <v>1706</v>
      </c>
      <c r="E1095" t="s">
        <v>2231</v>
      </c>
      <c r="F1095" t="s">
        <v>2644</v>
      </c>
      <c r="G1095">
        <v>598.79999999999995</v>
      </c>
      <c r="H1095" t="b">
        <f t="shared" si="17"/>
        <v>1</v>
      </c>
      <c r="S1095" t="s">
        <v>3</v>
      </c>
      <c r="T1095">
        <v>49.4</v>
      </c>
    </row>
    <row r="1096" spans="1:20" x14ac:dyDescent="0.25">
      <c r="A1096" t="s">
        <v>3</v>
      </c>
      <c r="B1096" t="s">
        <v>41</v>
      </c>
      <c r="C1096">
        <v>1386684</v>
      </c>
      <c r="D1096" t="s">
        <v>721</v>
      </c>
      <c r="E1096" t="s">
        <v>2266</v>
      </c>
      <c r="F1096" t="s">
        <v>2644</v>
      </c>
      <c r="G1096">
        <v>602.29999999999995</v>
      </c>
      <c r="H1096" t="b">
        <f t="shared" si="17"/>
        <v>1</v>
      </c>
      <c r="S1096" t="s">
        <v>4</v>
      </c>
      <c r="T1096">
        <v>161962.5</v>
      </c>
    </row>
    <row r="1097" spans="1:20" x14ac:dyDescent="0.25">
      <c r="A1097" t="s">
        <v>3</v>
      </c>
      <c r="B1097" t="s">
        <v>41</v>
      </c>
      <c r="C1097">
        <v>1386672</v>
      </c>
      <c r="D1097" t="s">
        <v>663</v>
      </c>
      <c r="E1097" t="s">
        <v>2231</v>
      </c>
      <c r="F1097" t="s">
        <v>2644</v>
      </c>
      <c r="G1097">
        <v>605.20000000000005</v>
      </c>
      <c r="H1097" t="b">
        <f t="shared" si="17"/>
        <v>1</v>
      </c>
      <c r="S1097" t="s">
        <v>7</v>
      </c>
      <c r="T1097">
        <v>187.8</v>
      </c>
    </row>
    <row r="1098" spans="1:20" x14ac:dyDescent="0.25">
      <c r="A1098" t="s">
        <v>7</v>
      </c>
      <c r="B1098" t="s">
        <v>45</v>
      </c>
      <c r="C1098">
        <v>1337238</v>
      </c>
      <c r="D1098" t="s">
        <v>935</v>
      </c>
      <c r="E1098" t="s">
        <v>2371</v>
      </c>
      <c r="F1098" t="s">
        <v>2644</v>
      </c>
      <c r="G1098">
        <v>607.29999999999995</v>
      </c>
      <c r="H1098" t="b">
        <f t="shared" si="17"/>
        <v>1</v>
      </c>
      <c r="S1098" t="s">
        <v>11</v>
      </c>
      <c r="T1098">
        <v>662.4</v>
      </c>
    </row>
    <row r="1099" spans="1:20" x14ac:dyDescent="0.25">
      <c r="A1099" t="s">
        <v>7</v>
      </c>
      <c r="B1099" t="s">
        <v>45</v>
      </c>
      <c r="C1099">
        <v>1337343</v>
      </c>
      <c r="D1099" t="s">
        <v>1005</v>
      </c>
      <c r="E1099" t="s">
        <v>2397</v>
      </c>
      <c r="F1099" t="s">
        <v>2644</v>
      </c>
      <c r="G1099">
        <v>607.4</v>
      </c>
      <c r="H1099" t="b">
        <f t="shared" si="17"/>
        <v>1</v>
      </c>
      <c r="S1099" t="s">
        <v>18</v>
      </c>
      <c r="T1099">
        <v>1027.3</v>
      </c>
    </row>
    <row r="1100" spans="1:20" x14ac:dyDescent="0.25">
      <c r="A1100" t="s">
        <v>7</v>
      </c>
      <c r="B1100" t="s">
        <v>45</v>
      </c>
      <c r="C1100">
        <v>1337373</v>
      </c>
      <c r="D1100" t="s">
        <v>1554</v>
      </c>
      <c r="E1100" t="s">
        <v>2039</v>
      </c>
      <c r="F1100" t="s">
        <v>2644</v>
      </c>
      <c r="G1100">
        <v>611.9</v>
      </c>
      <c r="H1100" t="b">
        <f t="shared" si="17"/>
        <v>1</v>
      </c>
      <c r="S1100" t="s">
        <v>3</v>
      </c>
      <c r="T1100">
        <v>310.39999999999998</v>
      </c>
    </row>
    <row r="1101" spans="1:20" x14ac:dyDescent="0.25">
      <c r="A1101" t="s">
        <v>9</v>
      </c>
      <c r="B1101" t="s">
        <v>47</v>
      </c>
      <c r="C1101">
        <v>1383551</v>
      </c>
      <c r="D1101" t="s">
        <v>1675</v>
      </c>
      <c r="E1101" t="s">
        <v>1915</v>
      </c>
      <c r="F1101" t="s">
        <v>2644</v>
      </c>
      <c r="G1101">
        <v>615.4</v>
      </c>
      <c r="H1101" t="b">
        <f t="shared" si="17"/>
        <v>1</v>
      </c>
      <c r="S1101" t="s">
        <v>3</v>
      </c>
      <c r="T1101">
        <v>113</v>
      </c>
    </row>
    <row r="1102" spans="1:20" x14ac:dyDescent="0.25">
      <c r="A1102" t="s">
        <v>9</v>
      </c>
      <c r="B1102" t="s">
        <v>47</v>
      </c>
      <c r="C1102">
        <v>1383563</v>
      </c>
      <c r="D1102" t="s">
        <v>532</v>
      </c>
      <c r="E1102" t="s">
        <v>2151</v>
      </c>
      <c r="F1102" t="s">
        <v>2644</v>
      </c>
      <c r="G1102">
        <v>616.4</v>
      </c>
      <c r="H1102" t="b">
        <f t="shared" si="17"/>
        <v>1</v>
      </c>
      <c r="S1102" t="s">
        <v>2</v>
      </c>
      <c r="T1102">
        <v>32</v>
      </c>
    </row>
    <row r="1103" spans="1:20" x14ac:dyDescent="0.25">
      <c r="A1103" t="s">
        <v>5</v>
      </c>
      <c r="B1103" t="s">
        <v>43</v>
      </c>
      <c r="C1103">
        <v>1267894</v>
      </c>
      <c r="D1103" t="s">
        <v>397</v>
      </c>
      <c r="E1103" t="s">
        <v>2057</v>
      </c>
      <c r="F1103" t="s">
        <v>2644</v>
      </c>
      <c r="G1103">
        <v>624.70000000000005</v>
      </c>
      <c r="H1103" t="b">
        <f t="shared" si="17"/>
        <v>1</v>
      </c>
      <c r="S1103" t="s">
        <v>14</v>
      </c>
      <c r="T1103">
        <v>483.2</v>
      </c>
    </row>
    <row r="1104" spans="1:20" x14ac:dyDescent="0.25">
      <c r="A1104" t="s">
        <v>14</v>
      </c>
      <c r="B1104" t="s">
        <v>52</v>
      </c>
      <c r="C1104">
        <v>1207740</v>
      </c>
      <c r="D1104" t="s">
        <v>722</v>
      </c>
      <c r="E1104" t="s">
        <v>2205</v>
      </c>
      <c r="F1104" t="s">
        <v>2644</v>
      </c>
      <c r="G1104">
        <v>627.6</v>
      </c>
      <c r="H1104" t="b">
        <f t="shared" si="17"/>
        <v>1</v>
      </c>
      <c r="S1104" t="s">
        <v>13</v>
      </c>
      <c r="T1104">
        <v>165</v>
      </c>
    </row>
    <row r="1105" spans="1:20" x14ac:dyDescent="0.25">
      <c r="A1105" t="s">
        <v>14</v>
      </c>
      <c r="B1105" t="s">
        <v>52</v>
      </c>
      <c r="C1105">
        <v>1207756</v>
      </c>
      <c r="D1105" t="s">
        <v>1135</v>
      </c>
      <c r="E1105" t="s">
        <v>2446</v>
      </c>
      <c r="F1105" t="s">
        <v>2644</v>
      </c>
      <c r="G1105">
        <v>627.6</v>
      </c>
      <c r="H1105" t="b">
        <f t="shared" si="17"/>
        <v>1</v>
      </c>
      <c r="S1105" t="s">
        <v>3</v>
      </c>
      <c r="T1105">
        <v>108.9</v>
      </c>
    </row>
    <row r="1106" spans="1:20" x14ac:dyDescent="0.25">
      <c r="A1106" t="s">
        <v>14</v>
      </c>
      <c r="B1106" t="s">
        <v>52</v>
      </c>
      <c r="C1106">
        <v>1207748</v>
      </c>
      <c r="D1106" t="s">
        <v>1155</v>
      </c>
      <c r="E1106" t="s">
        <v>2372</v>
      </c>
      <c r="F1106" t="s">
        <v>2644</v>
      </c>
      <c r="G1106">
        <v>627.6</v>
      </c>
      <c r="H1106" t="b">
        <f t="shared" si="17"/>
        <v>1</v>
      </c>
      <c r="S1106" t="s">
        <v>9</v>
      </c>
      <c r="T1106">
        <v>165</v>
      </c>
    </row>
    <row r="1107" spans="1:20" x14ac:dyDescent="0.25">
      <c r="A1107" t="s">
        <v>14</v>
      </c>
      <c r="B1107" t="s">
        <v>52</v>
      </c>
      <c r="C1107">
        <v>1207794</v>
      </c>
      <c r="D1107" t="s">
        <v>1616</v>
      </c>
      <c r="E1107" t="s">
        <v>2498</v>
      </c>
      <c r="F1107" t="s">
        <v>2644</v>
      </c>
      <c r="G1107">
        <v>627.6</v>
      </c>
      <c r="H1107" t="b">
        <f t="shared" si="17"/>
        <v>1</v>
      </c>
      <c r="S1107" t="s">
        <v>9</v>
      </c>
      <c r="T1107">
        <v>4229.5</v>
      </c>
    </row>
    <row r="1108" spans="1:20" x14ac:dyDescent="0.25">
      <c r="A1108" t="s">
        <v>14</v>
      </c>
      <c r="B1108" t="s">
        <v>52</v>
      </c>
      <c r="C1108">
        <v>1207878</v>
      </c>
      <c r="D1108" t="s">
        <v>1796</v>
      </c>
      <c r="E1108" t="s">
        <v>2498</v>
      </c>
      <c r="F1108" t="s">
        <v>2644</v>
      </c>
      <c r="G1108">
        <v>627.6</v>
      </c>
      <c r="H1108" t="b">
        <f t="shared" si="17"/>
        <v>1</v>
      </c>
      <c r="S1108" t="s">
        <v>3</v>
      </c>
      <c r="T1108">
        <v>1262.7</v>
      </c>
    </row>
    <row r="1109" spans="1:20" x14ac:dyDescent="0.25">
      <c r="A1109" t="s">
        <v>3</v>
      </c>
      <c r="B1109" t="s">
        <v>41</v>
      </c>
      <c r="C1109">
        <v>1386799</v>
      </c>
      <c r="D1109" t="s">
        <v>1430</v>
      </c>
      <c r="E1109" t="s">
        <v>2283</v>
      </c>
      <c r="F1109" t="s">
        <v>2644</v>
      </c>
      <c r="G1109">
        <v>629.1</v>
      </c>
      <c r="H1109" t="b">
        <f t="shared" si="17"/>
        <v>1</v>
      </c>
      <c r="S1109" t="s">
        <v>3</v>
      </c>
      <c r="T1109">
        <v>981.3</v>
      </c>
    </row>
    <row r="1110" spans="1:20" x14ac:dyDescent="0.25">
      <c r="A1110" t="s">
        <v>11</v>
      </c>
      <c r="B1110" t="s">
        <v>49</v>
      </c>
      <c r="C1110">
        <v>3926689</v>
      </c>
      <c r="D1110" t="s">
        <v>736</v>
      </c>
      <c r="E1110" t="s">
        <v>2275</v>
      </c>
      <c r="F1110" t="s">
        <v>2644</v>
      </c>
      <c r="G1110">
        <v>629.5</v>
      </c>
      <c r="H1110" t="b">
        <f t="shared" si="17"/>
        <v>1</v>
      </c>
      <c r="S1110" t="s">
        <v>3</v>
      </c>
      <c r="T1110">
        <v>110</v>
      </c>
    </row>
    <row r="1111" spans="1:20" x14ac:dyDescent="0.25">
      <c r="A1111" t="s">
        <v>14</v>
      </c>
      <c r="B1111" t="s">
        <v>52</v>
      </c>
      <c r="C1111">
        <v>1207730</v>
      </c>
      <c r="D1111" t="s">
        <v>1534</v>
      </c>
      <c r="E1111" t="s">
        <v>2570</v>
      </c>
      <c r="F1111" t="s">
        <v>2644</v>
      </c>
      <c r="G1111">
        <v>632.29999999999995</v>
      </c>
      <c r="H1111" t="b">
        <f t="shared" si="17"/>
        <v>1</v>
      </c>
      <c r="S1111" t="s">
        <v>2</v>
      </c>
      <c r="T1111">
        <v>58.6</v>
      </c>
    </row>
    <row r="1112" spans="1:20" x14ac:dyDescent="0.25">
      <c r="A1112" t="s">
        <v>11</v>
      </c>
      <c r="B1112" t="s">
        <v>49</v>
      </c>
      <c r="C1112">
        <v>3920497</v>
      </c>
      <c r="D1112" t="s">
        <v>1075</v>
      </c>
      <c r="E1112" t="s">
        <v>2422</v>
      </c>
      <c r="F1112" t="s">
        <v>2644</v>
      </c>
      <c r="G1112">
        <v>634.29999999999995</v>
      </c>
      <c r="H1112" t="b">
        <f t="shared" si="17"/>
        <v>1</v>
      </c>
      <c r="S1112" t="s">
        <v>11</v>
      </c>
      <c r="T1112">
        <v>83.5</v>
      </c>
    </row>
    <row r="1113" spans="1:20" x14ac:dyDescent="0.25">
      <c r="A1113" t="s">
        <v>6</v>
      </c>
      <c r="B1113" t="s">
        <v>44</v>
      </c>
      <c r="C1113">
        <v>1382339</v>
      </c>
      <c r="D1113" t="s">
        <v>416</v>
      </c>
      <c r="E1113" t="s">
        <v>2073</v>
      </c>
      <c r="F1113" t="s">
        <v>2644</v>
      </c>
      <c r="G1113">
        <v>638.5</v>
      </c>
      <c r="H1113" t="b">
        <f t="shared" si="17"/>
        <v>1</v>
      </c>
      <c r="S1113" t="s">
        <v>8</v>
      </c>
      <c r="T1113">
        <v>18049.3</v>
      </c>
    </row>
    <row r="1114" spans="1:20" x14ac:dyDescent="0.25">
      <c r="A1114" t="s">
        <v>3</v>
      </c>
      <c r="B1114" t="s">
        <v>41</v>
      </c>
      <c r="C1114">
        <v>1387043</v>
      </c>
      <c r="D1114" t="s">
        <v>291</v>
      </c>
      <c r="E1114" t="s">
        <v>1978</v>
      </c>
      <c r="F1114" t="s">
        <v>2644</v>
      </c>
      <c r="G1114">
        <v>641.1</v>
      </c>
      <c r="H1114" t="b">
        <f t="shared" si="17"/>
        <v>1</v>
      </c>
      <c r="S1114" t="s">
        <v>2</v>
      </c>
      <c r="T1114">
        <v>51.5</v>
      </c>
    </row>
    <row r="1115" spans="1:20" x14ac:dyDescent="0.25">
      <c r="A1115" t="s">
        <v>11</v>
      </c>
      <c r="B1115" t="s">
        <v>49</v>
      </c>
      <c r="C1115">
        <v>3922170</v>
      </c>
      <c r="D1115" t="s">
        <v>749</v>
      </c>
      <c r="E1115" t="s">
        <v>2284</v>
      </c>
      <c r="F1115" t="s">
        <v>2644</v>
      </c>
      <c r="G1115">
        <v>647.70000000000005</v>
      </c>
      <c r="H1115" t="b">
        <f t="shared" si="17"/>
        <v>1</v>
      </c>
      <c r="S1115" t="s">
        <v>3</v>
      </c>
      <c r="T1115">
        <v>684.5</v>
      </c>
    </row>
    <row r="1116" spans="1:20" x14ac:dyDescent="0.25">
      <c r="A1116" t="s">
        <v>14</v>
      </c>
      <c r="B1116" t="s">
        <v>52</v>
      </c>
      <c r="C1116">
        <v>1207718</v>
      </c>
      <c r="D1116" t="s">
        <v>672</v>
      </c>
      <c r="E1116" t="s">
        <v>2237</v>
      </c>
      <c r="F1116" t="s">
        <v>2644</v>
      </c>
      <c r="G1116">
        <v>648.20000000000005</v>
      </c>
      <c r="H1116" t="b">
        <f t="shared" si="17"/>
        <v>1</v>
      </c>
      <c r="S1116" t="s">
        <v>3</v>
      </c>
      <c r="T1116">
        <v>234</v>
      </c>
    </row>
    <row r="1117" spans="1:20" x14ac:dyDescent="0.25">
      <c r="A1117" t="s">
        <v>9</v>
      </c>
      <c r="B1117" t="s">
        <v>47</v>
      </c>
      <c r="C1117">
        <v>1388578</v>
      </c>
      <c r="D1117" t="s">
        <v>577</v>
      </c>
      <c r="E1117" t="s">
        <v>2176</v>
      </c>
      <c r="F1117" t="s">
        <v>2644</v>
      </c>
      <c r="G1117">
        <v>650</v>
      </c>
      <c r="H1117" t="b">
        <f t="shared" si="17"/>
        <v>1</v>
      </c>
      <c r="S1117" t="s">
        <v>3</v>
      </c>
      <c r="T1117">
        <v>175.5</v>
      </c>
    </row>
    <row r="1118" spans="1:20" x14ac:dyDescent="0.25">
      <c r="A1118" t="s">
        <v>3</v>
      </c>
      <c r="B1118" t="s">
        <v>41</v>
      </c>
      <c r="C1118">
        <v>1386749</v>
      </c>
      <c r="D1118" t="s">
        <v>235</v>
      </c>
      <c r="E1118" t="s">
        <v>1930</v>
      </c>
      <c r="F1118" t="s">
        <v>2644</v>
      </c>
      <c r="G1118">
        <v>651.6</v>
      </c>
      <c r="H1118" t="b">
        <f t="shared" si="17"/>
        <v>1</v>
      </c>
      <c r="S1118" t="s">
        <v>9</v>
      </c>
      <c r="T1118">
        <v>4337.2</v>
      </c>
    </row>
    <row r="1119" spans="1:20" x14ac:dyDescent="0.25">
      <c r="A1119" t="s">
        <v>17</v>
      </c>
      <c r="B1119" t="s">
        <v>55</v>
      </c>
      <c r="C1119">
        <v>3424200</v>
      </c>
      <c r="D1119" t="s">
        <v>595</v>
      </c>
      <c r="E1119" t="s">
        <v>1806</v>
      </c>
      <c r="F1119" t="s">
        <v>2644</v>
      </c>
      <c r="G1119">
        <v>652.1</v>
      </c>
      <c r="H1119" t="b">
        <f t="shared" si="17"/>
        <v>1</v>
      </c>
      <c r="S1119" t="s">
        <v>13</v>
      </c>
      <c r="T1119">
        <v>1889.6</v>
      </c>
    </row>
    <row r="1120" spans="1:20" x14ac:dyDescent="0.25">
      <c r="A1120" t="s">
        <v>3</v>
      </c>
      <c r="B1120" t="s">
        <v>41</v>
      </c>
      <c r="C1120">
        <v>1386568</v>
      </c>
      <c r="D1120" t="s">
        <v>729</v>
      </c>
      <c r="E1120" t="s">
        <v>2271</v>
      </c>
      <c r="F1120" t="s">
        <v>2644</v>
      </c>
      <c r="G1120">
        <v>654.5</v>
      </c>
      <c r="H1120" t="b">
        <f t="shared" si="17"/>
        <v>1</v>
      </c>
      <c r="S1120" t="s">
        <v>3</v>
      </c>
      <c r="T1120">
        <v>165</v>
      </c>
    </row>
    <row r="1121" spans="1:20" x14ac:dyDescent="0.25">
      <c r="A1121" t="s">
        <v>9</v>
      </c>
      <c r="B1121" t="s">
        <v>47</v>
      </c>
      <c r="C1121">
        <v>1383555</v>
      </c>
      <c r="D1121" t="s">
        <v>1628</v>
      </c>
      <c r="E1121" t="s">
        <v>2613</v>
      </c>
      <c r="F1121" t="s">
        <v>2644</v>
      </c>
      <c r="G1121">
        <v>655.4</v>
      </c>
      <c r="H1121" t="b">
        <f t="shared" si="17"/>
        <v>1</v>
      </c>
      <c r="S1121" t="s">
        <v>9</v>
      </c>
      <c r="T1121">
        <v>1256</v>
      </c>
    </row>
    <row r="1122" spans="1:20" x14ac:dyDescent="0.25">
      <c r="A1122" t="s">
        <v>2</v>
      </c>
      <c r="B1122" t="s">
        <v>40</v>
      </c>
      <c r="C1122">
        <v>3939906</v>
      </c>
      <c r="D1122" t="s">
        <v>82</v>
      </c>
      <c r="E1122" t="s">
        <v>1802</v>
      </c>
      <c r="F1122" t="s">
        <v>2644</v>
      </c>
      <c r="G1122">
        <v>656.7</v>
      </c>
      <c r="H1122" t="b">
        <f t="shared" si="17"/>
        <v>1</v>
      </c>
      <c r="S1122" t="s">
        <v>27</v>
      </c>
      <c r="T1122">
        <v>144550.70000000001</v>
      </c>
    </row>
    <row r="1123" spans="1:20" x14ac:dyDescent="0.25">
      <c r="A1123" t="s">
        <v>9</v>
      </c>
      <c r="B1123" t="s">
        <v>47</v>
      </c>
      <c r="C1123">
        <v>1388572</v>
      </c>
      <c r="D1123" t="s">
        <v>1618</v>
      </c>
      <c r="E1123" t="s">
        <v>2244</v>
      </c>
      <c r="F1123" t="s">
        <v>2644</v>
      </c>
      <c r="G1123">
        <v>660.5</v>
      </c>
      <c r="H1123" t="b">
        <f t="shared" si="17"/>
        <v>1</v>
      </c>
      <c r="S1123" t="s">
        <v>6</v>
      </c>
      <c r="T1123">
        <v>1401.1</v>
      </c>
    </row>
    <row r="1124" spans="1:20" x14ac:dyDescent="0.25">
      <c r="A1124" t="s">
        <v>2</v>
      </c>
      <c r="B1124" t="s">
        <v>40</v>
      </c>
      <c r="C1124">
        <v>3939999</v>
      </c>
      <c r="D1124" t="s">
        <v>1396</v>
      </c>
      <c r="E1124" t="s">
        <v>2325</v>
      </c>
      <c r="F1124" t="s">
        <v>2644</v>
      </c>
      <c r="G1124">
        <v>660.6</v>
      </c>
      <c r="H1124" t="b">
        <f t="shared" si="17"/>
        <v>1</v>
      </c>
      <c r="S1124" t="s">
        <v>17</v>
      </c>
      <c r="T1124">
        <v>2.5</v>
      </c>
    </row>
    <row r="1125" spans="1:20" x14ac:dyDescent="0.25">
      <c r="A1125" t="s">
        <v>11</v>
      </c>
      <c r="B1125" t="s">
        <v>49</v>
      </c>
      <c r="C1125">
        <v>3921995</v>
      </c>
      <c r="D1125" t="s">
        <v>1174</v>
      </c>
      <c r="E1125" t="s">
        <v>2116</v>
      </c>
      <c r="F1125" t="s">
        <v>2644</v>
      </c>
      <c r="G1125">
        <v>662.4</v>
      </c>
      <c r="H1125" t="b">
        <f t="shared" si="17"/>
        <v>1</v>
      </c>
      <c r="S1125" t="s">
        <v>2</v>
      </c>
      <c r="T1125">
        <v>80.099999999999994</v>
      </c>
    </row>
    <row r="1126" spans="1:20" x14ac:dyDescent="0.25">
      <c r="A1126" t="s">
        <v>3</v>
      </c>
      <c r="B1126" t="s">
        <v>41</v>
      </c>
      <c r="C1126">
        <v>1386815</v>
      </c>
      <c r="D1126" t="s">
        <v>1357</v>
      </c>
      <c r="E1126" t="s">
        <v>2126</v>
      </c>
      <c r="F1126" t="s">
        <v>2644</v>
      </c>
      <c r="G1126">
        <v>673.2</v>
      </c>
      <c r="H1126" t="b">
        <f t="shared" si="17"/>
        <v>1</v>
      </c>
      <c r="S1126" t="s">
        <v>9</v>
      </c>
      <c r="T1126">
        <v>173.1</v>
      </c>
    </row>
    <row r="1127" spans="1:20" x14ac:dyDescent="0.25">
      <c r="A1127" t="s">
        <v>3</v>
      </c>
      <c r="B1127" t="s">
        <v>41</v>
      </c>
      <c r="C1127">
        <v>1250010</v>
      </c>
      <c r="D1127" t="s">
        <v>1632</v>
      </c>
      <c r="E1127" t="s">
        <v>2103</v>
      </c>
      <c r="F1127" t="s">
        <v>2644</v>
      </c>
      <c r="G1127">
        <v>676</v>
      </c>
      <c r="H1127" t="b">
        <f t="shared" si="17"/>
        <v>1</v>
      </c>
      <c r="S1127" t="s">
        <v>2</v>
      </c>
      <c r="T1127">
        <v>123</v>
      </c>
    </row>
    <row r="1128" spans="1:20" x14ac:dyDescent="0.25">
      <c r="A1128" t="s">
        <v>2</v>
      </c>
      <c r="B1128" t="s">
        <v>40</v>
      </c>
      <c r="C1128">
        <v>3940108</v>
      </c>
      <c r="D1128" t="s">
        <v>143</v>
      </c>
      <c r="E1128" t="s">
        <v>1855</v>
      </c>
      <c r="F1128" t="s">
        <v>2644</v>
      </c>
      <c r="G1128">
        <v>680</v>
      </c>
      <c r="H1128" t="b">
        <f t="shared" si="17"/>
        <v>1</v>
      </c>
      <c r="S1128" t="s">
        <v>2</v>
      </c>
      <c r="T1128">
        <v>5225.2</v>
      </c>
    </row>
    <row r="1129" spans="1:20" x14ac:dyDescent="0.25">
      <c r="A1129" t="s">
        <v>2</v>
      </c>
      <c r="B1129" t="s">
        <v>40</v>
      </c>
      <c r="C1129">
        <v>3940013</v>
      </c>
      <c r="D1129" t="s">
        <v>644</v>
      </c>
      <c r="E1129" t="s">
        <v>2005</v>
      </c>
      <c r="F1129" t="s">
        <v>2644</v>
      </c>
      <c r="G1129">
        <v>680</v>
      </c>
      <c r="H1129" t="b">
        <f t="shared" si="17"/>
        <v>1</v>
      </c>
      <c r="S1129" t="s">
        <v>9</v>
      </c>
      <c r="T1129">
        <v>2446.1</v>
      </c>
    </row>
    <row r="1130" spans="1:20" x14ac:dyDescent="0.25">
      <c r="A1130" t="s">
        <v>2</v>
      </c>
      <c r="B1130" t="s">
        <v>40</v>
      </c>
      <c r="C1130">
        <v>3940193</v>
      </c>
      <c r="D1130" t="s">
        <v>752</v>
      </c>
      <c r="E1130" t="s">
        <v>2286</v>
      </c>
      <c r="F1130" t="s">
        <v>2644</v>
      </c>
      <c r="G1130">
        <v>680</v>
      </c>
      <c r="H1130" t="b">
        <f t="shared" si="17"/>
        <v>1</v>
      </c>
      <c r="S1130" t="s">
        <v>2</v>
      </c>
      <c r="T1130">
        <v>51.5</v>
      </c>
    </row>
    <row r="1131" spans="1:20" x14ac:dyDescent="0.25">
      <c r="A1131" t="s">
        <v>2</v>
      </c>
      <c r="B1131" t="s">
        <v>40</v>
      </c>
      <c r="C1131">
        <v>3940050</v>
      </c>
      <c r="D1131" t="s">
        <v>978</v>
      </c>
      <c r="E1131" t="s">
        <v>1836</v>
      </c>
      <c r="F1131" t="s">
        <v>2644</v>
      </c>
      <c r="G1131">
        <v>680</v>
      </c>
      <c r="H1131" t="b">
        <f t="shared" si="17"/>
        <v>1</v>
      </c>
      <c r="S1131" t="s">
        <v>3</v>
      </c>
      <c r="T1131">
        <v>1256</v>
      </c>
    </row>
    <row r="1132" spans="1:20" x14ac:dyDescent="0.25">
      <c r="A1132" t="s">
        <v>2</v>
      </c>
      <c r="B1132" t="s">
        <v>40</v>
      </c>
      <c r="C1132">
        <v>3940182</v>
      </c>
      <c r="D1132" t="s">
        <v>1012</v>
      </c>
      <c r="E1132" t="s">
        <v>2286</v>
      </c>
      <c r="F1132" t="s">
        <v>2644</v>
      </c>
      <c r="G1132">
        <v>680</v>
      </c>
      <c r="H1132" t="b">
        <f t="shared" si="17"/>
        <v>1</v>
      </c>
      <c r="S1132" t="s">
        <v>3</v>
      </c>
      <c r="T1132">
        <v>117.4</v>
      </c>
    </row>
    <row r="1133" spans="1:20" x14ac:dyDescent="0.25">
      <c r="A1133" t="s">
        <v>2</v>
      </c>
      <c r="B1133" t="s">
        <v>40</v>
      </c>
      <c r="C1133">
        <v>3940009</v>
      </c>
      <c r="D1133" t="s">
        <v>1648</v>
      </c>
      <c r="E1133" t="s">
        <v>2325</v>
      </c>
      <c r="F1133" t="s">
        <v>2644</v>
      </c>
      <c r="G1133">
        <v>680</v>
      </c>
      <c r="H1133" t="b">
        <f t="shared" si="17"/>
        <v>1</v>
      </c>
      <c r="S1133" t="s">
        <v>9</v>
      </c>
      <c r="T1133">
        <v>6272.3</v>
      </c>
    </row>
    <row r="1134" spans="1:20" x14ac:dyDescent="0.25">
      <c r="A1134" t="s">
        <v>2</v>
      </c>
      <c r="B1134" t="s">
        <v>40</v>
      </c>
      <c r="C1134">
        <v>3939915</v>
      </c>
      <c r="D1134" t="s">
        <v>1731</v>
      </c>
      <c r="E1134" t="s">
        <v>2584</v>
      </c>
      <c r="F1134" t="s">
        <v>2644</v>
      </c>
      <c r="G1134">
        <v>680</v>
      </c>
      <c r="H1134" t="b">
        <f t="shared" si="17"/>
        <v>1</v>
      </c>
      <c r="S1134" t="s">
        <v>14</v>
      </c>
      <c r="T1134">
        <v>1349</v>
      </c>
    </row>
    <row r="1135" spans="1:20" x14ac:dyDescent="0.25">
      <c r="A1135" t="s">
        <v>2</v>
      </c>
      <c r="B1135" t="s">
        <v>40</v>
      </c>
      <c r="C1135">
        <v>3940094</v>
      </c>
      <c r="D1135" t="s">
        <v>1745</v>
      </c>
      <c r="E1135" t="s">
        <v>2363</v>
      </c>
      <c r="F1135" t="s">
        <v>2644</v>
      </c>
      <c r="G1135">
        <v>680</v>
      </c>
      <c r="H1135" t="b">
        <f t="shared" si="17"/>
        <v>1</v>
      </c>
      <c r="S1135" t="s">
        <v>12</v>
      </c>
      <c r="T1135">
        <v>1256</v>
      </c>
    </row>
    <row r="1136" spans="1:20" x14ac:dyDescent="0.25">
      <c r="A1136" t="s">
        <v>7</v>
      </c>
      <c r="B1136" t="s">
        <v>45</v>
      </c>
      <c r="C1136">
        <v>1337341</v>
      </c>
      <c r="D1136" t="s">
        <v>1668</v>
      </c>
      <c r="E1136" t="s">
        <v>1889</v>
      </c>
      <c r="F1136" t="s">
        <v>2644</v>
      </c>
      <c r="G1136">
        <v>682.8</v>
      </c>
      <c r="H1136" t="b">
        <f t="shared" si="17"/>
        <v>1</v>
      </c>
      <c r="S1136" t="s">
        <v>9</v>
      </c>
      <c r="T1136">
        <v>400.9</v>
      </c>
    </row>
    <row r="1137" spans="1:20" x14ac:dyDescent="0.25">
      <c r="A1137" t="s">
        <v>3</v>
      </c>
      <c r="B1137" t="s">
        <v>41</v>
      </c>
      <c r="C1137">
        <v>1386955</v>
      </c>
      <c r="D1137" t="s">
        <v>1191</v>
      </c>
      <c r="E1137" t="s">
        <v>2069</v>
      </c>
      <c r="F1137" t="s">
        <v>2644</v>
      </c>
      <c r="G1137">
        <v>684.5</v>
      </c>
      <c r="H1137" t="b">
        <f t="shared" si="17"/>
        <v>1</v>
      </c>
      <c r="S1137" t="s">
        <v>2</v>
      </c>
      <c r="T1137">
        <v>51.5</v>
      </c>
    </row>
    <row r="1138" spans="1:20" x14ac:dyDescent="0.25">
      <c r="A1138" t="s">
        <v>9</v>
      </c>
      <c r="B1138" t="s">
        <v>47</v>
      </c>
      <c r="C1138">
        <v>1383613</v>
      </c>
      <c r="D1138" t="s">
        <v>860</v>
      </c>
      <c r="E1138" t="s">
        <v>2132</v>
      </c>
      <c r="F1138" t="s">
        <v>2644</v>
      </c>
      <c r="G1138">
        <v>685.2</v>
      </c>
      <c r="H1138" t="b">
        <f t="shared" si="17"/>
        <v>1</v>
      </c>
      <c r="S1138" t="s">
        <v>2</v>
      </c>
      <c r="T1138">
        <v>83.5</v>
      </c>
    </row>
    <row r="1139" spans="1:20" x14ac:dyDescent="0.25">
      <c r="A1139" t="s">
        <v>9</v>
      </c>
      <c r="B1139" t="s">
        <v>47</v>
      </c>
      <c r="C1139">
        <v>1383567</v>
      </c>
      <c r="D1139" t="s">
        <v>534</v>
      </c>
      <c r="E1139" t="s">
        <v>2153</v>
      </c>
      <c r="F1139" t="s">
        <v>2644</v>
      </c>
      <c r="G1139">
        <v>700</v>
      </c>
      <c r="H1139" t="b">
        <f t="shared" si="17"/>
        <v>1</v>
      </c>
      <c r="S1139" t="s">
        <v>3</v>
      </c>
      <c r="T1139">
        <v>2241.1999999999998</v>
      </c>
    </row>
    <row r="1140" spans="1:20" x14ac:dyDescent="0.25">
      <c r="A1140" t="s">
        <v>3</v>
      </c>
      <c r="B1140" t="s">
        <v>41</v>
      </c>
      <c r="C1140">
        <v>1387075</v>
      </c>
      <c r="D1140" t="s">
        <v>858</v>
      </c>
      <c r="E1140" t="s">
        <v>858</v>
      </c>
      <c r="F1140" t="s">
        <v>2644</v>
      </c>
      <c r="G1140">
        <v>702.4</v>
      </c>
      <c r="H1140" t="b">
        <f t="shared" si="17"/>
        <v>1</v>
      </c>
      <c r="S1140" t="s">
        <v>3</v>
      </c>
      <c r="T1140">
        <v>228.2</v>
      </c>
    </row>
    <row r="1141" spans="1:20" x14ac:dyDescent="0.25">
      <c r="A1141" t="s">
        <v>3</v>
      </c>
      <c r="B1141" t="s">
        <v>41</v>
      </c>
      <c r="C1141">
        <v>3928620</v>
      </c>
      <c r="D1141" t="s">
        <v>353</v>
      </c>
      <c r="E1141" t="s">
        <v>2026</v>
      </c>
      <c r="F1141" t="s">
        <v>2644</v>
      </c>
      <c r="G1141">
        <v>705.4</v>
      </c>
      <c r="H1141" t="b">
        <f t="shared" si="17"/>
        <v>1</v>
      </c>
      <c r="S1141" t="s">
        <v>3</v>
      </c>
      <c r="T1141">
        <v>814.6</v>
      </c>
    </row>
    <row r="1142" spans="1:20" x14ac:dyDescent="0.25">
      <c r="A1142" t="s">
        <v>9</v>
      </c>
      <c r="B1142" t="s">
        <v>47</v>
      </c>
      <c r="C1142">
        <v>1383479</v>
      </c>
      <c r="D1142" t="s">
        <v>512</v>
      </c>
      <c r="E1142" t="s">
        <v>2136</v>
      </c>
      <c r="F1142" t="s">
        <v>2644</v>
      </c>
      <c r="G1142">
        <v>705.4</v>
      </c>
      <c r="H1142" t="b">
        <f t="shared" si="17"/>
        <v>1</v>
      </c>
      <c r="S1142" t="s">
        <v>2</v>
      </c>
      <c r="T1142">
        <v>21.5</v>
      </c>
    </row>
    <row r="1143" spans="1:20" x14ac:dyDescent="0.25">
      <c r="A1143" t="s">
        <v>2</v>
      </c>
      <c r="B1143" t="s">
        <v>40</v>
      </c>
      <c r="C1143">
        <v>3939993</v>
      </c>
      <c r="D1143" t="s">
        <v>1408</v>
      </c>
      <c r="E1143" t="s">
        <v>1911</v>
      </c>
      <c r="F1143" t="s">
        <v>2644</v>
      </c>
      <c r="G1143">
        <v>706</v>
      </c>
      <c r="H1143" t="b">
        <f t="shared" si="17"/>
        <v>1</v>
      </c>
      <c r="S1143" t="s">
        <v>11</v>
      </c>
      <c r="T1143">
        <v>928.9</v>
      </c>
    </row>
    <row r="1144" spans="1:20" x14ac:dyDescent="0.25">
      <c r="A1144" t="s">
        <v>14</v>
      </c>
      <c r="B1144" t="s">
        <v>52</v>
      </c>
      <c r="C1144">
        <v>1261946</v>
      </c>
      <c r="D1144" t="s">
        <v>1613</v>
      </c>
      <c r="E1144" t="s">
        <v>2290</v>
      </c>
      <c r="F1144" t="s">
        <v>2644</v>
      </c>
      <c r="G1144">
        <v>706.5</v>
      </c>
      <c r="H1144" t="b">
        <f t="shared" si="17"/>
        <v>1</v>
      </c>
      <c r="S1144" t="s">
        <v>11</v>
      </c>
      <c r="T1144">
        <v>174.4</v>
      </c>
    </row>
    <row r="1145" spans="1:20" x14ac:dyDescent="0.25">
      <c r="A1145" t="s">
        <v>18</v>
      </c>
      <c r="B1145" t="s">
        <v>56</v>
      </c>
      <c r="C1145">
        <v>1268012</v>
      </c>
      <c r="D1145" t="s">
        <v>1244</v>
      </c>
      <c r="E1145" t="s">
        <v>2250</v>
      </c>
      <c r="F1145" t="s">
        <v>2644</v>
      </c>
      <c r="G1145">
        <v>709.5</v>
      </c>
      <c r="H1145" t="b">
        <f t="shared" si="17"/>
        <v>1</v>
      </c>
      <c r="S1145" t="s">
        <v>9</v>
      </c>
      <c r="T1145">
        <v>134.6</v>
      </c>
    </row>
    <row r="1146" spans="1:20" x14ac:dyDescent="0.25">
      <c r="A1146" t="s">
        <v>3</v>
      </c>
      <c r="B1146" t="s">
        <v>41</v>
      </c>
      <c r="C1146">
        <v>1387007</v>
      </c>
      <c r="D1146" t="s">
        <v>1343</v>
      </c>
      <c r="E1146" t="s">
        <v>2311</v>
      </c>
      <c r="F1146" t="s">
        <v>2644</v>
      </c>
      <c r="G1146">
        <v>713.6</v>
      </c>
      <c r="H1146" t="b">
        <f t="shared" si="17"/>
        <v>1</v>
      </c>
      <c r="S1146" t="s">
        <v>11</v>
      </c>
      <c r="T1146">
        <v>0</v>
      </c>
    </row>
    <row r="1147" spans="1:20" x14ac:dyDescent="0.25">
      <c r="A1147" t="s">
        <v>11</v>
      </c>
      <c r="B1147" t="s">
        <v>49</v>
      </c>
      <c r="C1147">
        <v>3926764</v>
      </c>
      <c r="D1147" t="s">
        <v>1153</v>
      </c>
      <c r="E1147" t="s">
        <v>2366</v>
      </c>
      <c r="F1147" t="s">
        <v>2644</v>
      </c>
      <c r="G1147">
        <v>714.6</v>
      </c>
      <c r="H1147" t="b">
        <f t="shared" si="17"/>
        <v>1</v>
      </c>
      <c r="S1147" t="s">
        <v>2</v>
      </c>
      <c r="T1147">
        <v>38.6</v>
      </c>
    </row>
    <row r="1148" spans="1:20" x14ac:dyDescent="0.25">
      <c r="A1148" t="s">
        <v>14</v>
      </c>
      <c r="B1148" t="s">
        <v>52</v>
      </c>
      <c r="C1148">
        <v>1207792</v>
      </c>
      <c r="D1148" t="s">
        <v>1003</v>
      </c>
      <c r="E1148" t="s">
        <v>2306</v>
      </c>
      <c r="F1148" t="s">
        <v>2644</v>
      </c>
      <c r="G1148">
        <v>718.9</v>
      </c>
      <c r="H1148" t="b">
        <f t="shared" si="17"/>
        <v>1</v>
      </c>
      <c r="S1148" t="s">
        <v>11</v>
      </c>
      <c r="T1148">
        <v>763.2</v>
      </c>
    </row>
    <row r="1149" spans="1:20" x14ac:dyDescent="0.25">
      <c r="A1149" t="s">
        <v>9</v>
      </c>
      <c r="B1149" t="s">
        <v>47</v>
      </c>
      <c r="C1149">
        <v>1383673</v>
      </c>
      <c r="D1149" t="s">
        <v>1018</v>
      </c>
      <c r="E1149" t="s">
        <v>2403</v>
      </c>
      <c r="F1149" t="s">
        <v>2644</v>
      </c>
      <c r="G1149">
        <v>722.2</v>
      </c>
      <c r="H1149" t="b">
        <f t="shared" si="17"/>
        <v>1</v>
      </c>
      <c r="S1149" t="s">
        <v>3</v>
      </c>
      <c r="T1149">
        <v>115.2</v>
      </c>
    </row>
    <row r="1150" spans="1:20" x14ac:dyDescent="0.25">
      <c r="A1150" t="s">
        <v>3</v>
      </c>
      <c r="B1150" t="s">
        <v>41</v>
      </c>
      <c r="C1150">
        <v>1386951</v>
      </c>
      <c r="D1150" t="s">
        <v>1260</v>
      </c>
      <c r="E1150" t="s">
        <v>2126</v>
      </c>
      <c r="F1150" t="s">
        <v>2644</v>
      </c>
      <c r="G1150">
        <v>728.6</v>
      </c>
      <c r="H1150" t="b">
        <f t="shared" si="17"/>
        <v>1</v>
      </c>
      <c r="S1150" t="s">
        <v>1</v>
      </c>
      <c r="T1150">
        <v>1256</v>
      </c>
    </row>
    <row r="1151" spans="1:20" x14ac:dyDescent="0.25">
      <c r="A1151" t="s">
        <v>3</v>
      </c>
      <c r="B1151" t="s">
        <v>41</v>
      </c>
      <c r="C1151">
        <v>1387055</v>
      </c>
      <c r="D1151" t="s">
        <v>639</v>
      </c>
      <c r="E1151" t="s">
        <v>2216</v>
      </c>
      <c r="F1151" t="s">
        <v>2644</v>
      </c>
      <c r="G1151">
        <v>730.1</v>
      </c>
      <c r="H1151" t="b">
        <f t="shared" si="17"/>
        <v>1</v>
      </c>
      <c r="S1151" t="s">
        <v>11</v>
      </c>
      <c r="T1151">
        <v>1166.0999999999999</v>
      </c>
    </row>
    <row r="1152" spans="1:20" x14ac:dyDescent="0.25">
      <c r="A1152" t="s">
        <v>9</v>
      </c>
      <c r="B1152" t="s">
        <v>47</v>
      </c>
      <c r="C1152">
        <v>1383741</v>
      </c>
      <c r="D1152" t="s">
        <v>1304</v>
      </c>
      <c r="E1152" t="s">
        <v>2058</v>
      </c>
      <c r="F1152" t="s">
        <v>2644</v>
      </c>
      <c r="G1152">
        <v>739.3</v>
      </c>
      <c r="H1152" t="b">
        <f t="shared" si="17"/>
        <v>1</v>
      </c>
      <c r="S1152" t="s">
        <v>14</v>
      </c>
      <c r="T1152">
        <v>822.9</v>
      </c>
    </row>
    <row r="1153" spans="1:20" x14ac:dyDescent="0.25">
      <c r="A1153" t="s">
        <v>2</v>
      </c>
      <c r="B1153" t="s">
        <v>40</v>
      </c>
      <c r="C1153">
        <v>3939987</v>
      </c>
      <c r="D1153" t="s">
        <v>666</v>
      </c>
      <c r="E1153" t="s">
        <v>2234</v>
      </c>
      <c r="F1153" t="s">
        <v>2644</v>
      </c>
      <c r="G1153">
        <v>739.8</v>
      </c>
      <c r="H1153" t="b">
        <f t="shared" si="17"/>
        <v>1</v>
      </c>
      <c r="S1153" t="s">
        <v>13</v>
      </c>
      <c r="T1153">
        <v>1772.4</v>
      </c>
    </row>
    <row r="1154" spans="1:20" x14ac:dyDescent="0.25">
      <c r="A1154" t="s">
        <v>3</v>
      </c>
      <c r="B1154" t="s">
        <v>41</v>
      </c>
      <c r="C1154">
        <v>1245075</v>
      </c>
      <c r="D1154" t="s">
        <v>1666</v>
      </c>
      <c r="E1154" t="s">
        <v>1800</v>
      </c>
      <c r="F1154" t="s">
        <v>2644</v>
      </c>
      <c r="G1154">
        <v>745.9</v>
      </c>
      <c r="H1154" t="b">
        <f t="shared" si="17"/>
        <v>1</v>
      </c>
      <c r="S1154" t="s">
        <v>13</v>
      </c>
      <c r="T1154">
        <v>2517.6999999999998</v>
      </c>
    </row>
    <row r="1155" spans="1:20" x14ac:dyDescent="0.25">
      <c r="A1155" t="s">
        <v>11</v>
      </c>
      <c r="B1155" t="s">
        <v>49</v>
      </c>
      <c r="C1155">
        <v>3923715</v>
      </c>
      <c r="D1155" t="s">
        <v>1314</v>
      </c>
      <c r="E1155" t="s">
        <v>2319</v>
      </c>
      <c r="F1155" t="s">
        <v>2644</v>
      </c>
      <c r="G1155">
        <v>751.9</v>
      </c>
      <c r="H1155" t="b">
        <f t="shared" si="17"/>
        <v>1</v>
      </c>
      <c r="S1155" t="s">
        <v>7</v>
      </c>
      <c r="T1155">
        <v>256.7</v>
      </c>
    </row>
    <row r="1156" spans="1:20" x14ac:dyDescent="0.25">
      <c r="A1156" t="s">
        <v>9</v>
      </c>
      <c r="B1156" t="s">
        <v>47</v>
      </c>
      <c r="C1156">
        <v>1383429</v>
      </c>
      <c r="D1156" t="s">
        <v>700</v>
      </c>
      <c r="E1156" t="s">
        <v>2252</v>
      </c>
      <c r="F1156" t="s">
        <v>2644</v>
      </c>
      <c r="G1156">
        <v>752.1</v>
      </c>
      <c r="H1156" t="b">
        <f t="shared" ref="H1156:H1219" si="18">OR(G1156&lt;$P$2,G1156&gt;$Q$2)</f>
        <v>1</v>
      </c>
      <c r="S1156" t="s">
        <v>9</v>
      </c>
      <c r="T1156">
        <v>335.5</v>
      </c>
    </row>
    <row r="1157" spans="1:20" x14ac:dyDescent="0.25">
      <c r="A1157" t="s">
        <v>2</v>
      </c>
      <c r="B1157" t="s">
        <v>40</v>
      </c>
      <c r="C1157">
        <v>3939912</v>
      </c>
      <c r="D1157" t="s">
        <v>1541</v>
      </c>
      <c r="E1157" t="s">
        <v>2588</v>
      </c>
      <c r="F1157" t="s">
        <v>2644</v>
      </c>
      <c r="G1157">
        <v>762.9</v>
      </c>
      <c r="H1157" t="b">
        <f t="shared" si="18"/>
        <v>1</v>
      </c>
      <c r="S1157" t="s">
        <v>2</v>
      </c>
      <c r="T1157">
        <v>496.3</v>
      </c>
    </row>
    <row r="1158" spans="1:20" x14ac:dyDescent="0.25">
      <c r="A1158" t="s">
        <v>11</v>
      </c>
      <c r="B1158" t="s">
        <v>49</v>
      </c>
      <c r="C1158">
        <v>3923836</v>
      </c>
      <c r="D1158" t="s">
        <v>1224</v>
      </c>
      <c r="E1158" t="s">
        <v>2476</v>
      </c>
      <c r="F1158" t="s">
        <v>2644</v>
      </c>
      <c r="G1158">
        <v>763.2</v>
      </c>
      <c r="H1158" t="b">
        <f t="shared" si="18"/>
        <v>1</v>
      </c>
      <c r="S1158" t="s">
        <v>7</v>
      </c>
      <c r="T1158">
        <v>519.70000000000005</v>
      </c>
    </row>
    <row r="1159" spans="1:20" x14ac:dyDescent="0.25">
      <c r="A1159" t="s">
        <v>9</v>
      </c>
      <c r="B1159" t="s">
        <v>47</v>
      </c>
      <c r="C1159">
        <v>1383431</v>
      </c>
      <c r="D1159" t="s">
        <v>1456</v>
      </c>
      <c r="E1159" t="s">
        <v>1932</v>
      </c>
      <c r="F1159" t="s">
        <v>2644</v>
      </c>
      <c r="G1159">
        <v>773.2</v>
      </c>
      <c r="H1159" t="b">
        <f t="shared" si="18"/>
        <v>1</v>
      </c>
      <c r="S1159" t="s">
        <v>2</v>
      </c>
      <c r="T1159">
        <v>1052</v>
      </c>
    </row>
    <row r="1160" spans="1:20" x14ac:dyDescent="0.25">
      <c r="A1160" t="s">
        <v>6</v>
      </c>
      <c r="B1160" t="s">
        <v>44</v>
      </c>
      <c r="C1160">
        <v>1926973</v>
      </c>
      <c r="D1160" t="s">
        <v>1392</v>
      </c>
      <c r="E1160" t="s">
        <v>2540</v>
      </c>
      <c r="F1160" t="s">
        <v>2644</v>
      </c>
      <c r="G1160">
        <v>775.1</v>
      </c>
      <c r="H1160" t="b">
        <f t="shared" si="18"/>
        <v>1</v>
      </c>
      <c r="S1160" t="s">
        <v>2</v>
      </c>
      <c r="T1160">
        <v>137.30000000000001</v>
      </c>
    </row>
    <row r="1161" spans="1:20" x14ac:dyDescent="0.25">
      <c r="A1161" t="s">
        <v>5</v>
      </c>
      <c r="B1161" t="s">
        <v>43</v>
      </c>
      <c r="C1161">
        <v>3926816</v>
      </c>
      <c r="D1161" t="s">
        <v>401</v>
      </c>
      <c r="E1161" t="s">
        <v>2060</v>
      </c>
      <c r="F1161" t="s">
        <v>2644</v>
      </c>
      <c r="G1161">
        <v>776.5</v>
      </c>
      <c r="H1161" t="b">
        <f t="shared" si="18"/>
        <v>1</v>
      </c>
      <c r="S1161" t="s">
        <v>3</v>
      </c>
      <c r="T1161">
        <v>128.69999999999999</v>
      </c>
    </row>
    <row r="1162" spans="1:20" x14ac:dyDescent="0.25">
      <c r="A1162" t="s">
        <v>3</v>
      </c>
      <c r="B1162" t="s">
        <v>41</v>
      </c>
      <c r="C1162">
        <v>1386891</v>
      </c>
      <c r="D1162" t="s">
        <v>909</v>
      </c>
      <c r="E1162" t="s">
        <v>2360</v>
      </c>
      <c r="F1162" t="s">
        <v>2644</v>
      </c>
      <c r="G1162">
        <v>778</v>
      </c>
      <c r="H1162" t="b">
        <f t="shared" si="18"/>
        <v>1</v>
      </c>
      <c r="S1162" t="s">
        <v>1</v>
      </c>
      <c r="T1162">
        <v>1256</v>
      </c>
    </row>
    <row r="1163" spans="1:20" x14ac:dyDescent="0.25">
      <c r="A1163" t="s">
        <v>17</v>
      </c>
      <c r="B1163" t="s">
        <v>55</v>
      </c>
      <c r="C1163">
        <v>3979219</v>
      </c>
      <c r="D1163" t="s">
        <v>600</v>
      </c>
      <c r="E1163" t="s">
        <v>2189</v>
      </c>
      <c r="F1163" t="s">
        <v>2644</v>
      </c>
      <c r="G1163">
        <v>779.2</v>
      </c>
      <c r="H1163" t="b">
        <f t="shared" si="18"/>
        <v>1</v>
      </c>
      <c r="S1163" t="s">
        <v>19</v>
      </c>
      <c r="T1163">
        <v>3626.6</v>
      </c>
    </row>
    <row r="1164" spans="1:20" x14ac:dyDescent="0.25">
      <c r="A1164" t="s">
        <v>6</v>
      </c>
      <c r="B1164" t="s">
        <v>44</v>
      </c>
      <c r="C1164">
        <v>1733286</v>
      </c>
      <c r="D1164" t="s">
        <v>1677</v>
      </c>
      <c r="E1164" t="s">
        <v>1867</v>
      </c>
      <c r="F1164" t="s">
        <v>2644</v>
      </c>
      <c r="G1164">
        <v>783.7</v>
      </c>
      <c r="H1164" t="b">
        <f t="shared" si="18"/>
        <v>1</v>
      </c>
      <c r="S1164" t="s">
        <v>9</v>
      </c>
      <c r="T1164">
        <v>364.5</v>
      </c>
    </row>
    <row r="1165" spans="1:20" x14ac:dyDescent="0.25">
      <c r="A1165" t="s">
        <v>9</v>
      </c>
      <c r="B1165" t="s">
        <v>47</v>
      </c>
      <c r="C1165">
        <v>1383513</v>
      </c>
      <c r="D1165" t="s">
        <v>1627</v>
      </c>
      <c r="E1165" t="s">
        <v>2151</v>
      </c>
      <c r="F1165" t="s">
        <v>2644</v>
      </c>
      <c r="G1165">
        <v>784.7</v>
      </c>
      <c r="H1165" t="b">
        <f t="shared" si="18"/>
        <v>1</v>
      </c>
      <c r="S1165" t="s">
        <v>3</v>
      </c>
      <c r="T1165">
        <v>568.5</v>
      </c>
    </row>
    <row r="1166" spans="1:20" x14ac:dyDescent="0.25">
      <c r="A1166" t="s">
        <v>14</v>
      </c>
      <c r="B1166" t="s">
        <v>52</v>
      </c>
      <c r="C1166">
        <v>1261948</v>
      </c>
      <c r="D1166" t="s">
        <v>798</v>
      </c>
      <c r="E1166" t="s">
        <v>2314</v>
      </c>
      <c r="F1166" t="s">
        <v>2644</v>
      </c>
      <c r="G1166">
        <v>784.9</v>
      </c>
      <c r="H1166" t="b">
        <f t="shared" si="18"/>
        <v>1</v>
      </c>
      <c r="S1166" t="s">
        <v>6</v>
      </c>
      <c r="T1166">
        <v>5100.8</v>
      </c>
    </row>
    <row r="1167" spans="1:20" x14ac:dyDescent="0.25">
      <c r="A1167" t="s">
        <v>17</v>
      </c>
      <c r="B1167" t="s">
        <v>55</v>
      </c>
      <c r="C1167">
        <v>1299821</v>
      </c>
      <c r="D1167" t="s">
        <v>1551</v>
      </c>
      <c r="E1167" t="s">
        <v>2189</v>
      </c>
      <c r="F1167" t="s">
        <v>2644</v>
      </c>
      <c r="G1167">
        <v>786.4</v>
      </c>
      <c r="H1167" t="b">
        <f t="shared" si="18"/>
        <v>1</v>
      </c>
      <c r="S1167" t="s">
        <v>1</v>
      </c>
      <c r="T1167">
        <v>1256</v>
      </c>
    </row>
    <row r="1168" spans="1:20" x14ac:dyDescent="0.25">
      <c r="A1168" t="s">
        <v>13</v>
      </c>
      <c r="B1168" t="s">
        <v>51</v>
      </c>
      <c r="C1168">
        <v>11879</v>
      </c>
      <c r="D1168" t="s">
        <v>1705</v>
      </c>
      <c r="E1168" t="s">
        <v>1800</v>
      </c>
      <c r="F1168" t="s">
        <v>2644</v>
      </c>
      <c r="G1168">
        <v>799.8</v>
      </c>
      <c r="H1168" t="b">
        <f t="shared" si="18"/>
        <v>1</v>
      </c>
      <c r="S1168" t="s">
        <v>18</v>
      </c>
      <c r="T1168">
        <v>709.5</v>
      </c>
    </row>
    <row r="1169" spans="1:20" x14ac:dyDescent="0.25">
      <c r="A1169" t="s">
        <v>2</v>
      </c>
      <c r="B1169" t="s">
        <v>40</v>
      </c>
      <c r="C1169">
        <v>3939945</v>
      </c>
      <c r="D1169" t="s">
        <v>1469</v>
      </c>
      <c r="E1169" t="s">
        <v>2002</v>
      </c>
      <c r="F1169" t="s">
        <v>2644</v>
      </c>
      <c r="G1169">
        <v>800</v>
      </c>
      <c r="H1169" t="b">
        <f t="shared" si="18"/>
        <v>1</v>
      </c>
      <c r="S1169" t="s">
        <v>19</v>
      </c>
      <c r="T1169">
        <v>1256</v>
      </c>
    </row>
    <row r="1170" spans="1:20" x14ac:dyDescent="0.25">
      <c r="A1170" t="s">
        <v>14</v>
      </c>
      <c r="B1170" t="s">
        <v>52</v>
      </c>
      <c r="C1170">
        <v>1207726</v>
      </c>
      <c r="D1170" t="s">
        <v>1150</v>
      </c>
      <c r="E1170" t="s">
        <v>2211</v>
      </c>
      <c r="F1170" t="s">
        <v>2644</v>
      </c>
      <c r="G1170">
        <v>801.3</v>
      </c>
      <c r="H1170" t="b">
        <f t="shared" si="18"/>
        <v>1</v>
      </c>
      <c r="S1170" t="s">
        <v>2</v>
      </c>
      <c r="T1170">
        <v>396.1</v>
      </c>
    </row>
    <row r="1171" spans="1:20" x14ac:dyDescent="0.25">
      <c r="A1171" t="s">
        <v>3</v>
      </c>
      <c r="B1171" t="s">
        <v>41</v>
      </c>
      <c r="C1171">
        <v>3928630</v>
      </c>
      <c r="D1171" t="s">
        <v>1421</v>
      </c>
      <c r="E1171" t="s">
        <v>2035</v>
      </c>
      <c r="F1171" t="s">
        <v>2644</v>
      </c>
      <c r="G1171">
        <v>801.9</v>
      </c>
      <c r="H1171" t="b">
        <f t="shared" si="18"/>
        <v>1</v>
      </c>
      <c r="S1171" t="s">
        <v>14</v>
      </c>
      <c r="T1171">
        <v>541.1</v>
      </c>
    </row>
    <row r="1172" spans="1:20" x14ac:dyDescent="0.25">
      <c r="A1172" t="s">
        <v>7</v>
      </c>
      <c r="B1172" t="s">
        <v>45</v>
      </c>
      <c r="C1172">
        <v>1337272</v>
      </c>
      <c r="D1172" t="s">
        <v>1417</v>
      </c>
      <c r="E1172" t="s">
        <v>2548</v>
      </c>
      <c r="F1172" t="s">
        <v>2644</v>
      </c>
      <c r="G1172">
        <v>803.4</v>
      </c>
      <c r="H1172" t="b">
        <f t="shared" si="18"/>
        <v>1</v>
      </c>
      <c r="S1172" t="s">
        <v>29</v>
      </c>
      <c r="T1172">
        <v>2831.8</v>
      </c>
    </row>
    <row r="1173" spans="1:20" x14ac:dyDescent="0.25">
      <c r="A1173" t="s">
        <v>14</v>
      </c>
      <c r="B1173" t="s">
        <v>52</v>
      </c>
      <c r="C1173">
        <v>1207856</v>
      </c>
      <c r="D1173" t="s">
        <v>1104</v>
      </c>
      <c r="E1173" t="s">
        <v>2063</v>
      </c>
      <c r="F1173" t="s">
        <v>2644</v>
      </c>
      <c r="G1173">
        <v>807.9</v>
      </c>
      <c r="H1173" t="b">
        <f t="shared" si="18"/>
        <v>1</v>
      </c>
      <c r="S1173" t="s">
        <v>3</v>
      </c>
      <c r="T1173">
        <v>59.1</v>
      </c>
    </row>
    <row r="1174" spans="1:20" x14ac:dyDescent="0.25">
      <c r="A1174" t="s">
        <v>2</v>
      </c>
      <c r="B1174" t="s">
        <v>40</v>
      </c>
      <c r="C1174">
        <v>3939981</v>
      </c>
      <c r="D1174" t="s">
        <v>1041</v>
      </c>
      <c r="E1174" t="s">
        <v>1821</v>
      </c>
      <c r="F1174" t="s">
        <v>2644</v>
      </c>
      <c r="G1174">
        <v>808</v>
      </c>
      <c r="H1174" t="b">
        <f t="shared" si="18"/>
        <v>1</v>
      </c>
      <c r="S1174" t="s">
        <v>3</v>
      </c>
      <c r="T1174">
        <v>71.099999999999994</v>
      </c>
    </row>
    <row r="1175" spans="1:20" x14ac:dyDescent="0.25">
      <c r="A1175" t="s">
        <v>3</v>
      </c>
      <c r="B1175" t="s">
        <v>41</v>
      </c>
      <c r="C1175">
        <v>1386985</v>
      </c>
      <c r="D1175" t="s">
        <v>1217</v>
      </c>
      <c r="E1175" t="s">
        <v>2473</v>
      </c>
      <c r="F1175" t="s">
        <v>2644</v>
      </c>
      <c r="G1175">
        <v>814.6</v>
      </c>
      <c r="H1175" t="b">
        <f t="shared" si="18"/>
        <v>1</v>
      </c>
      <c r="S1175" t="s">
        <v>4</v>
      </c>
      <c r="T1175">
        <v>182596</v>
      </c>
    </row>
    <row r="1176" spans="1:20" x14ac:dyDescent="0.25">
      <c r="A1176" t="s">
        <v>3</v>
      </c>
      <c r="B1176" t="s">
        <v>41</v>
      </c>
      <c r="C1176">
        <v>1355956</v>
      </c>
      <c r="D1176" t="s">
        <v>872</v>
      </c>
      <c r="E1176" t="s">
        <v>2346</v>
      </c>
      <c r="F1176" t="s">
        <v>2644</v>
      </c>
      <c r="G1176">
        <v>815.4</v>
      </c>
      <c r="H1176" t="b">
        <f t="shared" si="18"/>
        <v>1</v>
      </c>
      <c r="S1176" t="s">
        <v>2</v>
      </c>
      <c r="T1176">
        <v>1252</v>
      </c>
    </row>
    <row r="1177" spans="1:20" x14ac:dyDescent="0.25">
      <c r="A1177" t="s">
        <v>2</v>
      </c>
      <c r="B1177" t="s">
        <v>40</v>
      </c>
      <c r="C1177">
        <v>3939985</v>
      </c>
      <c r="D1177" t="s">
        <v>1454</v>
      </c>
      <c r="E1177" t="s">
        <v>1911</v>
      </c>
      <c r="F1177" t="s">
        <v>2644</v>
      </c>
      <c r="G1177">
        <v>815.7</v>
      </c>
      <c r="H1177" t="b">
        <f t="shared" si="18"/>
        <v>1</v>
      </c>
      <c r="S1177" t="s">
        <v>6</v>
      </c>
    </row>
    <row r="1178" spans="1:20" x14ac:dyDescent="0.25">
      <c r="A1178" t="s">
        <v>18</v>
      </c>
      <c r="B1178" t="s">
        <v>56</v>
      </c>
      <c r="C1178">
        <v>1268034</v>
      </c>
      <c r="D1178" t="s">
        <v>1698</v>
      </c>
      <c r="E1178" t="s">
        <v>2211</v>
      </c>
      <c r="F1178" t="s">
        <v>2644</v>
      </c>
      <c r="G1178">
        <v>818.6</v>
      </c>
      <c r="H1178" t="b">
        <f t="shared" si="18"/>
        <v>1</v>
      </c>
      <c r="S1178" t="s">
        <v>14</v>
      </c>
      <c r="T1178">
        <v>541.1</v>
      </c>
    </row>
    <row r="1179" spans="1:20" x14ac:dyDescent="0.25">
      <c r="A1179" t="s">
        <v>14</v>
      </c>
      <c r="B1179" t="s">
        <v>52</v>
      </c>
      <c r="C1179">
        <v>1207754</v>
      </c>
      <c r="D1179" t="s">
        <v>1228</v>
      </c>
      <c r="E1179" t="s">
        <v>2180</v>
      </c>
      <c r="F1179" t="s">
        <v>2644</v>
      </c>
      <c r="G1179">
        <v>822.9</v>
      </c>
      <c r="H1179" t="b">
        <f t="shared" si="18"/>
        <v>1</v>
      </c>
      <c r="S1179" t="s">
        <v>3</v>
      </c>
      <c r="T1179">
        <v>70.400000000000006</v>
      </c>
    </row>
    <row r="1180" spans="1:20" x14ac:dyDescent="0.25">
      <c r="A1180" t="s">
        <v>3</v>
      </c>
      <c r="B1180" t="s">
        <v>41</v>
      </c>
      <c r="C1180">
        <v>3941478</v>
      </c>
      <c r="D1180" t="s">
        <v>1295</v>
      </c>
      <c r="E1180" t="s">
        <v>2329</v>
      </c>
      <c r="F1180" t="s">
        <v>2644</v>
      </c>
      <c r="G1180">
        <v>823.6</v>
      </c>
      <c r="H1180" t="b">
        <f t="shared" si="18"/>
        <v>1</v>
      </c>
      <c r="S1180" t="s">
        <v>2</v>
      </c>
      <c r="T1180">
        <v>94.4</v>
      </c>
    </row>
    <row r="1181" spans="1:20" x14ac:dyDescent="0.25">
      <c r="A1181" t="s">
        <v>9</v>
      </c>
      <c r="B1181" t="s">
        <v>47</v>
      </c>
      <c r="C1181">
        <v>3973518</v>
      </c>
      <c r="D1181" t="s">
        <v>585</v>
      </c>
      <c r="E1181" t="s">
        <v>2004</v>
      </c>
      <c r="F1181" t="s">
        <v>2644</v>
      </c>
      <c r="G1181">
        <v>825.8</v>
      </c>
      <c r="H1181" t="b">
        <f t="shared" si="18"/>
        <v>1</v>
      </c>
      <c r="S1181" t="s">
        <v>11</v>
      </c>
      <c r="T1181">
        <v>104.9</v>
      </c>
    </row>
    <row r="1182" spans="1:20" x14ac:dyDescent="0.25">
      <c r="A1182" t="s">
        <v>3</v>
      </c>
      <c r="B1182" t="s">
        <v>41</v>
      </c>
      <c r="C1182">
        <v>1386973</v>
      </c>
      <c r="D1182" t="s">
        <v>635</v>
      </c>
      <c r="E1182" t="s">
        <v>2180</v>
      </c>
      <c r="F1182" t="s">
        <v>2644</v>
      </c>
      <c r="G1182">
        <v>834.1</v>
      </c>
      <c r="H1182" t="b">
        <f t="shared" si="18"/>
        <v>1</v>
      </c>
      <c r="S1182" t="s">
        <v>9</v>
      </c>
      <c r="T1182">
        <v>3543.1</v>
      </c>
    </row>
    <row r="1183" spans="1:20" x14ac:dyDescent="0.25">
      <c r="A1183" t="s">
        <v>7</v>
      </c>
      <c r="B1183" t="s">
        <v>45</v>
      </c>
      <c r="C1183">
        <v>1337246</v>
      </c>
      <c r="D1183" t="s">
        <v>1696</v>
      </c>
      <c r="E1183" t="s">
        <v>2630</v>
      </c>
      <c r="F1183" t="s">
        <v>2644</v>
      </c>
      <c r="G1183">
        <v>839.3</v>
      </c>
      <c r="H1183" t="b">
        <f t="shared" si="18"/>
        <v>1</v>
      </c>
      <c r="S1183" t="s">
        <v>3</v>
      </c>
      <c r="T1183">
        <v>1134.5</v>
      </c>
    </row>
    <row r="1184" spans="1:20" x14ac:dyDescent="0.25">
      <c r="A1184" t="s">
        <v>2</v>
      </c>
      <c r="B1184" t="s">
        <v>40</v>
      </c>
      <c r="C1184">
        <v>3939914</v>
      </c>
      <c r="D1184" t="s">
        <v>1077</v>
      </c>
      <c r="E1184" t="s">
        <v>1994</v>
      </c>
      <c r="F1184" t="s">
        <v>2644</v>
      </c>
      <c r="G1184">
        <v>839.9</v>
      </c>
      <c r="H1184" t="b">
        <f t="shared" si="18"/>
        <v>1</v>
      </c>
      <c r="S1184" t="s">
        <v>3</v>
      </c>
      <c r="T1184">
        <v>728.6</v>
      </c>
    </row>
    <row r="1185" spans="1:20" x14ac:dyDescent="0.25">
      <c r="A1185" t="s">
        <v>2</v>
      </c>
      <c r="B1185" t="s">
        <v>40</v>
      </c>
      <c r="C1185">
        <v>3939965</v>
      </c>
      <c r="D1185" t="s">
        <v>99</v>
      </c>
      <c r="E1185" t="s">
        <v>1816</v>
      </c>
      <c r="F1185" t="s">
        <v>2644</v>
      </c>
      <c r="G1185">
        <v>840</v>
      </c>
      <c r="H1185" t="b">
        <f t="shared" si="18"/>
        <v>1</v>
      </c>
      <c r="S1185" t="s">
        <v>3</v>
      </c>
      <c r="T1185">
        <v>65.099999999999994</v>
      </c>
    </row>
    <row r="1186" spans="1:20" x14ac:dyDescent="0.25">
      <c r="A1186" t="s">
        <v>11</v>
      </c>
      <c r="B1186" t="s">
        <v>49</v>
      </c>
      <c r="C1186">
        <v>3922108</v>
      </c>
      <c r="D1186" t="s">
        <v>869</v>
      </c>
      <c r="E1186" t="s">
        <v>2009</v>
      </c>
      <c r="F1186" t="s">
        <v>2644</v>
      </c>
      <c r="G1186">
        <v>843.3</v>
      </c>
      <c r="H1186" t="b">
        <f t="shared" si="18"/>
        <v>1</v>
      </c>
      <c r="S1186" t="s">
        <v>11</v>
      </c>
      <c r="T1186">
        <v>95.8</v>
      </c>
    </row>
    <row r="1187" spans="1:20" x14ac:dyDescent="0.25">
      <c r="A1187" t="s">
        <v>2</v>
      </c>
      <c r="B1187" t="s">
        <v>40</v>
      </c>
      <c r="C1187">
        <v>3939911</v>
      </c>
      <c r="D1187" t="s">
        <v>85</v>
      </c>
      <c r="E1187" t="s">
        <v>1804</v>
      </c>
      <c r="F1187" t="s">
        <v>2644</v>
      </c>
      <c r="G1187">
        <v>853.8</v>
      </c>
      <c r="H1187" t="b">
        <f t="shared" si="18"/>
        <v>1</v>
      </c>
      <c r="S1187" t="s">
        <v>4</v>
      </c>
      <c r="T1187">
        <v>15375.5</v>
      </c>
    </row>
    <row r="1188" spans="1:20" x14ac:dyDescent="0.25">
      <c r="A1188" t="s">
        <v>14</v>
      </c>
      <c r="B1188" t="s">
        <v>52</v>
      </c>
      <c r="C1188">
        <v>1207866</v>
      </c>
      <c r="D1188" t="s">
        <v>615</v>
      </c>
      <c r="E1188" t="s">
        <v>2200</v>
      </c>
      <c r="F1188" t="s">
        <v>2644</v>
      </c>
      <c r="G1188">
        <v>857.3</v>
      </c>
      <c r="H1188" t="b">
        <f t="shared" si="18"/>
        <v>1</v>
      </c>
      <c r="S1188" t="s">
        <v>12</v>
      </c>
      <c r="T1188">
        <v>1134.5</v>
      </c>
    </row>
    <row r="1189" spans="1:20" x14ac:dyDescent="0.25">
      <c r="A1189" t="s">
        <v>14</v>
      </c>
      <c r="B1189" t="s">
        <v>52</v>
      </c>
      <c r="C1189">
        <v>1261930</v>
      </c>
      <c r="D1189" t="s">
        <v>649</v>
      </c>
      <c r="E1189" t="s">
        <v>2220</v>
      </c>
      <c r="F1189" t="s">
        <v>2644</v>
      </c>
      <c r="G1189">
        <v>857.3</v>
      </c>
      <c r="H1189" t="b">
        <f t="shared" si="18"/>
        <v>1</v>
      </c>
      <c r="S1189" t="s">
        <v>8</v>
      </c>
      <c r="T1189">
        <v>1652.9</v>
      </c>
    </row>
    <row r="1190" spans="1:20" x14ac:dyDescent="0.25">
      <c r="A1190" t="s">
        <v>14</v>
      </c>
      <c r="B1190" t="s">
        <v>52</v>
      </c>
      <c r="C1190">
        <v>1261939</v>
      </c>
      <c r="D1190" t="s">
        <v>652</v>
      </c>
      <c r="E1190" t="s">
        <v>2223</v>
      </c>
      <c r="F1190" t="s">
        <v>2644</v>
      </c>
      <c r="G1190">
        <v>857.3</v>
      </c>
      <c r="H1190" t="b">
        <f t="shared" si="18"/>
        <v>1</v>
      </c>
      <c r="S1190" t="s">
        <v>9</v>
      </c>
      <c r="T1190">
        <v>5985.8</v>
      </c>
    </row>
    <row r="1191" spans="1:20" x14ac:dyDescent="0.25">
      <c r="A1191" t="s">
        <v>14</v>
      </c>
      <c r="B1191" t="s">
        <v>52</v>
      </c>
      <c r="C1191">
        <v>1261937</v>
      </c>
      <c r="D1191" t="s">
        <v>797</v>
      </c>
      <c r="E1191" t="s">
        <v>2313</v>
      </c>
      <c r="F1191" t="s">
        <v>2644</v>
      </c>
      <c r="G1191">
        <v>857.3</v>
      </c>
      <c r="H1191" t="b">
        <f t="shared" si="18"/>
        <v>1</v>
      </c>
      <c r="S1191" t="s">
        <v>8</v>
      </c>
      <c r="T1191">
        <v>3847.8</v>
      </c>
    </row>
    <row r="1192" spans="1:20" x14ac:dyDescent="0.25">
      <c r="A1192" t="s">
        <v>14</v>
      </c>
      <c r="B1192" t="s">
        <v>52</v>
      </c>
      <c r="C1192">
        <v>1207744</v>
      </c>
      <c r="D1192" t="s">
        <v>816</v>
      </c>
      <c r="E1192" t="s">
        <v>2126</v>
      </c>
      <c r="F1192" t="s">
        <v>2644</v>
      </c>
      <c r="G1192">
        <v>857.3</v>
      </c>
      <c r="H1192" t="b">
        <f t="shared" si="18"/>
        <v>1</v>
      </c>
      <c r="S1192" t="s">
        <v>2</v>
      </c>
      <c r="T1192">
        <v>1723.7</v>
      </c>
    </row>
    <row r="1193" spans="1:20" x14ac:dyDescent="0.25">
      <c r="A1193" t="s">
        <v>14</v>
      </c>
      <c r="B1193" t="s">
        <v>52</v>
      </c>
      <c r="C1193">
        <v>1261929</v>
      </c>
      <c r="D1193" t="s">
        <v>940</v>
      </c>
      <c r="E1193" t="s">
        <v>2374</v>
      </c>
      <c r="F1193" t="s">
        <v>2644</v>
      </c>
      <c r="G1193">
        <v>857.3</v>
      </c>
      <c r="H1193" t="b">
        <f t="shared" si="18"/>
        <v>1</v>
      </c>
      <c r="S1193" t="s">
        <v>3</v>
      </c>
      <c r="T1193">
        <v>163.80000000000001</v>
      </c>
    </row>
    <row r="1194" spans="1:20" x14ac:dyDescent="0.25">
      <c r="A1194" t="s">
        <v>14</v>
      </c>
      <c r="B1194" t="s">
        <v>52</v>
      </c>
      <c r="C1194">
        <v>1261931</v>
      </c>
      <c r="D1194" t="s">
        <v>993</v>
      </c>
      <c r="E1194" t="s">
        <v>2390</v>
      </c>
      <c r="F1194" t="s">
        <v>2644</v>
      </c>
      <c r="G1194">
        <v>857.3</v>
      </c>
      <c r="H1194" t="b">
        <f t="shared" si="18"/>
        <v>1</v>
      </c>
      <c r="S1194" t="s">
        <v>3</v>
      </c>
      <c r="T1194">
        <v>89</v>
      </c>
    </row>
    <row r="1195" spans="1:20" x14ac:dyDescent="0.25">
      <c r="A1195" t="s">
        <v>14</v>
      </c>
      <c r="B1195" t="s">
        <v>52</v>
      </c>
      <c r="C1195">
        <v>1261934</v>
      </c>
      <c r="D1195" t="s">
        <v>1008</v>
      </c>
      <c r="E1195" t="s">
        <v>2388</v>
      </c>
      <c r="F1195" t="s">
        <v>2644</v>
      </c>
      <c r="G1195">
        <v>857.3</v>
      </c>
      <c r="H1195" t="b">
        <f t="shared" si="18"/>
        <v>1</v>
      </c>
      <c r="S1195" t="s">
        <v>12</v>
      </c>
    </row>
    <row r="1196" spans="1:20" x14ac:dyDescent="0.25">
      <c r="A1196" t="s">
        <v>14</v>
      </c>
      <c r="B1196" t="s">
        <v>52</v>
      </c>
      <c r="C1196">
        <v>1207750</v>
      </c>
      <c r="D1196" t="s">
        <v>1065</v>
      </c>
      <c r="E1196" t="s">
        <v>2212</v>
      </c>
      <c r="F1196" t="s">
        <v>2644</v>
      </c>
      <c r="G1196">
        <v>857.3</v>
      </c>
      <c r="H1196" t="b">
        <f t="shared" si="18"/>
        <v>1</v>
      </c>
      <c r="S1196" t="s">
        <v>6</v>
      </c>
      <c r="T1196">
        <v>254</v>
      </c>
    </row>
    <row r="1197" spans="1:20" x14ac:dyDescent="0.25">
      <c r="A1197" t="s">
        <v>14</v>
      </c>
      <c r="B1197" t="s">
        <v>52</v>
      </c>
      <c r="C1197">
        <v>1207882</v>
      </c>
      <c r="D1197" t="s">
        <v>1164</v>
      </c>
      <c r="E1197" t="s">
        <v>2453</v>
      </c>
      <c r="F1197" t="s">
        <v>2644</v>
      </c>
      <c r="G1197">
        <v>857.3</v>
      </c>
      <c r="H1197" t="b">
        <f t="shared" si="18"/>
        <v>1</v>
      </c>
      <c r="S1197" t="s">
        <v>1</v>
      </c>
    </row>
    <row r="1198" spans="1:20" x14ac:dyDescent="0.25">
      <c r="A1198" t="s">
        <v>14</v>
      </c>
      <c r="B1198" t="s">
        <v>52</v>
      </c>
      <c r="C1198">
        <v>1207888</v>
      </c>
      <c r="D1198" t="s">
        <v>1363</v>
      </c>
      <c r="E1198" t="s">
        <v>2528</v>
      </c>
      <c r="F1198" t="s">
        <v>2644</v>
      </c>
      <c r="G1198">
        <v>857.3</v>
      </c>
      <c r="H1198" t="b">
        <f t="shared" si="18"/>
        <v>1</v>
      </c>
      <c r="S1198" t="s">
        <v>9</v>
      </c>
    </row>
    <row r="1199" spans="1:20" x14ac:dyDescent="0.25">
      <c r="A1199" t="s">
        <v>14</v>
      </c>
      <c r="B1199" t="s">
        <v>52</v>
      </c>
      <c r="C1199">
        <v>1261922</v>
      </c>
      <c r="D1199" t="s">
        <v>1524</v>
      </c>
      <c r="E1199" t="s">
        <v>2583</v>
      </c>
      <c r="F1199" t="s">
        <v>2644</v>
      </c>
      <c r="G1199">
        <v>857.3</v>
      </c>
      <c r="H1199" t="b">
        <f t="shared" si="18"/>
        <v>1</v>
      </c>
      <c r="S1199" t="s">
        <v>14</v>
      </c>
      <c r="T1199">
        <v>4.5</v>
      </c>
    </row>
    <row r="1200" spans="1:20" x14ac:dyDescent="0.25">
      <c r="A1200" t="s">
        <v>14</v>
      </c>
      <c r="B1200" t="s">
        <v>52</v>
      </c>
      <c r="C1200">
        <v>1261935</v>
      </c>
      <c r="D1200" t="s">
        <v>1538</v>
      </c>
      <c r="E1200" t="s">
        <v>2402</v>
      </c>
      <c r="F1200" t="s">
        <v>2644</v>
      </c>
      <c r="G1200">
        <v>857.3</v>
      </c>
      <c r="H1200" t="b">
        <f t="shared" si="18"/>
        <v>1</v>
      </c>
      <c r="S1200" t="s">
        <v>13</v>
      </c>
      <c r="T1200">
        <v>1460.9</v>
      </c>
    </row>
    <row r="1201" spans="1:20" x14ac:dyDescent="0.25">
      <c r="A1201" t="s">
        <v>14</v>
      </c>
      <c r="B1201" t="s">
        <v>52</v>
      </c>
      <c r="C1201">
        <v>1207788</v>
      </c>
      <c r="D1201" t="s">
        <v>1571</v>
      </c>
      <c r="E1201" t="s">
        <v>2212</v>
      </c>
      <c r="F1201" t="s">
        <v>2644</v>
      </c>
      <c r="G1201">
        <v>857.3</v>
      </c>
      <c r="H1201" t="b">
        <f t="shared" si="18"/>
        <v>1</v>
      </c>
      <c r="S1201" t="s">
        <v>18</v>
      </c>
      <c r="T1201">
        <v>116.2</v>
      </c>
    </row>
    <row r="1202" spans="1:20" x14ac:dyDescent="0.25">
      <c r="A1202" t="s">
        <v>14</v>
      </c>
      <c r="B1202" t="s">
        <v>52</v>
      </c>
      <c r="C1202">
        <v>1261941</v>
      </c>
      <c r="D1202" t="s">
        <v>1584</v>
      </c>
      <c r="E1202" t="s">
        <v>2597</v>
      </c>
      <c r="F1202" t="s">
        <v>2644</v>
      </c>
      <c r="G1202">
        <v>857.3</v>
      </c>
      <c r="H1202" t="b">
        <f t="shared" si="18"/>
        <v>1</v>
      </c>
      <c r="S1202" t="s">
        <v>11</v>
      </c>
      <c r="T1202">
        <v>519</v>
      </c>
    </row>
    <row r="1203" spans="1:20" x14ac:dyDescent="0.25">
      <c r="A1203" t="s">
        <v>14</v>
      </c>
      <c r="B1203" t="s">
        <v>52</v>
      </c>
      <c r="C1203">
        <v>1207800</v>
      </c>
      <c r="D1203" t="s">
        <v>1653</v>
      </c>
      <c r="E1203" t="s">
        <v>2343</v>
      </c>
      <c r="F1203" t="s">
        <v>2644</v>
      </c>
      <c r="G1203">
        <v>857.3</v>
      </c>
      <c r="H1203" t="b">
        <f t="shared" si="18"/>
        <v>1</v>
      </c>
      <c r="S1203" t="s">
        <v>7</v>
      </c>
      <c r="T1203">
        <v>161.69999999999999</v>
      </c>
    </row>
    <row r="1204" spans="1:20" x14ac:dyDescent="0.25">
      <c r="A1204" t="s">
        <v>14</v>
      </c>
      <c r="B1204" t="s">
        <v>52</v>
      </c>
      <c r="C1204">
        <v>1261920</v>
      </c>
      <c r="D1204" t="s">
        <v>1689</v>
      </c>
      <c r="E1204" t="s">
        <v>2627</v>
      </c>
      <c r="F1204" t="s">
        <v>2644</v>
      </c>
      <c r="G1204">
        <v>857.3</v>
      </c>
      <c r="H1204" t="b">
        <f t="shared" si="18"/>
        <v>1</v>
      </c>
      <c r="S1204" t="s">
        <v>2</v>
      </c>
      <c r="T1204">
        <v>71</v>
      </c>
    </row>
    <row r="1205" spans="1:20" x14ac:dyDescent="0.25">
      <c r="A1205" t="s">
        <v>14</v>
      </c>
      <c r="B1205" t="s">
        <v>52</v>
      </c>
      <c r="C1205">
        <v>1207838</v>
      </c>
      <c r="D1205" t="s">
        <v>1712</v>
      </c>
      <c r="E1205" t="s">
        <v>1836</v>
      </c>
      <c r="F1205" t="s">
        <v>2644</v>
      </c>
      <c r="G1205">
        <v>857.3</v>
      </c>
      <c r="H1205" t="b">
        <f t="shared" si="18"/>
        <v>1</v>
      </c>
      <c r="S1205" t="s">
        <v>7</v>
      </c>
      <c r="T1205">
        <v>1203</v>
      </c>
    </row>
    <row r="1206" spans="1:20" x14ac:dyDescent="0.25">
      <c r="A1206" t="s">
        <v>14</v>
      </c>
      <c r="B1206" t="s">
        <v>52</v>
      </c>
      <c r="C1206">
        <v>1207864</v>
      </c>
      <c r="D1206" t="s">
        <v>1064</v>
      </c>
      <c r="E1206" t="s">
        <v>2355</v>
      </c>
      <c r="F1206" t="s">
        <v>2644</v>
      </c>
      <c r="G1206">
        <v>858.8</v>
      </c>
      <c r="H1206" t="b">
        <f t="shared" si="18"/>
        <v>1</v>
      </c>
      <c r="S1206" t="s">
        <v>3</v>
      </c>
      <c r="T1206">
        <v>119.7</v>
      </c>
    </row>
    <row r="1207" spans="1:20" x14ac:dyDescent="0.25">
      <c r="A1207" t="s">
        <v>3</v>
      </c>
      <c r="B1207" t="s">
        <v>41</v>
      </c>
      <c r="C1207">
        <v>1386803</v>
      </c>
      <c r="D1207" t="s">
        <v>1287</v>
      </c>
      <c r="E1207" t="s">
        <v>2498</v>
      </c>
      <c r="F1207" t="s">
        <v>2644</v>
      </c>
      <c r="G1207">
        <v>859.5</v>
      </c>
      <c r="H1207" t="b">
        <f t="shared" si="18"/>
        <v>1</v>
      </c>
      <c r="S1207" t="s">
        <v>14</v>
      </c>
      <c r="T1207">
        <v>541.29999999999995</v>
      </c>
    </row>
    <row r="1208" spans="1:20" x14ac:dyDescent="0.25">
      <c r="A1208" t="s">
        <v>3</v>
      </c>
      <c r="B1208" t="s">
        <v>41</v>
      </c>
      <c r="C1208">
        <v>1386626</v>
      </c>
      <c r="D1208" t="s">
        <v>1619</v>
      </c>
      <c r="E1208" t="s">
        <v>2593</v>
      </c>
      <c r="F1208" t="s">
        <v>2644</v>
      </c>
      <c r="G1208">
        <v>860.2</v>
      </c>
      <c r="H1208" t="b">
        <f t="shared" si="18"/>
        <v>1</v>
      </c>
      <c r="S1208" t="s">
        <v>2</v>
      </c>
      <c r="T1208">
        <v>80.099999999999994</v>
      </c>
    </row>
    <row r="1209" spans="1:20" x14ac:dyDescent="0.25">
      <c r="A1209" t="s">
        <v>3</v>
      </c>
      <c r="B1209" t="s">
        <v>41</v>
      </c>
      <c r="C1209">
        <v>1387019</v>
      </c>
      <c r="D1209" t="s">
        <v>1514</v>
      </c>
      <c r="E1209" t="s">
        <v>2580</v>
      </c>
      <c r="F1209" t="s">
        <v>2644</v>
      </c>
      <c r="G1209">
        <v>861.8</v>
      </c>
      <c r="H1209" t="b">
        <f t="shared" si="18"/>
        <v>1</v>
      </c>
      <c r="S1209" t="s">
        <v>3</v>
      </c>
      <c r="T1209">
        <v>304.5</v>
      </c>
    </row>
    <row r="1210" spans="1:20" x14ac:dyDescent="0.25">
      <c r="A1210" t="s">
        <v>18</v>
      </c>
      <c r="B1210" t="s">
        <v>56</v>
      </c>
      <c r="C1210">
        <v>1268014</v>
      </c>
      <c r="D1210" t="s">
        <v>608</v>
      </c>
      <c r="E1210" t="s">
        <v>1952</v>
      </c>
      <c r="F1210" t="s">
        <v>2644</v>
      </c>
      <c r="G1210">
        <v>863.9</v>
      </c>
      <c r="H1210" t="b">
        <f t="shared" si="18"/>
        <v>1</v>
      </c>
      <c r="S1210" t="s">
        <v>7</v>
      </c>
      <c r="T1210">
        <v>244.2</v>
      </c>
    </row>
    <row r="1211" spans="1:20" x14ac:dyDescent="0.25">
      <c r="A1211" t="s">
        <v>9</v>
      </c>
      <c r="B1211" t="s">
        <v>47</v>
      </c>
      <c r="C1211">
        <v>1383707</v>
      </c>
      <c r="D1211" t="s">
        <v>881</v>
      </c>
      <c r="E1211" t="s">
        <v>1800</v>
      </c>
      <c r="F1211" t="s">
        <v>2644</v>
      </c>
      <c r="G1211">
        <v>864.8</v>
      </c>
      <c r="H1211" t="b">
        <f t="shared" si="18"/>
        <v>1</v>
      </c>
      <c r="S1211" t="s">
        <v>3</v>
      </c>
      <c r="T1211">
        <v>859.5</v>
      </c>
    </row>
    <row r="1212" spans="1:20" x14ac:dyDescent="0.25">
      <c r="A1212" t="s">
        <v>9</v>
      </c>
      <c r="B1212" t="s">
        <v>47</v>
      </c>
      <c r="C1212">
        <v>1383691</v>
      </c>
      <c r="D1212" t="s">
        <v>1609</v>
      </c>
      <c r="E1212" t="s">
        <v>2608</v>
      </c>
      <c r="F1212" t="s">
        <v>2644</v>
      </c>
      <c r="G1212">
        <v>866.2</v>
      </c>
      <c r="H1212" t="b">
        <f t="shared" si="18"/>
        <v>1</v>
      </c>
      <c r="S1212" t="s">
        <v>9</v>
      </c>
      <c r="T1212">
        <v>353.1</v>
      </c>
    </row>
    <row r="1213" spans="1:20" x14ac:dyDescent="0.25">
      <c r="A1213" t="s">
        <v>17</v>
      </c>
      <c r="B1213" t="s">
        <v>55</v>
      </c>
      <c r="C1213">
        <v>1357253</v>
      </c>
      <c r="D1213" t="s">
        <v>792</v>
      </c>
      <c r="E1213" t="s">
        <v>2309</v>
      </c>
      <c r="F1213" t="s">
        <v>2644</v>
      </c>
      <c r="G1213">
        <v>870.7</v>
      </c>
      <c r="H1213" t="b">
        <f t="shared" si="18"/>
        <v>1</v>
      </c>
      <c r="S1213" t="s">
        <v>7</v>
      </c>
      <c r="T1213">
        <v>81.5</v>
      </c>
    </row>
    <row r="1214" spans="1:20" x14ac:dyDescent="0.25">
      <c r="A1214" t="s">
        <v>18</v>
      </c>
      <c r="B1214" t="s">
        <v>56</v>
      </c>
      <c r="C1214">
        <v>1268036</v>
      </c>
      <c r="D1214" t="s">
        <v>1309</v>
      </c>
      <c r="E1214" t="s">
        <v>2498</v>
      </c>
      <c r="F1214" t="s">
        <v>2644</v>
      </c>
      <c r="G1214">
        <v>874.8</v>
      </c>
      <c r="H1214" t="b">
        <f t="shared" si="18"/>
        <v>1</v>
      </c>
      <c r="S1214" t="s">
        <v>14</v>
      </c>
      <c r="T1214">
        <v>541.1</v>
      </c>
    </row>
    <row r="1215" spans="1:20" x14ac:dyDescent="0.25">
      <c r="A1215" t="s">
        <v>2</v>
      </c>
      <c r="B1215" t="s">
        <v>40</v>
      </c>
      <c r="C1215">
        <v>3939910</v>
      </c>
      <c r="D1215" t="s">
        <v>1452</v>
      </c>
      <c r="E1215" t="s">
        <v>2558</v>
      </c>
      <c r="F1215" t="s">
        <v>2644</v>
      </c>
      <c r="G1215">
        <v>878.2</v>
      </c>
      <c r="H1215" t="b">
        <f t="shared" si="18"/>
        <v>1</v>
      </c>
      <c r="S1215" t="s">
        <v>3</v>
      </c>
    </row>
    <row r="1216" spans="1:20" x14ac:dyDescent="0.25">
      <c r="A1216" t="s">
        <v>9</v>
      </c>
      <c r="B1216" t="s">
        <v>47</v>
      </c>
      <c r="C1216">
        <v>1383717</v>
      </c>
      <c r="D1216" t="s">
        <v>1623</v>
      </c>
      <c r="E1216" t="s">
        <v>2151</v>
      </c>
      <c r="F1216" t="s">
        <v>2644</v>
      </c>
      <c r="G1216">
        <v>878.9</v>
      </c>
      <c r="H1216" t="b">
        <f t="shared" si="18"/>
        <v>1</v>
      </c>
      <c r="S1216" t="s">
        <v>11</v>
      </c>
      <c r="T1216">
        <v>0</v>
      </c>
    </row>
    <row r="1217" spans="1:20" x14ac:dyDescent="0.25">
      <c r="A1217" t="s">
        <v>3</v>
      </c>
      <c r="B1217" t="s">
        <v>41</v>
      </c>
      <c r="C1217">
        <v>1386618</v>
      </c>
      <c r="D1217" t="s">
        <v>1074</v>
      </c>
      <c r="E1217" t="s">
        <v>2421</v>
      </c>
      <c r="F1217" t="s">
        <v>2644</v>
      </c>
      <c r="G1217">
        <v>884.1</v>
      </c>
      <c r="H1217" t="b">
        <f t="shared" si="18"/>
        <v>1</v>
      </c>
      <c r="S1217" t="s">
        <v>11</v>
      </c>
      <c r="T1217">
        <v>113.3</v>
      </c>
    </row>
    <row r="1218" spans="1:20" x14ac:dyDescent="0.25">
      <c r="A1218" t="s">
        <v>13</v>
      </c>
      <c r="B1218" t="s">
        <v>51</v>
      </c>
      <c r="C1218">
        <v>11911</v>
      </c>
      <c r="D1218" t="s">
        <v>1463</v>
      </c>
      <c r="E1218" t="s">
        <v>1989</v>
      </c>
      <c r="F1218" t="s">
        <v>2644</v>
      </c>
      <c r="G1218">
        <v>898.8</v>
      </c>
      <c r="H1218" t="b">
        <f t="shared" si="18"/>
        <v>1</v>
      </c>
      <c r="S1218" t="s">
        <v>3</v>
      </c>
      <c r="T1218">
        <v>167.7</v>
      </c>
    </row>
    <row r="1219" spans="1:20" x14ac:dyDescent="0.25">
      <c r="A1219" t="s">
        <v>18</v>
      </c>
      <c r="B1219" t="s">
        <v>56</v>
      </c>
      <c r="C1219">
        <v>1268026</v>
      </c>
      <c r="D1219" t="s">
        <v>1785</v>
      </c>
      <c r="E1219" t="s">
        <v>2160</v>
      </c>
      <c r="F1219" t="s">
        <v>2644</v>
      </c>
      <c r="G1219">
        <v>902</v>
      </c>
      <c r="H1219" t="b">
        <f t="shared" si="18"/>
        <v>1</v>
      </c>
      <c r="S1219" t="s">
        <v>3</v>
      </c>
      <c r="T1219">
        <v>823.6</v>
      </c>
    </row>
    <row r="1220" spans="1:20" x14ac:dyDescent="0.25">
      <c r="A1220" t="s">
        <v>19</v>
      </c>
      <c r="B1220" t="s">
        <v>57</v>
      </c>
      <c r="C1220">
        <v>1331099</v>
      </c>
      <c r="D1220" t="s">
        <v>1464</v>
      </c>
      <c r="E1220" t="s">
        <v>2301</v>
      </c>
      <c r="F1220" t="s">
        <v>2644</v>
      </c>
      <c r="G1220">
        <v>908.3</v>
      </c>
      <c r="H1220" t="b">
        <f t="shared" ref="H1220:H1283" si="19">OR(G1220&lt;$P$2,G1220&gt;$Q$2)</f>
        <v>1</v>
      </c>
      <c r="S1220" t="s">
        <v>2</v>
      </c>
      <c r="T1220">
        <v>167.6</v>
      </c>
    </row>
    <row r="1221" spans="1:20" x14ac:dyDescent="0.25">
      <c r="A1221" t="s">
        <v>3</v>
      </c>
      <c r="B1221" t="s">
        <v>41</v>
      </c>
      <c r="C1221">
        <v>1387085</v>
      </c>
      <c r="D1221" t="s">
        <v>656</v>
      </c>
      <c r="E1221" t="s">
        <v>2227</v>
      </c>
      <c r="F1221" t="s">
        <v>2644</v>
      </c>
      <c r="G1221">
        <v>908.9</v>
      </c>
      <c r="H1221" t="b">
        <f t="shared" si="19"/>
        <v>1</v>
      </c>
      <c r="S1221" t="s">
        <v>20</v>
      </c>
      <c r="T1221">
        <v>301.7</v>
      </c>
    </row>
    <row r="1222" spans="1:20" x14ac:dyDescent="0.25">
      <c r="A1222" t="s">
        <v>6</v>
      </c>
      <c r="B1222" t="s">
        <v>44</v>
      </c>
      <c r="C1222">
        <v>1404746</v>
      </c>
      <c r="D1222" t="s">
        <v>1510</v>
      </c>
      <c r="E1222" t="s">
        <v>2081</v>
      </c>
      <c r="F1222" t="s">
        <v>2644</v>
      </c>
      <c r="G1222">
        <v>916.5</v>
      </c>
      <c r="H1222" t="b">
        <f t="shared" si="19"/>
        <v>1</v>
      </c>
      <c r="S1222" t="s">
        <v>2</v>
      </c>
      <c r="T1222">
        <v>1723.7</v>
      </c>
    </row>
    <row r="1223" spans="1:20" x14ac:dyDescent="0.25">
      <c r="A1223" t="s">
        <v>11</v>
      </c>
      <c r="B1223" t="s">
        <v>49</v>
      </c>
      <c r="C1223">
        <v>3884433</v>
      </c>
      <c r="D1223" t="s">
        <v>1025</v>
      </c>
      <c r="E1223" t="s">
        <v>2406</v>
      </c>
      <c r="F1223" t="s">
        <v>2644</v>
      </c>
      <c r="G1223">
        <v>921</v>
      </c>
      <c r="H1223" t="b">
        <f t="shared" si="19"/>
        <v>1</v>
      </c>
      <c r="S1223" t="s">
        <v>13</v>
      </c>
      <c r="T1223">
        <v>3852.1</v>
      </c>
    </row>
    <row r="1224" spans="1:20" x14ac:dyDescent="0.25">
      <c r="A1224" t="s">
        <v>3</v>
      </c>
      <c r="B1224" t="s">
        <v>41</v>
      </c>
      <c r="C1224">
        <v>1387095</v>
      </c>
      <c r="D1224" t="s">
        <v>1015</v>
      </c>
      <c r="E1224" t="s">
        <v>2402</v>
      </c>
      <c r="F1224" t="s">
        <v>2644</v>
      </c>
      <c r="G1224">
        <v>923.1</v>
      </c>
      <c r="H1224" t="b">
        <f t="shared" si="19"/>
        <v>1</v>
      </c>
      <c r="S1224" t="s">
        <v>9</v>
      </c>
      <c r="T1224">
        <v>37145</v>
      </c>
    </row>
    <row r="1225" spans="1:20" x14ac:dyDescent="0.25">
      <c r="A1225" t="s">
        <v>11</v>
      </c>
      <c r="B1225" t="s">
        <v>49</v>
      </c>
      <c r="C1225">
        <v>3884520</v>
      </c>
      <c r="D1225" t="s">
        <v>1219</v>
      </c>
      <c r="E1225" t="s">
        <v>1989</v>
      </c>
      <c r="F1225" t="s">
        <v>2644</v>
      </c>
      <c r="G1225">
        <v>928.9</v>
      </c>
      <c r="H1225" t="b">
        <f t="shared" si="19"/>
        <v>1</v>
      </c>
      <c r="S1225" t="s">
        <v>11</v>
      </c>
      <c r="T1225">
        <v>116.6</v>
      </c>
    </row>
    <row r="1226" spans="1:20" x14ac:dyDescent="0.25">
      <c r="A1226" t="s">
        <v>3</v>
      </c>
      <c r="B1226" t="s">
        <v>41</v>
      </c>
      <c r="C1226">
        <v>1386975</v>
      </c>
      <c r="D1226" t="s">
        <v>1478</v>
      </c>
      <c r="E1226" t="s">
        <v>2175</v>
      </c>
      <c r="F1226" t="s">
        <v>2644</v>
      </c>
      <c r="G1226">
        <v>934.3</v>
      </c>
      <c r="H1226" t="b">
        <f t="shared" si="19"/>
        <v>1</v>
      </c>
      <c r="S1226" t="s">
        <v>9</v>
      </c>
    </row>
    <row r="1227" spans="1:20" x14ac:dyDescent="0.25">
      <c r="A1227" t="s">
        <v>3</v>
      </c>
      <c r="B1227" t="s">
        <v>41</v>
      </c>
      <c r="C1227">
        <v>1387067</v>
      </c>
      <c r="D1227" t="s">
        <v>794</v>
      </c>
      <c r="E1227" t="s">
        <v>2311</v>
      </c>
      <c r="F1227" t="s">
        <v>2644</v>
      </c>
      <c r="G1227">
        <v>959</v>
      </c>
      <c r="H1227" t="b">
        <f t="shared" si="19"/>
        <v>1</v>
      </c>
      <c r="S1227" t="s">
        <v>2</v>
      </c>
      <c r="T1227">
        <v>32</v>
      </c>
    </row>
    <row r="1228" spans="1:20" x14ac:dyDescent="0.25">
      <c r="A1228" t="s">
        <v>7</v>
      </c>
      <c r="B1228" t="s">
        <v>45</v>
      </c>
      <c r="C1228">
        <v>1337295</v>
      </c>
      <c r="D1228" t="s">
        <v>1443</v>
      </c>
      <c r="E1228" t="s">
        <v>2065</v>
      </c>
      <c r="F1228" t="s">
        <v>2644</v>
      </c>
      <c r="G1228">
        <v>959.8</v>
      </c>
      <c r="H1228" t="b">
        <f t="shared" si="19"/>
        <v>1</v>
      </c>
      <c r="S1228" t="s">
        <v>9</v>
      </c>
      <c r="T1228">
        <v>739.3</v>
      </c>
    </row>
    <row r="1229" spans="1:20" x14ac:dyDescent="0.25">
      <c r="A1229" t="s">
        <v>11</v>
      </c>
      <c r="B1229" t="s">
        <v>49</v>
      </c>
      <c r="C1229">
        <v>3916608</v>
      </c>
      <c r="D1229" t="s">
        <v>1318</v>
      </c>
      <c r="E1229" t="s">
        <v>1832</v>
      </c>
      <c r="F1229" t="s">
        <v>2644</v>
      </c>
      <c r="G1229">
        <v>961</v>
      </c>
      <c r="H1229" t="b">
        <f t="shared" si="19"/>
        <v>1</v>
      </c>
      <c r="S1229" t="s">
        <v>2</v>
      </c>
      <c r="T1229">
        <v>8.6</v>
      </c>
    </row>
    <row r="1230" spans="1:20" x14ac:dyDescent="0.25">
      <c r="A1230" t="s">
        <v>7</v>
      </c>
      <c r="B1230" t="s">
        <v>45</v>
      </c>
      <c r="C1230">
        <v>1337232</v>
      </c>
      <c r="D1230" t="s">
        <v>1575</v>
      </c>
      <c r="E1230" t="s">
        <v>2388</v>
      </c>
      <c r="F1230" t="s">
        <v>2644</v>
      </c>
      <c r="G1230">
        <v>964.2</v>
      </c>
      <c r="H1230" t="b">
        <f t="shared" si="19"/>
        <v>1</v>
      </c>
      <c r="S1230" t="s">
        <v>2</v>
      </c>
      <c r="T1230">
        <v>65.8</v>
      </c>
    </row>
    <row r="1231" spans="1:20" x14ac:dyDescent="0.25">
      <c r="A1231" t="s">
        <v>6</v>
      </c>
      <c r="B1231" t="s">
        <v>44</v>
      </c>
      <c r="C1231">
        <v>1382303</v>
      </c>
      <c r="D1231" t="s">
        <v>692</v>
      </c>
      <c r="E1231" t="s">
        <v>2248</v>
      </c>
      <c r="F1231" t="s">
        <v>2644</v>
      </c>
      <c r="G1231">
        <v>971.8</v>
      </c>
      <c r="H1231" t="b">
        <f t="shared" si="19"/>
        <v>1</v>
      </c>
      <c r="S1231" t="s">
        <v>8</v>
      </c>
      <c r="T1231">
        <v>27102.9</v>
      </c>
    </row>
    <row r="1232" spans="1:20" x14ac:dyDescent="0.25">
      <c r="A1232" t="s">
        <v>3</v>
      </c>
      <c r="B1232" t="s">
        <v>41</v>
      </c>
      <c r="C1232">
        <v>1387025</v>
      </c>
      <c r="D1232" t="s">
        <v>1185</v>
      </c>
      <c r="E1232" t="s">
        <v>2256</v>
      </c>
      <c r="F1232" t="s">
        <v>2644</v>
      </c>
      <c r="G1232">
        <v>981.3</v>
      </c>
      <c r="H1232" t="b">
        <f t="shared" si="19"/>
        <v>1</v>
      </c>
      <c r="S1232" t="s">
        <v>11</v>
      </c>
      <c r="T1232">
        <v>379</v>
      </c>
    </row>
    <row r="1233" spans="1:20" x14ac:dyDescent="0.25">
      <c r="A1233" t="s">
        <v>11</v>
      </c>
      <c r="B1233" t="s">
        <v>49</v>
      </c>
      <c r="C1233">
        <v>3919850</v>
      </c>
      <c r="D1233" t="s">
        <v>956</v>
      </c>
      <c r="E1233" t="s">
        <v>1985</v>
      </c>
      <c r="F1233" t="s">
        <v>2644</v>
      </c>
      <c r="G1233">
        <v>992.9</v>
      </c>
      <c r="H1233" t="b">
        <f t="shared" si="19"/>
        <v>1</v>
      </c>
      <c r="S1233" t="s">
        <v>18</v>
      </c>
      <c r="T1233">
        <v>874.8</v>
      </c>
    </row>
    <row r="1234" spans="1:20" x14ac:dyDescent="0.25">
      <c r="A1234" t="s">
        <v>7</v>
      </c>
      <c r="B1234" t="s">
        <v>45</v>
      </c>
      <c r="C1234">
        <v>1337315</v>
      </c>
      <c r="D1234" t="s">
        <v>748</v>
      </c>
      <c r="E1234" t="s">
        <v>2283</v>
      </c>
      <c r="F1234" t="s">
        <v>2644</v>
      </c>
      <c r="G1234">
        <v>993.3</v>
      </c>
      <c r="H1234" t="b">
        <f t="shared" si="19"/>
        <v>1</v>
      </c>
      <c r="S1234" t="s">
        <v>7</v>
      </c>
      <c r="T1234">
        <v>342.4</v>
      </c>
    </row>
    <row r="1235" spans="1:20" x14ac:dyDescent="0.25">
      <c r="A1235" t="s">
        <v>3</v>
      </c>
      <c r="B1235" t="s">
        <v>41</v>
      </c>
      <c r="C1235">
        <v>1386753</v>
      </c>
      <c r="D1235" t="s">
        <v>1097</v>
      </c>
      <c r="E1235" t="s">
        <v>2431</v>
      </c>
      <c r="F1235" t="s">
        <v>2644</v>
      </c>
      <c r="G1235">
        <v>995.6</v>
      </c>
      <c r="H1235" t="b">
        <f t="shared" si="19"/>
        <v>1</v>
      </c>
      <c r="S1235" t="s">
        <v>13</v>
      </c>
      <c r="T1235">
        <v>10335.6</v>
      </c>
    </row>
    <row r="1236" spans="1:20" x14ac:dyDescent="0.25">
      <c r="A1236" t="s">
        <v>11</v>
      </c>
      <c r="B1236" t="s">
        <v>49</v>
      </c>
      <c r="C1236">
        <v>3900035</v>
      </c>
      <c r="D1236" t="s">
        <v>732</v>
      </c>
      <c r="E1236" t="s">
        <v>1814</v>
      </c>
      <c r="F1236" t="s">
        <v>2644</v>
      </c>
      <c r="G1236">
        <v>999.4</v>
      </c>
      <c r="H1236" t="b">
        <f t="shared" si="19"/>
        <v>1</v>
      </c>
      <c r="S1236" t="s">
        <v>3</v>
      </c>
      <c r="T1236">
        <v>109.2</v>
      </c>
    </row>
    <row r="1237" spans="1:20" x14ac:dyDescent="0.25">
      <c r="A1237" t="s">
        <v>9</v>
      </c>
      <c r="B1237" t="s">
        <v>47</v>
      </c>
      <c r="C1237">
        <v>1383637</v>
      </c>
      <c r="D1237" t="s">
        <v>546</v>
      </c>
      <c r="E1237" t="s">
        <v>2163</v>
      </c>
      <c r="F1237" t="s">
        <v>2644</v>
      </c>
      <c r="G1237">
        <v>1000</v>
      </c>
      <c r="H1237" t="b">
        <f t="shared" si="19"/>
        <v>1</v>
      </c>
      <c r="S1237" t="s">
        <v>3</v>
      </c>
      <c r="T1237">
        <v>220.2</v>
      </c>
    </row>
    <row r="1238" spans="1:20" x14ac:dyDescent="0.25">
      <c r="A1238" t="s">
        <v>9</v>
      </c>
      <c r="B1238" t="s">
        <v>47</v>
      </c>
      <c r="C1238">
        <v>1383721</v>
      </c>
      <c r="D1238" t="s">
        <v>566</v>
      </c>
      <c r="E1238" t="s">
        <v>1971</v>
      </c>
      <c r="F1238" t="s">
        <v>2644</v>
      </c>
      <c r="G1238">
        <v>1000</v>
      </c>
      <c r="H1238" t="b">
        <f t="shared" si="19"/>
        <v>1</v>
      </c>
      <c r="S1238" t="s">
        <v>11</v>
      </c>
      <c r="T1238">
        <v>751.9</v>
      </c>
    </row>
    <row r="1239" spans="1:20" x14ac:dyDescent="0.25">
      <c r="A1239" t="s">
        <v>2</v>
      </c>
      <c r="B1239" t="s">
        <v>40</v>
      </c>
      <c r="C1239">
        <v>3940032</v>
      </c>
      <c r="D1239" t="s">
        <v>1669</v>
      </c>
      <c r="E1239" t="s">
        <v>2514</v>
      </c>
      <c r="F1239" t="s">
        <v>2644</v>
      </c>
      <c r="G1239">
        <v>1004.6</v>
      </c>
      <c r="H1239" t="b">
        <f t="shared" si="19"/>
        <v>1</v>
      </c>
      <c r="S1239" t="s">
        <v>11</v>
      </c>
      <c r="T1239">
        <v>78.900000000000006</v>
      </c>
    </row>
    <row r="1240" spans="1:20" x14ac:dyDescent="0.25">
      <c r="A1240" t="s">
        <v>18</v>
      </c>
      <c r="B1240" t="s">
        <v>56</v>
      </c>
      <c r="C1240">
        <v>1268030</v>
      </c>
      <c r="D1240" t="s">
        <v>1607</v>
      </c>
      <c r="E1240" t="s">
        <v>2192</v>
      </c>
      <c r="F1240" t="s">
        <v>2644</v>
      </c>
      <c r="G1240">
        <v>1005.2</v>
      </c>
      <c r="H1240" t="b">
        <f t="shared" si="19"/>
        <v>1</v>
      </c>
      <c r="S1240" t="s">
        <v>2</v>
      </c>
      <c r="T1240">
        <v>1180.5999999999999</v>
      </c>
    </row>
    <row r="1241" spans="1:20" x14ac:dyDescent="0.25">
      <c r="A1241" t="s">
        <v>18</v>
      </c>
      <c r="B1241" t="s">
        <v>56</v>
      </c>
      <c r="C1241">
        <v>1268044</v>
      </c>
      <c r="D1241" t="s">
        <v>1019</v>
      </c>
      <c r="E1241" t="s">
        <v>2126</v>
      </c>
      <c r="F1241" t="s">
        <v>2644</v>
      </c>
      <c r="G1241">
        <v>1008.9</v>
      </c>
      <c r="H1241" t="b">
        <f t="shared" si="19"/>
        <v>1</v>
      </c>
      <c r="S1241" t="s">
        <v>13</v>
      </c>
      <c r="T1241">
        <v>2565.1</v>
      </c>
    </row>
    <row r="1242" spans="1:20" x14ac:dyDescent="0.25">
      <c r="A1242" t="s">
        <v>11</v>
      </c>
      <c r="B1242" t="s">
        <v>49</v>
      </c>
      <c r="C1242">
        <v>3926307</v>
      </c>
      <c r="D1242" t="s">
        <v>1601</v>
      </c>
      <c r="E1242" t="s">
        <v>2605</v>
      </c>
      <c r="F1242" t="s">
        <v>2644</v>
      </c>
      <c r="G1242">
        <v>1013.2</v>
      </c>
      <c r="H1242" t="b">
        <f t="shared" si="19"/>
        <v>1</v>
      </c>
      <c r="S1242" t="s">
        <v>11</v>
      </c>
      <c r="T1242">
        <v>961</v>
      </c>
    </row>
    <row r="1243" spans="1:20" x14ac:dyDescent="0.25">
      <c r="A1243" t="s">
        <v>11</v>
      </c>
      <c r="B1243" t="s">
        <v>49</v>
      </c>
      <c r="C1243">
        <v>3921730</v>
      </c>
      <c r="D1243" t="s">
        <v>1777</v>
      </c>
      <c r="E1243" t="s">
        <v>2641</v>
      </c>
      <c r="F1243" t="s">
        <v>2644</v>
      </c>
      <c r="G1243">
        <v>1014.2</v>
      </c>
      <c r="H1243" t="b">
        <f t="shared" si="19"/>
        <v>1</v>
      </c>
      <c r="S1243" t="s">
        <v>9</v>
      </c>
      <c r="T1243">
        <v>3839.1</v>
      </c>
    </row>
    <row r="1244" spans="1:20" x14ac:dyDescent="0.25">
      <c r="A1244" t="s">
        <v>9</v>
      </c>
      <c r="B1244" t="s">
        <v>47</v>
      </c>
      <c r="C1244">
        <v>1383533</v>
      </c>
      <c r="D1244" t="s">
        <v>1474</v>
      </c>
      <c r="E1244" t="s">
        <v>2562</v>
      </c>
      <c r="F1244" t="s">
        <v>2644</v>
      </c>
      <c r="G1244">
        <v>1020.6</v>
      </c>
      <c r="H1244" t="b">
        <f t="shared" si="19"/>
        <v>1</v>
      </c>
      <c r="S1244" t="s">
        <v>12</v>
      </c>
    </row>
    <row r="1245" spans="1:20" x14ac:dyDescent="0.25">
      <c r="A1245" t="s">
        <v>4</v>
      </c>
      <c r="B1245" t="s">
        <v>42</v>
      </c>
      <c r="C1245">
        <v>1237719</v>
      </c>
      <c r="D1245" t="s">
        <v>1368</v>
      </c>
      <c r="E1245" t="s">
        <v>2370</v>
      </c>
      <c r="F1245" t="s">
        <v>2644</v>
      </c>
      <c r="G1245">
        <v>1021.3</v>
      </c>
      <c r="H1245" t="b">
        <f t="shared" si="19"/>
        <v>1</v>
      </c>
      <c r="S1245" t="s">
        <v>2</v>
      </c>
      <c r="T1245">
        <v>123</v>
      </c>
    </row>
    <row r="1246" spans="1:20" x14ac:dyDescent="0.25">
      <c r="A1246" t="s">
        <v>9</v>
      </c>
      <c r="B1246" t="s">
        <v>47</v>
      </c>
      <c r="C1246">
        <v>1383647</v>
      </c>
      <c r="D1246" t="s">
        <v>1793</v>
      </c>
      <c r="E1246" t="s">
        <v>1800</v>
      </c>
      <c r="F1246" t="s">
        <v>2644</v>
      </c>
      <c r="G1246">
        <v>1022.7</v>
      </c>
      <c r="H1246" t="b">
        <f t="shared" si="19"/>
        <v>1</v>
      </c>
      <c r="S1246" t="s">
        <v>4</v>
      </c>
      <c r="T1246">
        <v>221423.7</v>
      </c>
    </row>
    <row r="1247" spans="1:20" x14ac:dyDescent="0.25">
      <c r="A1247" t="s">
        <v>18</v>
      </c>
      <c r="B1247" t="s">
        <v>56</v>
      </c>
      <c r="C1247">
        <v>1268050</v>
      </c>
      <c r="D1247" t="s">
        <v>1175</v>
      </c>
      <c r="E1247" t="s">
        <v>2257</v>
      </c>
      <c r="F1247" t="s">
        <v>2644</v>
      </c>
      <c r="G1247">
        <v>1027.3</v>
      </c>
      <c r="H1247" t="b">
        <f t="shared" si="19"/>
        <v>1</v>
      </c>
      <c r="S1247" t="s">
        <v>13</v>
      </c>
      <c r="T1247">
        <v>8047.5</v>
      </c>
    </row>
    <row r="1248" spans="1:20" x14ac:dyDescent="0.25">
      <c r="A1248" t="s">
        <v>2</v>
      </c>
      <c r="B1248" t="s">
        <v>40</v>
      </c>
      <c r="C1248">
        <v>3940065</v>
      </c>
      <c r="D1248" t="s">
        <v>133</v>
      </c>
      <c r="E1248" t="s">
        <v>1845</v>
      </c>
      <c r="F1248" t="s">
        <v>2644</v>
      </c>
      <c r="G1248">
        <v>1033.0999999999999</v>
      </c>
      <c r="H1248" t="b">
        <f t="shared" si="19"/>
        <v>1</v>
      </c>
      <c r="S1248" t="s">
        <v>3</v>
      </c>
      <c r="T1248">
        <v>1844.6</v>
      </c>
    </row>
    <row r="1249" spans="1:20" x14ac:dyDescent="0.25">
      <c r="A1249" t="s">
        <v>5</v>
      </c>
      <c r="B1249" t="s">
        <v>43</v>
      </c>
      <c r="C1249">
        <v>1267866</v>
      </c>
      <c r="D1249" t="s">
        <v>1325</v>
      </c>
      <c r="E1249" t="s">
        <v>2509</v>
      </c>
      <c r="F1249" t="s">
        <v>2644</v>
      </c>
      <c r="G1249">
        <v>1041.9000000000001</v>
      </c>
      <c r="H1249" t="b">
        <f t="shared" si="19"/>
        <v>1</v>
      </c>
      <c r="S1249" t="s">
        <v>5</v>
      </c>
      <c r="T1249">
        <v>1041.9000000000001</v>
      </c>
    </row>
    <row r="1250" spans="1:20" x14ac:dyDescent="0.25">
      <c r="A1250" t="s">
        <v>5</v>
      </c>
      <c r="B1250" t="s">
        <v>43</v>
      </c>
      <c r="C1250">
        <v>1267876</v>
      </c>
      <c r="D1250" t="s">
        <v>390</v>
      </c>
      <c r="E1250" t="s">
        <v>2052</v>
      </c>
      <c r="F1250" t="s">
        <v>2644</v>
      </c>
      <c r="G1250">
        <v>1045.7</v>
      </c>
      <c r="H1250" t="b">
        <f t="shared" si="19"/>
        <v>1</v>
      </c>
      <c r="S1250" t="s">
        <v>11</v>
      </c>
      <c r="T1250">
        <v>194.4</v>
      </c>
    </row>
    <row r="1251" spans="1:20" x14ac:dyDescent="0.25">
      <c r="A1251" t="s">
        <v>7</v>
      </c>
      <c r="B1251" t="s">
        <v>45</v>
      </c>
      <c r="C1251">
        <v>1337351</v>
      </c>
      <c r="D1251" t="s">
        <v>1482</v>
      </c>
      <c r="E1251" t="s">
        <v>2564</v>
      </c>
      <c r="F1251" t="s">
        <v>2644</v>
      </c>
      <c r="G1251">
        <v>1051</v>
      </c>
      <c r="H1251" t="b">
        <f t="shared" si="19"/>
        <v>1</v>
      </c>
      <c r="S1251" t="s">
        <v>3</v>
      </c>
      <c r="T1251">
        <v>0</v>
      </c>
    </row>
    <row r="1252" spans="1:20" x14ac:dyDescent="0.25">
      <c r="A1252" t="s">
        <v>5</v>
      </c>
      <c r="B1252" t="s">
        <v>43</v>
      </c>
      <c r="C1252">
        <v>1267872</v>
      </c>
      <c r="D1252" t="s">
        <v>388</v>
      </c>
      <c r="E1252" t="s">
        <v>1895</v>
      </c>
      <c r="F1252" t="s">
        <v>2644</v>
      </c>
      <c r="G1252">
        <v>1051.0999999999999</v>
      </c>
      <c r="H1252" t="b">
        <f t="shared" si="19"/>
        <v>1</v>
      </c>
      <c r="S1252" t="s">
        <v>3</v>
      </c>
      <c r="T1252">
        <v>241.6</v>
      </c>
    </row>
    <row r="1253" spans="1:20" x14ac:dyDescent="0.25">
      <c r="A1253" t="s">
        <v>2</v>
      </c>
      <c r="B1253" t="s">
        <v>40</v>
      </c>
      <c r="C1253">
        <v>3939978</v>
      </c>
      <c r="D1253" t="s">
        <v>1235</v>
      </c>
      <c r="E1253" t="s">
        <v>2481</v>
      </c>
      <c r="F1253" t="s">
        <v>2644</v>
      </c>
      <c r="G1253">
        <v>1052</v>
      </c>
      <c r="H1253" t="b">
        <f t="shared" si="19"/>
        <v>1</v>
      </c>
      <c r="S1253" t="s">
        <v>4</v>
      </c>
      <c r="T1253">
        <v>99663</v>
      </c>
    </row>
    <row r="1254" spans="1:20" x14ac:dyDescent="0.25">
      <c r="A1254" t="s">
        <v>14</v>
      </c>
      <c r="B1254" t="s">
        <v>52</v>
      </c>
      <c r="C1254">
        <v>1261943</v>
      </c>
      <c r="D1254" t="s">
        <v>1426</v>
      </c>
      <c r="E1254" t="s">
        <v>2263</v>
      </c>
      <c r="F1254" t="s">
        <v>2644</v>
      </c>
      <c r="G1254">
        <v>1054.8</v>
      </c>
      <c r="H1254" t="b">
        <f t="shared" si="19"/>
        <v>1</v>
      </c>
      <c r="S1254" t="s">
        <v>11</v>
      </c>
      <c r="T1254">
        <v>4358.7</v>
      </c>
    </row>
    <row r="1255" spans="1:20" x14ac:dyDescent="0.25">
      <c r="A1255" t="s">
        <v>13</v>
      </c>
      <c r="B1255" t="s">
        <v>51</v>
      </c>
      <c r="C1255">
        <v>11908</v>
      </c>
      <c r="D1255" t="s">
        <v>496</v>
      </c>
      <c r="E1255" t="s">
        <v>2124</v>
      </c>
      <c r="F1255" t="s">
        <v>2644</v>
      </c>
      <c r="G1255">
        <v>1055.5</v>
      </c>
      <c r="H1255" t="b">
        <f t="shared" si="19"/>
        <v>1</v>
      </c>
      <c r="S1255" t="s">
        <v>3</v>
      </c>
      <c r="T1255">
        <v>81.900000000000006</v>
      </c>
    </row>
    <row r="1256" spans="1:20" x14ac:dyDescent="0.25">
      <c r="A1256" t="s">
        <v>9</v>
      </c>
      <c r="B1256" t="s">
        <v>47</v>
      </c>
      <c r="C1256">
        <v>1383701</v>
      </c>
      <c r="D1256" t="s">
        <v>562</v>
      </c>
      <c r="E1256" t="s">
        <v>2056</v>
      </c>
      <c r="F1256" t="s">
        <v>2644</v>
      </c>
      <c r="G1256">
        <v>1063.0999999999999</v>
      </c>
      <c r="H1256" t="b">
        <f t="shared" si="19"/>
        <v>1</v>
      </c>
      <c r="S1256" t="s">
        <v>12</v>
      </c>
    </row>
    <row r="1257" spans="1:20" x14ac:dyDescent="0.25">
      <c r="A1257" t="s">
        <v>31</v>
      </c>
      <c r="B1257" t="s">
        <v>69</v>
      </c>
      <c r="C1257">
        <v>3881028</v>
      </c>
      <c r="D1257" t="s">
        <v>1492</v>
      </c>
      <c r="E1257" t="s">
        <v>1989</v>
      </c>
      <c r="F1257" t="s">
        <v>2644</v>
      </c>
      <c r="G1257">
        <v>1071.3</v>
      </c>
      <c r="H1257" t="b">
        <f t="shared" si="19"/>
        <v>1</v>
      </c>
      <c r="S1257" t="s">
        <v>2</v>
      </c>
      <c r="T1257">
        <v>1788.5</v>
      </c>
    </row>
    <row r="1258" spans="1:20" x14ac:dyDescent="0.25">
      <c r="A1258" t="s">
        <v>14</v>
      </c>
      <c r="B1258" t="s">
        <v>52</v>
      </c>
      <c r="C1258">
        <v>1207898</v>
      </c>
      <c r="D1258" t="s">
        <v>1394</v>
      </c>
      <c r="E1258" t="s">
        <v>2541</v>
      </c>
      <c r="F1258" t="s">
        <v>2644</v>
      </c>
      <c r="G1258">
        <v>1077.9000000000001</v>
      </c>
      <c r="H1258" t="b">
        <f t="shared" si="19"/>
        <v>1</v>
      </c>
      <c r="S1258" t="s">
        <v>5</v>
      </c>
      <c r="T1258">
        <v>1920.1</v>
      </c>
    </row>
    <row r="1259" spans="1:20" x14ac:dyDescent="0.25">
      <c r="A1259" t="s">
        <v>2</v>
      </c>
      <c r="B1259" t="s">
        <v>40</v>
      </c>
      <c r="C1259">
        <v>3940138</v>
      </c>
      <c r="D1259" t="s">
        <v>159</v>
      </c>
      <c r="E1259" t="s">
        <v>1864</v>
      </c>
      <c r="F1259" t="s">
        <v>2644</v>
      </c>
      <c r="G1259">
        <v>1080.5</v>
      </c>
      <c r="H1259" t="b">
        <f t="shared" si="19"/>
        <v>1</v>
      </c>
      <c r="S1259" t="s">
        <v>13</v>
      </c>
      <c r="T1259">
        <v>3591.7</v>
      </c>
    </row>
    <row r="1260" spans="1:20" x14ac:dyDescent="0.25">
      <c r="A1260" t="s">
        <v>2</v>
      </c>
      <c r="B1260" t="s">
        <v>40</v>
      </c>
      <c r="C1260">
        <v>3940214</v>
      </c>
      <c r="D1260" t="s">
        <v>1468</v>
      </c>
      <c r="E1260" t="s">
        <v>2462</v>
      </c>
      <c r="F1260" t="s">
        <v>2644</v>
      </c>
      <c r="G1260">
        <v>1080.5</v>
      </c>
      <c r="H1260" t="b">
        <f t="shared" si="19"/>
        <v>1</v>
      </c>
      <c r="S1260" t="s">
        <v>12</v>
      </c>
    </row>
    <row r="1261" spans="1:20" x14ac:dyDescent="0.25">
      <c r="A1261" t="s">
        <v>14</v>
      </c>
      <c r="B1261" t="s">
        <v>52</v>
      </c>
      <c r="C1261">
        <v>1207870</v>
      </c>
      <c r="D1261" t="s">
        <v>1002</v>
      </c>
      <c r="E1261" t="s">
        <v>2395</v>
      </c>
      <c r="F1261" t="s">
        <v>2644</v>
      </c>
      <c r="G1261">
        <v>1085.4000000000001</v>
      </c>
      <c r="H1261" t="b">
        <f t="shared" si="19"/>
        <v>1</v>
      </c>
      <c r="S1261" t="s">
        <v>3</v>
      </c>
      <c r="T1261">
        <v>1211.0999999999999</v>
      </c>
    </row>
    <row r="1262" spans="1:20" x14ac:dyDescent="0.25">
      <c r="A1262" t="s">
        <v>9</v>
      </c>
      <c r="B1262" t="s">
        <v>47</v>
      </c>
      <c r="C1262">
        <v>1383603</v>
      </c>
      <c r="D1262" t="s">
        <v>539</v>
      </c>
      <c r="E1262" t="s">
        <v>2157</v>
      </c>
      <c r="F1262" t="s">
        <v>2644</v>
      </c>
      <c r="G1262">
        <v>1087.5</v>
      </c>
      <c r="H1262" t="b">
        <f t="shared" si="19"/>
        <v>1</v>
      </c>
      <c r="S1262" t="s">
        <v>2</v>
      </c>
      <c r="T1262">
        <v>32</v>
      </c>
    </row>
    <row r="1263" spans="1:20" x14ac:dyDescent="0.25">
      <c r="A1263" t="s">
        <v>2</v>
      </c>
      <c r="B1263" t="s">
        <v>40</v>
      </c>
      <c r="C1263">
        <v>3940011</v>
      </c>
      <c r="D1263" t="s">
        <v>780</v>
      </c>
      <c r="E1263" t="s">
        <v>2300</v>
      </c>
      <c r="F1263" t="s">
        <v>2644</v>
      </c>
      <c r="G1263">
        <v>1095.2</v>
      </c>
      <c r="H1263" t="b">
        <f t="shared" si="19"/>
        <v>1</v>
      </c>
      <c r="S1263" t="s">
        <v>2</v>
      </c>
      <c r="T1263">
        <v>1506.2</v>
      </c>
    </row>
    <row r="1264" spans="1:20" x14ac:dyDescent="0.25">
      <c r="A1264" t="s">
        <v>7</v>
      </c>
      <c r="B1264" t="s">
        <v>45</v>
      </c>
      <c r="C1264">
        <v>1337254</v>
      </c>
      <c r="D1264" t="s">
        <v>1156</v>
      </c>
      <c r="E1264" t="s">
        <v>2181</v>
      </c>
      <c r="F1264" t="s">
        <v>2644</v>
      </c>
      <c r="G1264">
        <v>1111.5999999999999</v>
      </c>
      <c r="H1264" t="b">
        <f t="shared" si="19"/>
        <v>1</v>
      </c>
      <c r="S1264" t="s">
        <v>3</v>
      </c>
      <c r="T1264">
        <v>142.1</v>
      </c>
    </row>
    <row r="1265" spans="1:20" x14ac:dyDescent="0.25">
      <c r="A1265" t="s">
        <v>11</v>
      </c>
      <c r="B1265" t="s">
        <v>49</v>
      </c>
      <c r="C1265">
        <v>3922127</v>
      </c>
      <c r="D1265" t="s">
        <v>1082</v>
      </c>
      <c r="E1265" t="s">
        <v>2423</v>
      </c>
      <c r="F1265" t="s">
        <v>2644</v>
      </c>
      <c r="G1265">
        <v>1123.4000000000001</v>
      </c>
      <c r="H1265" t="b">
        <f t="shared" si="19"/>
        <v>1</v>
      </c>
      <c r="S1265" t="s">
        <v>3</v>
      </c>
      <c r="T1265">
        <v>20.9</v>
      </c>
    </row>
    <row r="1266" spans="1:20" x14ac:dyDescent="0.25">
      <c r="A1266" t="s">
        <v>9</v>
      </c>
      <c r="B1266" t="s">
        <v>47</v>
      </c>
      <c r="C1266">
        <v>1383459</v>
      </c>
      <c r="D1266" t="s">
        <v>827</v>
      </c>
      <c r="E1266" t="s">
        <v>2270</v>
      </c>
      <c r="F1266" t="s">
        <v>2644</v>
      </c>
      <c r="G1266">
        <v>1124</v>
      </c>
      <c r="H1266" t="b">
        <f t="shared" si="19"/>
        <v>1</v>
      </c>
      <c r="S1266" t="s">
        <v>2</v>
      </c>
      <c r="T1266">
        <v>40</v>
      </c>
    </row>
    <row r="1267" spans="1:20" x14ac:dyDescent="0.25">
      <c r="A1267" t="s">
        <v>17</v>
      </c>
      <c r="B1267" t="s">
        <v>55</v>
      </c>
      <c r="C1267">
        <v>3634880</v>
      </c>
      <c r="D1267" t="s">
        <v>1045</v>
      </c>
      <c r="E1267" t="s">
        <v>2034</v>
      </c>
      <c r="F1267" t="s">
        <v>2644</v>
      </c>
      <c r="G1267">
        <v>1125.8</v>
      </c>
      <c r="H1267" t="b">
        <f t="shared" si="19"/>
        <v>1</v>
      </c>
      <c r="S1267" t="s">
        <v>3</v>
      </c>
      <c r="T1267">
        <v>713.6</v>
      </c>
    </row>
    <row r="1268" spans="1:20" x14ac:dyDescent="0.25">
      <c r="A1268" t="s">
        <v>13</v>
      </c>
      <c r="B1268" t="s">
        <v>51</v>
      </c>
      <c r="C1268">
        <v>11887</v>
      </c>
      <c r="D1268" t="s">
        <v>698</v>
      </c>
      <c r="E1268" t="s">
        <v>1800</v>
      </c>
      <c r="F1268" t="s">
        <v>2644</v>
      </c>
      <c r="G1268">
        <v>1127.8</v>
      </c>
      <c r="H1268" t="b">
        <f t="shared" si="19"/>
        <v>1</v>
      </c>
      <c r="S1268" t="s">
        <v>9</v>
      </c>
      <c r="T1268">
        <v>507</v>
      </c>
    </row>
    <row r="1269" spans="1:20" x14ac:dyDescent="0.25">
      <c r="A1269" t="s">
        <v>3</v>
      </c>
      <c r="B1269" t="s">
        <v>41</v>
      </c>
      <c r="C1269">
        <v>3928639</v>
      </c>
      <c r="D1269" t="s">
        <v>1259</v>
      </c>
      <c r="E1269" t="s">
        <v>2491</v>
      </c>
      <c r="F1269" t="s">
        <v>2644</v>
      </c>
      <c r="G1269">
        <v>1134.5</v>
      </c>
      <c r="H1269" t="b">
        <f t="shared" si="19"/>
        <v>1</v>
      </c>
      <c r="S1269" t="s">
        <v>12</v>
      </c>
    </row>
    <row r="1270" spans="1:20" x14ac:dyDescent="0.25">
      <c r="A1270" t="s">
        <v>12</v>
      </c>
      <c r="B1270" t="s">
        <v>50</v>
      </c>
      <c r="C1270">
        <v>1382827</v>
      </c>
      <c r="D1270" t="s">
        <v>1264</v>
      </c>
      <c r="E1270" t="s">
        <v>2266</v>
      </c>
      <c r="F1270" t="s">
        <v>2644</v>
      </c>
      <c r="G1270">
        <v>1134.5</v>
      </c>
      <c r="H1270" t="b">
        <f t="shared" si="19"/>
        <v>1</v>
      </c>
      <c r="S1270" t="s">
        <v>2</v>
      </c>
      <c r="T1270">
        <v>0</v>
      </c>
    </row>
    <row r="1271" spans="1:20" x14ac:dyDescent="0.25">
      <c r="A1271" t="s">
        <v>9</v>
      </c>
      <c r="B1271" t="s">
        <v>47</v>
      </c>
      <c r="C1271">
        <v>1383469</v>
      </c>
      <c r="D1271" t="s">
        <v>1639</v>
      </c>
      <c r="E1271" t="s">
        <v>2614</v>
      </c>
      <c r="F1271" t="s">
        <v>2644</v>
      </c>
      <c r="G1271">
        <v>1134.5</v>
      </c>
      <c r="H1271" t="b">
        <f t="shared" si="19"/>
        <v>1</v>
      </c>
      <c r="S1271" t="s">
        <v>3</v>
      </c>
    </row>
    <row r="1272" spans="1:20" x14ac:dyDescent="0.25">
      <c r="A1272" t="s">
        <v>3</v>
      </c>
      <c r="B1272" t="s">
        <v>41</v>
      </c>
      <c r="C1272">
        <v>3928528</v>
      </c>
      <c r="D1272" t="s">
        <v>1650</v>
      </c>
      <c r="E1272" t="s">
        <v>1836</v>
      </c>
      <c r="F1272" t="s">
        <v>2644</v>
      </c>
      <c r="G1272">
        <v>1134.5</v>
      </c>
      <c r="H1272" t="b">
        <f t="shared" si="19"/>
        <v>1</v>
      </c>
      <c r="S1272" t="s">
        <v>3</v>
      </c>
      <c r="T1272">
        <v>525.9</v>
      </c>
    </row>
    <row r="1273" spans="1:20" x14ac:dyDescent="0.25">
      <c r="A1273" t="s">
        <v>3</v>
      </c>
      <c r="B1273" t="s">
        <v>41</v>
      </c>
      <c r="C1273">
        <v>1355953</v>
      </c>
      <c r="D1273" t="s">
        <v>1656</v>
      </c>
      <c r="E1273" t="s">
        <v>2249</v>
      </c>
      <c r="F1273" t="s">
        <v>2644</v>
      </c>
      <c r="G1273">
        <v>1134.5</v>
      </c>
      <c r="H1273" t="b">
        <f t="shared" si="19"/>
        <v>1</v>
      </c>
      <c r="S1273" t="s">
        <v>6</v>
      </c>
      <c r="T1273">
        <v>379.6</v>
      </c>
    </row>
    <row r="1274" spans="1:20" x14ac:dyDescent="0.25">
      <c r="A1274" t="s">
        <v>6</v>
      </c>
      <c r="B1274" t="s">
        <v>44</v>
      </c>
      <c r="C1274">
        <v>1382785</v>
      </c>
      <c r="D1274" t="s">
        <v>1665</v>
      </c>
      <c r="E1274" t="s">
        <v>2149</v>
      </c>
      <c r="F1274" t="s">
        <v>2644</v>
      </c>
      <c r="G1274">
        <v>1134.5</v>
      </c>
      <c r="H1274" t="b">
        <f t="shared" si="19"/>
        <v>1</v>
      </c>
      <c r="S1274" t="s">
        <v>7</v>
      </c>
      <c r="T1274">
        <v>217.7</v>
      </c>
    </row>
    <row r="1275" spans="1:20" x14ac:dyDescent="0.25">
      <c r="A1275" t="s">
        <v>1</v>
      </c>
      <c r="B1275" t="s">
        <v>39</v>
      </c>
      <c r="C1275">
        <v>1259228</v>
      </c>
      <c r="D1275" t="s">
        <v>1667</v>
      </c>
      <c r="E1275" t="s">
        <v>1800</v>
      </c>
      <c r="F1275" t="s">
        <v>2644</v>
      </c>
      <c r="G1275">
        <v>1134.5</v>
      </c>
      <c r="H1275" t="b">
        <f t="shared" si="19"/>
        <v>1</v>
      </c>
      <c r="S1275" t="s">
        <v>17</v>
      </c>
      <c r="T1275">
        <v>2.7</v>
      </c>
    </row>
    <row r="1276" spans="1:20" x14ac:dyDescent="0.25">
      <c r="A1276" t="s">
        <v>12</v>
      </c>
      <c r="B1276" t="s">
        <v>50</v>
      </c>
      <c r="C1276">
        <v>1276497</v>
      </c>
      <c r="D1276" t="s">
        <v>1774</v>
      </c>
      <c r="E1276" t="s">
        <v>2229</v>
      </c>
      <c r="F1276" t="s">
        <v>2644</v>
      </c>
      <c r="G1276">
        <v>1134.5</v>
      </c>
      <c r="H1276" t="b">
        <f t="shared" si="19"/>
        <v>1</v>
      </c>
      <c r="S1276" t="s">
        <v>3</v>
      </c>
      <c r="T1276">
        <v>99.5</v>
      </c>
    </row>
    <row r="1277" spans="1:20" x14ac:dyDescent="0.25">
      <c r="A1277" t="s">
        <v>17</v>
      </c>
      <c r="B1277" t="s">
        <v>55</v>
      </c>
      <c r="C1277">
        <v>2909813</v>
      </c>
      <c r="D1277" t="s">
        <v>1790</v>
      </c>
      <c r="E1277" t="s">
        <v>1806</v>
      </c>
      <c r="F1277" t="s">
        <v>2644</v>
      </c>
      <c r="G1277">
        <v>1134.5</v>
      </c>
      <c r="H1277" t="b">
        <f t="shared" si="19"/>
        <v>1</v>
      </c>
      <c r="S1277" t="s">
        <v>2</v>
      </c>
      <c r="T1277">
        <v>32.9</v>
      </c>
    </row>
    <row r="1278" spans="1:20" x14ac:dyDescent="0.25">
      <c r="A1278" t="s">
        <v>1</v>
      </c>
      <c r="B1278" t="s">
        <v>39</v>
      </c>
      <c r="C1278">
        <v>1259176</v>
      </c>
      <c r="D1278" t="s">
        <v>1791</v>
      </c>
      <c r="E1278" t="s">
        <v>1800</v>
      </c>
      <c r="F1278" t="s">
        <v>2644</v>
      </c>
      <c r="G1278">
        <v>1134.5</v>
      </c>
      <c r="H1278" t="b">
        <f t="shared" si="19"/>
        <v>1</v>
      </c>
      <c r="S1278" t="s">
        <v>3</v>
      </c>
    </row>
    <row r="1279" spans="1:20" x14ac:dyDescent="0.25">
      <c r="A1279" t="s">
        <v>6</v>
      </c>
      <c r="B1279" t="s">
        <v>44</v>
      </c>
      <c r="C1279">
        <v>1733630</v>
      </c>
      <c r="D1279" t="s">
        <v>1797</v>
      </c>
      <c r="E1279" t="s">
        <v>2100</v>
      </c>
      <c r="F1279" t="s">
        <v>2644</v>
      </c>
      <c r="G1279">
        <v>1134.5</v>
      </c>
      <c r="H1279" t="b">
        <f t="shared" si="19"/>
        <v>1</v>
      </c>
      <c r="S1279" t="s">
        <v>3</v>
      </c>
      <c r="T1279">
        <v>148.1</v>
      </c>
    </row>
    <row r="1280" spans="1:20" x14ac:dyDescent="0.25">
      <c r="A1280" t="s">
        <v>3</v>
      </c>
      <c r="B1280" t="s">
        <v>41</v>
      </c>
      <c r="C1280">
        <v>3928638</v>
      </c>
      <c r="D1280" t="s">
        <v>1470</v>
      </c>
      <c r="E1280" t="s">
        <v>2475</v>
      </c>
      <c r="F1280" t="s">
        <v>2644</v>
      </c>
      <c r="G1280">
        <v>1151</v>
      </c>
      <c r="H1280" t="b">
        <f t="shared" si="19"/>
        <v>1</v>
      </c>
      <c r="S1280" t="s">
        <v>3</v>
      </c>
      <c r="T1280">
        <v>86</v>
      </c>
    </row>
    <row r="1281" spans="1:20" x14ac:dyDescent="0.25">
      <c r="A1281" t="s">
        <v>3</v>
      </c>
      <c r="B1281" t="s">
        <v>41</v>
      </c>
      <c r="C1281">
        <v>1386576</v>
      </c>
      <c r="D1281" t="s">
        <v>1521</v>
      </c>
      <c r="E1281" t="s">
        <v>2405</v>
      </c>
      <c r="F1281" t="s">
        <v>2644</v>
      </c>
      <c r="G1281">
        <v>1161.7</v>
      </c>
      <c r="H1281" t="b">
        <f t="shared" si="19"/>
        <v>1</v>
      </c>
      <c r="S1281" t="s">
        <v>3</v>
      </c>
      <c r="T1281">
        <v>673.2</v>
      </c>
    </row>
    <row r="1282" spans="1:20" x14ac:dyDescent="0.25">
      <c r="A1282" t="s">
        <v>3</v>
      </c>
      <c r="B1282" t="s">
        <v>41</v>
      </c>
      <c r="C1282">
        <v>1386805</v>
      </c>
      <c r="D1282" t="s">
        <v>886</v>
      </c>
      <c r="E1282" t="s">
        <v>2003</v>
      </c>
      <c r="F1282" t="s">
        <v>2644</v>
      </c>
      <c r="G1282">
        <v>1163.2</v>
      </c>
      <c r="H1282" t="b">
        <f t="shared" si="19"/>
        <v>1</v>
      </c>
      <c r="S1282" t="s">
        <v>3</v>
      </c>
      <c r="T1282">
        <v>134.6</v>
      </c>
    </row>
    <row r="1283" spans="1:20" x14ac:dyDescent="0.25">
      <c r="A1283" t="s">
        <v>11</v>
      </c>
      <c r="B1283" t="s">
        <v>49</v>
      </c>
      <c r="C1283">
        <v>3878174</v>
      </c>
      <c r="D1283" t="s">
        <v>1227</v>
      </c>
      <c r="E1283" t="s">
        <v>2478</v>
      </c>
      <c r="F1283" t="s">
        <v>2644</v>
      </c>
      <c r="G1283">
        <v>1166.0999999999999</v>
      </c>
      <c r="H1283" t="b">
        <f t="shared" si="19"/>
        <v>1</v>
      </c>
      <c r="S1283" t="s">
        <v>2</v>
      </c>
      <c r="T1283">
        <v>123</v>
      </c>
    </row>
    <row r="1284" spans="1:20" x14ac:dyDescent="0.25">
      <c r="A1284" t="s">
        <v>2</v>
      </c>
      <c r="B1284" t="s">
        <v>40</v>
      </c>
      <c r="C1284">
        <v>3940059</v>
      </c>
      <c r="D1284" t="s">
        <v>1316</v>
      </c>
      <c r="E1284" t="s">
        <v>2320</v>
      </c>
      <c r="F1284" t="s">
        <v>2644</v>
      </c>
      <c r="G1284">
        <v>1180.5999999999999</v>
      </c>
      <c r="H1284" t="b">
        <f t="shared" ref="H1284:H1347" si="20">OR(G1284&lt;$P$2,G1284&gt;$Q$2)</f>
        <v>1</v>
      </c>
      <c r="S1284" t="s">
        <v>1</v>
      </c>
    </row>
    <row r="1285" spans="1:20" x14ac:dyDescent="0.25">
      <c r="A1285" t="s">
        <v>9</v>
      </c>
      <c r="B1285" t="s">
        <v>47</v>
      </c>
      <c r="C1285">
        <v>1383601</v>
      </c>
      <c r="D1285" t="s">
        <v>1553</v>
      </c>
      <c r="E1285" t="s">
        <v>2241</v>
      </c>
      <c r="F1285" t="s">
        <v>2644</v>
      </c>
      <c r="G1285">
        <v>1200.5</v>
      </c>
      <c r="H1285" t="b">
        <f t="shared" si="20"/>
        <v>0</v>
      </c>
      <c r="S1285" t="s">
        <v>9</v>
      </c>
    </row>
    <row r="1286" spans="1:20" x14ac:dyDescent="0.25">
      <c r="A1286" t="s">
        <v>11</v>
      </c>
      <c r="B1286" t="s">
        <v>49</v>
      </c>
      <c r="C1286">
        <v>3928699</v>
      </c>
      <c r="D1286" t="s">
        <v>1069</v>
      </c>
      <c r="E1286" t="s">
        <v>2329</v>
      </c>
      <c r="F1286" t="s">
        <v>2644</v>
      </c>
      <c r="G1286">
        <v>1201.8</v>
      </c>
      <c r="H1286" t="b">
        <f t="shared" si="20"/>
        <v>0</v>
      </c>
      <c r="S1286" t="s">
        <v>32</v>
      </c>
      <c r="T1286">
        <v>2078.3000000000002</v>
      </c>
    </row>
    <row r="1287" spans="1:20" x14ac:dyDescent="0.25">
      <c r="A1287" t="s">
        <v>7</v>
      </c>
      <c r="B1287" t="s">
        <v>45</v>
      </c>
      <c r="C1287">
        <v>1337371</v>
      </c>
      <c r="D1287" t="s">
        <v>1281</v>
      </c>
      <c r="E1287" t="s">
        <v>2498</v>
      </c>
      <c r="F1287" t="s">
        <v>2644</v>
      </c>
      <c r="G1287">
        <v>1203</v>
      </c>
      <c r="H1287" t="b">
        <f t="shared" si="20"/>
        <v>0</v>
      </c>
      <c r="S1287" t="s">
        <v>14</v>
      </c>
      <c r="T1287">
        <v>857.3</v>
      </c>
    </row>
    <row r="1288" spans="1:20" x14ac:dyDescent="0.25">
      <c r="A1288" t="s">
        <v>3</v>
      </c>
      <c r="B1288" t="s">
        <v>41</v>
      </c>
      <c r="C1288">
        <v>1386801</v>
      </c>
      <c r="D1288" t="s">
        <v>1337</v>
      </c>
      <c r="E1288" t="s">
        <v>2212</v>
      </c>
      <c r="F1288" t="s">
        <v>2644</v>
      </c>
      <c r="G1288">
        <v>1211.0999999999999</v>
      </c>
      <c r="H1288" t="b">
        <f t="shared" si="20"/>
        <v>0</v>
      </c>
      <c r="S1288" t="s">
        <v>7</v>
      </c>
      <c r="T1288">
        <v>592.5</v>
      </c>
    </row>
    <row r="1289" spans="1:20" x14ac:dyDescent="0.25">
      <c r="A1289" t="s">
        <v>7</v>
      </c>
      <c r="B1289" t="s">
        <v>45</v>
      </c>
      <c r="C1289">
        <v>1337225</v>
      </c>
      <c r="D1289" t="s">
        <v>914</v>
      </c>
      <c r="E1289" t="s">
        <v>2201</v>
      </c>
      <c r="F1289" t="s">
        <v>2644</v>
      </c>
      <c r="G1289">
        <v>1211.4000000000001</v>
      </c>
      <c r="H1289" t="b">
        <f t="shared" si="20"/>
        <v>0</v>
      </c>
      <c r="S1289" t="s">
        <v>3</v>
      </c>
    </row>
    <row r="1290" spans="1:20" x14ac:dyDescent="0.25">
      <c r="A1290" t="s">
        <v>2</v>
      </c>
      <c r="B1290" t="s">
        <v>40</v>
      </c>
      <c r="C1290">
        <v>3940080</v>
      </c>
      <c r="D1290" t="s">
        <v>136</v>
      </c>
      <c r="E1290" t="s">
        <v>1848</v>
      </c>
      <c r="F1290" t="s">
        <v>2644</v>
      </c>
      <c r="G1290">
        <v>1223.5</v>
      </c>
      <c r="H1290" t="b">
        <f t="shared" si="20"/>
        <v>0</v>
      </c>
      <c r="S1290" t="s">
        <v>2</v>
      </c>
      <c r="T1290">
        <v>55.7</v>
      </c>
    </row>
    <row r="1291" spans="1:20" x14ac:dyDescent="0.25">
      <c r="A1291" t="s">
        <v>3</v>
      </c>
      <c r="B1291" t="s">
        <v>41</v>
      </c>
      <c r="C1291">
        <v>1387035</v>
      </c>
      <c r="D1291" t="s">
        <v>693</v>
      </c>
      <c r="E1291" t="s">
        <v>2249</v>
      </c>
      <c r="F1291" t="s">
        <v>2644</v>
      </c>
      <c r="G1291">
        <v>1226.0999999999999</v>
      </c>
      <c r="H1291" t="b">
        <f t="shared" si="20"/>
        <v>0</v>
      </c>
      <c r="S1291" t="s">
        <v>18</v>
      </c>
    </row>
    <row r="1292" spans="1:20" x14ac:dyDescent="0.25">
      <c r="A1292" t="s">
        <v>14</v>
      </c>
      <c r="B1292" t="s">
        <v>52</v>
      </c>
      <c r="C1292">
        <v>1207764</v>
      </c>
      <c r="D1292" t="s">
        <v>1612</v>
      </c>
      <c r="E1292" t="s">
        <v>2609</v>
      </c>
      <c r="F1292" t="s">
        <v>2644</v>
      </c>
      <c r="G1292">
        <v>1226.4000000000001</v>
      </c>
      <c r="H1292" t="b">
        <f t="shared" si="20"/>
        <v>0</v>
      </c>
      <c r="S1292" t="s">
        <v>4</v>
      </c>
      <c r="T1292">
        <v>1021.3</v>
      </c>
    </row>
    <row r="1293" spans="1:20" x14ac:dyDescent="0.25">
      <c r="A1293" t="s">
        <v>9</v>
      </c>
      <c r="B1293" t="s">
        <v>47</v>
      </c>
      <c r="C1293">
        <v>1383497</v>
      </c>
      <c r="D1293" t="s">
        <v>1543</v>
      </c>
      <c r="E1293" t="s">
        <v>2252</v>
      </c>
      <c r="F1293" t="s">
        <v>2644</v>
      </c>
      <c r="G1293">
        <v>1239.2</v>
      </c>
      <c r="H1293" t="b">
        <f t="shared" si="20"/>
        <v>0</v>
      </c>
      <c r="S1293" t="s">
        <v>7</v>
      </c>
      <c r="T1293">
        <v>216.7</v>
      </c>
    </row>
    <row r="1294" spans="1:20" x14ac:dyDescent="0.25">
      <c r="A1294" t="s">
        <v>14</v>
      </c>
      <c r="B1294" t="s">
        <v>52</v>
      </c>
      <c r="C1294">
        <v>1261947</v>
      </c>
      <c r="D1294" t="s">
        <v>774</v>
      </c>
      <c r="E1294" t="s">
        <v>2297</v>
      </c>
      <c r="F1294" t="s">
        <v>2644</v>
      </c>
      <c r="G1294">
        <v>1241.8</v>
      </c>
      <c r="H1294" t="b">
        <f t="shared" si="20"/>
        <v>0</v>
      </c>
      <c r="S1294" t="s">
        <v>11</v>
      </c>
      <c r="T1294">
        <v>94.8</v>
      </c>
    </row>
    <row r="1295" spans="1:20" x14ac:dyDescent="0.25">
      <c r="A1295" t="s">
        <v>17</v>
      </c>
      <c r="B1295" t="s">
        <v>55</v>
      </c>
      <c r="C1295">
        <v>4019594</v>
      </c>
      <c r="D1295" t="s">
        <v>1486</v>
      </c>
      <c r="E1295" t="s">
        <v>2246</v>
      </c>
      <c r="F1295" t="s">
        <v>2644</v>
      </c>
      <c r="G1295">
        <v>1250</v>
      </c>
      <c r="H1295" t="b">
        <f t="shared" si="20"/>
        <v>0</v>
      </c>
      <c r="S1295" t="s">
        <v>9</v>
      </c>
      <c r="T1295">
        <v>1809.5</v>
      </c>
    </row>
    <row r="1296" spans="1:20" x14ac:dyDescent="0.25">
      <c r="A1296" t="s">
        <v>2</v>
      </c>
      <c r="B1296" t="s">
        <v>40</v>
      </c>
      <c r="C1296">
        <v>3940109</v>
      </c>
      <c r="D1296" t="s">
        <v>1252</v>
      </c>
      <c r="E1296" t="s">
        <v>2488</v>
      </c>
      <c r="F1296" t="s">
        <v>2644</v>
      </c>
      <c r="G1296">
        <v>1252</v>
      </c>
      <c r="H1296" t="b">
        <f t="shared" si="20"/>
        <v>0</v>
      </c>
      <c r="S1296" t="s">
        <v>3</v>
      </c>
      <c r="T1296">
        <v>90.5</v>
      </c>
    </row>
    <row r="1297" spans="1:20" x14ac:dyDescent="0.25">
      <c r="A1297" t="s">
        <v>3</v>
      </c>
      <c r="B1297" t="s">
        <v>41</v>
      </c>
      <c r="C1297">
        <v>1386841</v>
      </c>
      <c r="D1297" t="s">
        <v>253</v>
      </c>
      <c r="E1297" t="s">
        <v>1946</v>
      </c>
      <c r="F1297" t="s">
        <v>2644</v>
      </c>
      <c r="G1297">
        <v>1253</v>
      </c>
      <c r="H1297" t="b">
        <f t="shared" si="20"/>
        <v>0</v>
      </c>
      <c r="S1297" t="s">
        <v>1</v>
      </c>
    </row>
    <row r="1298" spans="1:20" x14ac:dyDescent="0.25">
      <c r="A1298" t="s">
        <v>2</v>
      </c>
      <c r="B1298" t="s">
        <v>40</v>
      </c>
      <c r="C1298">
        <v>3940216</v>
      </c>
      <c r="D1298" t="s">
        <v>179</v>
      </c>
      <c r="E1298" t="s">
        <v>1882</v>
      </c>
      <c r="F1298" t="s">
        <v>2644</v>
      </c>
      <c r="G1298">
        <v>1253.7</v>
      </c>
      <c r="H1298" t="b">
        <f t="shared" si="20"/>
        <v>0</v>
      </c>
      <c r="S1298" t="s">
        <v>3</v>
      </c>
      <c r="T1298">
        <v>80.8</v>
      </c>
    </row>
    <row r="1299" spans="1:20" x14ac:dyDescent="0.25">
      <c r="A1299" t="s">
        <v>2</v>
      </c>
      <c r="B1299" t="s">
        <v>40</v>
      </c>
      <c r="C1299">
        <v>3940228</v>
      </c>
      <c r="D1299" t="s">
        <v>183</v>
      </c>
      <c r="E1299" t="s">
        <v>1885</v>
      </c>
      <c r="F1299" t="s">
        <v>2644</v>
      </c>
      <c r="G1299">
        <v>1253.7</v>
      </c>
      <c r="H1299" t="b">
        <f t="shared" si="20"/>
        <v>0</v>
      </c>
      <c r="S1299" t="s">
        <v>6</v>
      </c>
    </row>
    <row r="1300" spans="1:20" x14ac:dyDescent="0.25">
      <c r="A1300" t="s">
        <v>9</v>
      </c>
      <c r="B1300" t="s">
        <v>47</v>
      </c>
      <c r="C1300">
        <v>1383489</v>
      </c>
      <c r="D1300" t="s">
        <v>1197</v>
      </c>
      <c r="E1300" t="s">
        <v>2327</v>
      </c>
      <c r="F1300" t="s">
        <v>2644</v>
      </c>
      <c r="G1300">
        <v>1256</v>
      </c>
      <c r="H1300" t="b">
        <f t="shared" si="20"/>
        <v>0</v>
      </c>
      <c r="S1300" t="s">
        <v>14</v>
      </c>
      <c r="T1300">
        <v>1714.5</v>
      </c>
    </row>
    <row r="1301" spans="1:20" x14ac:dyDescent="0.25">
      <c r="A1301" t="s">
        <v>3</v>
      </c>
      <c r="B1301" t="s">
        <v>41</v>
      </c>
      <c r="C1301">
        <v>3928530</v>
      </c>
      <c r="D1301" t="s">
        <v>1207</v>
      </c>
      <c r="E1301" t="s">
        <v>1828</v>
      </c>
      <c r="F1301" t="s">
        <v>2644</v>
      </c>
      <c r="G1301">
        <v>1256</v>
      </c>
      <c r="H1301" t="b">
        <f t="shared" si="20"/>
        <v>0</v>
      </c>
      <c r="S1301" t="s">
        <v>2</v>
      </c>
      <c r="T1301">
        <v>8.6</v>
      </c>
    </row>
    <row r="1302" spans="1:20" x14ac:dyDescent="0.25">
      <c r="A1302" t="s">
        <v>12</v>
      </c>
      <c r="B1302" t="s">
        <v>50</v>
      </c>
      <c r="C1302">
        <v>1382819</v>
      </c>
      <c r="D1302" t="s">
        <v>1211</v>
      </c>
      <c r="E1302" t="s">
        <v>2470</v>
      </c>
      <c r="F1302" t="s">
        <v>2644</v>
      </c>
      <c r="G1302">
        <v>1256</v>
      </c>
      <c r="H1302" t="b">
        <f t="shared" si="20"/>
        <v>0</v>
      </c>
      <c r="S1302" t="s">
        <v>2</v>
      </c>
      <c r="T1302">
        <v>65.8</v>
      </c>
    </row>
    <row r="1303" spans="1:20" x14ac:dyDescent="0.25">
      <c r="A1303" t="s">
        <v>1</v>
      </c>
      <c r="B1303" t="s">
        <v>39</v>
      </c>
      <c r="C1303">
        <v>1259214</v>
      </c>
      <c r="D1303" t="s">
        <v>1226</v>
      </c>
      <c r="E1303" t="s">
        <v>1800</v>
      </c>
      <c r="F1303" t="s">
        <v>2644</v>
      </c>
      <c r="G1303">
        <v>1256</v>
      </c>
      <c r="H1303" t="b">
        <f t="shared" si="20"/>
        <v>0</v>
      </c>
      <c r="S1303" t="s">
        <v>2</v>
      </c>
      <c r="T1303">
        <v>51.5</v>
      </c>
    </row>
    <row r="1304" spans="1:20" x14ac:dyDescent="0.25">
      <c r="A1304" t="s">
        <v>1</v>
      </c>
      <c r="B1304" t="s">
        <v>39</v>
      </c>
      <c r="C1304">
        <v>1259254</v>
      </c>
      <c r="D1304" t="s">
        <v>1238</v>
      </c>
      <c r="E1304" t="s">
        <v>1800</v>
      </c>
      <c r="F1304" t="s">
        <v>2644</v>
      </c>
      <c r="G1304">
        <v>1256</v>
      </c>
      <c r="H1304" t="b">
        <f t="shared" si="20"/>
        <v>0</v>
      </c>
      <c r="S1304" t="s">
        <v>3</v>
      </c>
      <c r="T1304">
        <v>5.3</v>
      </c>
    </row>
    <row r="1305" spans="1:20" x14ac:dyDescent="0.25">
      <c r="A1305" t="s">
        <v>1</v>
      </c>
      <c r="B1305" t="s">
        <v>39</v>
      </c>
      <c r="C1305">
        <v>1259266</v>
      </c>
      <c r="D1305" t="s">
        <v>1243</v>
      </c>
      <c r="E1305" t="s">
        <v>1800</v>
      </c>
      <c r="F1305" t="s">
        <v>2644</v>
      </c>
      <c r="G1305">
        <v>1256</v>
      </c>
      <c r="H1305" t="b">
        <f t="shared" si="20"/>
        <v>0</v>
      </c>
      <c r="S1305" t="s">
        <v>33</v>
      </c>
      <c r="T1305">
        <v>2692.8</v>
      </c>
    </row>
    <row r="1306" spans="1:20" x14ac:dyDescent="0.25">
      <c r="A1306" t="s">
        <v>19</v>
      </c>
      <c r="B1306" t="s">
        <v>57</v>
      </c>
      <c r="C1306">
        <v>1331080</v>
      </c>
      <c r="D1306" t="s">
        <v>1245</v>
      </c>
      <c r="E1306" t="s">
        <v>2485</v>
      </c>
      <c r="F1306" t="s">
        <v>2644</v>
      </c>
      <c r="G1306">
        <v>1256</v>
      </c>
      <c r="H1306" t="b">
        <f t="shared" si="20"/>
        <v>0</v>
      </c>
      <c r="S1306" t="s">
        <v>3</v>
      </c>
      <c r="T1306">
        <v>32.200000000000003</v>
      </c>
    </row>
    <row r="1307" spans="1:20" x14ac:dyDescent="0.25">
      <c r="A1307" t="s">
        <v>3</v>
      </c>
      <c r="B1307" t="s">
        <v>41</v>
      </c>
      <c r="C1307">
        <v>1386915</v>
      </c>
      <c r="D1307" t="s">
        <v>1184</v>
      </c>
      <c r="E1307" t="s">
        <v>2192</v>
      </c>
      <c r="F1307" t="s">
        <v>2644</v>
      </c>
      <c r="G1307">
        <v>1262.7</v>
      </c>
      <c r="H1307" t="b">
        <f t="shared" si="20"/>
        <v>0</v>
      </c>
      <c r="S1307" t="s">
        <v>4</v>
      </c>
      <c r="T1307">
        <v>139758</v>
      </c>
    </row>
    <row r="1308" spans="1:20" x14ac:dyDescent="0.25">
      <c r="A1308" t="s">
        <v>9</v>
      </c>
      <c r="B1308" t="s">
        <v>47</v>
      </c>
      <c r="C1308">
        <v>1383523</v>
      </c>
      <c r="D1308" t="s">
        <v>522</v>
      </c>
      <c r="E1308" t="s">
        <v>2141</v>
      </c>
      <c r="F1308" t="s">
        <v>2644</v>
      </c>
      <c r="G1308">
        <v>1288.8</v>
      </c>
      <c r="H1308" t="b">
        <f t="shared" si="20"/>
        <v>0</v>
      </c>
      <c r="S1308" t="s">
        <v>3</v>
      </c>
    </row>
    <row r="1309" spans="1:20" x14ac:dyDescent="0.25">
      <c r="A1309" t="s">
        <v>17</v>
      </c>
      <c r="B1309" t="s">
        <v>55</v>
      </c>
      <c r="C1309">
        <v>3877442</v>
      </c>
      <c r="D1309" t="s">
        <v>683</v>
      </c>
      <c r="E1309" t="s">
        <v>2245</v>
      </c>
      <c r="F1309" t="s">
        <v>2644</v>
      </c>
      <c r="G1309">
        <v>1292.5999999999999</v>
      </c>
      <c r="H1309" t="b">
        <f t="shared" si="20"/>
        <v>0</v>
      </c>
      <c r="S1309" t="s">
        <v>3</v>
      </c>
    </row>
    <row r="1310" spans="1:20" x14ac:dyDescent="0.25">
      <c r="A1310" t="s">
        <v>2</v>
      </c>
      <c r="B1310" t="s">
        <v>40</v>
      </c>
      <c r="C1310">
        <v>3939947</v>
      </c>
      <c r="D1310" t="s">
        <v>90</v>
      </c>
      <c r="E1310" t="s">
        <v>1809</v>
      </c>
      <c r="F1310" t="s">
        <v>2644</v>
      </c>
      <c r="G1310">
        <v>1294.9000000000001</v>
      </c>
      <c r="H1310" t="b">
        <f t="shared" si="20"/>
        <v>0</v>
      </c>
      <c r="S1310" t="s">
        <v>14</v>
      </c>
      <c r="T1310">
        <v>465.3</v>
      </c>
    </row>
    <row r="1311" spans="1:20" x14ac:dyDescent="0.25">
      <c r="A1311" t="s">
        <v>2</v>
      </c>
      <c r="B1311" t="s">
        <v>40</v>
      </c>
      <c r="C1311">
        <v>3939946</v>
      </c>
      <c r="D1311" t="s">
        <v>949</v>
      </c>
      <c r="E1311" t="s">
        <v>2379</v>
      </c>
      <c r="F1311" t="s">
        <v>2644</v>
      </c>
      <c r="G1311">
        <v>1294.9000000000001</v>
      </c>
      <c r="H1311" t="b">
        <f t="shared" si="20"/>
        <v>0</v>
      </c>
      <c r="S1311" t="s">
        <v>9</v>
      </c>
      <c r="T1311">
        <v>7.5</v>
      </c>
    </row>
    <row r="1312" spans="1:20" x14ac:dyDescent="0.25">
      <c r="A1312" t="s">
        <v>2</v>
      </c>
      <c r="B1312" t="s">
        <v>40</v>
      </c>
      <c r="C1312">
        <v>3939942</v>
      </c>
      <c r="D1312" t="s">
        <v>1572</v>
      </c>
      <c r="E1312" t="s">
        <v>2594</v>
      </c>
      <c r="F1312" t="s">
        <v>2644</v>
      </c>
      <c r="G1312">
        <v>1294.9000000000001</v>
      </c>
      <c r="H1312" t="b">
        <f t="shared" si="20"/>
        <v>0</v>
      </c>
      <c r="S1312" t="s">
        <v>4</v>
      </c>
      <c r="T1312">
        <v>133359.9</v>
      </c>
    </row>
    <row r="1313" spans="1:20" x14ac:dyDescent="0.25">
      <c r="A1313" t="s">
        <v>6</v>
      </c>
      <c r="B1313" t="s">
        <v>44</v>
      </c>
      <c r="C1313">
        <v>1382337</v>
      </c>
      <c r="D1313" t="s">
        <v>1009</v>
      </c>
      <c r="E1313" t="s">
        <v>2069</v>
      </c>
      <c r="F1313" t="s">
        <v>2644</v>
      </c>
      <c r="G1313">
        <v>1311.9</v>
      </c>
      <c r="H1313" t="b">
        <f t="shared" si="20"/>
        <v>0</v>
      </c>
      <c r="S1313" t="s">
        <v>1</v>
      </c>
    </row>
    <row r="1314" spans="1:20" x14ac:dyDescent="0.25">
      <c r="A1314" t="s">
        <v>13</v>
      </c>
      <c r="B1314" t="s">
        <v>51</v>
      </c>
      <c r="C1314">
        <v>11889</v>
      </c>
      <c r="D1314" t="s">
        <v>1743</v>
      </c>
      <c r="E1314" t="s">
        <v>1989</v>
      </c>
      <c r="F1314" t="s">
        <v>2644</v>
      </c>
      <c r="G1314">
        <v>1342</v>
      </c>
      <c r="H1314" t="b">
        <f t="shared" si="20"/>
        <v>0</v>
      </c>
      <c r="S1314" t="s">
        <v>24</v>
      </c>
      <c r="T1314">
        <v>11657.2</v>
      </c>
    </row>
    <row r="1315" spans="1:20" x14ac:dyDescent="0.25">
      <c r="A1315" t="s">
        <v>14</v>
      </c>
      <c r="B1315" t="s">
        <v>52</v>
      </c>
      <c r="C1315">
        <v>1207858</v>
      </c>
      <c r="D1315" t="s">
        <v>1210</v>
      </c>
      <c r="E1315" t="s">
        <v>2270</v>
      </c>
      <c r="F1315" t="s">
        <v>2644</v>
      </c>
      <c r="G1315">
        <v>1349</v>
      </c>
      <c r="H1315" t="b">
        <f t="shared" si="20"/>
        <v>0</v>
      </c>
      <c r="S1315" t="s">
        <v>9</v>
      </c>
    </row>
    <row r="1316" spans="1:20" x14ac:dyDescent="0.25">
      <c r="A1316" t="s">
        <v>24</v>
      </c>
      <c r="B1316" t="s">
        <v>62</v>
      </c>
      <c r="C1316">
        <v>3185508</v>
      </c>
      <c r="D1316" t="s">
        <v>1710</v>
      </c>
      <c r="E1316" t="s">
        <v>1989</v>
      </c>
      <c r="F1316" t="s">
        <v>2644</v>
      </c>
      <c r="G1316">
        <v>1360.7</v>
      </c>
      <c r="H1316" t="b">
        <f t="shared" si="20"/>
        <v>0</v>
      </c>
      <c r="S1316" t="s">
        <v>6</v>
      </c>
      <c r="T1316">
        <v>775.1</v>
      </c>
    </row>
    <row r="1317" spans="1:20" x14ac:dyDescent="0.25">
      <c r="A1317" t="s">
        <v>20</v>
      </c>
      <c r="B1317" t="s">
        <v>58</v>
      </c>
      <c r="C1317">
        <v>1229959</v>
      </c>
      <c r="D1317" t="s">
        <v>671</v>
      </c>
      <c r="E1317" t="s">
        <v>2236</v>
      </c>
      <c r="F1317" t="s">
        <v>2644</v>
      </c>
      <c r="G1317">
        <v>1374.2</v>
      </c>
      <c r="H1317" t="b">
        <f t="shared" si="20"/>
        <v>0</v>
      </c>
      <c r="S1317" t="s">
        <v>3</v>
      </c>
      <c r="T1317">
        <v>2070.6</v>
      </c>
    </row>
    <row r="1318" spans="1:20" x14ac:dyDescent="0.25">
      <c r="A1318" t="s">
        <v>3</v>
      </c>
      <c r="B1318" t="s">
        <v>41</v>
      </c>
      <c r="C1318">
        <v>1386933</v>
      </c>
      <c r="D1318" t="s">
        <v>611</v>
      </c>
      <c r="E1318" t="s">
        <v>2196</v>
      </c>
      <c r="F1318" t="s">
        <v>2644</v>
      </c>
      <c r="G1318">
        <v>1383.1</v>
      </c>
      <c r="H1318" t="b">
        <f t="shared" si="20"/>
        <v>0</v>
      </c>
      <c r="S1318" t="s">
        <v>14</v>
      </c>
      <c r="T1318">
        <v>1077.9000000000001</v>
      </c>
    </row>
    <row r="1319" spans="1:20" x14ac:dyDescent="0.25">
      <c r="A1319" t="s">
        <v>3</v>
      </c>
      <c r="B1319" t="s">
        <v>41</v>
      </c>
      <c r="C1319">
        <v>1386821</v>
      </c>
      <c r="D1319" t="s">
        <v>247</v>
      </c>
      <c r="E1319" t="s">
        <v>1940</v>
      </c>
      <c r="F1319" t="s">
        <v>2644</v>
      </c>
      <c r="G1319">
        <v>1387.5</v>
      </c>
      <c r="H1319" t="b">
        <f t="shared" si="20"/>
        <v>0</v>
      </c>
      <c r="S1319" t="s">
        <v>6</v>
      </c>
      <c r="T1319">
        <v>154.19999999999999</v>
      </c>
    </row>
    <row r="1320" spans="1:20" x14ac:dyDescent="0.25">
      <c r="A1320" t="s">
        <v>3</v>
      </c>
      <c r="B1320" t="s">
        <v>41</v>
      </c>
      <c r="C1320">
        <v>3928629</v>
      </c>
      <c r="D1320" t="s">
        <v>358</v>
      </c>
      <c r="E1320" t="s">
        <v>2030</v>
      </c>
      <c r="F1320" t="s">
        <v>2644</v>
      </c>
      <c r="G1320">
        <v>1398.9</v>
      </c>
      <c r="H1320" t="b">
        <f t="shared" si="20"/>
        <v>0</v>
      </c>
      <c r="S1320" t="s">
        <v>2</v>
      </c>
      <c r="T1320">
        <v>660.6</v>
      </c>
    </row>
    <row r="1321" spans="1:20" x14ac:dyDescent="0.25">
      <c r="A1321" t="s">
        <v>6</v>
      </c>
      <c r="B1321" t="s">
        <v>44</v>
      </c>
      <c r="C1321">
        <v>1382335</v>
      </c>
      <c r="D1321" t="s">
        <v>1199</v>
      </c>
      <c r="E1321" t="s">
        <v>2063</v>
      </c>
      <c r="F1321" t="s">
        <v>2644</v>
      </c>
      <c r="G1321">
        <v>1401.1</v>
      </c>
      <c r="H1321" t="b">
        <f t="shared" si="20"/>
        <v>0</v>
      </c>
      <c r="S1321" t="s">
        <v>3</v>
      </c>
      <c r="T1321">
        <v>240.1</v>
      </c>
    </row>
    <row r="1322" spans="1:20" x14ac:dyDescent="0.25">
      <c r="A1322" t="s">
        <v>3</v>
      </c>
      <c r="B1322" t="s">
        <v>41</v>
      </c>
      <c r="C1322">
        <v>1387031</v>
      </c>
      <c r="D1322" t="s">
        <v>661</v>
      </c>
      <c r="E1322" t="s">
        <v>2212</v>
      </c>
      <c r="F1322" t="s">
        <v>2644</v>
      </c>
      <c r="G1322">
        <v>1408.6</v>
      </c>
      <c r="H1322" t="b">
        <f t="shared" si="20"/>
        <v>0</v>
      </c>
      <c r="S1322" t="s">
        <v>7</v>
      </c>
      <c r="T1322">
        <v>365.8</v>
      </c>
    </row>
    <row r="1323" spans="1:20" x14ac:dyDescent="0.25">
      <c r="A1323" t="s">
        <v>3</v>
      </c>
      <c r="B1323" t="s">
        <v>41</v>
      </c>
      <c r="C1323">
        <v>1250008</v>
      </c>
      <c r="D1323" t="s">
        <v>972</v>
      </c>
      <c r="E1323" t="s">
        <v>1869</v>
      </c>
      <c r="F1323" t="s">
        <v>2644</v>
      </c>
      <c r="G1323">
        <v>1427.3</v>
      </c>
      <c r="H1323" t="b">
        <f t="shared" si="20"/>
        <v>0</v>
      </c>
      <c r="S1323" t="s">
        <v>7</v>
      </c>
      <c r="T1323">
        <v>133.19999999999999</v>
      </c>
    </row>
    <row r="1324" spans="1:20" x14ac:dyDescent="0.25">
      <c r="A1324" t="s">
        <v>9</v>
      </c>
      <c r="B1324" t="s">
        <v>47</v>
      </c>
      <c r="C1324">
        <v>1383683</v>
      </c>
      <c r="D1324" t="s">
        <v>558</v>
      </c>
      <c r="E1324" t="s">
        <v>2134</v>
      </c>
      <c r="F1324" t="s">
        <v>2644</v>
      </c>
      <c r="G1324">
        <v>1436.5</v>
      </c>
      <c r="H1324" t="b">
        <f t="shared" si="20"/>
        <v>0</v>
      </c>
      <c r="S1324" t="s">
        <v>2</v>
      </c>
      <c r="T1324">
        <v>55.1</v>
      </c>
    </row>
    <row r="1325" spans="1:20" x14ac:dyDescent="0.25">
      <c r="A1325" t="s">
        <v>2</v>
      </c>
      <c r="B1325" t="s">
        <v>40</v>
      </c>
      <c r="C1325">
        <v>3940068</v>
      </c>
      <c r="D1325" t="s">
        <v>883</v>
      </c>
      <c r="E1325" t="s">
        <v>1846</v>
      </c>
      <c r="F1325" t="s">
        <v>2644</v>
      </c>
      <c r="G1325">
        <v>1437.8</v>
      </c>
      <c r="H1325" t="b">
        <f t="shared" si="20"/>
        <v>0</v>
      </c>
      <c r="S1325" t="s">
        <v>14</v>
      </c>
      <c r="T1325">
        <v>218.4</v>
      </c>
    </row>
    <row r="1326" spans="1:20" x14ac:dyDescent="0.25">
      <c r="A1326" t="s">
        <v>13</v>
      </c>
      <c r="B1326" t="s">
        <v>51</v>
      </c>
      <c r="C1326">
        <v>1137709</v>
      </c>
      <c r="D1326" t="s">
        <v>1276</v>
      </c>
      <c r="E1326" t="s">
        <v>1989</v>
      </c>
      <c r="F1326" t="s">
        <v>2644</v>
      </c>
      <c r="G1326">
        <v>1460.9</v>
      </c>
      <c r="H1326" t="b">
        <f t="shared" si="20"/>
        <v>0</v>
      </c>
      <c r="S1326" t="s">
        <v>29</v>
      </c>
      <c r="T1326">
        <v>45209</v>
      </c>
    </row>
    <row r="1327" spans="1:20" x14ac:dyDescent="0.25">
      <c r="A1327" t="s">
        <v>14</v>
      </c>
      <c r="B1327" t="s">
        <v>52</v>
      </c>
      <c r="C1327">
        <v>1261921</v>
      </c>
      <c r="D1327" t="s">
        <v>966</v>
      </c>
      <c r="E1327" t="s">
        <v>2285</v>
      </c>
      <c r="F1327" t="s">
        <v>2644</v>
      </c>
      <c r="G1327">
        <v>1461.7</v>
      </c>
      <c r="H1327" t="b">
        <f t="shared" si="20"/>
        <v>0</v>
      </c>
      <c r="S1327" t="s">
        <v>1</v>
      </c>
    </row>
    <row r="1328" spans="1:20" x14ac:dyDescent="0.25">
      <c r="A1328" t="s">
        <v>2</v>
      </c>
      <c r="B1328" t="s">
        <v>40</v>
      </c>
      <c r="C1328">
        <v>3940019</v>
      </c>
      <c r="D1328" t="s">
        <v>117</v>
      </c>
      <c r="E1328" t="s">
        <v>1829</v>
      </c>
      <c r="F1328" t="s">
        <v>2644</v>
      </c>
      <c r="G1328">
        <v>1466.4</v>
      </c>
      <c r="H1328" t="b">
        <f t="shared" si="20"/>
        <v>0</v>
      </c>
      <c r="S1328" t="s">
        <v>9</v>
      </c>
      <c r="T1328">
        <v>10035.200000000001</v>
      </c>
    </row>
    <row r="1329" spans="1:20" x14ac:dyDescent="0.25">
      <c r="A1329" t="s">
        <v>5</v>
      </c>
      <c r="B1329" t="s">
        <v>43</v>
      </c>
      <c r="C1329">
        <v>1267882</v>
      </c>
      <c r="D1329" t="s">
        <v>393</v>
      </c>
      <c r="E1329" t="s">
        <v>2053</v>
      </c>
      <c r="F1329" t="s">
        <v>2644</v>
      </c>
      <c r="G1329">
        <v>1467.1</v>
      </c>
      <c r="H1329" t="b">
        <f t="shared" si="20"/>
        <v>0</v>
      </c>
      <c r="S1329" t="s">
        <v>7</v>
      </c>
      <c r="T1329">
        <v>389.7</v>
      </c>
    </row>
    <row r="1330" spans="1:20" x14ac:dyDescent="0.25">
      <c r="A1330" t="s">
        <v>3</v>
      </c>
      <c r="B1330" t="s">
        <v>41</v>
      </c>
      <c r="C1330">
        <v>1386708</v>
      </c>
      <c r="D1330" t="s">
        <v>229</v>
      </c>
      <c r="E1330" t="s">
        <v>1924</v>
      </c>
      <c r="F1330" t="s">
        <v>2644</v>
      </c>
      <c r="G1330">
        <v>1500.9</v>
      </c>
      <c r="H1330" t="b">
        <f t="shared" si="20"/>
        <v>0</v>
      </c>
      <c r="S1330" t="s">
        <v>3</v>
      </c>
      <c r="T1330">
        <v>150</v>
      </c>
    </row>
    <row r="1331" spans="1:20" x14ac:dyDescent="0.25">
      <c r="A1331" t="s">
        <v>13</v>
      </c>
      <c r="B1331" t="s">
        <v>51</v>
      </c>
      <c r="C1331">
        <v>11903</v>
      </c>
      <c r="D1331" t="s">
        <v>1105</v>
      </c>
      <c r="E1331" t="s">
        <v>2201</v>
      </c>
      <c r="F1331" t="s">
        <v>2644</v>
      </c>
      <c r="G1331">
        <v>1502</v>
      </c>
      <c r="H1331" t="b">
        <f t="shared" si="20"/>
        <v>0</v>
      </c>
      <c r="S1331" t="s">
        <v>11</v>
      </c>
      <c r="T1331">
        <v>9</v>
      </c>
    </row>
    <row r="1332" spans="1:20" x14ac:dyDescent="0.25">
      <c r="A1332" t="s">
        <v>3</v>
      </c>
      <c r="B1332" t="s">
        <v>41</v>
      </c>
      <c r="C1332">
        <v>3928608</v>
      </c>
      <c r="D1332" t="s">
        <v>920</v>
      </c>
      <c r="E1332" t="s">
        <v>2275</v>
      </c>
      <c r="F1332" t="s">
        <v>2644</v>
      </c>
      <c r="G1332">
        <v>1505.8</v>
      </c>
      <c r="H1332" t="b">
        <f t="shared" si="20"/>
        <v>0</v>
      </c>
      <c r="S1332" t="s">
        <v>2</v>
      </c>
      <c r="T1332">
        <v>706</v>
      </c>
    </row>
    <row r="1333" spans="1:20" x14ac:dyDescent="0.25">
      <c r="A1333" t="s">
        <v>2</v>
      </c>
      <c r="B1333" t="s">
        <v>40</v>
      </c>
      <c r="C1333">
        <v>3940168</v>
      </c>
      <c r="D1333" t="s">
        <v>1339</v>
      </c>
      <c r="E1333" t="s">
        <v>2518</v>
      </c>
      <c r="F1333" t="s">
        <v>2644</v>
      </c>
      <c r="G1333">
        <v>1506.2</v>
      </c>
      <c r="H1333" t="b">
        <f t="shared" si="20"/>
        <v>0</v>
      </c>
      <c r="S1333" t="s">
        <v>7</v>
      </c>
      <c r="T1333">
        <v>595.4</v>
      </c>
    </row>
    <row r="1334" spans="1:20" x14ac:dyDescent="0.25">
      <c r="A1334" t="s">
        <v>3</v>
      </c>
      <c r="B1334" t="s">
        <v>41</v>
      </c>
      <c r="C1334">
        <v>3928637</v>
      </c>
      <c r="D1334" t="s">
        <v>1460</v>
      </c>
      <c r="E1334" t="s">
        <v>2478</v>
      </c>
      <c r="F1334" t="s">
        <v>2644</v>
      </c>
      <c r="G1334">
        <v>1508.1</v>
      </c>
      <c r="H1334" t="b">
        <f t="shared" si="20"/>
        <v>0</v>
      </c>
      <c r="S1334" t="s">
        <v>7</v>
      </c>
      <c r="T1334">
        <v>82.3</v>
      </c>
    </row>
    <row r="1335" spans="1:20" x14ac:dyDescent="0.25">
      <c r="A1335" t="s">
        <v>9</v>
      </c>
      <c r="B1335" t="s">
        <v>47</v>
      </c>
      <c r="C1335">
        <v>1388560</v>
      </c>
      <c r="D1335" t="s">
        <v>1437</v>
      </c>
      <c r="E1335" t="s">
        <v>1889</v>
      </c>
      <c r="F1335" t="s">
        <v>2644</v>
      </c>
      <c r="G1335">
        <v>1512.1</v>
      </c>
      <c r="H1335" t="b">
        <f t="shared" si="20"/>
        <v>0</v>
      </c>
      <c r="S1335" t="s">
        <v>12</v>
      </c>
    </row>
    <row r="1336" spans="1:20" x14ac:dyDescent="0.25">
      <c r="A1336" t="s">
        <v>17</v>
      </c>
      <c r="B1336" t="s">
        <v>55</v>
      </c>
      <c r="C1336">
        <v>4004892</v>
      </c>
      <c r="D1336" t="s">
        <v>684</v>
      </c>
      <c r="E1336" t="s">
        <v>2246</v>
      </c>
      <c r="F1336" t="s">
        <v>2644</v>
      </c>
      <c r="G1336">
        <v>1515</v>
      </c>
      <c r="H1336" t="b">
        <f t="shared" si="20"/>
        <v>0</v>
      </c>
      <c r="S1336" t="s">
        <v>3</v>
      </c>
      <c r="T1336">
        <v>79.3</v>
      </c>
    </row>
    <row r="1337" spans="1:20" x14ac:dyDescent="0.25">
      <c r="A1337" t="s">
        <v>9</v>
      </c>
      <c r="B1337" t="s">
        <v>47</v>
      </c>
      <c r="C1337">
        <v>1383609</v>
      </c>
      <c r="D1337" t="s">
        <v>540</v>
      </c>
      <c r="E1337" t="s">
        <v>2158</v>
      </c>
      <c r="F1337" t="s">
        <v>2644</v>
      </c>
      <c r="G1337">
        <v>1516.9</v>
      </c>
      <c r="H1337" t="b">
        <f t="shared" si="20"/>
        <v>0</v>
      </c>
      <c r="S1337" t="s">
        <v>9</v>
      </c>
      <c r="T1337">
        <v>417.6</v>
      </c>
    </row>
    <row r="1338" spans="1:20" x14ac:dyDescent="0.25">
      <c r="A1338" t="s">
        <v>2</v>
      </c>
      <c r="B1338" t="s">
        <v>40</v>
      </c>
      <c r="C1338">
        <v>3940066</v>
      </c>
      <c r="D1338" t="s">
        <v>1651</v>
      </c>
      <c r="E1338" t="s">
        <v>2447</v>
      </c>
      <c r="F1338" t="s">
        <v>2644</v>
      </c>
      <c r="G1338">
        <v>1523.6</v>
      </c>
      <c r="H1338" t="b">
        <f t="shared" si="20"/>
        <v>0</v>
      </c>
      <c r="S1338" t="s">
        <v>10</v>
      </c>
      <c r="T1338">
        <v>117.4</v>
      </c>
    </row>
    <row r="1339" spans="1:20" x14ac:dyDescent="0.25">
      <c r="A1339" t="s">
        <v>9</v>
      </c>
      <c r="B1339" t="s">
        <v>47</v>
      </c>
      <c r="C1339">
        <v>1383599</v>
      </c>
      <c r="D1339" t="s">
        <v>1132</v>
      </c>
      <c r="E1339" t="s">
        <v>2117</v>
      </c>
      <c r="F1339" t="s">
        <v>2644</v>
      </c>
      <c r="G1339">
        <v>1536.7</v>
      </c>
      <c r="H1339" t="b">
        <f t="shared" si="20"/>
        <v>0</v>
      </c>
      <c r="S1339" t="s">
        <v>13</v>
      </c>
      <c r="T1339">
        <v>595.70000000000005</v>
      </c>
    </row>
    <row r="1340" spans="1:20" x14ac:dyDescent="0.25">
      <c r="A1340" t="s">
        <v>11</v>
      </c>
      <c r="B1340" t="s">
        <v>49</v>
      </c>
      <c r="C1340">
        <v>3926678</v>
      </c>
      <c r="D1340" t="s">
        <v>637</v>
      </c>
      <c r="E1340" t="s">
        <v>2214</v>
      </c>
      <c r="F1340" t="s">
        <v>2644</v>
      </c>
      <c r="G1340">
        <v>1541.3</v>
      </c>
      <c r="H1340" t="b">
        <f t="shared" si="20"/>
        <v>0</v>
      </c>
      <c r="S1340" t="s">
        <v>3</v>
      </c>
      <c r="T1340">
        <v>11.2</v>
      </c>
    </row>
    <row r="1341" spans="1:20" x14ac:dyDescent="0.25">
      <c r="A1341" t="s">
        <v>19</v>
      </c>
      <c r="B1341" t="s">
        <v>57</v>
      </c>
      <c r="C1341">
        <v>1331082</v>
      </c>
      <c r="D1341" t="s">
        <v>604</v>
      </c>
      <c r="E1341" t="s">
        <v>2192</v>
      </c>
      <c r="F1341" t="s">
        <v>2644</v>
      </c>
      <c r="G1341">
        <v>1563.6</v>
      </c>
      <c r="H1341" t="b">
        <f t="shared" si="20"/>
        <v>0</v>
      </c>
      <c r="S1341" t="s">
        <v>7</v>
      </c>
      <c r="T1341">
        <v>803.4</v>
      </c>
    </row>
    <row r="1342" spans="1:20" x14ac:dyDescent="0.25">
      <c r="A1342" t="s">
        <v>15</v>
      </c>
      <c r="B1342" t="s">
        <v>53</v>
      </c>
      <c r="C1342">
        <v>1259850</v>
      </c>
      <c r="D1342" t="s">
        <v>1071</v>
      </c>
      <c r="E1342" t="s">
        <v>2201</v>
      </c>
      <c r="F1342" t="s">
        <v>2644</v>
      </c>
      <c r="G1342">
        <v>1564.9</v>
      </c>
      <c r="H1342" t="b">
        <f t="shared" si="20"/>
        <v>0</v>
      </c>
      <c r="S1342" t="s">
        <v>2</v>
      </c>
      <c r="T1342">
        <v>51.5</v>
      </c>
    </row>
    <row r="1343" spans="1:20" x14ac:dyDescent="0.25">
      <c r="A1343" t="s">
        <v>9</v>
      </c>
      <c r="B1343" t="s">
        <v>47</v>
      </c>
      <c r="C1343">
        <v>1383639</v>
      </c>
      <c r="D1343" t="s">
        <v>547</v>
      </c>
      <c r="E1343" t="s">
        <v>1915</v>
      </c>
      <c r="F1343" t="s">
        <v>2644</v>
      </c>
      <c r="G1343">
        <v>1575</v>
      </c>
      <c r="H1343" t="b">
        <f t="shared" si="20"/>
        <v>0</v>
      </c>
      <c r="S1343" t="s">
        <v>14</v>
      </c>
    </row>
    <row r="1344" spans="1:20" x14ac:dyDescent="0.25">
      <c r="A1344" t="s">
        <v>2</v>
      </c>
      <c r="B1344" t="s">
        <v>40</v>
      </c>
      <c r="C1344">
        <v>3940135</v>
      </c>
      <c r="D1344" t="s">
        <v>156</v>
      </c>
      <c r="E1344" t="s">
        <v>1863</v>
      </c>
      <c r="F1344" t="s">
        <v>2644</v>
      </c>
      <c r="G1344">
        <v>1580.8</v>
      </c>
      <c r="H1344" t="b">
        <f t="shared" si="20"/>
        <v>0</v>
      </c>
      <c r="S1344" t="s">
        <v>2</v>
      </c>
      <c r="T1344">
        <v>123</v>
      </c>
    </row>
    <row r="1345" spans="1:20" x14ac:dyDescent="0.25">
      <c r="A1345" t="s">
        <v>2</v>
      </c>
      <c r="B1345" t="s">
        <v>40</v>
      </c>
      <c r="C1345">
        <v>3940136</v>
      </c>
      <c r="D1345" t="s">
        <v>157</v>
      </c>
      <c r="E1345" t="s">
        <v>1863</v>
      </c>
      <c r="F1345" t="s">
        <v>2644</v>
      </c>
      <c r="G1345">
        <v>1580.8</v>
      </c>
      <c r="H1345" t="b">
        <f t="shared" si="20"/>
        <v>0</v>
      </c>
      <c r="S1345" t="s">
        <v>3</v>
      </c>
      <c r="T1345">
        <v>801.9</v>
      </c>
    </row>
    <row r="1346" spans="1:20" x14ac:dyDescent="0.25">
      <c r="A1346" t="s">
        <v>2</v>
      </c>
      <c r="B1346" t="s">
        <v>40</v>
      </c>
      <c r="C1346">
        <v>3940137</v>
      </c>
      <c r="D1346" t="s">
        <v>158</v>
      </c>
      <c r="E1346" t="s">
        <v>1863</v>
      </c>
      <c r="F1346" t="s">
        <v>2644</v>
      </c>
      <c r="G1346">
        <v>1580.8</v>
      </c>
      <c r="H1346" t="b">
        <f t="shared" si="20"/>
        <v>0</v>
      </c>
      <c r="S1346" t="s">
        <v>11</v>
      </c>
    </row>
    <row r="1347" spans="1:20" x14ac:dyDescent="0.25">
      <c r="A1347" t="s">
        <v>2</v>
      </c>
      <c r="B1347" t="s">
        <v>40</v>
      </c>
      <c r="C1347">
        <v>3940215</v>
      </c>
      <c r="D1347" t="s">
        <v>1794</v>
      </c>
      <c r="E1347" t="s">
        <v>1885</v>
      </c>
      <c r="F1347" t="s">
        <v>2644</v>
      </c>
      <c r="G1347">
        <v>1580.8</v>
      </c>
      <c r="H1347" t="b">
        <f t="shared" si="20"/>
        <v>0</v>
      </c>
      <c r="S1347" t="s">
        <v>2</v>
      </c>
      <c r="T1347">
        <v>240.2</v>
      </c>
    </row>
    <row r="1348" spans="1:20" x14ac:dyDescent="0.25">
      <c r="A1348" t="s">
        <v>5</v>
      </c>
      <c r="B1348" t="s">
        <v>43</v>
      </c>
      <c r="C1348">
        <v>1267884</v>
      </c>
      <c r="D1348" t="s">
        <v>394</v>
      </c>
      <c r="E1348" t="s">
        <v>2054</v>
      </c>
      <c r="F1348" t="s">
        <v>2644</v>
      </c>
      <c r="G1348">
        <v>1582.5</v>
      </c>
      <c r="H1348" t="b">
        <f t="shared" ref="H1348:H1411" si="21">OR(G1348&lt;$P$2,G1348&gt;$Q$2)</f>
        <v>0</v>
      </c>
      <c r="S1348" t="s">
        <v>3</v>
      </c>
      <c r="T1348">
        <v>5048.6000000000004</v>
      </c>
    </row>
    <row r="1349" spans="1:20" x14ac:dyDescent="0.25">
      <c r="A1349" t="s">
        <v>9</v>
      </c>
      <c r="B1349" t="s">
        <v>47</v>
      </c>
      <c r="C1349">
        <v>1383651</v>
      </c>
      <c r="D1349" t="s">
        <v>1502</v>
      </c>
      <c r="E1349" t="s">
        <v>1929</v>
      </c>
      <c r="F1349" t="s">
        <v>2644</v>
      </c>
      <c r="G1349">
        <v>1586</v>
      </c>
      <c r="H1349" t="b">
        <f t="shared" si="21"/>
        <v>0</v>
      </c>
      <c r="S1349" t="s">
        <v>18</v>
      </c>
      <c r="T1349">
        <v>1777.2</v>
      </c>
    </row>
    <row r="1350" spans="1:20" x14ac:dyDescent="0.25">
      <c r="A1350" t="s">
        <v>9</v>
      </c>
      <c r="B1350" t="s">
        <v>47</v>
      </c>
      <c r="C1350">
        <v>1383443</v>
      </c>
      <c r="D1350" t="s">
        <v>506</v>
      </c>
      <c r="E1350" t="s">
        <v>1800</v>
      </c>
      <c r="F1350" t="s">
        <v>2644</v>
      </c>
      <c r="G1350">
        <v>1608.3</v>
      </c>
      <c r="H1350" t="b">
        <f t="shared" si="21"/>
        <v>0</v>
      </c>
      <c r="S1350" t="s">
        <v>14</v>
      </c>
      <c r="T1350">
        <v>1054.8</v>
      </c>
    </row>
    <row r="1351" spans="1:20" x14ac:dyDescent="0.25">
      <c r="A1351" t="s">
        <v>3</v>
      </c>
      <c r="B1351" t="s">
        <v>41</v>
      </c>
      <c r="C1351">
        <v>1245091</v>
      </c>
      <c r="D1351" t="s">
        <v>184</v>
      </c>
      <c r="E1351" t="s">
        <v>1800</v>
      </c>
      <c r="F1351" t="s">
        <v>2644</v>
      </c>
      <c r="G1351">
        <v>1614.3</v>
      </c>
      <c r="H1351" t="b">
        <f t="shared" si="21"/>
        <v>0</v>
      </c>
      <c r="S1351" t="s">
        <v>2</v>
      </c>
      <c r="T1351">
        <v>1652.2</v>
      </c>
    </row>
    <row r="1352" spans="1:20" x14ac:dyDescent="0.25">
      <c r="A1352" t="s">
        <v>13</v>
      </c>
      <c r="B1352" t="s">
        <v>51</v>
      </c>
      <c r="C1352">
        <v>1138080</v>
      </c>
      <c r="D1352" t="s">
        <v>717</v>
      </c>
      <c r="E1352" t="s">
        <v>1855</v>
      </c>
      <c r="F1352" t="s">
        <v>2644</v>
      </c>
      <c r="G1352">
        <v>1637.7</v>
      </c>
      <c r="H1352" t="b">
        <f t="shared" si="21"/>
        <v>0</v>
      </c>
      <c r="S1352" t="s">
        <v>3</v>
      </c>
      <c r="T1352">
        <v>163.30000000000001</v>
      </c>
    </row>
    <row r="1353" spans="1:20" x14ac:dyDescent="0.25">
      <c r="A1353" t="s">
        <v>9</v>
      </c>
      <c r="B1353" t="s">
        <v>47</v>
      </c>
      <c r="C1353">
        <v>1383677</v>
      </c>
      <c r="D1353" t="s">
        <v>556</v>
      </c>
      <c r="E1353" t="s">
        <v>2168</v>
      </c>
      <c r="F1353" t="s">
        <v>2644</v>
      </c>
      <c r="G1353">
        <v>1645.6</v>
      </c>
      <c r="H1353" t="b">
        <f t="shared" si="21"/>
        <v>0</v>
      </c>
      <c r="S1353" t="s">
        <v>2</v>
      </c>
      <c r="T1353">
        <v>510</v>
      </c>
    </row>
    <row r="1354" spans="1:20" x14ac:dyDescent="0.25">
      <c r="A1354" t="s">
        <v>2</v>
      </c>
      <c r="B1354" t="s">
        <v>40</v>
      </c>
      <c r="C1354">
        <v>3939974</v>
      </c>
      <c r="D1354" t="s">
        <v>107</v>
      </c>
      <c r="E1354" t="s">
        <v>1819</v>
      </c>
      <c r="F1354" t="s">
        <v>2644</v>
      </c>
      <c r="G1354">
        <v>1652.2</v>
      </c>
      <c r="H1354" t="b">
        <f t="shared" si="21"/>
        <v>0</v>
      </c>
      <c r="S1354" t="s">
        <v>3</v>
      </c>
      <c r="T1354">
        <v>629.1</v>
      </c>
    </row>
    <row r="1355" spans="1:20" x14ac:dyDescent="0.25">
      <c r="A1355" t="s">
        <v>2</v>
      </c>
      <c r="B1355" t="s">
        <v>40</v>
      </c>
      <c r="C1355">
        <v>3940081</v>
      </c>
      <c r="D1355" t="s">
        <v>1427</v>
      </c>
      <c r="E1355" t="s">
        <v>2552</v>
      </c>
      <c r="F1355" t="s">
        <v>2644</v>
      </c>
      <c r="G1355">
        <v>1652.2</v>
      </c>
      <c r="H1355" t="b">
        <f t="shared" si="21"/>
        <v>0</v>
      </c>
      <c r="S1355" t="s">
        <v>14</v>
      </c>
    </row>
    <row r="1356" spans="1:20" x14ac:dyDescent="0.25">
      <c r="A1356" t="s">
        <v>8</v>
      </c>
      <c r="B1356" t="s">
        <v>46</v>
      </c>
      <c r="C1356">
        <v>1260059</v>
      </c>
      <c r="D1356" t="s">
        <v>1265</v>
      </c>
      <c r="E1356" t="s">
        <v>1800</v>
      </c>
      <c r="F1356" t="s">
        <v>2644</v>
      </c>
      <c r="G1356">
        <v>1652.9</v>
      </c>
      <c r="H1356" t="b">
        <f t="shared" si="21"/>
        <v>0</v>
      </c>
      <c r="S1356" t="s">
        <v>2</v>
      </c>
      <c r="T1356">
        <v>65.8</v>
      </c>
    </row>
    <row r="1357" spans="1:20" x14ac:dyDescent="0.25">
      <c r="A1357" t="s">
        <v>2</v>
      </c>
      <c r="B1357" t="s">
        <v>40</v>
      </c>
      <c r="C1357">
        <v>3940095</v>
      </c>
      <c r="D1357" t="s">
        <v>139</v>
      </c>
      <c r="E1357" t="s">
        <v>1851</v>
      </c>
      <c r="F1357" t="s">
        <v>2644</v>
      </c>
      <c r="G1357">
        <v>1655.9</v>
      </c>
      <c r="H1357" t="b">
        <f t="shared" si="21"/>
        <v>0</v>
      </c>
      <c r="S1357" t="s">
        <v>7</v>
      </c>
    </row>
    <row r="1358" spans="1:20" x14ac:dyDescent="0.25">
      <c r="A1358" t="s">
        <v>3</v>
      </c>
      <c r="B1358" t="s">
        <v>41</v>
      </c>
      <c r="C1358">
        <v>1386831</v>
      </c>
      <c r="D1358" t="s">
        <v>1110</v>
      </c>
      <c r="E1358" t="s">
        <v>2065</v>
      </c>
      <c r="F1358" t="s">
        <v>2644</v>
      </c>
      <c r="G1358">
        <v>1667.4</v>
      </c>
      <c r="H1358" t="b">
        <f t="shared" si="21"/>
        <v>0</v>
      </c>
      <c r="S1358" t="s">
        <v>3</v>
      </c>
      <c r="T1358">
        <v>175.8</v>
      </c>
    </row>
    <row r="1359" spans="1:20" x14ac:dyDescent="0.25">
      <c r="A1359" t="s">
        <v>14</v>
      </c>
      <c r="B1359" t="s">
        <v>52</v>
      </c>
      <c r="C1359">
        <v>1261925</v>
      </c>
      <c r="D1359" t="s">
        <v>1544</v>
      </c>
      <c r="E1359" t="s">
        <v>2311</v>
      </c>
      <c r="F1359" t="s">
        <v>2644</v>
      </c>
      <c r="G1359">
        <v>1668.2</v>
      </c>
      <c r="H1359" t="b">
        <f t="shared" si="21"/>
        <v>0</v>
      </c>
      <c r="S1359" t="s">
        <v>18</v>
      </c>
      <c r="T1359">
        <v>2507.9</v>
      </c>
    </row>
    <row r="1360" spans="1:20" x14ac:dyDescent="0.25">
      <c r="A1360" t="s">
        <v>7</v>
      </c>
      <c r="B1360" t="s">
        <v>45</v>
      </c>
      <c r="C1360">
        <v>1337391</v>
      </c>
      <c r="D1360" t="s">
        <v>1511</v>
      </c>
      <c r="E1360" t="s">
        <v>2579</v>
      </c>
      <c r="F1360" t="s">
        <v>2644</v>
      </c>
      <c r="G1360">
        <v>1670.4</v>
      </c>
      <c r="H1360" t="b">
        <f t="shared" si="21"/>
        <v>0</v>
      </c>
      <c r="S1360" t="s">
        <v>18</v>
      </c>
      <c r="T1360">
        <v>99.9</v>
      </c>
    </row>
    <row r="1361" spans="1:20" x14ac:dyDescent="0.25">
      <c r="A1361" t="s">
        <v>9</v>
      </c>
      <c r="B1361" t="s">
        <v>47</v>
      </c>
      <c r="C1361">
        <v>1383623</v>
      </c>
      <c r="D1361" t="s">
        <v>542</v>
      </c>
      <c r="E1361" t="s">
        <v>2159</v>
      </c>
      <c r="F1361" t="s">
        <v>2644</v>
      </c>
      <c r="G1361">
        <v>1674</v>
      </c>
      <c r="H1361" t="b">
        <f t="shared" si="21"/>
        <v>0</v>
      </c>
      <c r="S1361" t="s">
        <v>9</v>
      </c>
      <c r="T1361">
        <v>1512.1</v>
      </c>
    </row>
    <row r="1362" spans="1:20" x14ac:dyDescent="0.25">
      <c r="A1362" t="s">
        <v>14</v>
      </c>
      <c r="B1362" t="s">
        <v>52</v>
      </c>
      <c r="C1362">
        <v>1261950</v>
      </c>
      <c r="D1362" t="s">
        <v>910</v>
      </c>
      <c r="E1362" t="s">
        <v>2361</v>
      </c>
      <c r="F1362" t="s">
        <v>2644</v>
      </c>
      <c r="G1362">
        <v>1687.6</v>
      </c>
      <c r="H1362" t="b">
        <f t="shared" si="21"/>
        <v>0</v>
      </c>
      <c r="S1362" t="s">
        <v>2</v>
      </c>
      <c r="T1362">
        <v>70.8</v>
      </c>
    </row>
    <row r="1363" spans="1:20" x14ac:dyDescent="0.25">
      <c r="A1363" t="s">
        <v>6</v>
      </c>
      <c r="B1363" t="s">
        <v>44</v>
      </c>
      <c r="C1363">
        <v>1382301</v>
      </c>
      <c r="D1363" t="s">
        <v>408</v>
      </c>
      <c r="E1363" t="s">
        <v>2067</v>
      </c>
      <c r="F1363" t="s">
        <v>2644</v>
      </c>
      <c r="G1363">
        <v>1690.9</v>
      </c>
      <c r="H1363" t="b">
        <f t="shared" si="21"/>
        <v>0</v>
      </c>
      <c r="S1363" t="s">
        <v>4</v>
      </c>
      <c r="T1363">
        <v>689758.5</v>
      </c>
    </row>
    <row r="1364" spans="1:20" x14ac:dyDescent="0.25">
      <c r="A1364" t="s">
        <v>15</v>
      </c>
      <c r="B1364" t="s">
        <v>53</v>
      </c>
      <c r="C1364">
        <v>1259848</v>
      </c>
      <c r="D1364" t="s">
        <v>688</v>
      </c>
      <c r="E1364" t="s">
        <v>2160</v>
      </c>
      <c r="F1364" t="s">
        <v>2644</v>
      </c>
      <c r="G1364">
        <v>1698.6</v>
      </c>
      <c r="H1364" t="b">
        <f t="shared" si="21"/>
        <v>0</v>
      </c>
      <c r="S1364" t="s">
        <v>3</v>
      </c>
      <c r="T1364">
        <v>154.1</v>
      </c>
    </row>
    <row r="1365" spans="1:20" x14ac:dyDescent="0.25">
      <c r="A1365" t="s">
        <v>6</v>
      </c>
      <c r="B1365" t="s">
        <v>44</v>
      </c>
      <c r="C1365">
        <v>1382377</v>
      </c>
      <c r="D1365" t="s">
        <v>428</v>
      </c>
      <c r="E1365" t="s">
        <v>2081</v>
      </c>
      <c r="F1365" t="s">
        <v>2644</v>
      </c>
      <c r="G1365">
        <v>1705.7</v>
      </c>
      <c r="H1365" t="b">
        <f t="shared" si="21"/>
        <v>0</v>
      </c>
      <c r="S1365" t="s">
        <v>9</v>
      </c>
    </row>
    <row r="1366" spans="1:20" x14ac:dyDescent="0.25">
      <c r="A1366" t="s">
        <v>7</v>
      </c>
      <c r="B1366" t="s">
        <v>45</v>
      </c>
      <c r="C1366">
        <v>1337311</v>
      </c>
      <c r="D1366" t="s">
        <v>977</v>
      </c>
      <c r="E1366" t="s">
        <v>2160</v>
      </c>
      <c r="F1366" t="s">
        <v>2644</v>
      </c>
      <c r="G1366">
        <v>1713.5</v>
      </c>
      <c r="H1366" t="b">
        <f t="shared" si="21"/>
        <v>0</v>
      </c>
      <c r="S1366" t="s">
        <v>3</v>
      </c>
      <c r="T1366">
        <v>566.29999999999995</v>
      </c>
    </row>
    <row r="1367" spans="1:20" x14ac:dyDescent="0.25">
      <c r="A1367" t="s">
        <v>14</v>
      </c>
      <c r="B1367" t="s">
        <v>52</v>
      </c>
      <c r="C1367">
        <v>1207860</v>
      </c>
      <c r="D1367" t="s">
        <v>1376</v>
      </c>
      <c r="E1367" t="s">
        <v>2270</v>
      </c>
      <c r="F1367" t="s">
        <v>2644</v>
      </c>
      <c r="G1367">
        <v>1714.5</v>
      </c>
      <c r="H1367" t="b">
        <f t="shared" si="21"/>
        <v>0</v>
      </c>
      <c r="S1367" t="s">
        <v>7</v>
      </c>
      <c r="T1367">
        <v>959.8</v>
      </c>
    </row>
    <row r="1368" spans="1:20" x14ac:dyDescent="0.25">
      <c r="A1368" t="s">
        <v>14</v>
      </c>
      <c r="B1368" t="s">
        <v>52</v>
      </c>
      <c r="C1368">
        <v>1207886</v>
      </c>
      <c r="D1368" t="s">
        <v>1652</v>
      </c>
      <c r="E1368" t="s">
        <v>2617</v>
      </c>
      <c r="F1368" t="s">
        <v>2644</v>
      </c>
      <c r="G1368">
        <v>1714.5</v>
      </c>
      <c r="H1368" t="b">
        <f t="shared" si="21"/>
        <v>0</v>
      </c>
      <c r="S1368" t="s">
        <v>12</v>
      </c>
    </row>
    <row r="1369" spans="1:20" x14ac:dyDescent="0.25">
      <c r="A1369" t="s">
        <v>2</v>
      </c>
      <c r="B1369" t="s">
        <v>40</v>
      </c>
      <c r="C1369">
        <v>3940069</v>
      </c>
      <c r="D1369" t="s">
        <v>1048</v>
      </c>
      <c r="E1369" t="s">
        <v>2414</v>
      </c>
      <c r="F1369" t="s">
        <v>2644</v>
      </c>
      <c r="G1369">
        <v>1723.7</v>
      </c>
      <c r="H1369" t="b">
        <f t="shared" si="21"/>
        <v>0</v>
      </c>
      <c r="S1369" t="s">
        <v>3</v>
      </c>
      <c r="T1369">
        <v>177.3</v>
      </c>
    </row>
    <row r="1370" spans="1:20" x14ac:dyDescent="0.25">
      <c r="A1370" t="s">
        <v>2</v>
      </c>
      <c r="B1370" t="s">
        <v>40</v>
      </c>
      <c r="C1370">
        <v>3940092</v>
      </c>
      <c r="D1370" t="s">
        <v>1268</v>
      </c>
      <c r="E1370" t="s">
        <v>2029</v>
      </c>
      <c r="F1370" t="s">
        <v>2644</v>
      </c>
      <c r="G1370">
        <v>1723.7</v>
      </c>
      <c r="H1370" t="b">
        <f t="shared" si="21"/>
        <v>0</v>
      </c>
      <c r="S1370" t="s">
        <v>13</v>
      </c>
      <c r="T1370">
        <v>14038.1</v>
      </c>
    </row>
    <row r="1371" spans="1:20" x14ac:dyDescent="0.25">
      <c r="A1371" t="s">
        <v>2</v>
      </c>
      <c r="B1371" t="s">
        <v>40</v>
      </c>
      <c r="C1371">
        <v>3939959</v>
      </c>
      <c r="D1371" t="s">
        <v>1298</v>
      </c>
      <c r="E1371" t="s">
        <v>1814</v>
      </c>
      <c r="F1371" t="s">
        <v>2644</v>
      </c>
      <c r="G1371">
        <v>1723.7</v>
      </c>
      <c r="H1371" t="b">
        <f t="shared" si="21"/>
        <v>0</v>
      </c>
      <c r="S1371" t="s">
        <v>2</v>
      </c>
      <c r="T1371">
        <v>2009.5</v>
      </c>
    </row>
    <row r="1372" spans="1:20" x14ac:dyDescent="0.25">
      <c r="A1372" t="s">
        <v>2</v>
      </c>
      <c r="B1372" t="s">
        <v>40</v>
      </c>
      <c r="C1372">
        <v>3939941</v>
      </c>
      <c r="D1372" t="s">
        <v>1636</v>
      </c>
      <c r="E1372" t="s">
        <v>2004</v>
      </c>
      <c r="F1372" t="s">
        <v>2644</v>
      </c>
      <c r="G1372">
        <v>1723.7</v>
      </c>
      <c r="H1372" t="b">
        <f t="shared" si="21"/>
        <v>0</v>
      </c>
      <c r="S1372" t="s">
        <v>12</v>
      </c>
    </row>
    <row r="1373" spans="1:20" x14ac:dyDescent="0.25">
      <c r="A1373" t="s">
        <v>17</v>
      </c>
      <c r="B1373" t="s">
        <v>55</v>
      </c>
      <c r="C1373">
        <v>1299818</v>
      </c>
      <c r="D1373" t="s">
        <v>740</v>
      </c>
      <c r="E1373" t="s">
        <v>2276</v>
      </c>
      <c r="F1373" t="s">
        <v>2644</v>
      </c>
      <c r="G1373">
        <v>1732.8</v>
      </c>
      <c r="H1373" t="b">
        <f t="shared" si="21"/>
        <v>0</v>
      </c>
      <c r="S1373" t="s">
        <v>7</v>
      </c>
      <c r="T1373">
        <v>1825.1</v>
      </c>
    </row>
    <row r="1374" spans="1:20" x14ac:dyDescent="0.25">
      <c r="A1374" t="s">
        <v>9</v>
      </c>
      <c r="B1374" t="s">
        <v>47</v>
      </c>
      <c r="C1374">
        <v>1383495</v>
      </c>
      <c r="D1374" t="s">
        <v>515</v>
      </c>
      <c r="E1374" t="s">
        <v>2138</v>
      </c>
      <c r="F1374" t="s">
        <v>2644</v>
      </c>
      <c r="G1374">
        <v>1760.3</v>
      </c>
      <c r="H1374" t="b">
        <f t="shared" si="21"/>
        <v>0</v>
      </c>
      <c r="S1374" t="s">
        <v>34</v>
      </c>
      <c r="T1374">
        <v>1.6</v>
      </c>
    </row>
    <row r="1375" spans="1:20" x14ac:dyDescent="0.25">
      <c r="A1375" t="s">
        <v>13</v>
      </c>
      <c r="B1375" t="s">
        <v>51</v>
      </c>
      <c r="C1375">
        <v>1138081</v>
      </c>
      <c r="D1375" t="s">
        <v>1229</v>
      </c>
      <c r="E1375" t="s">
        <v>2270</v>
      </c>
      <c r="F1375" t="s">
        <v>2644</v>
      </c>
      <c r="G1375">
        <v>1772.4</v>
      </c>
      <c r="H1375" t="b">
        <f t="shared" si="21"/>
        <v>0</v>
      </c>
      <c r="S1375" t="s">
        <v>13</v>
      </c>
      <c r="T1375">
        <v>3918.2</v>
      </c>
    </row>
    <row r="1376" spans="1:20" x14ac:dyDescent="0.25">
      <c r="A1376" t="s">
        <v>18</v>
      </c>
      <c r="B1376" t="s">
        <v>56</v>
      </c>
      <c r="C1376">
        <v>1268006</v>
      </c>
      <c r="D1376" t="s">
        <v>1425</v>
      </c>
      <c r="E1376" t="s">
        <v>2180</v>
      </c>
      <c r="F1376" t="s">
        <v>2644</v>
      </c>
      <c r="G1376">
        <v>1777.2</v>
      </c>
      <c r="H1376" t="b">
        <f t="shared" si="21"/>
        <v>0</v>
      </c>
      <c r="S1376" t="s">
        <v>2</v>
      </c>
      <c r="T1376">
        <v>878.2</v>
      </c>
    </row>
    <row r="1377" spans="1:20" x14ac:dyDescent="0.25">
      <c r="A1377" t="s">
        <v>2</v>
      </c>
      <c r="B1377" t="s">
        <v>40</v>
      </c>
      <c r="C1377">
        <v>3940038</v>
      </c>
      <c r="D1377" t="s">
        <v>1333</v>
      </c>
      <c r="E1377" t="s">
        <v>2514</v>
      </c>
      <c r="F1377" t="s">
        <v>2644</v>
      </c>
      <c r="G1377">
        <v>1788.5</v>
      </c>
      <c r="H1377" t="b">
        <f t="shared" si="21"/>
        <v>0</v>
      </c>
      <c r="S1377" t="s">
        <v>2</v>
      </c>
      <c r="T1377">
        <v>32</v>
      </c>
    </row>
    <row r="1378" spans="1:20" x14ac:dyDescent="0.25">
      <c r="A1378" t="s">
        <v>18</v>
      </c>
      <c r="B1378" t="s">
        <v>56</v>
      </c>
      <c r="C1378">
        <v>1268048</v>
      </c>
      <c r="D1378" t="s">
        <v>830</v>
      </c>
      <c r="E1378" t="s">
        <v>2212</v>
      </c>
      <c r="F1378" t="s">
        <v>2644</v>
      </c>
      <c r="G1378">
        <v>1792.1</v>
      </c>
      <c r="H1378" t="b">
        <f t="shared" si="21"/>
        <v>0</v>
      </c>
      <c r="S1378" t="s">
        <v>2</v>
      </c>
      <c r="T1378">
        <v>815.7</v>
      </c>
    </row>
    <row r="1379" spans="1:20" x14ac:dyDescent="0.25">
      <c r="A1379" t="s">
        <v>2</v>
      </c>
      <c r="B1379" t="s">
        <v>40</v>
      </c>
      <c r="C1379">
        <v>3940054</v>
      </c>
      <c r="D1379" t="s">
        <v>127</v>
      </c>
      <c r="E1379" t="s">
        <v>1839</v>
      </c>
      <c r="F1379" t="s">
        <v>2644</v>
      </c>
      <c r="G1379">
        <v>1795.1</v>
      </c>
      <c r="H1379" t="b">
        <f t="shared" si="21"/>
        <v>0</v>
      </c>
      <c r="S1379" t="s">
        <v>2</v>
      </c>
      <c r="T1379">
        <v>51.5</v>
      </c>
    </row>
    <row r="1380" spans="1:20" x14ac:dyDescent="0.25">
      <c r="A1380" t="s">
        <v>13</v>
      </c>
      <c r="B1380" t="s">
        <v>51</v>
      </c>
      <c r="C1380">
        <v>11913</v>
      </c>
      <c r="D1380" t="s">
        <v>723</v>
      </c>
      <c r="E1380" t="s">
        <v>1952</v>
      </c>
      <c r="F1380" t="s">
        <v>2644</v>
      </c>
      <c r="G1380">
        <v>1803.9</v>
      </c>
      <c r="H1380" t="b">
        <f t="shared" si="21"/>
        <v>0</v>
      </c>
      <c r="S1380" t="s">
        <v>9</v>
      </c>
      <c r="T1380">
        <v>773.2</v>
      </c>
    </row>
    <row r="1381" spans="1:20" x14ac:dyDescent="0.25">
      <c r="A1381" t="s">
        <v>9</v>
      </c>
      <c r="B1381" t="s">
        <v>47</v>
      </c>
      <c r="C1381">
        <v>1383747</v>
      </c>
      <c r="D1381" t="s">
        <v>1371</v>
      </c>
      <c r="E1381" t="s">
        <v>2530</v>
      </c>
      <c r="F1381" t="s">
        <v>2644</v>
      </c>
      <c r="G1381">
        <v>1809.5</v>
      </c>
      <c r="H1381" t="b">
        <f t="shared" si="21"/>
        <v>0</v>
      </c>
      <c r="S1381" t="s">
        <v>6</v>
      </c>
      <c r="T1381">
        <v>589.1</v>
      </c>
    </row>
    <row r="1382" spans="1:20" x14ac:dyDescent="0.25">
      <c r="A1382" t="s">
        <v>7</v>
      </c>
      <c r="B1382" t="s">
        <v>45</v>
      </c>
      <c r="C1382">
        <v>1337258</v>
      </c>
      <c r="D1382" t="s">
        <v>1449</v>
      </c>
      <c r="E1382" t="s">
        <v>2126</v>
      </c>
      <c r="F1382" t="s">
        <v>2644</v>
      </c>
      <c r="G1382">
        <v>1825.1</v>
      </c>
      <c r="H1382" t="b">
        <f t="shared" si="21"/>
        <v>0</v>
      </c>
      <c r="S1382" t="s">
        <v>28</v>
      </c>
    </row>
    <row r="1383" spans="1:20" x14ac:dyDescent="0.25">
      <c r="A1383" t="s">
        <v>5</v>
      </c>
      <c r="B1383" t="s">
        <v>43</v>
      </c>
      <c r="C1383">
        <v>1267864</v>
      </c>
      <c r="D1383" t="s">
        <v>386</v>
      </c>
      <c r="E1383" t="s">
        <v>2050</v>
      </c>
      <c r="F1383" t="s">
        <v>2644</v>
      </c>
      <c r="G1383">
        <v>1836.9</v>
      </c>
      <c r="H1383" t="b">
        <f t="shared" si="21"/>
        <v>0</v>
      </c>
      <c r="S1383" t="s">
        <v>13</v>
      </c>
    </row>
    <row r="1384" spans="1:20" x14ac:dyDescent="0.25">
      <c r="A1384" t="s">
        <v>19</v>
      </c>
      <c r="B1384" t="s">
        <v>57</v>
      </c>
      <c r="C1384">
        <v>1331072</v>
      </c>
      <c r="D1384" t="s">
        <v>1566</v>
      </c>
      <c r="E1384" t="s">
        <v>2592</v>
      </c>
      <c r="F1384" t="s">
        <v>2644</v>
      </c>
      <c r="G1384">
        <v>1841</v>
      </c>
      <c r="H1384" t="b">
        <f t="shared" si="21"/>
        <v>0</v>
      </c>
      <c r="S1384" t="s">
        <v>3</v>
      </c>
      <c r="T1384">
        <v>1508.1</v>
      </c>
    </row>
    <row r="1385" spans="1:20" x14ac:dyDescent="0.25">
      <c r="A1385" t="s">
        <v>14</v>
      </c>
      <c r="B1385" t="s">
        <v>52</v>
      </c>
      <c r="C1385">
        <v>1207868</v>
      </c>
      <c r="D1385" t="s">
        <v>876</v>
      </c>
      <c r="E1385" t="s">
        <v>2091</v>
      </c>
      <c r="F1385" t="s">
        <v>2644</v>
      </c>
      <c r="G1385">
        <v>1843.3</v>
      </c>
      <c r="H1385" t="b">
        <f t="shared" si="21"/>
        <v>0</v>
      </c>
      <c r="S1385" t="s">
        <v>12</v>
      </c>
    </row>
    <row r="1386" spans="1:20" x14ac:dyDescent="0.25">
      <c r="A1386" t="s">
        <v>3</v>
      </c>
      <c r="B1386" t="s">
        <v>41</v>
      </c>
      <c r="C1386">
        <v>1386881</v>
      </c>
      <c r="D1386" t="s">
        <v>1324</v>
      </c>
      <c r="E1386" t="s">
        <v>2042</v>
      </c>
      <c r="F1386" t="s">
        <v>2644</v>
      </c>
      <c r="G1386">
        <v>1844.6</v>
      </c>
      <c r="H1386" t="b">
        <f t="shared" si="21"/>
        <v>0</v>
      </c>
      <c r="S1386" t="s">
        <v>11</v>
      </c>
      <c r="T1386">
        <v>29.9</v>
      </c>
    </row>
    <row r="1387" spans="1:20" x14ac:dyDescent="0.25">
      <c r="A1387" t="s">
        <v>2</v>
      </c>
      <c r="B1387" t="s">
        <v>40</v>
      </c>
      <c r="C1387">
        <v>3939996</v>
      </c>
      <c r="D1387" t="s">
        <v>839</v>
      </c>
      <c r="E1387" t="s">
        <v>2332</v>
      </c>
      <c r="F1387" t="s">
        <v>2644</v>
      </c>
      <c r="G1387">
        <v>1866.6</v>
      </c>
      <c r="H1387" t="b">
        <f t="shared" si="21"/>
        <v>0</v>
      </c>
      <c r="S1387" t="s">
        <v>13</v>
      </c>
      <c r="T1387">
        <v>898.8</v>
      </c>
    </row>
    <row r="1388" spans="1:20" x14ac:dyDescent="0.25">
      <c r="A1388" t="s">
        <v>13</v>
      </c>
      <c r="B1388" t="s">
        <v>51</v>
      </c>
      <c r="C1388">
        <v>11907</v>
      </c>
      <c r="D1388" t="s">
        <v>1195</v>
      </c>
      <c r="E1388" t="s">
        <v>1988</v>
      </c>
      <c r="F1388" t="s">
        <v>2644</v>
      </c>
      <c r="G1388">
        <v>1889.6</v>
      </c>
      <c r="H1388" t="b">
        <f t="shared" si="21"/>
        <v>0</v>
      </c>
      <c r="S1388" t="s">
        <v>19</v>
      </c>
      <c r="T1388">
        <v>908.3</v>
      </c>
    </row>
    <row r="1389" spans="1:20" x14ac:dyDescent="0.25">
      <c r="A1389" t="s">
        <v>5</v>
      </c>
      <c r="B1389" t="s">
        <v>43</v>
      </c>
      <c r="C1389">
        <v>3926808</v>
      </c>
      <c r="D1389" t="s">
        <v>1334</v>
      </c>
      <c r="E1389" t="s">
        <v>2515</v>
      </c>
      <c r="F1389" t="s">
        <v>2644</v>
      </c>
      <c r="G1389">
        <v>1920.1</v>
      </c>
      <c r="H1389" t="b">
        <f t="shared" si="21"/>
        <v>0</v>
      </c>
      <c r="S1389" t="s">
        <v>8</v>
      </c>
      <c r="T1389">
        <v>17324</v>
      </c>
    </row>
    <row r="1390" spans="1:20" x14ac:dyDescent="0.25">
      <c r="A1390" t="s">
        <v>5</v>
      </c>
      <c r="B1390" t="s">
        <v>43</v>
      </c>
      <c r="C1390">
        <v>1267892</v>
      </c>
      <c r="D1390" t="s">
        <v>396</v>
      </c>
      <c r="E1390" t="s">
        <v>2056</v>
      </c>
      <c r="F1390" t="s">
        <v>2644</v>
      </c>
      <c r="G1390">
        <v>1922.7</v>
      </c>
      <c r="H1390" t="b">
        <f t="shared" si="21"/>
        <v>0</v>
      </c>
      <c r="S1390" t="s">
        <v>3</v>
      </c>
      <c r="T1390">
        <v>2491</v>
      </c>
    </row>
    <row r="1391" spans="1:20" x14ac:dyDescent="0.25">
      <c r="A1391" t="s">
        <v>2</v>
      </c>
      <c r="B1391" t="s">
        <v>40</v>
      </c>
      <c r="C1391">
        <v>3940041</v>
      </c>
      <c r="D1391" t="s">
        <v>742</v>
      </c>
      <c r="E1391" t="s">
        <v>2278</v>
      </c>
      <c r="F1391" t="s">
        <v>2644</v>
      </c>
      <c r="G1391">
        <v>1923.8</v>
      </c>
      <c r="H1391" t="b">
        <f t="shared" si="21"/>
        <v>0</v>
      </c>
      <c r="S1391" t="s">
        <v>2</v>
      </c>
      <c r="T1391">
        <v>180.3</v>
      </c>
    </row>
    <row r="1392" spans="1:20" x14ac:dyDescent="0.25">
      <c r="A1392" t="s">
        <v>3</v>
      </c>
      <c r="B1392" t="s">
        <v>41</v>
      </c>
      <c r="C1392">
        <v>1386857</v>
      </c>
      <c r="D1392" t="s">
        <v>616</v>
      </c>
      <c r="E1392" t="s">
        <v>2201</v>
      </c>
      <c r="F1392" t="s">
        <v>2644</v>
      </c>
      <c r="G1392">
        <v>1939</v>
      </c>
      <c r="H1392" t="b">
        <f t="shared" si="21"/>
        <v>0</v>
      </c>
      <c r="S1392" t="s">
        <v>2</v>
      </c>
      <c r="T1392">
        <v>1080.5</v>
      </c>
    </row>
    <row r="1393" spans="1:20" x14ac:dyDescent="0.25">
      <c r="A1393" t="s">
        <v>7</v>
      </c>
      <c r="B1393" t="s">
        <v>45</v>
      </c>
      <c r="C1393">
        <v>1337264</v>
      </c>
      <c r="D1393" t="s">
        <v>1576</v>
      </c>
      <c r="E1393" t="s">
        <v>2180</v>
      </c>
      <c r="F1393" t="s">
        <v>2644</v>
      </c>
      <c r="G1393">
        <v>1945.7</v>
      </c>
      <c r="H1393" t="b">
        <f t="shared" si="21"/>
        <v>0</v>
      </c>
      <c r="S1393" t="s">
        <v>2</v>
      </c>
      <c r="T1393">
        <v>800</v>
      </c>
    </row>
    <row r="1394" spans="1:20" x14ac:dyDescent="0.25">
      <c r="A1394" t="s">
        <v>3</v>
      </c>
      <c r="B1394" t="s">
        <v>41</v>
      </c>
      <c r="C1394">
        <v>3928560</v>
      </c>
      <c r="D1394" t="s">
        <v>315</v>
      </c>
      <c r="E1394" t="s">
        <v>1996</v>
      </c>
      <c r="F1394" t="s">
        <v>2644</v>
      </c>
      <c r="G1394">
        <v>1947.2</v>
      </c>
      <c r="H1394" t="b">
        <f t="shared" si="21"/>
        <v>0</v>
      </c>
      <c r="S1394" t="s">
        <v>3</v>
      </c>
      <c r="T1394">
        <v>1151</v>
      </c>
    </row>
    <row r="1395" spans="1:20" x14ac:dyDescent="0.25">
      <c r="A1395" t="s">
        <v>5</v>
      </c>
      <c r="B1395" t="s">
        <v>43</v>
      </c>
      <c r="C1395">
        <v>1267896</v>
      </c>
      <c r="D1395" t="s">
        <v>398</v>
      </c>
      <c r="E1395" t="s">
        <v>2058</v>
      </c>
      <c r="F1395" t="s">
        <v>2644</v>
      </c>
      <c r="G1395">
        <v>1992.4</v>
      </c>
      <c r="H1395" t="b">
        <f t="shared" si="21"/>
        <v>0</v>
      </c>
      <c r="S1395" t="s">
        <v>3</v>
      </c>
      <c r="T1395">
        <v>480.2</v>
      </c>
    </row>
    <row r="1396" spans="1:20" x14ac:dyDescent="0.25">
      <c r="A1396" t="s">
        <v>2</v>
      </c>
      <c r="B1396" t="s">
        <v>40</v>
      </c>
      <c r="C1396">
        <v>3940079</v>
      </c>
      <c r="D1396" t="s">
        <v>1447</v>
      </c>
      <c r="E1396" t="s">
        <v>2556</v>
      </c>
      <c r="F1396" t="s">
        <v>2644</v>
      </c>
      <c r="G1396">
        <v>2009.5</v>
      </c>
      <c r="H1396" t="b">
        <f t="shared" si="21"/>
        <v>0</v>
      </c>
      <c r="S1396" t="s">
        <v>15</v>
      </c>
      <c r="T1396">
        <v>85.3</v>
      </c>
    </row>
    <row r="1397" spans="1:20" x14ac:dyDescent="0.25">
      <c r="A1397" t="s">
        <v>2</v>
      </c>
      <c r="B1397" t="s">
        <v>40</v>
      </c>
      <c r="C1397">
        <v>3940170</v>
      </c>
      <c r="D1397" t="s">
        <v>1599</v>
      </c>
      <c r="E1397" t="s">
        <v>2604</v>
      </c>
      <c r="F1397" t="s">
        <v>2644</v>
      </c>
      <c r="G1397">
        <v>2009.5</v>
      </c>
      <c r="H1397" t="b">
        <f t="shared" si="21"/>
        <v>0</v>
      </c>
      <c r="S1397" t="s">
        <v>2</v>
      </c>
      <c r="T1397">
        <v>51.5</v>
      </c>
    </row>
    <row r="1398" spans="1:20" x14ac:dyDescent="0.25">
      <c r="A1398" t="s">
        <v>9</v>
      </c>
      <c r="B1398" t="s">
        <v>47</v>
      </c>
      <c r="C1398">
        <v>1388586</v>
      </c>
      <c r="D1398" t="s">
        <v>579</v>
      </c>
      <c r="E1398" t="s">
        <v>2178</v>
      </c>
      <c r="F1398" t="s">
        <v>2644</v>
      </c>
      <c r="G1398">
        <v>2021.2</v>
      </c>
      <c r="H1398" t="b">
        <f t="shared" si="21"/>
        <v>0</v>
      </c>
      <c r="S1398" t="s">
        <v>9</v>
      </c>
      <c r="T1398">
        <v>1020.6</v>
      </c>
    </row>
    <row r="1399" spans="1:20" x14ac:dyDescent="0.25">
      <c r="A1399" t="s">
        <v>9</v>
      </c>
      <c r="B1399" t="s">
        <v>47</v>
      </c>
      <c r="C1399">
        <v>1383689</v>
      </c>
      <c r="D1399" t="s">
        <v>560</v>
      </c>
      <c r="E1399" t="s">
        <v>1947</v>
      </c>
      <c r="F1399" t="s">
        <v>2644</v>
      </c>
      <c r="G1399">
        <v>2023.5</v>
      </c>
      <c r="H1399" t="b">
        <f t="shared" si="21"/>
        <v>0</v>
      </c>
      <c r="S1399" t="s">
        <v>9</v>
      </c>
      <c r="T1399">
        <v>2820.9</v>
      </c>
    </row>
    <row r="1400" spans="1:20" x14ac:dyDescent="0.25">
      <c r="A1400" t="s">
        <v>9</v>
      </c>
      <c r="B1400" t="s">
        <v>47</v>
      </c>
      <c r="C1400">
        <v>1383491</v>
      </c>
      <c r="D1400" t="s">
        <v>1033</v>
      </c>
      <c r="E1400" t="s">
        <v>2056</v>
      </c>
      <c r="F1400" t="s">
        <v>2644</v>
      </c>
      <c r="G1400">
        <v>2055.6</v>
      </c>
      <c r="H1400" t="b">
        <f t="shared" si="21"/>
        <v>0</v>
      </c>
      <c r="S1400" t="s">
        <v>3</v>
      </c>
      <c r="T1400">
        <v>5.9</v>
      </c>
    </row>
    <row r="1401" spans="1:20" x14ac:dyDescent="0.25">
      <c r="A1401" t="s">
        <v>6</v>
      </c>
      <c r="B1401" t="s">
        <v>44</v>
      </c>
      <c r="C1401">
        <v>1559544</v>
      </c>
      <c r="D1401" t="s">
        <v>443</v>
      </c>
      <c r="E1401" t="s">
        <v>1948</v>
      </c>
      <c r="F1401" t="s">
        <v>2644</v>
      </c>
      <c r="G1401">
        <v>2063.5</v>
      </c>
      <c r="H1401" t="b">
        <f t="shared" si="21"/>
        <v>0</v>
      </c>
      <c r="S1401" t="s">
        <v>11</v>
      </c>
    </row>
    <row r="1402" spans="1:20" x14ac:dyDescent="0.25">
      <c r="A1402" t="s">
        <v>3</v>
      </c>
      <c r="B1402" t="s">
        <v>41</v>
      </c>
      <c r="C1402">
        <v>1386594</v>
      </c>
      <c r="D1402" t="s">
        <v>1122</v>
      </c>
      <c r="E1402" t="s">
        <v>2212</v>
      </c>
      <c r="F1402" t="s">
        <v>2644</v>
      </c>
      <c r="G1402">
        <v>2067.6</v>
      </c>
      <c r="H1402" t="b">
        <f t="shared" si="21"/>
        <v>0</v>
      </c>
      <c r="S1402" t="s">
        <v>3</v>
      </c>
      <c r="T1402">
        <v>934.3</v>
      </c>
    </row>
    <row r="1403" spans="1:20" x14ac:dyDescent="0.25">
      <c r="A1403" t="s">
        <v>3</v>
      </c>
      <c r="B1403" t="s">
        <v>41</v>
      </c>
      <c r="C1403">
        <v>1250014</v>
      </c>
      <c r="D1403" t="s">
        <v>1393</v>
      </c>
      <c r="E1403" t="s">
        <v>2201</v>
      </c>
      <c r="F1403" t="s">
        <v>2644</v>
      </c>
      <c r="G1403">
        <v>2070.6</v>
      </c>
      <c r="H1403" t="b">
        <f t="shared" si="21"/>
        <v>0</v>
      </c>
      <c r="S1403" t="s">
        <v>1</v>
      </c>
    </row>
    <row r="1404" spans="1:20" x14ac:dyDescent="0.25">
      <c r="A1404" t="s">
        <v>32</v>
      </c>
      <c r="B1404" t="s">
        <v>70</v>
      </c>
      <c r="C1404">
        <v>1251901</v>
      </c>
      <c r="D1404" t="s">
        <v>1362</v>
      </c>
      <c r="E1404" t="s">
        <v>2527</v>
      </c>
      <c r="F1404" t="s">
        <v>2644</v>
      </c>
      <c r="G1404">
        <v>2078.3000000000002</v>
      </c>
      <c r="H1404" t="b">
        <f t="shared" si="21"/>
        <v>0</v>
      </c>
      <c r="S1404" t="s">
        <v>3</v>
      </c>
      <c r="T1404">
        <v>409.5</v>
      </c>
    </row>
    <row r="1405" spans="1:20" x14ac:dyDescent="0.25">
      <c r="A1405" t="s">
        <v>13</v>
      </c>
      <c r="B1405" t="s">
        <v>51</v>
      </c>
      <c r="C1405">
        <v>11896</v>
      </c>
      <c r="D1405" t="s">
        <v>1638</v>
      </c>
      <c r="E1405" t="s">
        <v>1800</v>
      </c>
      <c r="F1405" t="s">
        <v>2644</v>
      </c>
      <c r="G1405">
        <v>2098.9</v>
      </c>
      <c r="H1405" t="b">
        <f t="shared" si="21"/>
        <v>0</v>
      </c>
      <c r="S1405" t="s">
        <v>7</v>
      </c>
      <c r="T1405">
        <v>29</v>
      </c>
    </row>
    <row r="1406" spans="1:20" x14ac:dyDescent="0.25">
      <c r="A1406" t="s">
        <v>4</v>
      </c>
      <c r="B1406" t="s">
        <v>42</v>
      </c>
      <c r="C1406">
        <v>1237687</v>
      </c>
      <c r="D1406" t="s">
        <v>804</v>
      </c>
      <c r="E1406" t="s">
        <v>2318</v>
      </c>
      <c r="F1406" t="s">
        <v>2644</v>
      </c>
      <c r="G1406">
        <v>2130.6</v>
      </c>
      <c r="H1406" t="b">
        <f t="shared" si="21"/>
        <v>0</v>
      </c>
      <c r="S1406" t="s">
        <v>7</v>
      </c>
      <c r="T1406">
        <v>1051</v>
      </c>
    </row>
    <row r="1407" spans="1:20" x14ac:dyDescent="0.25">
      <c r="A1407" t="s">
        <v>2</v>
      </c>
      <c r="B1407" t="s">
        <v>40</v>
      </c>
      <c r="C1407">
        <v>3940227</v>
      </c>
      <c r="D1407" t="s">
        <v>182</v>
      </c>
      <c r="E1407" t="s">
        <v>1885</v>
      </c>
      <c r="F1407" t="s">
        <v>2644</v>
      </c>
      <c r="G1407">
        <v>2152.4</v>
      </c>
      <c r="H1407" t="b">
        <f t="shared" si="21"/>
        <v>0</v>
      </c>
      <c r="S1407" t="s">
        <v>11</v>
      </c>
      <c r="T1407">
        <v>368.8</v>
      </c>
    </row>
    <row r="1408" spans="1:20" x14ac:dyDescent="0.25">
      <c r="A1408" t="s">
        <v>2</v>
      </c>
      <c r="B1408" t="s">
        <v>40</v>
      </c>
      <c r="C1408">
        <v>3940220</v>
      </c>
      <c r="D1408" t="s">
        <v>1721</v>
      </c>
      <c r="E1408" t="s">
        <v>2462</v>
      </c>
      <c r="F1408" t="s">
        <v>2644</v>
      </c>
      <c r="G1408">
        <v>2152.4</v>
      </c>
      <c r="H1408" t="b">
        <f t="shared" si="21"/>
        <v>0</v>
      </c>
      <c r="S1408" t="s">
        <v>3</v>
      </c>
      <c r="T1408">
        <v>20.9</v>
      </c>
    </row>
    <row r="1409" spans="1:20" x14ac:dyDescent="0.25">
      <c r="A1409" t="s">
        <v>9</v>
      </c>
      <c r="B1409" t="s">
        <v>47</v>
      </c>
      <c r="C1409">
        <v>1383447</v>
      </c>
      <c r="D1409" t="s">
        <v>1622</v>
      </c>
      <c r="E1409" t="s">
        <v>2611</v>
      </c>
      <c r="F1409" t="s">
        <v>2644</v>
      </c>
      <c r="G1409">
        <v>2211.4</v>
      </c>
      <c r="H1409" t="b">
        <f t="shared" si="21"/>
        <v>0</v>
      </c>
      <c r="S1409" t="s">
        <v>6</v>
      </c>
      <c r="T1409">
        <v>149.9</v>
      </c>
    </row>
    <row r="1410" spans="1:20" x14ac:dyDescent="0.25">
      <c r="A1410" t="s">
        <v>7</v>
      </c>
      <c r="B1410" t="s">
        <v>45</v>
      </c>
      <c r="C1410">
        <v>1337301</v>
      </c>
      <c r="D1410" t="s">
        <v>1100</v>
      </c>
      <c r="E1410" t="s">
        <v>2349</v>
      </c>
      <c r="F1410" t="s">
        <v>2644</v>
      </c>
      <c r="G1410">
        <v>2237.3000000000002</v>
      </c>
      <c r="H1410" t="b">
        <f t="shared" si="21"/>
        <v>0</v>
      </c>
      <c r="S1410" t="s">
        <v>17</v>
      </c>
      <c r="T1410">
        <v>1250</v>
      </c>
    </row>
    <row r="1411" spans="1:20" x14ac:dyDescent="0.25">
      <c r="A1411" t="s">
        <v>3</v>
      </c>
      <c r="B1411" t="s">
        <v>41</v>
      </c>
      <c r="C1411">
        <v>3928593</v>
      </c>
      <c r="D1411" t="s">
        <v>1215</v>
      </c>
      <c r="E1411" t="s">
        <v>2448</v>
      </c>
      <c r="F1411" t="s">
        <v>2644</v>
      </c>
      <c r="G1411">
        <v>2241.1999999999998</v>
      </c>
      <c r="H1411" t="b">
        <f t="shared" si="21"/>
        <v>1</v>
      </c>
      <c r="S1411" t="s">
        <v>18</v>
      </c>
      <c r="T1411">
        <v>0</v>
      </c>
    </row>
    <row r="1412" spans="1:20" x14ac:dyDescent="0.25">
      <c r="A1412" t="s">
        <v>9</v>
      </c>
      <c r="B1412" t="s">
        <v>47</v>
      </c>
      <c r="C1412">
        <v>1383631</v>
      </c>
      <c r="D1412" t="s">
        <v>951</v>
      </c>
      <c r="E1412" t="s">
        <v>1944</v>
      </c>
      <c r="F1412" t="s">
        <v>2644</v>
      </c>
      <c r="G1412">
        <v>2290.1999999999998</v>
      </c>
      <c r="H1412" t="b">
        <f t="shared" ref="H1412:H1475" si="22">OR(G1412&lt;$P$2,G1412&gt;$Q$2)</f>
        <v>1</v>
      </c>
      <c r="S1412" t="s">
        <v>11</v>
      </c>
      <c r="T1412">
        <v>142.9</v>
      </c>
    </row>
    <row r="1413" spans="1:20" x14ac:dyDescent="0.25">
      <c r="A1413" t="s">
        <v>6</v>
      </c>
      <c r="B1413" t="s">
        <v>44</v>
      </c>
      <c r="C1413">
        <v>1382286</v>
      </c>
      <c r="D1413" t="s">
        <v>402</v>
      </c>
      <c r="E1413" t="s">
        <v>2061</v>
      </c>
      <c r="F1413" t="s">
        <v>2644</v>
      </c>
      <c r="G1413">
        <v>2305.3000000000002</v>
      </c>
      <c r="H1413" t="b">
        <f t="shared" si="22"/>
        <v>1</v>
      </c>
      <c r="S1413" t="s">
        <v>3</v>
      </c>
      <c r="T1413">
        <v>282</v>
      </c>
    </row>
    <row r="1414" spans="1:20" x14ac:dyDescent="0.25">
      <c r="A1414" t="s">
        <v>21</v>
      </c>
      <c r="B1414" t="s">
        <v>59</v>
      </c>
      <c r="C1414">
        <v>3977368</v>
      </c>
      <c r="D1414" t="s">
        <v>718</v>
      </c>
      <c r="E1414" t="s">
        <v>2003</v>
      </c>
      <c r="F1414" t="s">
        <v>2644</v>
      </c>
      <c r="G1414">
        <v>2312.1</v>
      </c>
      <c r="H1414" t="b">
        <f t="shared" si="22"/>
        <v>1</v>
      </c>
      <c r="S1414" t="s">
        <v>3</v>
      </c>
      <c r="T1414">
        <v>251.4</v>
      </c>
    </row>
    <row r="1415" spans="1:20" x14ac:dyDescent="0.25">
      <c r="A1415" t="s">
        <v>14</v>
      </c>
      <c r="B1415" t="s">
        <v>52</v>
      </c>
      <c r="C1415">
        <v>1119907</v>
      </c>
      <c r="D1415" t="s">
        <v>1741</v>
      </c>
      <c r="E1415" t="s">
        <v>1800</v>
      </c>
      <c r="F1415" t="s">
        <v>2644</v>
      </c>
      <c r="G1415">
        <v>2332.1</v>
      </c>
      <c r="H1415" t="b">
        <f t="shared" si="22"/>
        <v>1</v>
      </c>
      <c r="S1415" t="s">
        <v>11</v>
      </c>
      <c r="T1415">
        <v>497.8</v>
      </c>
    </row>
    <row r="1416" spans="1:20" x14ac:dyDescent="0.25">
      <c r="A1416" t="s">
        <v>6</v>
      </c>
      <c r="B1416" t="s">
        <v>44</v>
      </c>
      <c r="C1416">
        <v>1382353</v>
      </c>
      <c r="D1416" t="s">
        <v>979</v>
      </c>
      <c r="E1416" t="s">
        <v>2386</v>
      </c>
      <c r="F1416" t="s">
        <v>2644</v>
      </c>
      <c r="G1416">
        <v>2364.1</v>
      </c>
      <c r="H1416" t="b">
        <f t="shared" si="22"/>
        <v>1</v>
      </c>
      <c r="S1416" t="s">
        <v>31</v>
      </c>
      <c r="T1416">
        <v>1071.3</v>
      </c>
    </row>
    <row r="1417" spans="1:20" x14ac:dyDescent="0.25">
      <c r="A1417" t="s">
        <v>13</v>
      </c>
      <c r="B1417" t="s">
        <v>51</v>
      </c>
      <c r="C1417">
        <v>11902</v>
      </c>
      <c r="D1417" t="s">
        <v>1784</v>
      </c>
      <c r="E1417" t="s">
        <v>1889</v>
      </c>
      <c r="F1417" t="s">
        <v>2644</v>
      </c>
      <c r="G1417">
        <v>2373.8000000000002</v>
      </c>
      <c r="H1417" t="b">
        <f t="shared" si="22"/>
        <v>1</v>
      </c>
      <c r="S1417" t="s">
        <v>2</v>
      </c>
      <c r="T1417">
        <v>270</v>
      </c>
    </row>
    <row r="1418" spans="1:20" x14ac:dyDescent="0.25">
      <c r="A1418" t="s">
        <v>23</v>
      </c>
      <c r="B1418" t="s">
        <v>61</v>
      </c>
      <c r="C1418">
        <v>3923837</v>
      </c>
      <c r="D1418" t="s">
        <v>753</v>
      </c>
      <c r="E1418" t="s">
        <v>2287</v>
      </c>
      <c r="F1418" t="s">
        <v>2644</v>
      </c>
      <c r="G1418">
        <v>2434.1999999999998</v>
      </c>
      <c r="H1418" t="b">
        <f t="shared" si="22"/>
        <v>1</v>
      </c>
      <c r="S1418" t="s">
        <v>9</v>
      </c>
      <c r="T1418">
        <v>324.7</v>
      </c>
    </row>
    <row r="1419" spans="1:20" x14ac:dyDescent="0.25">
      <c r="A1419" t="s">
        <v>9</v>
      </c>
      <c r="B1419" t="s">
        <v>47</v>
      </c>
      <c r="C1419">
        <v>1383679</v>
      </c>
      <c r="D1419" t="s">
        <v>1125</v>
      </c>
      <c r="E1419" t="s">
        <v>2442</v>
      </c>
      <c r="F1419" t="s">
        <v>2644</v>
      </c>
      <c r="G1419">
        <v>2437</v>
      </c>
      <c r="H1419" t="b">
        <f t="shared" si="22"/>
        <v>1</v>
      </c>
      <c r="S1419" t="s">
        <v>7</v>
      </c>
      <c r="T1419">
        <v>185.5</v>
      </c>
    </row>
    <row r="1420" spans="1:20" x14ac:dyDescent="0.25">
      <c r="A1420" t="s">
        <v>9</v>
      </c>
      <c r="B1420" t="s">
        <v>47</v>
      </c>
      <c r="C1420">
        <v>1383561</v>
      </c>
      <c r="D1420" t="s">
        <v>1205</v>
      </c>
      <c r="E1420" t="s">
        <v>2183</v>
      </c>
      <c r="F1420" t="s">
        <v>2644</v>
      </c>
      <c r="G1420">
        <v>2446.1</v>
      </c>
      <c r="H1420" t="b">
        <f t="shared" si="22"/>
        <v>1</v>
      </c>
      <c r="S1420" t="s">
        <v>12</v>
      </c>
    </row>
    <row r="1421" spans="1:20" x14ac:dyDescent="0.25">
      <c r="A1421" t="s">
        <v>9</v>
      </c>
      <c r="B1421" t="s">
        <v>47</v>
      </c>
      <c r="C1421">
        <v>1383465</v>
      </c>
      <c r="D1421" t="s">
        <v>871</v>
      </c>
      <c r="E1421" t="s">
        <v>2133</v>
      </c>
      <c r="F1421" t="s">
        <v>2644</v>
      </c>
      <c r="G1421">
        <v>2489</v>
      </c>
      <c r="H1421" t="b">
        <f t="shared" si="22"/>
        <v>1</v>
      </c>
      <c r="S1421" t="s">
        <v>9</v>
      </c>
    </row>
    <row r="1422" spans="1:20" x14ac:dyDescent="0.25">
      <c r="A1422" t="s">
        <v>3</v>
      </c>
      <c r="B1422" t="s">
        <v>41</v>
      </c>
      <c r="C1422">
        <v>1386943</v>
      </c>
      <c r="D1422" t="s">
        <v>1466</v>
      </c>
      <c r="E1422" t="s">
        <v>2048</v>
      </c>
      <c r="F1422" t="s">
        <v>2644</v>
      </c>
      <c r="G1422">
        <v>2491</v>
      </c>
      <c r="H1422" t="b">
        <f t="shared" si="22"/>
        <v>1</v>
      </c>
      <c r="S1422" t="s">
        <v>29</v>
      </c>
      <c r="T1422">
        <v>72541.600000000006</v>
      </c>
    </row>
    <row r="1423" spans="1:20" x14ac:dyDescent="0.25">
      <c r="A1423" t="s">
        <v>18</v>
      </c>
      <c r="B1423" t="s">
        <v>56</v>
      </c>
      <c r="C1423">
        <v>1268038</v>
      </c>
      <c r="D1423" t="s">
        <v>1435</v>
      </c>
      <c r="E1423" t="s">
        <v>2065</v>
      </c>
      <c r="F1423" t="s">
        <v>2644</v>
      </c>
      <c r="G1423">
        <v>2507.9</v>
      </c>
      <c r="H1423" t="b">
        <f t="shared" si="22"/>
        <v>1</v>
      </c>
      <c r="S1423" t="s">
        <v>7</v>
      </c>
    </row>
    <row r="1424" spans="1:20" x14ac:dyDescent="0.25">
      <c r="A1424" t="s">
        <v>13</v>
      </c>
      <c r="B1424" t="s">
        <v>51</v>
      </c>
      <c r="C1424">
        <v>11881</v>
      </c>
      <c r="D1424" t="s">
        <v>1230</v>
      </c>
      <c r="E1424" t="s">
        <v>1989</v>
      </c>
      <c r="F1424" t="s">
        <v>2644</v>
      </c>
      <c r="G1424">
        <v>2517.6999999999998</v>
      </c>
      <c r="H1424" t="b">
        <f t="shared" si="22"/>
        <v>1</v>
      </c>
      <c r="S1424" t="s">
        <v>2</v>
      </c>
      <c r="T1424">
        <v>34.299999999999997</v>
      </c>
    </row>
    <row r="1425" spans="1:20" x14ac:dyDescent="0.25">
      <c r="A1425" t="s">
        <v>6</v>
      </c>
      <c r="B1425" t="s">
        <v>44</v>
      </c>
      <c r="C1425">
        <v>1552798</v>
      </c>
      <c r="D1425" t="s">
        <v>1630</v>
      </c>
      <c r="E1425" t="s">
        <v>2201</v>
      </c>
      <c r="F1425" t="s">
        <v>2644</v>
      </c>
      <c r="G1425">
        <v>2555.3000000000002</v>
      </c>
      <c r="H1425" t="b">
        <f t="shared" si="22"/>
        <v>1</v>
      </c>
      <c r="S1425" t="s">
        <v>16</v>
      </c>
    </row>
    <row r="1426" spans="1:20" x14ac:dyDescent="0.25">
      <c r="A1426" t="s">
        <v>13</v>
      </c>
      <c r="B1426" t="s">
        <v>51</v>
      </c>
      <c r="C1426">
        <v>11914</v>
      </c>
      <c r="D1426" t="s">
        <v>1317</v>
      </c>
      <c r="E1426" t="s">
        <v>2453</v>
      </c>
      <c r="F1426" t="s">
        <v>2644</v>
      </c>
      <c r="G1426">
        <v>2565.1</v>
      </c>
      <c r="H1426" t="b">
        <f t="shared" si="22"/>
        <v>1</v>
      </c>
      <c r="S1426" t="s">
        <v>9</v>
      </c>
      <c r="T1426">
        <v>1586</v>
      </c>
    </row>
    <row r="1427" spans="1:20" x14ac:dyDescent="0.25">
      <c r="A1427" t="s">
        <v>19</v>
      </c>
      <c r="B1427" t="s">
        <v>57</v>
      </c>
      <c r="C1427">
        <v>1355885</v>
      </c>
      <c r="D1427" t="s">
        <v>606</v>
      </c>
      <c r="E1427" t="s">
        <v>2194</v>
      </c>
      <c r="F1427" t="s">
        <v>2644</v>
      </c>
      <c r="G1427">
        <v>2587</v>
      </c>
      <c r="H1427" t="b">
        <f t="shared" si="22"/>
        <v>1</v>
      </c>
      <c r="S1427" t="s">
        <v>2</v>
      </c>
      <c r="T1427">
        <v>94.4</v>
      </c>
    </row>
    <row r="1428" spans="1:20" x14ac:dyDescent="0.25">
      <c r="A1428" t="s">
        <v>7</v>
      </c>
      <c r="B1428" t="s">
        <v>45</v>
      </c>
      <c r="C1428">
        <v>1337297</v>
      </c>
      <c r="D1428" t="s">
        <v>954</v>
      </c>
      <c r="E1428" t="s">
        <v>2355</v>
      </c>
      <c r="F1428" t="s">
        <v>2644</v>
      </c>
      <c r="G1428">
        <v>2624.2</v>
      </c>
      <c r="H1428" t="b">
        <f t="shared" si="22"/>
        <v>1</v>
      </c>
      <c r="S1428" t="s">
        <v>19</v>
      </c>
      <c r="T1428">
        <v>17913.599999999999</v>
      </c>
    </row>
    <row r="1429" spans="1:20" x14ac:dyDescent="0.25">
      <c r="A1429" t="s">
        <v>17</v>
      </c>
      <c r="B1429" t="s">
        <v>55</v>
      </c>
      <c r="C1429">
        <v>3877863</v>
      </c>
      <c r="D1429" t="s">
        <v>1016</v>
      </c>
      <c r="E1429" t="s">
        <v>2037</v>
      </c>
      <c r="F1429" t="s">
        <v>2644</v>
      </c>
      <c r="G1429">
        <v>2639.1</v>
      </c>
      <c r="H1429" t="b">
        <f t="shared" si="22"/>
        <v>1</v>
      </c>
      <c r="S1429" t="s">
        <v>1</v>
      </c>
    </row>
    <row r="1430" spans="1:20" x14ac:dyDescent="0.25">
      <c r="A1430" t="s">
        <v>24</v>
      </c>
      <c r="B1430" t="s">
        <v>62</v>
      </c>
      <c r="C1430">
        <v>3185498</v>
      </c>
      <c r="D1430" t="s">
        <v>766</v>
      </c>
      <c r="E1430" t="s">
        <v>1989</v>
      </c>
      <c r="F1430" t="s">
        <v>2644</v>
      </c>
      <c r="G1430">
        <v>2670.6</v>
      </c>
      <c r="H1430" t="b">
        <f t="shared" si="22"/>
        <v>1</v>
      </c>
      <c r="S1430" t="s">
        <v>9</v>
      </c>
      <c r="T1430">
        <v>5496.1</v>
      </c>
    </row>
    <row r="1431" spans="1:20" x14ac:dyDescent="0.25">
      <c r="A1431" t="s">
        <v>11</v>
      </c>
      <c r="B1431" t="s">
        <v>49</v>
      </c>
      <c r="C1431">
        <v>3859132</v>
      </c>
      <c r="D1431" t="s">
        <v>1682</v>
      </c>
      <c r="E1431" t="s">
        <v>2037</v>
      </c>
      <c r="F1431" t="s">
        <v>2644</v>
      </c>
      <c r="G1431">
        <v>2686.3</v>
      </c>
      <c r="H1431" t="b">
        <f t="shared" si="22"/>
        <v>1</v>
      </c>
      <c r="S1431" t="s">
        <v>27</v>
      </c>
      <c r="T1431">
        <v>74277.100000000006</v>
      </c>
    </row>
    <row r="1432" spans="1:20" x14ac:dyDescent="0.25">
      <c r="A1432" t="s">
        <v>33</v>
      </c>
      <c r="B1432" t="s">
        <v>71</v>
      </c>
      <c r="C1432">
        <v>1138077</v>
      </c>
      <c r="D1432" t="s">
        <v>1381</v>
      </c>
      <c r="E1432" t="s">
        <v>2535</v>
      </c>
      <c r="F1432" t="s">
        <v>2644</v>
      </c>
      <c r="G1432">
        <v>2692.8</v>
      </c>
      <c r="H1432" t="b">
        <f t="shared" si="22"/>
        <v>1</v>
      </c>
      <c r="S1432" t="s">
        <v>6</v>
      </c>
      <c r="T1432">
        <v>161.5</v>
      </c>
    </row>
    <row r="1433" spans="1:20" x14ac:dyDescent="0.25">
      <c r="A1433" t="s">
        <v>9</v>
      </c>
      <c r="B1433" t="s">
        <v>47</v>
      </c>
      <c r="C1433">
        <v>1383451</v>
      </c>
      <c r="D1433" t="s">
        <v>507</v>
      </c>
      <c r="E1433" t="s">
        <v>2117</v>
      </c>
      <c r="F1433" t="s">
        <v>2644</v>
      </c>
      <c r="G1433">
        <v>2703.4</v>
      </c>
      <c r="H1433" t="b">
        <f t="shared" si="22"/>
        <v>1</v>
      </c>
      <c r="S1433" t="s">
        <v>11</v>
      </c>
      <c r="T1433">
        <v>392.8</v>
      </c>
    </row>
    <row r="1434" spans="1:20" x14ac:dyDescent="0.25">
      <c r="A1434" t="s">
        <v>19</v>
      </c>
      <c r="B1434" t="s">
        <v>57</v>
      </c>
      <c r="C1434">
        <v>1331085</v>
      </c>
      <c r="D1434" t="s">
        <v>1704</v>
      </c>
      <c r="E1434" t="s">
        <v>2420</v>
      </c>
      <c r="F1434" t="s">
        <v>2644</v>
      </c>
      <c r="G1434">
        <v>2710.9</v>
      </c>
      <c r="H1434" t="b">
        <f t="shared" si="22"/>
        <v>1</v>
      </c>
      <c r="S1434" t="s">
        <v>6</v>
      </c>
      <c r="T1434">
        <v>916.5</v>
      </c>
    </row>
    <row r="1435" spans="1:20" x14ac:dyDescent="0.25">
      <c r="A1435" t="s">
        <v>19</v>
      </c>
      <c r="B1435" t="s">
        <v>57</v>
      </c>
      <c r="C1435">
        <v>1331103</v>
      </c>
      <c r="D1435" t="s">
        <v>755</v>
      </c>
      <c r="E1435" t="s">
        <v>2288</v>
      </c>
      <c r="F1435" t="s">
        <v>2644</v>
      </c>
      <c r="G1435">
        <v>2755.1</v>
      </c>
      <c r="H1435" t="b">
        <f t="shared" si="22"/>
        <v>1</v>
      </c>
      <c r="S1435" t="s">
        <v>7</v>
      </c>
      <c r="T1435">
        <v>1670.4</v>
      </c>
    </row>
    <row r="1436" spans="1:20" x14ac:dyDescent="0.25">
      <c r="A1436" t="s">
        <v>9</v>
      </c>
      <c r="B1436" t="s">
        <v>47</v>
      </c>
      <c r="C1436">
        <v>1383547</v>
      </c>
      <c r="D1436" t="s">
        <v>530</v>
      </c>
      <c r="E1436" t="s">
        <v>2149</v>
      </c>
      <c r="F1436" t="s">
        <v>2644</v>
      </c>
      <c r="G1436">
        <v>2756</v>
      </c>
      <c r="H1436" t="b">
        <f t="shared" si="22"/>
        <v>1</v>
      </c>
      <c r="S1436" t="s">
        <v>3</v>
      </c>
      <c r="T1436">
        <v>4728.3999999999996</v>
      </c>
    </row>
    <row r="1437" spans="1:20" x14ac:dyDescent="0.25">
      <c r="A1437" t="s">
        <v>9</v>
      </c>
      <c r="B1437" t="s">
        <v>47</v>
      </c>
      <c r="C1437">
        <v>1383725</v>
      </c>
      <c r="D1437" t="s">
        <v>838</v>
      </c>
      <c r="E1437" t="s">
        <v>2164</v>
      </c>
      <c r="F1437" t="s">
        <v>2644</v>
      </c>
      <c r="G1437">
        <v>2791.6</v>
      </c>
      <c r="H1437" t="b">
        <f t="shared" si="22"/>
        <v>1</v>
      </c>
      <c r="S1437" t="s">
        <v>9</v>
      </c>
    </row>
    <row r="1438" spans="1:20" x14ac:dyDescent="0.25">
      <c r="A1438" t="s">
        <v>9</v>
      </c>
      <c r="B1438" t="s">
        <v>47</v>
      </c>
      <c r="C1438">
        <v>1388562</v>
      </c>
      <c r="D1438" t="s">
        <v>1094</v>
      </c>
      <c r="E1438" t="s">
        <v>2428</v>
      </c>
      <c r="F1438" t="s">
        <v>2644</v>
      </c>
      <c r="G1438">
        <v>2816.8</v>
      </c>
      <c r="H1438" t="b">
        <f t="shared" si="22"/>
        <v>1</v>
      </c>
      <c r="S1438" t="s">
        <v>3</v>
      </c>
      <c r="T1438">
        <v>861.8</v>
      </c>
    </row>
    <row r="1439" spans="1:20" x14ac:dyDescent="0.25">
      <c r="A1439" t="s">
        <v>9</v>
      </c>
      <c r="B1439" t="s">
        <v>47</v>
      </c>
      <c r="C1439">
        <v>1383593</v>
      </c>
      <c r="D1439" t="s">
        <v>1475</v>
      </c>
      <c r="E1439" t="s">
        <v>2051</v>
      </c>
      <c r="F1439" t="s">
        <v>2644</v>
      </c>
      <c r="G1439">
        <v>2820.9</v>
      </c>
      <c r="H1439" t="b">
        <f t="shared" si="22"/>
        <v>1</v>
      </c>
      <c r="S1439" t="s">
        <v>2</v>
      </c>
      <c r="T1439">
        <v>80.099999999999994</v>
      </c>
    </row>
    <row r="1440" spans="1:20" x14ac:dyDescent="0.25">
      <c r="A1440" t="s">
        <v>29</v>
      </c>
      <c r="B1440" t="s">
        <v>67</v>
      </c>
      <c r="C1440">
        <v>1215005</v>
      </c>
      <c r="D1440" t="s">
        <v>1248</v>
      </c>
      <c r="E1440" t="s">
        <v>2212</v>
      </c>
      <c r="F1440" t="s">
        <v>2644</v>
      </c>
      <c r="G1440">
        <v>2831.8</v>
      </c>
      <c r="H1440" t="b">
        <f t="shared" si="22"/>
        <v>1</v>
      </c>
      <c r="S1440" t="s">
        <v>7</v>
      </c>
      <c r="T1440">
        <v>252.1</v>
      </c>
    </row>
    <row r="1441" spans="1:20" x14ac:dyDescent="0.25">
      <c r="A1441" t="s">
        <v>9</v>
      </c>
      <c r="B1441" t="s">
        <v>47</v>
      </c>
      <c r="C1441">
        <v>1383715</v>
      </c>
      <c r="D1441" t="s">
        <v>997</v>
      </c>
      <c r="E1441" t="s">
        <v>2269</v>
      </c>
      <c r="F1441" t="s">
        <v>2644</v>
      </c>
      <c r="G1441">
        <v>2838.7</v>
      </c>
      <c r="H1441" t="b">
        <f t="shared" si="22"/>
        <v>1</v>
      </c>
      <c r="S1441" t="s">
        <v>12</v>
      </c>
    </row>
    <row r="1442" spans="1:20" x14ac:dyDescent="0.25">
      <c r="A1442" t="s">
        <v>13</v>
      </c>
      <c r="B1442" t="s">
        <v>51</v>
      </c>
      <c r="C1442">
        <v>11900</v>
      </c>
      <c r="D1442" t="s">
        <v>494</v>
      </c>
      <c r="E1442" t="s">
        <v>1800</v>
      </c>
      <c r="F1442" t="s">
        <v>2644</v>
      </c>
      <c r="G1442">
        <v>2937.3</v>
      </c>
      <c r="H1442" t="b">
        <f t="shared" si="22"/>
        <v>1</v>
      </c>
      <c r="S1442" t="s">
        <v>3</v>
      </c>
      <c r="T1442">
        <v>440</v>
      </c>
    </row>
    <row r="1443" spans="1:20" x14ac:dyDescent="0.25">
      <c r="A1443" t="s">
        <v>9</v>
      </c>
      <c r="B1443" t="s">
        <v>47</v>
      </c>
      <c r="C1443">
        <v>1383723</v>
      </c>
      <c r="D1443" t="s">
        <v>567</v>
      </c>
      <c r="E1443" t="s">
        <v>2141</v>
      </c>
      <c r="F1443" t="s">
        <v>2644</v>
      </c>
      <c r="G1443">
        <v>2959.1</v>
      </c>
      <c r="H1443" t="b">
        <f t="shared" si="22"/>
        <v>1</v>
      </c>
      <c r="S1443" t="s">
        <v>3</v>
      </c>
    </row>
    <row r="1444" spans="1:20" x14ac:dyDescent="0.25">
      <c r="A1444" t="s">
        <v>11</v>
      </c>
      <c r="B1444" t="s">
        <v>49</v>
      </c>
      <c r="C1444">
        <v>3884505</v>
      </c>
      <c r="D1444" t="s">
        <v>627</v>
      </c>
      <c r="E1444" t="s">
        <v>1989</v>
      </c>
      <c r="F1444" t="s">
        <v>2644</v>
      </c>
      <c r="G1444">
        <v>3052.6</v>
      </c>
      <c r="H1444" t="b">
        <f t="shared" si="22"/>
        <v>1</v>
      </c>
      <c r="S1444" t="s">
        <v>4</v>
      </c>
      <c r="T1444">
        <v>345132.9</v>
      </c>
    </row>
    <row r="1445" spans="1:20" x14ac:dyDescent="0.25">
      <c r="A1445" t="s">
        <v>19</v>
      </c>
      <c r="B1445" t="s">
        <v>57</v>
      </c>
      <c r="C1445">
        <v>1331097</v>
      </c>
      <c r="D1445" t="s">
        <v>980</v>
      </c>
      <c r="E1445" t="s">
        <v>2387</v>
      </c>
      <c r="F1445" t="s">
        <v>2644</v>
      </c>
      <c r="G1445">
        <v>3085.2</v>
      </c>
      <c r="H1445" t="b">
        <f t="shared" si="22"/>
        <v>1</v>
      </c>
      <c r="S1445" t="s">
        <v>3</v>
      </c>
      <c r="T1445">
        <v>1161.7</v>
      </c>
    </row>
    <row r="1446" spans="1:20" x14ac:dyDescent="0.25">
      <c r="A1446" t="s">
        <v>6</v>
      </c>
      <c r="B1446" t="s">
        <v>44</v>
      </c>
      <c r="C1446">
        <v>1382355</v>
      </c>
      <c r="D1446" t="s">
        <v>421</v>
      </c>
      <c r="E1446" t="s">
        <v>2076</v>
      </c>
      <c r="F1446" t="s">
        <v>2644</v>
      </c>
      <c r="G1446">
        <v>3177.7</v>
      </c>
      <c r="H1446" t="b">
        <f t="shared" si="22"/>
        <v>1</v>
      </c>
      <c r="S1446" t="s">
        <v>14</v>
      </c>
      <c r="T1446">
        <v>232.7</v>
      </c>
    </row>
    <row r="1447" spans="1:20" x14ac:dyDescent="0.25">
      <c r="A1447" t="s">
        <v>11</v>
      </c>
      <c r="B1447" t="s">
        <v>49</v>
      </c>
      <c r="C1447">
        <v>3922004</v>
      </c>
      <c r="D1447" t="s">
        <v>480</v>
      </c>
      <c r="E1447" t="s">
        <v>2116</v>
      </c>
      <c r="F1447" t="s">
        <v>2644</v>
      </c>
      <c r="G1447">
        <v>3234.2</v>
      </c>
      <c r="H1447" t="b">
        <f t="shared" si="22"/>
        <v>1</v>
      </c>
      <c r="S1447" t="s">
        <v>7</v>
      </c>
    </row>
    <row r="1448" spans="1:20" x14ac:dyDescent="0.25">
      <c r="A1448" t="s">
        <v>21</v>
      </c>
      <c r="B1448" t="s">
        <v>59</v>
      </c>
      <c r="C1448">
        <v>3619848</v>
      </c>
      <c r="D1448" t="s">
        <v>1138</v>
      </c>
      <c r="E1448" t="s">
        <v>2335</v>
      </c>
      <c r="F1448" t="s">
        <v>2644</v>
      </c>
      <c r="G1448">
        <v>3269.7</v>
      </c>
      <c r="H1448" t="b">
        <f t="shared" si="22"/>
        <v>1</v>
      </c>
      <c r="S1448" t="s">
        <v>14</v>
      </c>
      <c r="T1448">
        <v>857.3</v>
      </c>
    </row>
    <row r="1449" spans="1:20" x14ac:dyDescent="0.25">
      <c r="A1449" t="s">
        <v>14</v>
      </c>
      <c r="B1449" t="s">
        <v>52</v>
      </c>
      <c r="C1449">
        <v>1207714</v>
      </c>
      <c r="D1449" t="s">
        <v>1594</v>
      </c>
      <c r="E1449" t="s">
        <v>2603</v>
      </c>
      <c r="F1449" t="s">
        <v>2644</v>
      </c>
      <c r="G1449">
        <v>3315.4</v>
      </c>
      <c r="H1449" t="b">
        <f t="shared" si="22"/>
        <v>1</v>
      </c>
      <c r="S1449" t="s">
        <v>2</v>
      </c>
      <c r="T1449">
        <v>32</v>
      </c>
    </row>
    <row r="1450" spans="1:20" x14ac:dyDescent="0.25">
      <c r="A1450" t="s">
        <v>3</v>
      </c>
      <c r="B1450" t="s">
        <v>41</v>
      </c>
      <c r="C1450">
        <v>1386528</v>
      </c>
      <c r="D1450" t="s">
        <v>188</v>
      </c>
      <c r="E1450" t="s">
        <v>1889</v>
      </c>
      <c r="F1450" t="s">
        <v>2644</v>
      </c>
      <c r="G1450">
        <v>3332.6</v>
      </c>
      <c r="H1450" t="b">
        <f t="shared" si="22"/>
        <v>1</v>
      </c>
      <c r="S1450" t="s">
        <v>9</v>
      </c>
      <c r="T1450">
        <v>296.2</v>
      </c>
    </row>
    <row r="1451" spans="1:20" x14ac:dyDescent="0.25">
      <c r="A1451" t="s">
        <v>6</v>
      </c>
      <c r="B1451" t="s">
        <v>44</v>
      </c>
      <c r="C1451">
        <v>1382313</v>
      </c>
      <c r="D1451" t="s">
        <v>1162</v>
      </c>
      <c r="E1451" t="s">
        <v>2096</v>
      </c>
      <c r="F1451" t="s">
        <v>2644</v>
      </c>
      <c r="G1451">
        <v>3343.7</v>
      </c>
      <c r="H1451" t="b">
        <f t="shared" si="22"/>
        <v>1</v>
      </c>
      <c r="S1451" t="s">
        <v>1</v>
      </c>
    </row>
    <row r="1452" spans="1:20" x14ac:dyDescent="0.25">
      <c r="A1452" t="s">
        <v>19</v>
      </c>
      <c r="B1452" t="s">
        <v>57</v>
      </c>
      <c r="C1452">
        <v>1331105</v>
      </c>
      <c r="D1452" t="s">
        <v>1020</v>
      </c>
      <c r="E1452" t="s">
        <v>2404</v>
      </c>
      <c r="F1452" t="s">
        <v>2644</v>
      </c>
      <c r="G1452">
        <v>3352.8</v>
      </c>
      <c r="H1452" t="b">
        <f t="shared" si="22"/>
        <v>1</v>
      </c>
      <c r="S1452" t="s">
        <v>1</v>
      </c>
    </row>
    <row r="1453" spans="1:20" x14ac:dyDescent="0.25">
      <c r="A1453" t="s">
        <v>19</v>
      </c>
      <c r="B1453" t="s">
        <v>57</v>
      </c>
      <c r="C1453">
        <v>1331092</v>
      </c>
      <c r="D1453" t="s">
        <v>952</v>
      </c>
      <c r="E1453" t="s">
        <v>2067</v>
      </c>
      <c r="F1453" t="s">
        <v>2644</v>
      </c>
      <c r="G1453">
        <v>3381.2</v>
      </c>
      <c r="H1453" t="b">
        <f t="shared" si="22"/>
        <v>1</v>
      </c>
      <c r="S1453" t="s">
        <v>3</v>
      </c>
    </row>
    <row r="1454" spans="1:20" x14ac:dyDescent="0.25">
      <c r="A1454" t="s">
        <v>18</v>
      </c>
      <c r="B1454" t="s">
        <v>56</v>
      </c>
      <c r="C1454">
        <v>1268028</v>
      </c>
      <c r="D1454" t="s">
        <v>1606</v>
      </c>
      <c r="E1454" t="s">
        <v>1800</v>
      </c>
      <c r="F1454" t="s">
        <v>2644</v>
      </c>
      <c r="G1454">
        <v>3518.9</v>
      </c>
      <c r="H1454" t="b">
        <f t="shared" si="22"/>
        <v>1</v>
      </c>
      <c r="S1454" t="s">
        <v>11</v>
      </c>
    </row>
    <row r="1455" spans="1:20" x14ac:dyDescent="0.25">
      <c r="A1455" t="s">
        <v>9</v>
      </c>
      <c r="B1455" t="s">
        <v>47</v>
      </c>
      <c r="C1455">
        <v>1383457</v>
      </c>
      <c r="D1455" t="s">
        <v>1258</v>
      </c>
      <c r="E1455" t="s">
        <v>2228</v>
      </c>
      <c r="F1455" t="s">
        <v>2644</v>
      </c>
      <c r="G1455">
        <v>3543.1</v>
      </c>
      <c r="H1455" t="b">
        <f t="shared" si="22"/>
        <v>1</v>
      </c>
      <c r="S1455" t="s">
        <v>11</v>
      </c>
      <c r="T1455">
        <v>127</v>
      </c>
    </row>
    <row r="1456" spans="1:20" x14ac:dyDescent="0.25">
      <c r="A1456" t="s">
        <v>13</v>
      </c>
      <c r="B1456" t="s">
        <v>51</v>
      </c>
      <c r="C1456">
        <v>11880</v>
      </c>
      <c r="D1456" t="s">
        <v>1335</v>
      </c>
      <c r="E1456" t="s">
        <v>1800</v>
      </c>
      <c r="F1456" t="s">
        <v>2644</v>
      </c>
      <c r="G1456">
        <v>3591.7</v>
      </c>
      <c r="H1456" t="b">
        <f t="shared" si="22"/>
        <v>1</v>
      </c>
      <c r="S1456" t="s">
        <v>3</v>
      </c>
      <c r="T1456">
        <v>140.4</v>
      </c>
    </row>
    <row r="1457" spans="1:20" x14ac:dyDescent="0.25">
      <c r="A1457" t="s">
        <v>19</v>
      </c>
      <c r="B1457" t="s">
        <v>57</v>
      </c>
      <c r="C1457">
        <v>1355878</v>
      </c>
      <c r="D1457" t="s">
        <v>1239</v>
      </c>
      <c r="E1457" t="s">
        <v>2254</v>
      </c>
      <c r="F1457" t="s">
        <v>2644</v>
      </c>
      <c r="G1457">
        <v>3626.6</v>
      </c>
      <c r="H1457" t="b">
        <f t="shared" si="22"/>
        <v>1</v>
      </c>
      <c r="S1457" t="s">
        <v>12</v>
      </c>
    </row>
    <row r="1458" spans="1:20" x14ac:dyDescent="0.25">
      <c r="A1458" t="s">
        <v>2</v>
      </c>
      <c r="B1458" t="s">
        <v>40</v>
      </c>
      <c r="C1458">
        <v>3939908</v>
      </c>
      <c r="D1458" t="s">
        <v>84</v>
      </c>
      <c r="E1458" t="s">
        <v>1803</v>
      </c>
      <c r="F1458" t="s">
        <v>2644</v>
      </c>
      <c r="G1458">
        <v>3707.8</v>
      </c>
      <c r="H1458" t="b">
        <f t="shared" si="22"/>
        <v>1</v>
      </c>
      <c r="S1458" t="s">
        <v>14</v>
      </c>
      <c r="T1458">
        <v>632.29999999999995</v>
      </c>
    </row>
    <row r="1459" spans="1:20" x14ac:dyDescent="0.25">
      <c r="A1459" t="s">
        <v>9</v>
      </c>
      <c r="B1459" t="s">
        <v>47</v>
      </c>
      <c r="C1459">
        <v>1383629</v>
      </c>
      <c r="D1459" t="s">
        <v>544</v>
      </c>
      <c r="E1459" t="s">
        <v>2161</v>
      </c>
      <c r="F1459" t="s">
        <v>2644</v>
      </c>
      <c r="G1459">
        <v>3759.4</v>
      </c>
      <c r="H1459" t="b">
        <f t="shared" si="22"/>
        <v>1</v>
      </c>
      <c r="S1459" t="s">
        <v>14</v>
      </c>
      <c r="T1459">
        <v>372.5</v>
      </c>
    </row>
    <row r="1460" spans="1:20" x14ac:dyDescent="0.25">
      <c r="A1460" t="s">
        <v>15</v>
      </c>
      <c r="B1460" t="s">
        <v>53</v>
      </c>
      <c r="C1460">
        <v>1259852</v>
      </c>
      <c r="D1460" t="s">
        <v>500</v>
      </c>
      <c r="E1460" t="s">
        <v>2126</v>
      </c>
      <c r="F1460" t="s">
        <v>2644</v>
      </c>
      <c r="G1460">
        <v>3778.8</v>
      </c>
      <c r="H1460" t="b">
        <f t="shared" si="22"/>
        <v>1</v>
      </c>
      <c r="S1460" t="s">
        <v>7</v>
      </c>
      <c r="T1460">
        <v>95</v>
      </c>
    </row>
    <row r="1461" spans="1:20" x14ac:dyDescent="0.25">
      <c r="A1461" t="s">
        <v>9</v>
      </c>
      <c r="B1461" t="s">
        <v>47</v>
      </c>
      <c r="C1461">
        <v>1388542</v>
      </c>
      <c r="D1461" t="s">
        <v>572</v>
      </c>
      <c r="E1461" t="s">
        <v>1940</v>
      </c>
      <c r="F1461" t="s">
        <v>2644</v>
      </c>
      <c r="G1461">
        <v>3805.9</v>
      </c>
      <c r="H1461" t="b">
        <f t="shared" si="22"/>
        <v>1</v>
      </c>
      <c r="S1461" t="s">
        <v>19</v>
      </c>
      <c r="T1461">
        <v>6125.4</v>
      </c>
    </row>
    <row r="1462" spans="1:20" x14ac:dyDescent="0.25">
      <c r="A1462" t="s">
        <v>3</v>
      </c>
      <c r="B1462" t="s">
        <v>41</v>
      </c>
      <c r="C1462">
        <v>1250028</v>
      </c>
      <c r="D1462" t="s">
        <v>1610</v>
      </c>
      <c r="E1462" t="s">
        <v>1800</v>
      </c>
      <c r="F1462" t="s">
        <v>2644</v>
      </c>
      <c r="G1462">
        <v>3824.6</v>
      </c>
      <c r="H1462" t="b">
        <f t="shared" si="22"/>
        <v>1</v>
      </c>
      <c r="S1462" t="s">
        <v>14</v>
      </c>
      <c r="T1462">
        <v>857.3</v>
      </c>
    </row>
    <row r="1463" spans="1:20" x14ac:dyDescent="0.25">
      <c r="A1463" t="s">
        <v>6</v>
      </c>
      <c r="B1463" t="s">
        <v>44</v>
      </c>
      <c r="C1463">
        <v>1733678</v>
      </c>
      <c r="D1463" t="s">
        <v>1140</v>
      </c>
      <c r="E1463" t="s">
        <v>2100</v>
      </c>
      <c r="F1463" t="s">
        <v>2644</v>
      </c>
      <c r="G1463">
        <v>3828</v>
      </c>
      <c r="H1463" t="b">
        <f t="shared" si="22"/>
        <v>1</v>
      </c>
      <c r="S1463" t="s">
        <v>9</v>
      </c>
    </row>
    <row r="1464" spans="1:20" x14ac:dyDescent="0.25">
      <c r="A1464" t="s">
        <v>9</v>
      </c>
      <c r="B1464" t="s">
        <v>47</v>
      </c>
      <c r="C1464">
        <v>1383667</v>
      </c>
      <c r="D1464" t="s">
        <v>1319</v>
      </c>
      <c r="E1464" t="s">
        <v>2507</v>
      </c>
      <c r="F1464" t="s">
        <v>2644</v>
      </c>
      <c r="G1464">
        <v>3839.1</v>
      </c>
      <c r="H1464" t="b">
        <f t="shared" si="22"/>
        <v>1</v>
      </c>
      <c r="S1464" t="s">
        <v>13</v>
      </c>
      <c r="T1464">
        <v>5686.4</v>
      </c>
    </row>
    <row r="1465" spans="1:20" x14ac:dyDescent="0.25">
      <c r="A1465" t="s">
        <v>8</v>
      </c>
      <c r="B1465" t="s">
        <v>46</v>
      </c>
      <c r="C1465">
        <v>3929597</v>
      </c>
      <c r="D1465" t="s">
        <v>1267</v>
      </c>
      <c r="E1465" t="s">
        <v>2339</v>
      </c>
      <c r="F1465" t="s">
        <v>2644</v>
      </c>
      <c r="G1465">
        <v>3847.8</v>
      </c>
      <c r="H1465" t="b">
        <f t="shared" si="22"/>
        <v>1</v>
      </c>
      <c r="S1465" t="s">
        <v>2</v>
      </c>
      <c r="T1465">
        <v>762.9</v>
      </c>
    </row>
    <row r="1466" spans="1:20" x14ac:dyDescent="0.25">
      <c r="A1466" t="s">
        <v>13</v>
      </c>
      <c r="B1466" t="s">
        <v>51</v>
      </c>
      <c r="C1466">
        <v>11891</v>
      </c>
      <c r="D1466" t="s">
        <v>1299</v>
      </c>
      <c r="E1466" t="s">
        <v>1855</v>
      </c>
      <c r="F1466" t="s">
        <v>2644</v>
      </c>
      <c r="G1466">
        <v>3852.1</v>
      </c>
      <c r="H1466" t="b">
        <f t="shared" si="22"/>
        <v>1</v>
      </c>
      <c r="S1466" t="s">
        <v>9</v>
      </c>
      <c r="T1466">
        <v>14231.6</v>
      </c>
    </row>
    <row r="1467" spans="1:20" x14ac:dyDescent="0.25">
      <c r="A1467" t="s">
        <v>29</v>
      </c>
      <c r="B1467" t="s">
        <v>67</v>
      </c>
      <c r="C1467">
        <v>1215004</v>
      </c>
      <c r="D1467" t="s">
        <v>1023</v>
      </c>
      <c r="E1467" t="s">
        <v>1855</v>
      </c>
      <c r="F1467" t="s">
        <v>2644</v>
      </c>
      <c r="G1467">
        <v>3863.6</v>
      </c>
      <c r="H1467" t="b">
        <f t="shared" si="22"/>
        <v>1</v>
      </c>
      <c r="S1467" t="s">
        <v>9</v>
      </c>
      <c r="T1467">
        <v>1239.2</v>
      </c>
    </row>
    <row r="1468" spans="1:20" x14ac:dyDescent="0.25">
      <c r="A1468" t="s">
        <v>13</v>
      </c>
      <c r="B1468" t="s">
        <v>51</v>
      </c>
      <c r="C1468">
        <v>11899</v>
      </c>
      <c r="D1468" t="s">
        <v>1451</v>
      </c>
      <c r="E1468" t="s">
        <v>2270</v>
      </c>
      <c r="F1468" t="s">
        <v>2644</v>
      </c>
      <c r="G1468">
        <v>3918.2</v>
      </c>
      <c r="H1468" t="b">
        <f t="shared" si="22"/>
        <v>1</v>
      </c>
      <c r="S1468" t="s">
        <v>14</v>
      </c>
      <c r="T1468">
        <v>1668.2</v>
      </c>
    </row>
    <row r="1469" spans="1:20" x14ac:dyDescent="0.25">
      <c r="A1469" t="s">
        <v>15</v>
      </c>
      <c r="B1469" t="s">
        <v>53</v>
      </c>
      <c r="C1469">
        <v>1259847</v>
      </c>
      <c r="D1469" t="s">
        <v>785</v>
      </c>
      <c r="E1469" t="s">
        <v>2291</v>
      </c>
      <c r="F1469" t="s">
        <v>2644</v>
      </c>
      <c r="G1469">
        <v>3943</v>
      </c>
      <c r="H1469" t="b">
        <f t="shared" si="22"/>
        <v>1</v>
      </c>
      <c r="S1469" t="s">
        <v>14</v>
      </c>
      <c r="T1469">
        <v>159.30000000000001</v>
      </c>
    </row>
    <row r="1470" spans="1:20" x14ac:dyDescent="0.25">
      <c r="A1470" t="s">
        <v>9</v>
      </c>
      <c r="B1470" t="s">
        <v>47</v>
      </c>
      <c r="C1470">
        <v>1388538</v>
      </c>
      <c r="D1470" t="s">
        <v>782</v>
      </c>
      <c r="E1470" t="s">
        <v>2065</v>
      </c>
      <c r="F1470" t="s">
        <v>2644</v>
      </c>
      <c r="G1470">
        <v>3976.9</v>
      </c>
      <c r="H1470" t="b">
        <f t="shared" si="22"/>
        <v>1</v>
      </c>
      <c r="S1470" t="s">
        <v>4</v>
      </c>
      <c r="T1470">
        <v>253089</v>
      </c>
    </row>
    <row r="1471" spans="1:20" x14ac:dyDescent="0.25">
      <c r="A1471" t="s">
        <v>9</v>
      </c>
      <c r="B1471" t="s">
        <v>47</v>
      </c>
      <c r="C1471">
        <v>1388530</v>
      </c>
      <c r="D1471" t="s">
        <v>759</v>
      </c>
      <c r="E1471" t="s">
        <v>2291</v>
      </c>
      <c r="F1471" t="s">
        <v>2644</v>
      </c>
      <c r="G1471">
        <v>4016</v>
      </c>
      <c r="H1471" t="b">
        <f t="shared" si="22"/>
        <v>1</v>
      </c>
      <c r="S1471" t="s">
        <v>3</v>
      </c>
      <c r="T1471">
        <v>3.7</v>
      </c>
    </row>
    <row r="1472" spans="1:20" x14ac:dyDescent="0.25">
      <c r="A1472" t="s">
        <v>3</v>
      </c>
      <c r="B1472" t="s">
        <v>41</v>
      </c>
      <c r="C1472">
        <v>3928634</v>
      </c>
      <c r="D1472" t="s">
        <v>360</v>
      </c>
      <c r="E1472" t="s">
        <v>1987</v>
      </c>
      <c r="F1472" t="s">
        <v>2644</v>
      </c>
      <c r="G1472">
        <v>4035</v>
      </c>
      <c r="H1472" t="b">
        <f t="shared" si="22"/>
        <v>1</v>
      </c>
      <c r="S1472" t="s">
        <v>12</v>
      </c>
      <c r="T1472">
        <v>43185.3</v>
      </c>
    </row>
    <row r="1473" spans="1:20" x14ac:dyDescent="0.25">
      <c r="A1473" t="s">
        <v>13</v>
      </c>
      <c r="B1473" t="s">
        <v>51</v>
      </c>
      <c r="C1473">
        <v>11901</v>
      </c>
      <c r="D1473" t="s">
        <v>1582</v>
      </c>
      <c r="E1473" t="s">
        <v>1800</v>
      </c>
      <c r="F1473" t="s">
        <v>2644</v>
      </c>
      <c r="G1473">
        <v>4060.1</v>
      </c>
      <c r="H1473" t="b">
        <f t="shared" si="22"/>
        <v>1</v>
      </c>
      <c r="S1473" t="s">
        <v>1</v>
      </c>
    </row>
    <row r="1474" spans="1:20" x14ac:dyDescent="0.25">
      <c r="A1474" t="s">
        <v>9</v>
      </c>
      <c r="B1474" t="s">
        <v>47</v>
      </c>
      <c r="C1474">
        <v>1383573</v>
      </c>
      <c r="D1474" t="s">
        <v>1641</v>
      </c>
      <c r="E1474" t="s">
        <v>2402</v>
      </c>
      <c r="F1474" t="s">
        <v>2644</v>
      </c>
      <c r="G1474">
        <v>4081.4</v>
      </c>
      <c r="H1474" t="b">
        <f t="shared" si="22"/>
        <v>1</v>
      </c>
      <c r="S1474" t="s">
        <v>7</v>
      </c>
      <c r="T1474">
        <v>470.5</v>
      </c>
    </row>
    <row r="1475" spans="1:20" x14ac:dyDescent="0.25">
      <c r="A1475" t="s">
        <v>5</v>
      </c>
      <c r="B1475" t="s">
        <v>43</v>
      </c>
      <c r="C1475">
        <v>1267862</v>
      </c>
      <c r="D1475" t="s">
        <v>385</v>
      </c>
      <c r="E1475" t="s">
        <v>2049</v>
      </c>
      <c r="F1475" t="s">
        <v>2644</v>
      </c>
      <c r="G1475">
        <v>4126.8</v>
      </c>
      <c r="H1475" t="b">
        <f t="shared" si="22"/>
        <v>1</v>
      </c>
      <c r="S1475" t="s">
        <v>17</v>
      </c>
      <c r="T1475">
        <v>786.4</v>
      </c>
    </row>
    <row r="1476" spans="1:20" x14ac:dyDescent="0.25">
      <c r="A1476" t="s">
        <v>5</v>
      </c>
      <c r="B1476" t="s">
        <v>43</v>
      </c>
      <c r="C1476">
        <v>1541647</v>
      </c>
      <c r="D1476" t="s">
        <v>400</v>
      </c>
      <c r="E1476" t="s">
        <v>1828</v>
      </c>
      <c r="F1476" t="s">
        <v>2644</v>
      </c>
      <c r="G1476">
        <v>4150.8999999999996</v>
      </c>
      <c r="H1476" t="b">
        <f t="shared" ref="H1476:H1539" si="23">OR(G1476&lt;$P$2,G1476&gt;$Q$2)</f>
        <v>1</v>
      </c>
      <c r="S1476" t="s">
        <v>9</v>
      </c>
    </row>
    <row r="1477" spans="1:20" x14ac:dyDescent="0.25">
      <c r="A1477" t="s">
        <v>19</v>
      </c>
      <c r="B1477" t="s">
        <v>57</v>
      </c>
      <c r="C1477">
        <v>1331078</v>
      </c>
      <c r="D1477" t="s">
        <v>734</v>
      </c>
      <c r="E1477" t="s">
        <v>2274</v>
      </c>
      <c r="F1477" t="s">
        <v>2644</v>
      </c>
      <c r="G1477">
        <v>4213.8</v>
      </c>
      <c r="H1477" t="b">
        <f t="shared" si="23"/>
        <v>1</v>
      </c>
      <c r="S1477" t="s">
        <v>9</v>
      </c>
      <c r="T1477">
        <v>1200.5</v>
      </c>
    </row>
    <row r="1478" spans="1:20" x14ac:dyDescent="0.25">
      <c r="A1478" t="s">
        <v>9</v>
      </c>
      <c r="B1478" t="s">
        <v>47</v>
      </c>
      <c r="C1478">
        <v>1383733</v>
      </c>
      <c r="D1478" t="s">
        <v>1183</v>
      </c>
      <c r="E1478" t="s">
        <v>2228</v>
      </c>
      <c r="F1478" t="s">
        <v>2644</v>
      </c>
      <c r="G1478">
        <v>4229.5</v>
      </c>
      <c r="H1478" t="b">
        <f t="shared" si="23"/>
        <v>1</v>
      </c>
      <c r="S1478" t="s">
        <v>7</v>
      </c>
      <c r="T1478">
        <v>611.9</v>
      </c>
    </row>
    <row r="1479" spans="1:20" x14ac:dyDescent="0.25">
      <c r="A1479" t="s">
        <v>9</v>
      </c>
      <c r="B1479" t="s">
        <v>47</v>
      </c>
      <c r="C1479">
        <v>1388570</v>
      </c>
      <c r="D1479" t="s">
        <v>682</v>
      </c>
      <c r="E1479" t="s">
        <v>2244</v>
      </c>
      <c r="F1479" t="s">
        <v>2644</v>
      </c>
      <c r="G1479">
        <v>4266.7</v>
      </c>
      <c r="H1479" t="b">
        <f t="shared" si="23"/>
        <v>1</v>
      </c>
      <c r="S1479" t="s">
        <v>9</v>
      </c>
    </row>
    <row r="1480" spans="1:20" x14ac:dyDescent="0.25">
      <c r="A1480" t="s">
        <v>9</v>
      </c>
      <c r="B1480" t="s">
        <v>47</v>
      </c>
      <c r="C1480">
        <v>1383703</v>
      </c>
      <c r="D1480" t="s">
        <v>939</v>
      </c>
      <c r="E1480" t="s">
        <v>2373</v>
      </c>
      <c r="F1480" t="s">
        <v>2644</v>
      </c>
      <c r="G1480">
        <v>4335.6000000000004</v>
      </c>
      <c r="H1480" t="b">
        <f t="shared" si="23"/>
        <v>1</v>
      </c>
      <c r="S1480" t="s">
        <v>2</v>
      </c>
      <c r="T1480">
        <v>38.6</v>
      </c>
    </row>
    <row r="1481" spans="1:20" x14ac:dyDescent="0.25">
      <c r="A1481" t="s">
        <v>9</v>
      </c>
      <c r="B1481" t="s">
        <v>47</v>
      </c>
      <c r="C1481">
        <v>1383483</v>
      </c>
      <c r="D1481" t="s">
        <v>1194</v>
      </c>
      <c r="E1481" t="s">
        <v>2270</v>
      </c>
      <c r="F1481" t="s">
        <v>2644</v>
      </c>
      <c r="G1481">
        <v>4337.2</v>
      </c>
      <c r="H1481" t="b">
        <f t="shared" si="23"/>
        <v>1</v>
      </c>
      <c r="S1481" t="s">
        <v>3</v>
      </c>
      <c r="T1481">
        <v>588</v>
      </c>
    </row>
    <row r="1482" spans="1:20" x14ac:dyDescent="0.25">
      <c r="A1482" t="s">
        <v>9</v>
      </c>
      <c r="B1482" t="s">
        <v>47</v>
      </c>
      <c r="C1482">
        <v>1388576</v>
      </c>
      <c r="D1482" t="s">
        <v>823</v>
      </c>
      <c r="E1482" t="s">
        <v>2327</v>
      </c>
      <c r="F1482" t="s">
        <v>2644</v>
      </c>
      <c r="G1482">
        <v>4343.3</v>
      </c>
      <c r="H1482" t="b">
        <f t="shared" si="23"/>
        <v>1</v>
      </c>
      <c r="S1482" t="s">
        <v>11</v>
      </c>
      <c r="T1482">
        <v>38.299999999999997</v>
      </c>
    </row>
    <row r="1483" spans="1:20" x14ac:dyDescent="0.25">
      <c r="A1483" t="s">
        <v>11</v>
      </c>
      <c r="B1483" t="s">
        <v>49</v>
      </c>
      <c r="C1483">
        <v>3920149</v>
      </c>
      <c r="D1483" t="s">
        <v>1330</v>
      </c>
      <c r="E1483" t="s">
        <v>1855</v>
      </c>
      <c r="F1483" t="s">
        <v>2644</v>
      </c>
      <c r="G1483">
        <v>4358.7</v>
      </c>
      <c r="H1483" t="b">
        <f t="shared" si="23"/>
        <v>1</v>
      </c>
      <c r="S1483" t="s">
        <v>2</v>
      </c>
      <c r="T1483">
        <v>51.5</v>
      </c>
    </row>
    <row r="1484" spans="1:20" x14ac:dyDescent="0.25">
      <c r="A1484" t="s">
        <v>6</v>
      </c>
      <c r="B1484" t="s">
        <v>44</v>
      </c>
      <c r="C1484">
        <v>1382369</v>
      </c>
      <c r="D1484" t="s">
        <v>425</v>
      </c>
      <c r="E1484" t="s">
        <v>2079</v>
      </c>
      <c r="F1484" t="s">
        <v>2644</v>
      </c>
      <c r="G1484">
        <v>4461.6000000000004</v>
      </c>
      <c r="H1484" t="b">
        <f t="shared" si="23"/>
        <v>1</v>
      </c>
      <c r="S1484" t="s">
        <v>7</v>
      </c>
      <c r="T1484">
        <v>159.30000000000001</v>
      </c>
    </row>
    <row r="1485" spans="1:20" x14ac:dyDescent="0.25">
      <c r="A1485" t="s">
        <v>13</v>
      </c>
      <c r="B1485" t="s">
        <v>51</v>
      </c>
      <c r="C1485">
        <v>11895</v>
      </c>
      <c r="D1485" t="s">
        <v>1600</v>
      </c>
      <c r="E1485" t="s">
        <v>1800</v>
      </c>
      <c r="F1485" t="s">
        <v>2644</v>
      </c>
      <c r="G1485">
        <v>4475.5</v>
      </c>
      <c r="H1485" t="b">
        <f t="shared" si="23"/>
        <v>1</v>
      </c>
      <c r="S1485" t="s">
        <v>3</v>
      </c>
      <c r="T1485">
        <v>23.2</v>
      </c>
    </row>
    <row r="1486" spans="1:20" x14ac:dyDescent="0.25">
      <c r="A1486" t="s">
        <v>19</v>
      </c>
      <c r="B1486" t="s">
        <v>57</v>
      </c>
      <c r="C1486">
        <v>1331101</v>
      </c>
      <c r="D1486" t="s">
        <v>605</v>
      </c>
      <c r="E1486" t="s">
        <v>2193</v>
      </c>
      <c r="F1486" t="s">
        <v>2644</v>
      </c>
      <c r="G1486">
        <v>4578</v>
      </c>
      <c r="H1486" t="b">
        <f t="shared" si="23"/>
        <v>1</v>
      </c>
      <c r="S1486" t="s">
        <v>1</v>
      </c>
    </row>
    <row r="1487" spans="1:20" x14ac:dyDescent="0.25">
      <c r="A1487" t="s">
        <v>5</v>
      </c>
      <c r="B1487" t="s">
        <v>43</v>
      </c>
      <c r="C1487">
        <v>3248660</v>
      </c>
      <c r="D1487" t="s">
        <v>702</v>
      </c>
      <c r="E1487" t="s">
        <v>2254</v>
      </c>
      <c r="F1487" t="s">
        <v>2644</v>
      </c>
      <c r="G1487">
        <v>4639.3999999999996</v>
      </c>
      <c r="H1487" t="b">
        <f t="shared" si="23"/>
        <v>1</v>
      </c>
      <c r="S1487" t="s">
        <v>3</v>
      </c>
      <c r="T1487">
        <v>145.9</v>
      </c>
    </row>
    <row r="1488" spans="1:20" x14ac:dyDescent="0.25">
      <c r="A1488" t="s">
        <v>17</v>
      </c>
      <c r="B1488" t="s">
        <v>55</v>
      </c>
      <c r="C1488">
        <v>3424197</v>
      </c>
      <c r="D1488" t="s">
        <v>594</v>
      </c>
      <c r="E1488" t="s">
        <v>1806</v>
      </c>
      <c r="F1488" t="s">
        <v>2644</v>
      </c>
      <c r="G1488">
        <v>4640.3</v>
      </c>
      <c r="H1488" t="b">
        <f t="shared" si="23"/>
        <v>1</v>
      </c>
      <c r="S1488" t="s">
        <v>35</v>
      </c>
      <c r="T1488">
        <v>225797.6</v>
      </c>
    </row>
    <row r="1489" spans="1:20" x14ac:dyDescent="0.25">
      <c r="A1489" t="s">
        <v>13</v>
      </c>
      <c r="B1489" t="s">
        <v>51</v>
      </c>
      <c r="C1489">
        <v>11894</v>
      </c>
      <c r="D1489" t="s">
        <v>1755</v>
      </c>
      <c r="E1489" t="s">
        <v>2212</v>
      </c>
      <c r="F1489" t="s">
        <v>2644</v>
      </c>
      <c r="G1489">
        <v>4640.8999999999996</v>
      </c>
      <c r="H1489" t="b">
        <f t="shared" si="23"/>
        <v>1</v>
      </c>
      <c r="S1489" t="s">
        <v>3</v>
      </c>
      <c r="T1489">
        <v>49.4</v>
      </c>
    </row>
    <row r="1490" spans="1:20" x14ac:dyDescent="0.25">
      <c r="A1490" t="s">
        <v>9</v>
      </c>
      <c r="B1490" t="s">
        <v>47</v>
      </c>
      <c r="C1490">
        <v>1383577</v>
      </c>
      <c r="D1490" t="s">
        <v>1657</v>
      </c>
      <c r="E1490" t="s">
        <v>2356</v>
      </c>
      <c r="F1490" t="s">
        <v>2644</v>
      </c>
      <c r="G1490">
        <v>4724.5</v>
      </c>
      <c r="H1490" t="b">
        <f t="shared" si="23"/>
        <v>1</v>
      </c>
      <c r="S1490" t="s">
        <v>19</v>
      </c>
      <c r="T1490">
        <v>1841</v>
      </c>
    </row>
    <row r="1491" spans="1:20" x14ac:dyDescent="0.25">
      <c r="A1491" t="s">
        <v>3</v>
      </c>
      <c r="B1491" t="s">
        <v>41</v>
      </c>
      <c r="C1491">
        <v>1250020</v>
      </c>
      <c r="D1491" t="s">
        <v>1512</v>
      </c>
      <c r="E1491" t="s">
        <v>2126</v>
      </c>
      <c r="F1491" t="s">
        <v>2644</v>
      </c>
      <c r="G1491">
        <v>4728.3999999999996</v>
      </c>
      <c r="H1491" t="b">
        <f t="shared" si="23"/>
        <v>1</v>
      </c>
      <c r="S1491" t="s">
        <v>7</v>
      </c>
      <c r="T1491">
        <v>60.7</v>
      </c>
    </row>
    <row r="1492" spans="1:20" x14ac:dyDescent="0.25">
      <c r="A1492" t="s">
        <v>2</v>
      </c>
      <c r="B1492" t="s">
        <v>40</v>
      </c>
      <c r="C1492">
        <v>3940000</v>
      </c>
      <c r="D1492" t="s">
        <v>832</v>
      </c>
      <c r="E1492" t="s">
        <v>2330</v>
      </c>
      <c r="F1492" t="s">
        <v>2644</v>
      </c>
      <c r="G1492">
        <v>4795.2</v>
      </c>
      <c r="H1492" t="b">
        <f t="shared" si="23"/>
        <v>1</v>
      </c>
      <c r="S1492" t="s">
        <v>11</v>
      </c>
      <c r="T1492">
        <v>118.9</v>
      </c>
    </row>
    <row r="1493" spans="1:20" x14ac:dyDescent="0.25">
      <c r="A1493" t="s">
        <v>13</v>
      </c>
      <c r="B1493" t="s">
        <v>51</v>
      </c>
      <c r="C1493">
        <v>1252503</v>
      </c>
      <c r="D1493" t="s">
        <v>1591</v>
      </c>
      <c r="E1493" t="s">
        <v>2270</v>
      </c>
      <c r="F1493" t="s">
        <v>2644</v>
      </c>
      <c r="G1493">
        <v>4921.8</v>
      </c>
      <c r="H1493" t="b">
        <f t="shared" si="23"/>
        <v>1</v>
      </c>
      <c r="S1493" t="s">
        <v>3</v>
      </c>
      <c r="T1493">
        <v>288.7</v>
      </c>
    </row>
    <row r="1494" spans="1:20" x14ac:dyDescent="0.25">
      <c r="A1494" t="s">
        <v>9</v>
      </c>
      <c r="B1494" t="s">
        <v>47</v>
      </c>
      <c r="C1494">
        <v>1383583</v>
      </c>
      <c r="D1494" t="s">
        <v>1709</v>
      </c>
      <c r="E1494" t="s">
        <v>2631</v>
      </c>
      <c r="F1494" t="s">
        <v>2644</v>
      </c>
      <c r="G1494">
        <v>4922.6000000000004</v>
      </c>
      <c r="H1494" t="b">
        <f t="shared" si="23"/>
        <v>1</v>
      </c>
      <c r="S1494" t="s">
        <v>3</v>
      </c>
      <c r="T1494">
        <v>43.4</v>
      </c>
    </row>
    <row r="1495" spans="1:20" x14ac:dyDescent="0.25">
      <c r="A1495" t="s">
        <v>3</v>
      </c>
      <c r="B1495" t="s">
        <v>41</v>
      </c>
      <c r="C1495">
        <v>3928520</v>
      </c>
      <c r="D1495" t="s">
        <v>609</v>
      </c>
      <c r="E1495" t="s">
        <v>2195</v>
      </c>
      <c r="F1495" t="s">
        <v>2644</v>
      </c>
      <c r="G1495">
        <v>4996.2</v>
      </c>
      <c r="H1495" t="b">
        <f t="shared" si="23"/>
        <v>1</v>
      </c>
      <c r="S1495" t="s">
        <v>14</v>
      </c>
      <c r="T1495">
        <v>857.3</v>
      </c>
    </row>
    <row r="1496" spans="1:20" x14ac:dyDescent="0.25">
      <c r="A1496" t="s">
        <v>9</v>
      </c>
      <c r="B1496" t="s">
        <v>47</v>
      </c>
      <c r="C1496">
        <v>1383537</v>
      </c>
      <c r="D1496" t="s">
        <v>527</v>
      </c>
      <c r="E1496" t="s">
        <v>2146</v>
      </c>
      <c r="F1496" t="s">
        <v>2644</v>
      </c>
      <c r="G1496">
        <v>5004.8</v>
      </c>
      <c r="H1496" t="b">
        <f t="shared" si="23"/>
        <v>1</v>
      </c>
      <c r="S1496" t="s">
        <v>2</v>
      </c>
      <c r="T1496">
        <v>1294.9000000000001</v>
      </c>
    </row>
    <row r="1497" spans="1:20" x14ac:dyDescent="0.25">
      <c r="A1497" t="s">
        <v>13</v>
      </c>
      <c r="B1497" t="s">
        <v>51</v>
      </c>
      <c r="C1497">
        <v>11904</v>
      </c>
      <c r="D1497" t="s">
        <v>495</v>
      </c>
      <c r="E1497" t="s">
        <v>1989</v>
      </c>
      <c r="F1497" t="s">
        <v>2644</v>
      </c>
      <c r="G1497">
        <v>5024</v>
      </c>
      <c r="H1497" t="b">
        <f t="shared" si="23"/>
        <v>1</v>
      </c>
      <c r="S1497" t="s">
        <v>4</v>
      </c>
    </row>
    <row r="1498" spans="1:20" x14ac:dyDescent="0.25">
      <c r="A1498" t="s">
        <v>9</v>
      </c>
      <c r="B1498" t="s">
        <v>47</v>
      </c>
      <c r="C1498">
        <v>1388552</v>
      </c>
      <c r="D1498" t="s">
        <v>1089</v>
      </c>
      <c r="E1498" t="s">
        <v>2426</v>
      </c>
      <c r="F1498" t="s">
        <v>2644</v>
      </c>
      <c r="G1498">
        <v>5033.7</v>
      </c>
      <c r="H1498" t="b">
        <f t="shared" si="23"/>
        <v>1</v>
      </c>
      <c r="S1498" t="s">
        <v>3</v>
      </c>
      <c r="T1498">
        <v>89</v>
      </c>
    </row>
    <row r="1499" spans="1:20" x14ac:dyDescent="0.25">
      <c r="A1499" t="s">
        <v>3</v>
      </c>
      <c r="B1499" t="s">
        <v>41</v>
      </c>
      <c r="C1499">
        <v>1250022</v>
      </c>
      <c r="D1499" t="s">
        <v>1424</v>
      </c>
      <c r="E1499" t="s">
        <v>1952</v>
      </c>
      <c r="F1499" t="s">
        <v>2644</v>
      </c>
      <c r="G1499">
        <v>5048.6000000000004</v>
      </c>
      <c r="H1499" t="b">
        <f t="shared" si="23"/>
        <v>1</v>
      </c>
      <c r="S1499" t="s">
        <v>7</v>
      </c>
      <c r="T1499">
        <v>964.2</v>
      </c>
    </row>
    <row r="1500" spans="1:20" x14ac:dyDescent="0.25">
      <c r="A1500" t="s">
        <v>5</v>
      </c>
      <c r="B1500" t="s">
        <v>43</v>
      </c>
      <c r="C1500">
        <v>1267898</v>
      </c>
      <c r="D1500" t="s">
        <v>399</v>
      </c>
      <c r="E1500" t="s">
        <v>2059</v>
      </c>
      <c r="F1500" t="s">
        <v>2644</v>
      </c>
      <c r="G1500">
        <v>5048.8999999999996</v>
      </c>
      <c r="H1500" t="b">
        <f t="shared" si="23"/>
        <v>1</v>
      </c>
      <c r="S1500" t="s">
        <v>7</v>
      </c>
      <c r="T1500">
        <v>1945.7</v>
      </c>
    </row>
    <row r="1501" spans="1:20" x14ac:dyDescent="0.25">
      <c r="A1501" t="s">
        <v>6</v>
      </c>
      <c r="B1501" t="s">
        <v>44</v>
      </c>
      <c r="C1501">
        <v>1382282</v>
      </c>
      <c r="D1501" t="s">
        <v>1242</v>
      </c>
      <c r="E1501" t="s">
        <v>2085</v>
      </c>
      <c r="F1501" t="s">
        <v>2644</v>
      </c>
      <c r="G1501">
        <v>5100.8</v>
      </c>
      <c r="H1501" t="b">
        <f t="shared" si="23"/>
        <v>1</v>
      </c>
      <c r="S1501" t="s">
        <v>1</v>
      </c>
    </row>
    <row r="1502" spans="1:20" x14ac:dyDescent="0.25">
      <c r="A1502" t="s">
        <v>3</v>
      </c>
      <c r="B1502" t="s">
        <v>41</v>
      </c>
      <c r="C1502">
        <v>1245086</v>
      </c>
      <c r="D1502" t="s">
        <v>1624</v>
      </c>
      <c r="E1502" t="s">
        <v>1800</v>
      </c>
      <c r="F1502" t="s">
        <v>2644</v>
      </c>
      <c r="G1502">
        <v>5173.2</v>
      </c>
      <c r="H1502" t="b">
        <f t="shared" si="23"/>
        <v>1</v>
      </c>
      <c r="S1502" t="s">
        <v>28</v>
      </c>
      <c r="T1502">
        <v>47061.8</v>
      </c>
    </row>
    <row r="1503" spans="1:20" x14ac:dyDescent="0.25">
      <c r="A1503" t="s">
        <v>2</v>
      </c>
      <c r="B1503" t="s">
        <v>40</v>
      </c>
      <c r="C1503">
        <v>3940229</v>
      </c>
      <c r="D1503" t="s">
        <v>1204</v>
      </c>
      <c r="E1503" t="s">
        <v>2466</v>
      </c>
      <c r="F1503" t="s">
        <v>2644</v>
      </c>
      <c r="G1503">
        <v>5225.2</v>
      </c>
      <c r="H1503" t="b">
        <f t="shared" si="23"/>
        <v>1</v>
      </c>
      <c r="S1503" t="s">
        <v>2</v>
      </c>
      <c r="T1503">
        <v>32</v>
      </c>
    </row>
    <row r="1504" spans="1:20" x14ac:dyDescent="0.25">
      <c r="A1504" t="s">
        <v>9</v>
      </c>
      <c r="B1504" t="s">
        <v>47</v>
      </c>
      <c r="C1504">
        <v>1383529</v>
      </c>
      <c r="D1504" t="s">
        <v>525</v>
      </c>
      <c r="E1504" t="s">
        <v>2144</v>
      </c>
      <c r="F1504" t="s">
        <v>2644</v>
      </c>
      <c r="G1504">
        <v>5357.1</v>
      </c>
      <c r="H1504" t="b">
        <f t="shared" si="23"/>
        <v>1</v>
      </c>
      <c r="S1504" t="s">
        <v>13</v>
      </c>
      <c r="T1504">
        <v>10315.9</v>
      </c>
    </row>
    <row r="1505" spans="1:20" x14ac:dyDescent="0.25">
      <c r="A1505" t="s">
        <v>9</v>
      </c>
      <c r="B1505" t="s">
        <v>47</v>
      </c>
      <c r="C1505">
        <v>1383633</v>
      </c>
      <c r="D1505" t="s">
        <v>1671</v>
      </c>
      <c r="E1505" t="s">
        <v>2619</v>
      </c>
      <c r="F1505" t="s">
        <v>2644</v>
      </c>
      <c r="G1505">
        <v>5371</v>
      </c>
      <c r="H1505" t="b">
        <f t="shared" si="23"/>
        <v>1</v>
      </c>
      <c r="S1505" t="s">
        <v>11</v>
      </c>
      <c r="T1505">
        <v>149.4</v>
      </c>
    </row>
    <row r="1506" spans="1:20" x14ac:dyDescent="0.25">
      <c r="A1506" t="s">
        <v>19</v>
      </c>
      <c r="B1506" t="s">
        <v>57</v>
      </c>
      <c r="C1506">
        <v>1331066</v>
      </c>
      <c r="D1506" t="s">
        <v>878</v>
      </c>
      <c r="E1506" t="s">
        <v>2349</v>
      </c>
      <c r="F1506" t="s">
        <v>2644</v>
      </c>
      <c r="G1506">
        <v>5371.4</v>
      </c>
      <c r="H1506" t="b">
        <f t="shared" si="23"/>
        <v>1</v>
      </c>
      <c r="S1506" t="s">
        <v>13</v>
      </c>
      <c r="T1506">
        <v>4060.1</v>
      </c>
    </row>
    <row r="1507" spans="1:20" x14ac:dyDescent="0.25">
      <c r="A1507" t="s">
        <v>9</v>
      </c>
      <c r="B1507" t="s">
        <v>47</v>
      </c>
      <c r="C1507">
        <v>1388566</v>
      </c>
      <c r="D1507" t="s">
        <v>576</v>
      </c>
      <c r="E1507" t="s">
        <v>2076</v>
      </c>
      <c r="F1507" t="s">
        <v>2644</v>
      </c>
      <c r="G1507">
        <v>5478.9</v>
      </c>
      <c r="H1507" t="b">
        <f t="shared" si="23"/>
        <v>1</v>
      </c>
      <c r="S1507" t="s">
        <v>11</v>
      </c>
      <c r="T1507">
        <v>270.39999999999998</v>
      </c>
    </row>
    <row r="1508" spans="1:20" x14ac:dyDescent="0.25">
      <c r="A1508" t="s">
        <v>9</v>
      </c>
      <c r="B1508" t="s">
        <v>47</v>
      </c>
      <c r="C1508">
        <v>1383687</v>
      </c>
      <c r="D1508" t="s">
        <v>1160</v>
      </c>
      <c r="E1508" t="s">
        <v>2451</v>
      </c>
      <c r="F1508" t="s">
        <v>2644</v>
      </c>
      <c r="G1508">
        <v>5484</v>
      </c>
      <c r="H1508" t="b">
        <f t="shared" si="23"/>
        <v>1</v>
      </c>
      <c r="S1508" t="s">
        <v>14</v>
      </c>
      <c r="T1508">
        <v>857.3</v>
      </c>
    </row>
    <row r="1509" spans="1:20" x14ac:dyDescent="0.25">
      <c r="A1509" t="s">
        <v>9</v>
      </c>
      <c r="B1509" t="s">
        <v>47</v>
      </c>
      <c r="C1509">
        <v>1383559</v>
      </c>
      <c r="D1509" t="s">
        <v>1506</v>
      </c>
      <c r="E1509" t="s">
        <v>2575</v>
      </c>
      <c r="F1509" t="s">
        <v>2644</v>
      </c>
      <c r="G1509">
        <v>5496.1</v>
      </c>
      <c r="H1509" t="b">
        <f t="shared" si="23"/>
        <v>1</v>
      </c>
      <c r="S1509" t="s">
        <v>2</v>
      </c>
      <c r="T1509">
        <v>137.30000000000001</v>
      </c>
    </row>
    <row r="1510" spans="1:20" x14ac:dyDescent="0.25">
      <c r="A1510" t="s">
        <v>9</v>
      </c>
      <c r="B1510" t="s">
        <v>47</v>
      </c>
      <c r="C1510">
        <v>1383659</v>
      </c>
      <c r="D1510" t="s">
        <v>552</v>
      </c>
      <c r="E1510" t="s">
        <v>2165</v>
      </c>
      <c r="F1510" t="s">
        <v>2644</v>
      </c>
      <c r="G1510">
        <v>5600.7</v>
      </c>
      <c r="H1510" t="b">
        <f t="shared" si="23"/>
        <v>1</v>
      </c>
      <c r="S1510" t="s">
        <v>14</v>
      </c>
      <c r="T1510">
        <v>6.5</v>
      </c>
    </row>
    <row r="1511" spans="1:20" x14ac:dyDescent="0.25">
      <c r="A1511" t="s">
        <v>13</v>
      </c>
      <c r="B1511" t="s">
        <v>51</v>
      </c>
      <c r="C1511">
        <v>11910</v>
      </c>
      <c r="D1511" t="s">
        <v>953</v>
      </c>
      <c r="E1511" t="s">
        <v>1800</v>
      </c>
      <c r="F1511" t="s">
        <v>2644</v>
      </c>
      <c r="G1511">
        <v>5610.3</v>
      </c>
      <c r="H1511" t="b">
        <f t="shared" si="23"/>
        <v>1</v>
      </c>
      <c r="S1511" t="s">
        <v>11</v>
      </c>
      <c r="T1511">
        <v>363.9</v>
      </c>
    </row>
    <row r="1512" spans="1:20" x14ac:dyDescent="0.25">
      <c r="A1512" t="s">
        <v>13</v>
      </c>
      <c r="B1512" t="s">
        <v>51</v>
      </c>
      <c r="C1512">
        <v>11892</v>
      </c>
      <c r="D1512" t="s">
        <v>1540</v>
      </c>
      <c r="E1512" t="s">
        <v>2035</v>
      </c>
      <c r="F1512" t="s">
        <v>2644</v>
      </c>
      <c r="G1512">
        <v>5686.4</v>
      </c>
      <c r="H1512" t="b">
        <f t="shared" si="23"/>
        <v>1</v>
      </c>
      <c r="S1512" t="s">
        <v>3</v>
      </c>
      <c r="T1512">
        <v>277.5</v>
      </c>
    </row>
    <row r="1513" spans="1:20" x14ac:dyDescent="0.25">
      <c r="A1513" t="s">
        <v>19</v>
      </c>
      <c r="B1513" t="s">
        <v>57</v>
      </c>
      <c r="C1513">
        <v>1331076</v>
      </c>
      <c r="D1513" t="s">
        <v>1073</v>
      </c>
      <c r="E1513" t="s">
        <v>2420</v>
      </c>
      <c r="F1513" t="s">
        <v>2644</v>
      </c>
      <c r="G1513">
        <v>5688.9</v>
      </c>
      <c r="H1513" t="b">
        <f t="shared" si="23"/>
        <v>1</v>
      </c>
      <c r="S1513" t="s">
        <v>2</v>
      </c>
      <c r="T1513">
        <v>55.7</v>
      </c>
    </row>
    <row r="1514" spans="1:20" x14ac:dyDescent="0.25">
      <c r="A1514" t="s">
        <v>9</v>
      </c>
      <c r="B1514" t="s">
        <v>47</v>
      </c>
      <c r="C1514">
        <v>1383675</v>
      </c>
      <c r="D1514" t="s">
        <v>1145</v>
      </c>
      <c r="E1514" t="s">
        <v>1800</v>
      </c>
      <c r="F1514" t="s">
        <v>2644</v>
      </c>
      <c r="G1514">
        <v>5721.8</v>
      </c>
      <c r="H1514" t="b">
        <f t="shared" si="23"/>
        <v>1</v>
      </c>
      <c r="S1514" t="s">
        <v>1</v>
      </c>
    </row>
    <row r="1515" spans="1:20" x14ac:dyDescent="0.25">
      <c r="A1515" t="s">
        <v>9</v>
      </c>
      <c r="B1515" t="s">
        <v>47</v>
      </c>
      <c r="C1515">
        <v>1383571</v>
      </c>
      <c r="D1515" t="s">
        <v>659</v>
      </c>
      <c r="E1515" t="s">
        <v>2173</v>
      </c>
      <c r="F1515" t="s">
        <v>2644</v>
      </c>
      <c r="G1515">
        <v>5818</v>
      </c>
      <c r="H1515" t="b">
        <f t="shared" si="23"/>
        <v>1</v>
      </c>
      <c r="S1515" t="s">
        <v>13</v>
      </c>
      <c r="T1515">
        <v>4921.8</v>
      </c>
    </row>
    <row r="1516" spans="1:20" x14ac:dyDescent="0.25">
      <c r="A1516" t="s">
        <v>9</v>
      </c>
      <c r="B1516" t="s">
        <v>47</v>
      </c>
      <c r="C1516">
        <v>1383595</v>
      </c>
      <c r="D1516" t="s">
        <v>1266</v>
      </c>
      <c r="E1516" t="s">
        <v>2168</v>
      </c>
      <c r="F1516" t="s">
        <v>2644</v>
      </c>
      <c r="G1516">
        <v>5985.8</v>
      </c>
      <c r="H1516" t="b">
        <f t="shared" si="23"/>
        <v>1</v>
      </c>
      <c r="S1516" t="s">
        <v>3</v>
      </c>
      <c r="T1516">
        <v>81.900000000000006</v>
      </c>
    </row>
    <row r="1517" spans="1:20" x14ac:dyDescent="0.25">
      <c r="A1517" t="s">
        <v>4</v>
      </c>
      <c r="B1517" t="s">
        <v>42</v>
      </c>
      <c r="C1517">
        <v>1237701</v>
      </c>
      <c r="D1517" t="s">
        <v>651</v>
      </c>
      <c r="E1517" t="s">
        <v>2222</v>
      </c>
      <c r="F1517" t="s">
        <v>2644</v>
      </c>
      <c r="G1517">
        <v>6031.6</v>
      </c>
      <c r="H1517" t="b">
        <f t="shared" si="23"/>
        <v>1</v>
      </c>
      <c r="S1517" t="s">
        <v>3</v>
      </c>
      <c r="T1517">
        <v>187.8</v>
      </c>
    </row>
    <row r="1518" spans="1:20" x14ac:dyDescent="0.25">
      <c r="A1518" t="s">
        <v>2</v>
      </c>
      <c r="B1518" t="s">
        <v>40</v>
      </c>
      <c r="C1518">
        <v>3940001</v>
      </c>
      <c r="D1518" t="s">
        <v>1649</v>
      </c>
      <c r="E1518" t="s">
        <v>2330</v>
      </c>
      <c r="F1518" t="s">
        <v>2644</v>
      </c>
      <c r="G1518">
        <v>6106.2</v>
      </c>
      <c r="H1518" t="b">
        <f t="shared" si="23"/>
        <v>1</v>
      </c>
      <c r="S1518" t="s">
        <v>14</v>
      </c>
      <c r="T1518">
        <v>3315.4</v>
      </c>
    </row>
    <row r="1519" spans="1:20" x14ac:dyDescent="0.25">
      <c r="A1519" t="s">
        <v>19</v>
      </c>
      <c r="B1519" t="s">
        <v>57</v>
      </c>
      <c r="C1519">
        <v>1331068</v>
      </c>
      <c r="D1519" t="s">
        <v>1537</v>
      </c>
      <c r="E1519" t="s">
        <v>2093</v>
      </c>
      <c r="F1519" t="s">
        <v>2644</v>
      </c>
      <c r="G1519">
        <v>6125.4</v>
      </c>
      <c r="H1519" t="b">
        <f t="shared" si="23"/>
        <v>1</v>
      </c>
      <c r="S1519" t="s">
        <v>2</v>
      </c>
      <c r="T1519">
        <v>38.6</v>
      </c>
    </row>
    <row r="1520" spans="1:20" x14ac:dyDescent="0.25">
      <c r="A1520" t="s">
        <v>9</v>
      </c>
      <c r="B1520" t="s">
        <v>47</v>
      </c>
      <c r="C1520">
        <v>1383425</v>
      </c>
      <c r="D1520" t="s">
        <v>501</v>
      </c>
      <c r="E1520" t="s">
        <v>2127</v>
      </c>
      <c r="F1520" t="s">
        <v>2644</v>
      </c>
      <c r="G1520">
        <v>6170.4</v>
      </c>
      <c r="H1520" t="b">
        <f t="shared" si="23"/>
        <v>1</v>
      </c>
      <c r="S1520" t="s">
        <v>2</v>
      </c>
      <c r="T1520">
        <v>32</v>
      </c>
    </row>
    <row r="1521" spans="1:20" x14ac:dyDescent="0.25">
      <c r="A1521" t="s">
        <v>9</v>
      </c>
      <c r="B1521" t="s">
        <v>47</v>
      </c>
      <c r="C1521">
        <v>1383597</v>
      </c>
      <c r="D1521" t="s">
        <v>1209</v>
      </c>
      <c r="E1521" t="s">
        <v>2469</v>
      </c>
      <c r="F1521" t="s">
        <v>2644</v>
      </c>
      <c r="G1521">
        <v>6272.3</v>
      </c>
      <c r="H1521" t="b">
        <f t="shared" si="23"/>
        <v>1</v>
      </c>
      <c r="S1521" t="s">
        <v>11</v>
      </c>
    </row>
    <row r="1522" spans="1:20" x14ac:dyDescent="0.25">
      <c r="A1522" t="s">
        <v>9</v>
      </c>
      <c r="B1522" t="s">
        <v>47</v>
      </c>
      <c r="C1522">
        <v>1383729</v>
      </c>
      <c r="D1522" t="s">
        <v>746</v>
      </c>
      <c r="E1522" t="s">
        <v>2282</v>
      </c>
      <c r="F1522" t="s">
        <v>2644</v>
      </c>
      <c r="G1522">
        <v>6413.4</v>
      </c>
      <c r="H1522" t="b">
        <f t="shared" si="23"/>
        <v>1</v>
      </c>
      <c r="S1522" t="s">
        <v>24</v>
      </c>
      <c r="T1522">
        <v>16470.5</v>
      </c>
    </row>
    <row r="1523" spans="1:20" x14ac:dyDescent="0.25">
      <c r="A1523" t="s">
        <v>9</v>
      </c>
      <c r="B1523" t="s">
        <v>47</v>
      </c>
      <c r="C1523">
        <v>1383671</v>
      </c>
      <c r="D1523" t="s">
        <v>555</v>
      </c>
      <c r="E1523" t="s">
        <v>1922</v>
      </c>
      <c r="F1523" t="s">
        <v>2644</v>
      </c>
      <c r="G1523">
        <v>6470.4</v>
      </c>
      <c r="H1523" t="b">
        <f t="shared" si="23"/>
        <v>1</v>
      </c>
      <c r="S1523" t="s">
        <v>2</v>
      </c>
      <c r="T1523">
        <v>2009.5</v>
      </c>
    </row>
    <row r="1524" spans="1:20" x14ac:dyDescent="0.25">
      <c r="A1524" t="s">
        <v>13</v>
      </c>
      <c r="B1524" t="s">
        <v>51</v>
      </c>
      <c r="C1524">
        <v>11893</v>
      </c>
      <c r="D1524" t="s">
        <v>986</v>
      </c>
      <c r="E1524" t="s">
        <v>1989</v>
      </c>
      <c r="F1524" t="s">
        <v>2644</v>
      </c>
      <c r="G1524">
        <v>6549.2</v>
      </c>
      <c r="H1524" t="b">
        <f t="shared" si="23"/>
        <v>1</v>
      </c>
      <c r="S1524" t="s">
        <v>13</v>
      </c>
      <c r="T1524">
        <v>4475.5</v>
      </c>
    </row>
    <row r="1525" spans="1:20" x14ac:dyDescent="0.25">
      <c r="A1525" t="s">
        <v>13</v>
      </c>
      <c r="B1525" t="s">
        <v>51</v>
      </c>
      <c r="C1525">
        <v>1116235</v>
      </c>
      <c r="D1525" t="s">
        <v>1720</v>
      </c>
      <c r="E1525" t="s">
        <v>1800</v>
      </c>
      <c r="F1525" t="s">
        <v>2644</v>
      </c>
      <c r="G1525">
        <v>6638.7</v>
      </c>
      <c r="H1525" t="b">
        <f t="shared" si="23"/>
        <v>1</v>
      </c>
      <c r="S1525" t="s">
        <v>11</v>
      </c>
      <c r="T1525">
        <v>1013.2</v>
      </c>
    </row>
    <row r="1526" spans="1:20" x14ac:dyDescent="0.25">
      <c r="A1526" t="s">
        <v>19</v>
      </c>
      <c r="B1526" t="s">
        <v>57</v>
      </c>
      <c r="C1526">
        <v>1331090</v>
      </c>
      <c r="D1526" t="s">
        <v>765</v>
      </c>
      <c r="E1526" t="s">
        <v>2147</v>
      </c>
      <c r="F1526" t="s">
        <v>2644</v>
      </c>
      <c r="G1526">
        <v>7101.3</v>
      </c>
      <c r="H1526" t="b">
        <f t="shared" si="23"/>
        <v>1</v>
      </c>
      <c r="S1526" t="s">
        <v>11</v>
      </c>
      <c r="T1526">
        <v>39.799999999999997</v>
      </c>
    </row>
    <row r="1527" spans="1:20" x14ac:dyDescent="0.25">
      <c r="A1527" t="s">
        <v>9</v>
      </c>
      <c r="B1527" t="s">
        <v>47</v>
      </c>
      <c r="C1527">
        <v>1383485</v>
      </c>
      <c r="D1527" t="s">
        <v>1767</v>
      </c>
      <c r="E1527" t="s">
        <v>2587</v>
      </c>
      <c r="F1527" t="s">
        <v>2644</v>
      </c>
      <c r="G1527">
        <v>7236.7</v>
      </c>
      <c r="H1527" t="b">
        <f t="shared" si="23"/>
        <v>1</v>
      </c>
      <c r="S1527" t="s">
        <v>2</v>
      </c>
      <c r="T1527">
        <v>94.4</v>
      </c>
    </row>
    <row r="1528" spans="1:20" x14ac:dyDescent="0.25">
      <c r="A1528" t="s">
        <v>13</v>
      </c>
      <c r="B1528" t="s">
        <v>51</v>
      </c>
      <c r="C1528">
        <v>11888</v>
      </c>
      <c r="D1528" t="s">
        <v>725</v>
      </c>
      <c r="E1528" t="s">
        <v>1987</v>
      </c>
      <c r="F1528" t="s">
        <v>2644</v>
      </c>
      <c r="G1528">
        <v>7325</v>
      </c>
      <c r="H1528" t="b">
        <f t="shared" si="23"/>
        <v>1</v>
      </c>
      <c r="S1528" t="s">
        <v>3</v>
      </c>
      <c r="T1528">
        <v>53.2</v>
      </c>
    </row>
    <row r="1529" spans="1:20" x14ac:dyDescent="0.25">
      <c r="A1529" t="s">
        <v>8</v>
      </c>
      <c r="B1529" t="s">
        <v>46</v>
      </c>
      <c r="C1529">
        <v>3952129</v>
      </c>
      <c r="D1529" t="s">
        <v>455</v>
      </c>
      <c r="E1529" t="s">
        <v>1836</v>
      </c>
      <c r="F1529" t="s">
        <v>2644</v>
      </c>
      <c r="G1529">
        <v>7711.8</v>
      </c>
      <c r="H1529" t="b">
        <f t="shared" si="23"/>
        <v>1</v>
      </c>
      <c r="S1529" t="s">
        <v>2</v>
      </c>
      <c r="T1529">
        <v>49.1</v>
      </c>
    </row>
    <row r="1530" spans="1:20" x14ac:dyDescent="0.25">
      <c r="A1530" t="s">
        <v>3</v>
      </c>
      <c r="B1530" t="s">
        <v>41</v>
      </c>
      <c r="C1530">
        <v>1250018</v>
      </c>
      <c r="D1530" t="s">
        <v>1742</v>
      </c>
      <c r="E1530" t="s">
        <v>2257</v>
      </c>
      <c r="F1530" t="s">
        <v>2644</v>
      </c>
      <c r="G1530">
        <v>7847.8</v>
      </c>
      <c r="H1530" t="b">
        <f t="shared" si="23"/>
        <v>1</v>
      </c>
      <c r="S1530" t="s">
        <v>18</v>
      </c>
      <c r="T1530">
        <v>3518.9</v>
      </c>
    </row>
    <row r="1531" spans="1:20" x14ac:dyDescent="0.25">
      <c r="A1531" t="s">
        <v>13</v>
      </c>
      <c r="B1531" t="s">
        <v>51</v>
      </c>
      <c r="C1531">
        <v>11885</v>
      </c>
      <c r="D1531" t="s">
        <v>493</v>
      </c>
      <c r="E1531" t="s">
        <v>1800</v>
      </c>
      <c r="F1531" t="s">
        <v>2644</v>
      </c>
      <c r="G1531">
        <v>7933.8</v>
      </c>
      <c r="H1531" t="b">
        <f t="shared" si="23"/>
        <v>1</v>
      </c>
      <c r="S1531" t="s">
        <v>18</v>
      </c>
      <c r="T1531">
        <v>1005.2</v>
      </c>
    </row>
    <row r="1532" spans="1:20" x14ac:dyDescent="0.25">
      <c r="A1532" t="s">
        <v>2</v>
      </c>
      <c r="B1532" t="s">
        <v>40</v>
      </c>
      <c r="C1532">
        <v>3939968</v>
      </c>
      <c r="D1532" t="s">
        <v>102</v>
      </c>
      <c r="E1532" t="s">
        <v>1817</v>
      </c>
      <c r="F1532" t="s">
        <v>2644</v>
      </c>
      <c r="G1532">
        <v>7939.2</v>
      </c>
      <c r="H1532" t="b">
        <f t="shared" si="23"/>
        <v>1</v>
      </c>
      <c r="S1532" t="s">
        <v>3</v>
      </c>
    </row>
    <row r="1533" spans="1:20" x14ac:dyDescent="0.25">
      <c r="A1533" t="s">
        <v>9</v>
      </c>
      <c r="B1533" t="s">
        <v>47</v>
      </c>
      <c r="C1533">
        <v>1383461</v>
      </c>
      <c r="D1533" t="s">
        <v>857</v>
      </c>
      <c r="E1533" t="s">
        <v>2340</v>
      </c>
      <c r="F1533" t="s">
        <v>2644</v>
      </c>
      <c r="G1533">
        <v>8014.1</v>
      </c>
      <c r="H1533" t="b">
        <f t="shared" si="23"/>
        <v>1</v>
      </c>
      <c r="S1533" t="s">
        <v>3</v>
      </c>
    </row>
    <row r="1534" spans="1:20" x14ac:dyDescent="0.25">
      <c r="A1534" t="s">
        <v>13</v>
      </c>
      <c r="B1534" t="s">
        <v>51</v>
      </c>
      <c r="C1534">
        <v>11906</v>
      </c>
      <c r="D1534" t="s">
        <v>1323</v>
      </c>
      <c r="E1534" t="s">
        <v>2035</v>
      </c>
      <c r="F1534" t="s">
        <v>2644</v>
      </c>
      <c r="G1534">
        <v>8047.5</v>
      </c>
      <c r="H1534" t="b">
        <f t="shared" si="23"/>
        <v>1</v>
      </c>
      <c r="S1534" t="s">
        <v>9</v>
      </c>
      <c r="T1534">
        <v>866.2</v>
      </c>
    </row>
    <row r="1535" spans="1:20" x14ac:dyDescent="0.25">
      <c r="A1535" t="s">
        <v>19</v>
      </c>
      <c r="B1535" t="s">
        <v>57</v>
      </c>
      <c r="C1535">
        <v>1331107</v>
      </c>
      <c r="D1535" t="s">
        <v>610</v>
      </c>
      <c r="E1535" t="s">
        <v>2091</v>
      </c>
      <c r="F1535" t="s">
        <v>2644</v>
      </c>
      <c r="G1535">
        <v>8153</v>
      </c>
      <c r="H1535" t="b">
        <f t="shared" si="23"/>
        <v>1</v>
      </c>
      <c r="S1535" t="s">
        <v>3</v>
      </c>
      <c r="T1535">
        <v>3824.6</v>
      </c>
    </row>
    <row r="1536" spans="1:20" x14ac:dyDescent="0.25">
      <c r="A1536" t="s">
        <v>9</v>
      </c>
      <c r="B1536" t="s">
        <v>47</v>
      </c>
      <c r="C1536">
        <v>1383625</v>
      </c>
      <c r="D1536" t="s">
        <v>543</v>
      </c>
      <c r="E1536" t="s">
        <v>2160</v>
      </c>
      <c r="F1536" t="s">
        <v>2644</v>
      </c>
      <c r="G1536">
        <v>8192.9</v>
      </c>
      <c r="H1536" t="b">
        <f t="shared" si="23"/>
        <v>1</v>
      </c>
      <c r="S1536" t="s">
        <v>3</v>
      </c>
      <c r="T1536">
        <v>105.3</v>
      </c>
    </row>
    <row r="1537" spans="1:20" x14ac:dyDescent="0.25">
      <c r="A1537" t="s">
        <v>19</v>
      </c>
      <c r="B1537" t="s">
        <v>57</v>
      </c>
      <c r="C1537">
        <v>1331064</v>
      </c>
      <c r="D1537" t="s">
        <v>623</v>
      </c>
      <c r="E1537" t="s">
        <v>2207</v>
      </c>
      <c r="F1537" t="s">
        <v>2644</v>
      </c>
      <c r="G1537">
        <v>8224</v>
      </c>
      <c r="H1537" t="b">
        <f t="shared" si="23"/>
        <v>1</v>
      </c>
      <c r="S1537" t="s">
        <v>14</v>
      </c>
      <c r="T1537">
        <v>1226.4000000000001</v>
      </c>
    </row>
    <row r="1538" spans="1:20" x14ac:dyDescent="0.25">
      <c r="A1538" t="s">
        <v>9</v>
      </c>
      <c r="B1538" t="s">
        <v>47</v>
      </c>
      <c r="C1538">
        <v>1383619</v>
      </c>
      <c r="D1538" t="s">
        <v>895</v>
      </c>
      <c r="E1538" t="s">
        <v>2356</v>
      </c>
      <c r="F1538" t="s">
        <v>2644</v>
      </c>
      <c r="G1538">
        <v>8440.6</v>
      </c>
      <c r="H1538" t="b">
        <f t="shared" si="23"/>
        <v>1</v>
      </c>
      <c r="S1538" t="s">
        <v>14</v>
      </c>
      <c r="T1538">
        <v>706.5</v>
      </c>
    </row>
    <row r="1539" spans="1:20" x14ac:dyDescent="0.25">
      <c r="A1539" t="s">
        <v>9</v>
      </c>
      <c r="B1539" t="s">
        <v>47</v>
      </c>
      <c r="C1539">
        <v>1383731</v>
      </c>
      <c r="D1539" t="s">
        <v>769</v>
      </c>
      <c r="E1539" t="s">
        <v>2295</v>
      </c>
      <c r="F1539" t="s">
        <v>2644</v>
      </c>
      <c r="G1539">
        <v>8511.2999999999993</v>
      </c>
      <c r="H1539" t="b">
        <f t="shared" si="23"/>
        <v>1</v>
      </c>
      <c r="S1539" t="s">
        <v>3</v>
      </c>
      <c r="T1539">
        <v>18</v>
      </c>
    </row>
    <row r="1540" spans="1:20" x14ac:dyDescent="0.25">
      <c r="A1540" t="s">
        <v>9</v>
      </c>
      <c r="B1540" t="s">
        <v>47</v>
      </c>
      <c r="C1540">
        <v>1383739</v>
      </c>
      <c r="D1540" t="s">
        <v>569</v>
      </c>
      <c r="E1540" t="s">
        <v>2173</v>
      </c>
      <c r="F1540" t="s">
        <v>2644</v>
      </c>
      <c r="G1540">
        <v>8615.5</v>
      </c>
      <c r="H1540" t="b">
        <f t="shared" ref="H1540:H1603" si="24">OR(G1540&lt;$P$2,G1540&gt;$Q$2)</f>
        <v>1</v>
      </c>
      <c r="S1540" t="s">
        <v>1</v>
      </c>
    </row>
    <row r="1541" spans="1:20" x14ac:dyDescent="0.25">
      <c r="A1541" t="s">
        <v>19</v>
      </c>
      <c r="B1541" t="s">
        <v>57</v>
      </c>
      <c r="C1541">
        <v>1331095</v>
      </c>
      <c r="D1541" t="s">
        <v>1052</v>
      </c>
      <c r="E1541" t="s">
        <v>2117</v>
      </c>
      <c r="F1541" t="s">
        <v>2644</v>
      </c>
      <c r="G1541">
        <v>8979.7999999999993</v>
      </c>
      <c r="H1541" t="b">
        <f t="shared" si="24"/>
        <v>1</v>
      </c>
      <c r="S1541" t="s">
        <v>14</v>
      </c>
      <c r="T1541">
        <v>627.6</v>
      </c>
    </row>
    <row r="1542" spans="1:20" x14ac:dyDescent="0.25">
      <c r="A1542" t="s">
        <v>9</v>
      </c>
      <c r="B1542" t="s">
        <v>47</v>
      </c>
      <c r="C1542">
        <v>1383531</v>
      </c>
      <c r="D1542" t="s">
        <v>526</v>
      </c>
      <c r="E1542" t="s">
        <v>2145</v>
      </c>
      <c r="F1542" t="s">
        <v>2644</v>
      </c>
      <c r="G1542">
        <v>8995.2999999999993</v>
      </c>
      <c r="H1542" t="b">
        <f t="shared" si="24"/>
        <v>1</v>
      </c>
      <c r="S1542" t="s">
        <v>14</v>
      </c>
      <c r="T1542">
        <v>543.5</v>
      </c>
    </row>
    <row r="1543" spans="1:20" x14ac:dyDescent="0.25">
      <c r="A1543" t="s">
        <v>3</v>
      </c>
      <c r="B1543" t="s">
        <v>41</v>
      </c>
      <c r="C1543">
        <v>1386654</v>
      </c>
      <c r="D1543" t="s">
        <v>218</v>
      </c>
      <c r="E1543" t="s">
        <v>1914</v>
      </c>
      <c r="F1543" t="s">
        <v>2644</v>
      </c>
      <c r="G1543">
        <v>9033.5</v>
      </c>
      <c r="H1543" t="b">
        <f t="shared" si="24"/>
        <v>1</v>
      </c>
      <c r="S1543" t="s">
        <v>9</v>
      </c>
      <c r="T1543">
        <v>660.5</v>
      </c>
    </row>
    <row r="1544" spans="1:20" x14ac:dyDescent="0.25">
      <c r="A1544" t="s">
        <v>8</v>
      </c>
      <c r="B1544" t="s">
        <v>46</v>
      </c>
      <c r="C1544">
        <v>3929591</v>
      </c>
      <c r="D1544" t="s">
        <v>826</v>
      </c>
      <c r="E1544" t="s">
        <v>2188</v>
      </c>
      <c r="F1544" t="s">
        <v>2644</v>
      </c>
      <c r="G1544">
        <v>9433.5</v>
      </c>
      <c r="H1544" t="b">
        <f t="shared" si="24"/>
        <v>1</v>
      </c>
      <c r="S1544" t="s">
        <v>3</v>
      </c>
      <c r="T1544">
        <v>860.2</v>
      </c>
    </row>
    <row r="1545" spans="1:20" x14ac:dyDescent="0.25">
      <c r="A1545" t="s">
        <v>3</v>
      </c>
      <c r="B1545" t="s">
        <v>41</v>
      </c>
      <c r="C1545">
        <v>1387045</v>
      </c>
      <c r="D1545" t="s">
        <v>1687</v>
      </c>
      <c r="E1545" t="s">
        <v>2170</v>
      </c>
      <c r="F1545" t="s">
        <v>2644</v>
      </c>
      <c r="G1545">
        <v>9810.7000000000007</v>
      </c>
      <c r="H1545" t="b">
        <f t="shared" si="24"/>
        <v>1</v>
      </c>
      <c r="S1545" t="s">
        <v>4</v>
      </c>
      <c r="T1545">
        <v>25450.7</v>
      </c>
    </row>
    <row r="1546" spans="1:20" x14ac:dyDescent="0.25">
      <c r="A1546" t="s">
        <v>9</v>
      </c>
      <c r="B1546" t="s">
        <v>47</v>
      </c>
      <c r="C1546">
        <v>1383655</v>
      </c>
      <c r="D1546" t="s">
        <v>550</v>
      </c>
      <c r="E1546" t="s">
        <v>2164</v>
      </c>
      <c r="F1546" t="s">
        <v>2644</v>
      </c>
      <c r="G1546">
        <v>9973.6</v>
      </c>
      <c r="H1546" t="b">
        <f t="shared" si="24"/>
        <v>1</v>
      </c>
      <c r="S1546" t="s">
        <v>2</v>
      </c>
      <c r="T1546">
        <v>51.5</v>
      </c>
    </row>
    <row r="1547" spans="1:20" x14ac:dyDescent="0.25">
      <c r="A1547" t="s">
        <v>9</v>
      </c>
      <c r="B1547" t="s">
        <v>47</v>
      </c>
      <c r="C1547">
        <v>1388550</v>
      </c>
      <c r="D1547" t="s">
        <v>1404</v>
      </c>
      <c r="E1547" t="s">
        <v>2212</v>
      </c>
      <c r="F1547" t="s">
        <v>2644</v>
      </c>
      <c r="G1547">
        <v>10035.200000000001</v>
      </c>
      <c r="H1547" t="b">
        <f t="shared" si="24"/>
        <v>1</v>
      </c>
      <c r="S1547" t="s">
        <v>9</v>
      </c>
      <c r="T1547">
        <v>2211.4</v>
      </c>
    </row>
    <row r="1548" spans="1:20" x14ac:dyDescent="0.25">
      <c r="A1548" t="s">
        <v>9</v>
      </c>
      <c r="B1548" t="s">
        <v>47</v>
      </c>
      <c r="C1548">
        <v>1383527</v>
      </c>
      <c r="D1548" t="s">
        <v>524</v>
      </c>
      <c r="E1548" t="s">
        <v>2143</v>
      </c>
      <c r="F1548" t="s">
        <v>2644</v>
      </c>
      <c r="G1548">
        <v>10066.200000000001</v>
      </c>
      <c r="H1548" t="b">
        <f t="shared" si="24"/>
        <v>1</v>
      </c>
      <c r="S1548" t="s">
        <v>9</v>
      </c>
      <c r="T1548">
        <v>878.9</v>
      </c>
    </row>
    <row r="1549" spans="1:20" x14ac:dyDescent="0.25">
      <c r="A1549" t="s">
        <v>13</v>
      </c>
      <c r="B1549" t="s">
        <v>51</v>
      </c>
      <c r="C1549">
        <v>11883</v>
      </c>
      <c r="D1549" t="s">
        <v>862</v>
      </c>
      <c r="E1549" t="s">
        <v>2341</v>
      </c>
      <c r="F1549" t="s">
        <v>2644</v>
      </c>
      <c r="G1549">
        <v>10095.1</v>
      </c>
      <c r="H1549" t="b">
        <f t="shared" si="24"/>
        <v>1</v>
      </c>
      <c r="S1549" t="s">
        <v>3</v>
      </c>
      <c r="T1549">
        <v>5173.2</v>
      </c>
    </row>
    <row r="1550" spans="1:20" x14ac:dyDescent="0.25">
      <c r="A1550" t="s">
        <v>13</v>
      </c>
      <c r="B1550" t="s">
        <v>51</v>
      </c>
      <c r="C1550">
        <v>11905</v>
      </c>
      <c r="D1550" t="s">
        <v>1580</v>
      </c>
      <c r="E1550" t="s">
        <v>2212</v>
      </c>
      <c r="F1550" t="s">
        <v>2644</v>
      </c>
      <c r="G1550">
        <v>10315.9</v>
      </c>
      <c r="H1550" t="b">
        <f t="shared" si="24"/>
        <v>1</v>
      </c>
      <c r="S1550" t="s">
        <v>18</v>
      </c>
      <c r="T1550">
        <v>242.8</v>
      </c>
    </row>
    <row r="1551" spans="1:20" x14ac:dyDescent="0.25">
      <c r="A1551" t="s">
        <v>13</v>
      </c>
      <c r="B1551" t="s">
        <v>51</v>
      </c>
      <c r="C1551">
        <v>11884</v>
      </c>
      <c r="D1551" t="s">
        <v>1311</v>
      </c>
      <c r="E1551" t="s">
        <v>2160</v>
      </c>
      <c r="F1551" t="s">
        <v>2644</v>
      </c>
      <c r="G1551">
        <v>10335.6</v>
      </c>
      <c r="H1551" t="b">
        <f t="shared" si="24"/>
        <v>1</v>
      </c>
      <c r="S1551" t="s">
        <v>2</v>
      </c>
      <c r="T1551">
        <v>137.30000000000001</v>
      </c>
    </row>
    <row r="1552" spans="1:20" x14ac:dyDescent="0.25">
      <c r="A1552" t="s">
        <v>9</v>
      </c>
      <c r="B1552" t="s">
        <v>47</v>
      </c>
      <c r="C1552">
        <v>1383539</v>
      </c>
      <c r="D1552" t="s">
        <v>528</v>
      </c>
      <c r="E1552" t="s">
        <v>2147</v>
      </c>
      <c r="F1552" t="s">
        <v>2644</v>
      </c>
      <c r="G1552">
        <v>10416.5</v>
      </c>
      <c r="H1552" t="b">
        <f t="shared" si="24"/>
        <v>1</v>
      </c>
      <c r="S1552" t="s">
        <v>9</v>
      </c>
      <c r="T1552">
        <v>784.7</v>
      </c>
    </row>
    <row r="1553" spans="1:20" x14ac:dyDescent="0.25">
      <c r="A1553" t="s">
        <v>5</v>
      </c>
      <c r="B1553" t="s">
        <v>43</v>
      </c>
      <c r="C1553">
        <v>1267890</v>
      </c>
      <c r="D1553" t="s">
        <v>395</v>
      </c>
      <c r="E1553" t="s">
        <v>2055</v>
      </c>
      <c r="F1553" t="s">
        <v>2644</v>
      </c>
      <c r="G1553">
        <v>10620</v>
      </c>
      <c r="H1553" t="b">
        <f t="shared" si="24"/>
        <v>1</v>
      </c>
      <c r="S1553" t="s">
        <v>9</v>
      </c>
      <c r="T1553">
        <v>655.4</v>
      </c>
    </row>
    <row r="1554" spans="1:20" x14ac:dyDescent="0.25">
      <c r="A1554" t="s">
        <v>19</v>
      </c>
      <c r="B1554" t="s">
        <v>57</v>
      </c>
      <c r="C1554">
        <v>1331062</v>
      </c>
      <c r="D1554" t="s">
        <v>898</v>
      </c>
      <c r="E1554" t="s">
        <v>2358</v>
      </c>
      <c r="F1554" t="s">
        <v>2644</v>
      </c>
      <c r="G1554">
        <v>11636.2</v>
      </c>
      <c r="H1554" t="b">
        <f t="shared" si="24"/>
        <v>1</v>
      </c>
      <c r="S1554" t="s">
        <v>36</v>
      </c>
    </row>
    <row r="1555" spans="1:20" x14ac:dyDescent="0.25">
      <c r="A1555" t="s">
        <v>24</v>
      </c>
      <c r="B1555" t="s">
        <v>62</v>
      </c>
      <c r="C1555">
        <v>1783571</v>
      </c>
      <c r="D1555" t="s">
        <v>1390</v>
      </c>
      <c r="E1555" t="s">
        <v>1989</v>
      </c>
      <c r="F1555" t="s">
        <v>2644</v>
      </c>
      <c r="G1555">
        <v>11657.2</v>
      </c>
      <c r="H1555" t="b">
        <f t="shared" si="24"/>
        <v>1</v>
      </c>
      <c r="S1555" t="s">
        <v>6</v>
      </c>
      <c r="T1555">
        <v>2555.3000000000002</v>
      </c>
    </row>
    <row r="1556" spans="1:20" x14ac:dyDescent="0.25">
      <c r="A1556" t="s">
        <v>2</v>
      </c>
      <c r="B1556" t="s">
        <v>40</v>
      </c>
      <c r="C1556">
        <v>3939909</v>
      </c>
      <c r="D1556" t="s">
        <v>681</v>
      </c>
      <c r="E1556" t="s">
        <v>2243</v>
      </c>
      <c r="F1556" t="s">
        <v>2644</v>
      </c>
      <c r="G1556">
        <v>12386.9</v>
      </c>
      <c r="H1556" t="b">
        <f t="shared" si="24"/>
        <v>1</v>
      </c>
      <c r="S1556" t="s">
        <v>2</v>
      </c>
      <c r="T1556">
        <v>51.5</v>
      </c>
    </row>
    <row r="1557" spans="1:20" x14ac:dyDescent="0.25">
      <c r="A1557" t="s">
        <v>2</v>
      </c>
      <c r="B1557" t="s">
        <v>40</v>
      </c>
      <c r="C1557">
        <v>3939960</v>
      </c>
      <c r="D1557" t="s">
        <v>668</v>
      </c>
      <c r="E1557" t="s">
        <v>1816</v>
      </c>
      <c r="F1557" t="s">
        <v>2644</v>
      </c>
      <c r="G1557">
        <v>12614</v>
      </c>
      <c r="H1557" t="b">
        <f t="shared" si="24"/>
        <v>1</v>
      </c>
      <c r="S1557" t="s">
        <v>3</v>
      </c>
      <c r="T1557">
        <v>676</v>
      </c>
    </row>
    <row r="1558" spans="1:20" x14ac:dyDescent="0.25">
      <c r="A1558" t="s">
        <v>3</v>
      </c>
      <c r="B1558" t="s">
        <v>41</v>
      </c>
      <c r="C1558">
        <v>1250024</v>
      </c>
      <c r="D1558" t="s">
        <v>1134</v>
      </c>
      <c r="E1558" t="s">
        <v>2212</v>
      </c>
      <c r="F1558" t="s">
        <v>2644</v>
      </c>
      <c r="G1558">
        <v>12763.3</v>
      </c>
      <c r="H1558" t="b">
        <f t="shared" si="24"/>
        <v>1</v>
      </c>
      <c r="S1558" t="s">
        <v>1</v>
      </c>
    </row>
    <row r="1559" spans="1:20" x14ac:dyDescent="0.25">
      <c r="A1559" t="s">
        <v>19</v>
      </c>
      <c r="B1559" t="s">
        <v>57</v>
      </c>
      <c r="C1559">
        <v>1331087</v>
      </c>
      <c r="D1559" t="s">
        <v>1034</v>
      </c>
      <c r="E1559" t="s">
        <v>2408</v>
      </c>
      <c r="F1559" t="s">
        <v>2644</v>
      </c>
      <c r="G1559">
        <v>12906.1</v>
      </c>
      <c r="H1559" t="b">
        <f t="shared" si="24"/>
        <v>1</v>
      </c>
      <c r="S1559" t="s">
        <v>3</v>
      </c>
      <c r="T1559">
        <v>160.1</v>
      </c>
    </row>
    <row r="1560" spans="1:20" x14ac:dyDescent="0.25">
      <c r="A1560" t="s">
        <v>13</v>
      </c>
      <c r="B1560" t="s">
        <v>51</v>
      </c>
      <c r="C1560">
        <v>1137711</v>
      </c>
      <c r="D1560" t="s">
        <v>1446</v>
      </c>
      <c r="E1560" t="s">
        <v>1800</v>
      </c>
      <c r="F1560" t="s">
        <v>2644</v>
      </c>
      <c r="G1560">
        <v>14038.1</v>
      </c>
      <c r="H1560" t="b">
        <f t="shared" si="24"/>
        <v>1</v>
      </c>
      <c r="S1560" t="s">
        <v>1</v>
      </c>
    </row>
    <row r="1561" spans="1:20" x14ac:dyDescent="0.25">
      <c r="A1561" t="s">
        <v>9</v>
      </c>
      <c r="B1561" t="s">
        <v>47</v>
      </c>
      <c r="C1561">
        <v>1383421</v>
      </c>
      <c r="D1561" t="s">
        <v>689</v>
      </c>
      <c r="E1561" t="s">
        <v>1959</v>
      </c>
      <c r="F1561" t="s">
        <v>2644</v>
      </c>
      <c r="G1561">
        <v>14057.2</v>
      </c>
      <c r="H1561" t="b">
        <f t="shared" si="24"/>
        <v>1</v>
      </c>
      <c r="S1561" t="s">
        <v>2</v>
      </c>
      <c r="T1561">
        <v>1723.7</v>
      </c>
    </row>
    <row r="1562" spans="1:20" x14ac:dyDescent="0.25">
      <c r="A1562" t="s">
        <v>9</v>
      </c>
      <c r="B1562" t="s">
        <v>47</v>
      </c>
      <c r="C1562">
        <v>1388568</v>
      </c>
      <c r="D1562" t="s">
        <v>1542</v>
      </c>
      <c r="E1562" t="s">
        <v>2067</v>
      </c>
      <c r="F1562" t="s">
        <v>2644</v>
      </c>
      <c r="G1562">
        <v>14231.6</v>
      </c>
      <c r="H1562" t="b">
        <f t="shared" si="24"/>
        <v>1</v>
      </c>
      <c r="S1562" t="s">
        <v>9</v>
      </c>
    </row>
    <row r="1563" spans="1:20" x14ac:dyDescent="0.25">
      <c r="A1563" t="s">
        <v>4</v>
      </c>
      <c r="B1563" t="s">
        <v>42</v>
      </c>
      <c r="C1563">
        <v>4495178</v>
      </c>
      <c r="D1563" t="s">
        <v>628</v>
      </c>
      <c r="E1563" t="s">
        <v>2209</v>
      </c>
      <c r="F1563" t="s">
        <v>2644</v>
      </c>
      <c r="G1563">
        <v>14455.2</v>
      </c>
      <c r="H1563" t="b">
        <f t="shared" si="24"/>
        <v>1</v>
      </c>
      <c r="S1563" t="s">
        <v>13</v>
      </c>
      <c r="T1563">
        <v>2098.9</v>
      </c>
    </row>
    <row r="1564" spans="1:20" x14ac:dyDescent="0.25">
      <c r="A1564" t="s">
        <v>19</v>
      </c>
      <c r="B1564" t="s">
        <v>57</v>
      </c>
      <c r="C1564">
        <v>1331070</v>
      </c>
      <c r="D1564" t="s">
        <v>603</v>
      </c>
      <c r="E1564" t="s">
        <v>2191</v>
      </c>
      <c r="F1564" t="s">
        <v>2644</v>
      </c>
      <c r="G1564">
        <v>15192</v>
      </c>
      <c r="H1564" t="b">
        <f t="shared" si="24"/>
        <v>1</v>
      </c>
      <c r="S1564" t="s">
        <v>9</v>
      </c>
      <c r="T1564">
        <v>1134.5</v>
      </c>
    </row>
    <row r="1565" spans="1:20" x14ac:dyDescent="0.25">
      <c r="A1565" t="s">
        <v>2</v>
      </c>
      <c r="B1565" t="s">
        <v>40</v>
      </c>
      <c r="C1565">
        <v>3939927</v>
      </c>
      <c r="D1565" t="s">
        <v>88</v>
      </c>
      <c r="E1565" t="s">
        <v>1807</v>
      </c>
      <c r="F1565" t="s">
        <v>2644</v>
      </c>
      <c r="G1565">
        <v>15219.2</v>
      </c>
      <c r="H1565" t="b">
        <f t="shared" si="24"/>
        <v>1</v>
      </c>
      <c r="S1565" t="s">
        <v>2</v>
      </c>
      <c r="T1565">
        <v>32</v>
      </c>
    </row>
    <row r="1566" spans="1:20" x14ac:dyDescent="0.25">
      <c r="A1566" t="s">
        <v>4</v>
      </c>
      <c r="B1566" t="s">
        <v>42</v>
      </c>
      <c r="C1566">
        <v>1237693</v>
      </c>
      <c r="D1566" t="s">
        <v>1263</v>
      </c>
      <c r="E1566" t="s">
        <v>2494</v>
      </c>
      <c r="F1566" t="s">
        <v>2644</v>
      </c>
      <c r="G1566">
        <v>15375.5</v>
      </c>
      <c r="H1566" t="b">
        <f t="shared" si="24"/>
        <v>1</v>
      </c>
      <c r="S1566" t="s">
        <v>9</v>
      </c>
      <c r="T1566">
        <v>4081.4</v>
      </c>
    </row>
    <row r="1567" spans="1:20" x14ac:dyDescent="0.25">
      <c r="A1567" t="s">
        <v>9</v>
      </c>
      <c r="B1567" t="s">
        <v>47</v>
      </c>
      <c r="C1567">
        <v>1383525</v>
      </c>
      <c r="D1567" t="s">
        <v>523</v>
      </c>
      <c r="E1567" t="s">
        <v>2142</v>
      </c>
      <c r="F1567" t="s">
        <v>2644</v>
      </c>
      <c r="G1567">
        <v>15605.5</v>
      </c>
      <c r="H1567" t="b">
        <f t="shared" si="24"/>
        <v>1</v>
      </c>
      <c r="S1567" t="s">
        <v>3</v>
      </c>
      <c r="T1567">
        <v>98.7</v>
      </c>
    </row>
    <row r="1568" spans="1:20" x14ac:dyDescent="0.25">
      <c r="A1568" t="s">
        <v>5</v>
      </c>
      <c r="B1568" t="s">
        <v>43</v>
      </c>
      <c r="C1568">
        <v>1267878</v>
      </c>
      <c r="D1568" t="s">
        <v>391</v>
      </c>
      <c r="E1568" t="s">
        <v>1800</v>
      </c>
      <c r="F1568" t="s">
        <v>2644</v>
      </c>
      <c r="G1568">
        <v>15645.6</v>
      </c>
      <c r="H1568" t="b">
        <f t="shared" si="24"/>
        <v>1</v>
      </c>
      <c r="S1568" t="s">
        <v>2</v>
      </c>
      <c r="T1568">
        <v>32</v>
      </c>
    </row>
    <row r="1569" spans="1:20" x14ac:dyDescent="0.25">
      <c r="A1569" t="s">
        <v>22</v>
      </c>
      <c r="B1569" t="s">
        <v>60</v>
      </c>
      <c r="C1569">
        <v>1267920</v>
      </c>
      <c r="D1569" t="s">
        <v>737</v>
      </c>
      <c r="E1569" t="s">
        <v>2085</v>
      </c>
      <c r="F1569" t="s">
        <v>2644</v>
      </c>
      <c r="G1569">
        <v>15709.1</v>
      </c>
      <c r="H1569" t="b">
        <f t="shared" si="24"/>
        <v>1</v>
      </c>
      <c r="S1569" t="s">
        <v>3</v>
      </c>
      <c r="T1569">
        <v>52</v>
      </c>
    </row>
    <row r="1570" spans="1:20" x14ac:dyDescent="0.25">
      <c r="A1570" t="s">
        <v>24</v>
      </c>
      <c r="B1570" t="s">
        <v>62</v>
      </c>
      <c r="C1570">
        <v>1354168</v>
      </c>
      <c r="D1570" t="s">
        <v>1598</v>
      </c>
      <c r="E1570" t="s">
        <v>1989</v>
      </c>
      <c r="F1570" t="s">
        <v>2644</v>
      </c>
      <c r="G1570">
        <v>16470.5</v>
      </c>
      <c r="H1570" t="b">
        <f t="shared" si="24"/>
        <v>1</v>
      </c>
      <c r="S1570" t="s">
        <v>2</v>
      </c>
      <c r="T1570">
        <v>34.299999999999997</v>
      </c>
    </row>
    <row r="1571" spans="1:20" x14ac:dyDescent="0.25">
      <c r="A1571" t="s">
        <v>8</v>
      </c>
      <c r="B1571" t="s">
        <v>46</v>
      </c>
      <c r="C1571">
        <v>1260057</v>
      </c>
      <c r="D1571" t="s">
        <v>1465</v>
      </c>
      <c r="E1571" t="s">
        <v>2559</v>
      </c>
      <c r="F1571" t="s">
        <v>2644</v>
      </c>
      <c r="G1571">
        <v>17324</v>
      </c>
      <c r="H1571" t="b">
        <f t="shared" si="24"/>
        <v>1</v>
      </c>
      <c r="S1571" t="s">
        <v>3</v>
      </c>
      <c r="T1571">
        <v>283</v>
      </c>
    </row>
    <row r="1572" spans="1:20" x14ac:dyDescent="0.25">
      <c r="A1572" t="s">
        <v>19</v>
      </c>
      <c r="B1572" t="s">
        <v>57</v>
      </c>
      <c r="C1572">
        <v>1331074</v>
      </c>
      <c r="D1572" t="s">
        <v>1504</v>
      </c>
      <c r="E1572" t="s">
        <v>2574</v>
      </c>
      <c r="F1572" t="s">
        <v>2644</v>
      </c>
      <c r="G1572">
        <v>17913.599999999999</v>
      </c>
      <c r="H1572" t="b">
        <f t="shared" si="24"/>
        <v>1</v>
      </c>
      <c r="S1572" t="s">
        <v>3</v>
      </c>
      <c r="T1572">
        <v>130.19999999999999</v>
      </c>
    </row>
    <row r="1573" spans="1:20" x14ac:dyDescent="0.25">
      <c r="A1573" t="s">
        <v>8</v>
      </c>
      <c r="B1573" t="s">
        <v>46</v>
      </c>
      <c r="C1573">
        <v>3952114</v>
      </c>
      <c r="D1573" t="s">
        <v>1189</v>
      </c>
      <c r="E1573" t="s">
        <v>2009</v>
      </c>
      <c r="F1573" t="s">
        <v>2644</v>
      </c>
      <c r="G1573">
        <v>18049.3</v>
      </c>
      <c r="H1573" t="b">
        <f t="shared" si="24"/>
        <v>1</v>
      </c>
      <c r="S1573" t="s">
        <v>2</v>
      </c>
      <c r="T1573">
        <v>680</v>
      </c>
    </row>
    <row r="1574" spans="1:20" x14ac:dyDescent="0.25">
      <c r="A1574" t="s">
        <v>3</v>
      </c>
      <c r="B1574" t="s">
        <v>41</v>
      </c>
      <c r="C1574">
        <v>1250012</v>
      </c>
      <c r="D1574" t="s">
        <v>701</v>
      </c>
      <c r="E1574" t="s">
        <v>2253</v>
      </c>
      <c r="F1574" t="s">
        <v>2644</v>
      </c>
      <c r="G1574">
        <v>20203.400000000001</v>
      </c>
      <c r="H1574" t="b">
        <f t="shared" si="24"/>
        <v>1</v>
      </c>
      <c r="S1574" t="s">
        <v>2</v>
      </c>
      <c r="T1574">
        <v>6106.2</v>
      </c>
    </row>
    <row r="1575" spans="1:20" x14ac:dyDescent="0.25">
      <c r="A1575" t="s">
        <v>8</v>
      </c>
      <c r="B1575" t="s">
        <v>46</v>
      </c>
      <c r="C1575">
        <v>3929329</v>
      </c>
      <c r="D1575" t="s">
        <v>805</v>
      </c>
      <c r="E1575" t="s">
        <v>1855</v>
      </c>
      <c r="F1575" t="s">
        <v>2644</v>
      </c>
      <c r="G1575">
        <v>20804.7</v>
      </c>
      <c r="H1575" t="b">
        <f t="shared" si="24"/>
        <v>1</v>
      </c>
      <c r="S1575" t="s">
        <v>3</v>
      </c>
      <c r="T1575">
        <v>1134.5</v>
      </c>
    </row>
    <row r="1576" spans="1:20" x14ac:dyDescent="0.25">
      <c r="A1576" t="s">
        <v>8</v>
      </c>
      <c r="B1576" t="s">
        <v>46</v>
      </c>
      <c r="C1576">
        <v>1260065</v>
      </c>
      <c r="D1576" t="s">
        <v>645</v>
      </c>
      <c r="E1576" t="s">
        <v>2105</v>
      </c>
      <c r="F1576" t="s">
        <v>2644</v>
      </c>
      <c r="G1576">
        <v>21023</v>
      </c>
      <c r="H1576" t="b">
        <f t="shared" si="24"/>
        <v>1</v>
      </c>
      <c r="S1576" t="s">
        <v>2</v>
      </c>
      <c r="T1576">
        <v>1523.6</v>
      </c>
    </row>
    <row r="1577" spans="1:20" x14ac:dyDescent="0.25">
      <c r="A1577" t="s">
        <v>9</v>
      </c>
      <c r="B1577" t="s">
        <v>47</v>
      </c>
      <c r="C1577">
        <v>1383505</v>
      </c>
      <c r="D1577" t="s">
        <v>772</v>
      </c>
      <c r="E1577" t="s">
        <v>2041</v>
      </c>
      <c r="F1577" t="s">
        <v>2644</v>
      </c>
      <c r="G1577">
        <v>23500.7</v>
      </c>
      <c r="H1577" t="b">
        <f t="shared" si="24"/>
        <v>1</v>
      </c>
      <c r="S1577" t="s">
        <v>14</v>
      </c>
      <c r="T1577">
        <v>1714.5</v>
      </c>
    </row>
    <row r="1578" spans="1:20" x14ac:dyDescent="0.25">
      <c r="A1578" t="s">
        <v>13</v>
      </c>
      <c r="B1578" t="s">
        <v>51</v>
      </c>
      <c r="C1578">
        <v>11886</v>
      </c>
      <c r="D1578" t="s">
        <v>1066</v>
      </c>
      <c r="E1578" t="s">
        <v>1989</v>
      </c>
      <c r="F1578" t="s">
        <v>2644</v>
      </c>
      <c r="G1578">
        <v>23588.2</v>
      </c>
      <c r="H1578" t="b">
        <f t="shared" si="24"/>
        <v>1</v>
      </c>
      <c r="S1578" t="s">
        <v>14</v>
      </c>
      <c r="T1578">
        <v>857.3</v>
      </c>
    </row>
    <row r="1579" spans="1:20" x14ac:dyDescent="0.25">
      <c r="A1579" t="s">
        <v>4</v>
      </c>
      <c r="B1579" t="s">
        <v>42</v>
      </c>
      <c r="C1579">
        <v>1237665</v>
      </c>
      <c r="D1579" t="s">
        <v>1620</v>
      </c>
      <c r="E1579" t="s">
        <v>2227</v>
      </c>
      <c r="F1579" t="s">
        <v>2644</v>
      </c>
      <c r="G1579">
        <v>25450.7</v>
      </c>
      <c r="H1579" t="b">
        <f t="shared" si="24"/>
        <v>1</v>
      </c>
      <c r="S1579" t="s">
        <v>2</v>
      </c>
      <c r="T1579">
        <v>51.5</v>
      </c>
    </row>
    <row r="1580" spans="1:20" x14ac:dyDescent="0.25">
      <c r="A1580" t="s">
        <v>20</v>
      </c>
      <c r="B1580" t="s">
        <v>58</v>
      </c>
      <c r="C1580">
        <v>1229954</v>
      </c>
      <c r="D1580" t="s">
        <v>1133</v>
      </c>
      <c r="E1580" t="s">
        <v>2236</v>
      </c>
      <c r="F1580" t="s">
        <v>2644</v>
      </c>
      <c r="G1580">
        <v>25602</v>
      </c>
      <c r="H1580" t="b">
        <f t="shared" si="24"/>
        <v>1</v>
      </c>
      <c r="S1580" t="s">
        <v>18</v>
      </c>
      <c r="T1580">
        <v>514.29999999999995</v>
      </c>
    </row>
    <row r="1581" spans="1:20" x14ac:dyDescent="0.25">
      <c r="A1581" t="s">
        <v>4</v>
      </c>
      <c r="B1581" t="s">
        <v>42</v>
      </c>
      <c r="C1581">
        <v>1237691</v>
      </c>
      <c r="D1581" t="s">
        <v>907</v>
      </c>
      <c r="E1581" t="s">
        <v>2044</v>
      </c>
      <c r="F1581" t="s">
        <v>2644</v>
      </c>
      <c r="G1581">
        <v>26052.400000000001</v>
      </c>
      <c r="H1581" t="b">
        <f t="shared" si="24"/>
        <v>1</v>
      </c>
      <c r="S1581" t="s">
        <v>3</v>
      </c>
      <c r="T1581">
        <v>1134.5</v>
      </c>
    </row>
    <row r="1582" spans="1:20" x14ac:dyDescent="0.25">
      <c r="A1582" t="s">
        <v>9</v>
      </c>
      <c r="B1582" t="s">
        <v>47</v>
      </c>
      <c r="C1582">
        <v>1383699</v>
      </c>
      <c r="D1582" t="s">
        <v>561</v>
      </c>
      <c r="E1582" t="s">
        <v>2170</v>
      </c>
      <c r="F1582" t="s">
        <v>2644</v>
      </c>
      <c r="G1582">
        <v>26133</v>
      </c>
      <c r="H1582" t="b">
        <f t="shared" si="24"/>
        <v>1</v>
      </c>
      <c r="S1582" t="s">
        <v>9</v>
      </c>
      <c r="T1582">
        <v>4724.5</v>
      </c>
    </row>
    <row r="1583" spans="1:20" x14ac:dyDescent="0.25">
      <c r="A1583" t="s">
        <v>9</v>
      </c>
      <c r="B1583" t="s">
        <v>47</v>
      </c>
      <c r="C1583">
        <v>1383481</v>
      </c>
      <c r="D1583" t="s">
        <v>513</v>
      </c>
      <c r="E1583" t="s">
        <v>2137</v>
      </c>
      <c r="F1583" t="s">
        <v>2644</v>
      </c>
      <c r="G1583">
        <v>26134.3</v>
      </c>
      <c r="H1583" t="b">
        <f t="shared" si="24"/>
        <v>1</v>
      </c>
      <c r="S1583" t="s">
        <v>2</v>
      </c>
      <c r="T1583">
        <v>45.3</v>
      </c>
    </row>
    <row r="1584" spans="1:20" x14ac:dyDescent="0.25">
      <c r="A1584" t="s">
        <v>8</v>
      </c>
      <c r="B1584" t="s">
        <v>46</v>
      </c>
      <c r="C1584">
        <v>1260063</v>
      </c>
      <c r="D1584" t="s">
        <v>1307</v>
      </c>
      <c r="E1584" t="s">
        <v>2205</v>
      </c>
      <c r="F1584" t="s">
        <v>2644</v>
      </c>
      <c r="G1584">
        <v>27102.9</v>
      </c>
      <c r="H1584" t="b">
        <f t="shared" si="24"/>
        <v>1</v>
      </c>
      <c r="S1584" t="s">
        <v>3</v>
      </c>
      <c r="T1584">
        <v>175.5</v>
      </c>
    </row>
    <row r="1585" spans="1:20" x14ac:dyDescent="0.25">
      <c r="A1585" t="s">
        <v>9</v>
      </c>
      <c r="B1585" t="s">
        <v>47</v>
      </c>
      <c r="C1585">
        <v>1383515</v>
      </c>
      <c r="D1585" t="s">
        <v>520</v>
      </c>
      <c r="E1585" t="s">
        <v>2134</v>
      </c>
      <c r="F1585" t="s">
        <v>2644</v>
      </c>
      <c r="G1585">
        <v>31328.3</v>
      </c>
      <c r="H1585" t="b">
        <f t="shared" si="24"/>
        <v>1</v>
      </c>
      <c r="S1585" t="s">
        <v>2</v>
      </c>
      <c r="T1585">
        <v>51.5</v>
      </c>
    </row>
    <row r="1586" spans="1:20" x14ac:dyDescent="0.25">
      <c r="A1586" t="s">
        <v>4</v>
      </c>
      <c r="B1586" t="s">
        <v>42</v>
      </c>
      <c r="C1586">
        <v>1237713</v>
      </c>
      <c r="D1586" t="s">
        <v>1007</v>
      </c>
      <c r="E1586" t="s">
        <v>1952</v>
      </c>
      <c r="F1586" t="s">
        <v>2644</v>
      </c>
      <c r="G1586">
        <v>33694.300000000003</v>
      </c>
      <c r="H1586" t="b">
        <f t="shared" si="24"/>
        <v>1</v>
      </c>
      <c r="S1586" t="s">
        <v>3</v>
      </c>
      <c r="T1586">
        <v>140.4</v>
      </c>
    </row>
    <row r="1587" spans="1:20" x14ac:dyDescent="0.25">
      <c r="A1587" t="s">
        <v>9</v>
      </c>
      <c r="B1587" t="s">
        <v>47</v>
      </c>
      <c r="C1587">
        <v>1383693</v>
      </c>
      <c r="D1587" t="s">
        <v>1300</v>
      </c>
      <c r="E1587" t="s">
        <v>2502</v>
      </c>
      <c r="F1587" t="s">
        <v>2644</v>
      </c>
      <c r="G1587">
        <v>37145</v>
      </c>
      <c r="H1587" t="b">
        <f t="shared" si="24"/>
        <v>1</v>
      </c>
      <c r="S1587" t="s">
        <v>3</v>
      </c>
      <c r="T1587">
        <v>292.5</v>
      </c>
    </row>
    <row r="1588" spans="1:20" x14ac:dyDescent="0.25">
      <c r="A1588" t="s">
        <v>13</v>
      </c>
      <c r="B1588" t="s">
        <v>51</v>
      </c>
      <c r="C1588">
        <v>1138085</v>
      </c>
      <c r="D1588" t="s">
        <v>498</v>
      </c>
      <c r="E1588" t="s">
        <v>1800</v>
      </c>
      <c r="F1588" t="s">
        <v>2644</v>
      </c>
      <c r="G1588">
        <v>38876.9</v>
      </c>
      <c r="H1588" t="b">
        <f t="shared" si="24"/>
        <v>1</v>
      </c>
      <c r="S1588" t="s">
        <v>7</v>
      </c>
      <c r="T1588">
        <v>434.6</v>
      </c>
    </row>
    <row r="1589" spans="1:20" x14ac:dyDescent="0.25">
      <c r="A1589" t="s">
        <v>15</v>
      </c>
      <c r="B1589" t="s">
        <v>53</v>
      </c>
      <c r="C1589">
        <v>4334208</v>
      </c>
      <c r="D1589" t="s">
        <v>884</v>
      </c>
      <c r="E1589" t="s">
        <v>1911</v>
      </c>
      <c r="F1589" t="s">
        <v>2644</v>
      </c>
      <c r="G1589">
        <v>41631.699999999997</v>
      </c>
      <c r="H1589" t="b">
        <f t="shared" si="24"/>
        <v>1</v>
      </c>
      <c r="S1589" t="s">
        <v>14</v>
      </c>
      <c r="T1589">
        <v>541.1</v>
      </c>
    </row>
    <row r="1590" spans="1:20" x14ac:dyDescent="0.25">
      <c r="A1590" t="s">
        <v>13</v>
      </c>
      <c r="B1590" t="s">
        <v>51</v>
      </c>
      <c r="C1590">
        <v>1138094</v>
      </c>
      <c r="D1590" t="s">
        <v>1683</v>
      </c>
      <c r="E1590" t="s">
        <v>1800</v>
      </c>
      <c r="F1590" t="s">
        <v>2644</v>
      </c>
      <c r="G1590">
        <v>41967.3</v>
      </c>
      <c r="H1590" t="b">
        <f t="shared" si="24"/>
        <v>1</v>
      </c>
      <c r="S1590" t="s">
        <v>6</v>
      </c>
      <c r="T1590">
        <v>1134.5</v>
      </c>
    </row>
    <row r="1591" spans="1:20" x14ac:dyDescent="0.25">
      <c r="A1591" t="s">
        <v>12</v>
      </c>
      <c r="B1591" t="s">
        <v>50</v>
      </c>
      <c r="C1591">
        <v>1382809</v>
      </c>
      <c r="D1591" t="s">
        <v>1548</v>
      </c>
      <c r="E1591" t="s">
        <v>2589</v>
      </c>
      <c r="F1591" t="s">
        <v>2644</v>
      </c>
      <c r="G1591">
        <v>43185.3</v>
      </c>
      <c r="H1591" t="b">
        <f t="shared" si="24"/>
        <v>1</v>
      </c>
      <c r="S1591" t="s">
        <v>3</v>
      </c>
      <c r="T1591">
        <v>745.9</v>
      </c>
    </row>
    <row r="1592" spans="1:20" x14ac:dyDescent="0.25">
      <c r="A1592" t="s">
        <v>27</v>
      </c>
      <c r="B1592" t="s">
        <v>65</v>
      </c>
      <c r="C1592">
        <v>1116647</v>
      </c>
      <c r="D1592" t="s">
        <v>1024</v>
      </c>
      <c r="E1592" t="s">
        <v>2275</v>
      </c>
      <c r="F1592" t="s">
        <v>2644</v>
      </c>
      <c r="G1592">
        <v>43804.5</v>
      </c>
      <c r="H1592" t="b">
        <f t="shared" si="24"/>
        <v>1</v>
      </c>
      <c r="S1592" t="s">
        <v>1</v>
      </c>
      <c r="T1592">
        <v>1134.5</v>
      </c>
    </row>
    <row r="1593" spans="1:20" x14ac:dyDescent="0.25">
      <c r="A1593" t="s">
        <v>29</v>
      </c>
      <c r="B1593" t="s">
        <v>67</v>
      </c>
      <c r="C1593">
        <v>1215006</v>
      </c>
      <c r="D1593" t="s">
        <v>1402</v>
      </c>
      <c r="E1593" t="s">
        <v>2160</v>
      </c>
      <c r="F1593" t="s">
        <v>2644</v>
      </c>
      <c r="G1593">
        <v>45209</v>
      </c>
      <c r="H1593" t="b">
        <f t="shared" si="24"/>
        <v>1</v>
      </c>
      <c r="S1593" t="s">
        <v>7</v>
      </c>
      <c r="T1593">
        <v>682.8</v>
      </c>
    </row>
    <row r="1594" spans="1:20" x14ac:dyDescent="0.25">
      <c r="A1594" t="s">
        <v>28</v>
      </c>
      <c r="B1594" t="s">
        <v>66</v>
      </c>
      <c r="C1594">
        <v>3929742</v>
      </c>
      <c r="D1594" t="s">
        <v>1578</v>
      </c>
      <c r="E1594" t="s">
        <v>2009</v>
      </c>
      <c r="F1594" t="s">
        <v>2644</v>
      </c>
      <c r="G1594">
        <v>47061.8</v>
      </c>
      <c r="H1594" t="b">
        <f t="shared" si="24"/>
        <v>1</v>
      </c>
      <c r="S1594" t="s">
        <v>2</v>
      </c>
      <c r="T1594">
        <v>1004.6</v>
      </c>
    </row>
    <row r="1595" spans="1:20" x14ac:dyDescent="0.25">
      <c r="A1595" t="s">
        <v>13</v>
      </c>
      <c r="B1595" t="s">
        <v>51</v>
      </c>
      <c r="C1595">
        <v>11890</v>
      </c>
      <c r="D1595" t="s">
        <v>852</v>
      </c>
      <c r="E1595" t="s">
        <v>1800</v>
      </c>
      <c r="F1595" t="s">
        <v>2644</v>
      </c>
      <c r="G1595">
        <v>56703.5</v>
      </c>
      <c r="H1595" t="b">
        <f t="shared" si="24"/>
        <v>1</v>
      </c>
      <c r="S1595" t="s">
        <v>12</v>
      </c>
    </row>
    <row r="1596" spans="1:20" x14ac:dyDescent="0.25">
      <c r="A1596" t="s">
        <v>7</v>
      </c>
      <c r="B1596" t="s">
        <v>45</v>
      </c>
      <c r="C1596">
        <v>1337453</v>
      </c>
      <c r="D1596" t="s">
        <v>614</v>
      </c>
      <c r="E1596" t="s">
        <v>2199</v>
      </c>
      <c r="F1596" t="s">
        <v>2644</v>
      </c>
      <c r="G1596">
        <v>71094.899999999994</v>
      </c>
      <c r="H1596" t="b">
        <f t="shared" si="24"/>
        <v>1</v>
      </c>
      <c r="S1596" t="s">
        <v>9</v>
      </c>
      <c r="T1596">
        <v>5371</v>
      </c>
    </row>
    <row r="1597" spans="1:20" x14ac:dyDescent="0.25">
      <c r="A1597" t="s">
        <v>29</v>
      </c>
      <c r="B1597" t="s">
        <v>67</v>
      </c>
      <c r="C1597">
        <v>1215007</v>
      </c>
      <c r="D1597" t="s">
        <v>1498</v>
      </c>
      <c r="E1597" t="s">
        <v>2571</v>
      </c>
      <c r="F1597" t="s">
        <v>2644</v>
      </c>
      <c r="G1597">
        <v>72541.600000000006</v>
      </c>
      <c r="H1597" t="b">
        <f t="shared" si="24"/>
        <v>1</v>
      </c>
      <c r="S1597" t="s">
        <v>27</v>
      </c>
    </row>
    <row r="1598" spans="1:20" x14ac:dyDescent="0.25">
      <c r="A1598" t="s">
        <v>27</v>
      </c>
      <c r="B1598" t="s">
        <v>65</v>
      </c>
      <c r="C1598">
        <v>1116646</v>
      </c>
      <c r="D1598" t="s">
        <v>1507</v>
      </c>
      <c r="E1598" t="s">
        <v>2576</v>
      </c>
      <c r="F1598" t="s">
        <v>2644</v>
      </c>
      <c r="G1598">
        <v>74277.100000000006</v>
      </c>
      <c r="H1598" t="b">
        <f t="shared" si="24"/>
        <v>1</v>
      </c>
      <c r="S1598" t="s">
        <v>2</v>
      </c>
      <c r="T1598">
        <v>123</v>
      </c>
    </row>
    <row r="1599" spans="1:20" x14ac:dyDescent="0.25">
      <c r="A1599" t="s">
        <v>16</v>
      </c>
      <c r="B1599" t="s">
        <v>54</v>
      </c>
      <c r="C1599">
        <v>1263389</v>
      </c>
      <c r="D1599" t="s">
        <v>1000</v>
      </c>
      <c r="E1599" t="s">
        <v>2394</v>
      </c>
      <c r="F1599" t="s">
        <v>2644</v>
      </c>
      <c r="G1599">
        <v>86724</v>
      </c>
      <c r="H1599" t="b">
        <f t="shared" si="24"/>
        <v>1</v>
      </c>
      <c r="S1599" t="s">
        <v>3</v>
      </c>
      <c r="T1599">
        <v>26.2</v>
      </c>
    </row>
    <row r="1600" spans="1:20" x14ac:dyDescent="0.25">
      <c r="A1600" t="s">
        <v>4</v>
      </c>
      <c r="B1600" t="s">
        <v>42</v>
      </c>
      <c r="C1600">
        <v>1237705</v>
      </c>
      <c r="D1600" t="s">
        <v>1329</v>
      </c>
      <c r="E1600" t="s">
        <v>2512</v>
      </c>
      <c r="F1600" t="s">
        <v>2644</v>
      </c>
      <c r="G1600">
        <v>99663</v>
      </c>
      <c r="H1600" t="b">
        <f t="shared" si="24"/>
        <v>1</v>
      </c>
      <c r="S1600" t="s">
        <v>9</v>
      </c>
      <c r="T1600">
        <v>615.4</v>
      </c>
    </row>
    <row r="1601" spans="1:20" x14ac:dyDescent="0.25">
      <c r="A1601" t="s">
        <v>4</v>
      </c>
      <c r="B1601" t="s">
        <v>42</v>
      </c>
      <c r="C1601">
        <v>1237643</v>
      </c>
      <c r="D1601" t="s">
        <v>1388</v>
      </c>
      <c r="E1601" t="s">
        <v>2512</v>
      </c>
      <c r="F1601" t="s">
        <v>2644</v>
      </c>
      <c r="G1601">
        <v>133359.9</v>
      </c>
      <c r="H1601" t="b">
        <f t="shared" si="24"/>
        <v>1</v>
      </c>
      <c r="S1601" t="s">
        <v>2</v>
      </c>
      <c r="T1601">
        <v>21.5</v>
      </c>
    </row>
    <row r="1602" spans="1:20" x14ac:dyDescent="0.25">
      <c r="A1602" t="s">
        <v>4</v>
      </c>
      <c r="B1602" t="s">
        <v>42</v>
      </c>
      <c r="C1602">
        <v>1237689</v>
      </c>
      <c r="D1602" t="s">
        <v>1383</v>
      </c>
      <c r="E1602" t="s">
        <v>2056</v>
      </c>
      <c r="F1602" t="s">
        <v>2644</v>
      </c>
      <c r="G1602">
        <v>139758</v>
      </c>
      <c r="H1602" t="b">
        <f t="shared" si="24"/>
        <v>1</v>
      </c>
      <c r="S1602" t="s">
        <v>6</v>
      </c>
      <c r="T1602">
        <v>783.7</v>
      </c>
    </row>
    <row r="1603" spans="1:20" x14ac:dyDescent="0.25">
      <c r="A1603" t="s">
        <v>8</v>
      </c>
      <c r="B1603" t="s">
        <v>46</v>
      </c>
      <c r="C1603">
        <v>1260067</v>
      </c>
      <c r="D1603" t="s">
        <v>1684</v>
      </c>
      <c r="E1603" t="s">
        <v>2625</v>
      </c>
      <c r="F1603" t="s">
        <v>2644</v>
      </c>
      <c r="G1603">
        <v>140517.29999999999</v>
      </c>
      <c r="H1603" t="b">
        <f t="shared" si="24"/>
        <v>1</v>
      </c>
      <c r="S1603" t="s">
        <v>3</v>
      </c>
      <c r="T1603">
        <v>23.4</v>
      </c>
    </row>
    <row r="1604" spans="1:20" x14ac:dyDescent="0.25">
      <c r="A1604" t="s">
        <v>27</v>
      </c>
      <c r="B1604" t="s">
        <v>65</v>
      </c>
      <c r="C1604">
        <v>1116659</v>
      </c>
      <c r="D1604" t="s">
        <v>1198</v>
      </c>
      <c r="E1604" t="s">
        <v>2462</v>
      </c>
      <c r="F1604" t="s">
        <v>2644</v>
      </c>
      <c r="G1604">
        <v>144550.70000000001</v>
      </c>
      <c r="H1604" t="b">
        <f t="shared" ref="H1604:H1667" si="25">OR(G1604&lt;$P$2,G1604&gt;$Q$2)</f>
        <v>1</v>
      </c>
      <c r="S1604" t="s">
        <v>14</v>
      </c>
      <c r="T1604">
        <v>541.1</v>
      </c>
    </row>
    <row r="1605" spans="1:20" x14ac:dyDescent="0.25">
      <c r="A1605" t="s">
        <v>4</v>
      </c>
      <c r="B1605" t="s">
        <v>42</v>
      </c>
      <c r="C1605">
        <v>1237659</v>
      </c>
      <c r="D1605" t="s">
        <v>1172</v>
      </c>
      <c r="E1605" t="s">
        <v>2046</v>
      </c>
      <c r="F1605" t="s">
        <v>2644</v>
      </c>
      <c r="G1605">
        <v>161962.5</v>
      </c>
      <c r="H1605" t="b">
        <f t="shared" si="25"/>
        <v>1</v>
      </c>
      <c r="S1605" t="s">
        <v>3</v>
      </c>
    </row>
    <row r="1606" spans="1:20" x14ac:dyDescent="0.25">
      <c r="A1606" t="s">
        <v>4</v>
      </c>
      <c r="B1606" t="s">
        <v>42</v>
      </c>
      <c r="C1606">
        <v>1237679</v>
      </c>
      <c r="D1606" t="s">
        <v>378</v>
      </c>
      <c r="E1606" t="s">
        <v>2040</v>
      </c>
      <c r="F1606" t="s">
        <v>2644</v>
      </c>
      <c r="G1606">
        <v>171972</v>
      </c>
      <c r="H1606" t="b">
        <f t="shared" si="25"/>
        <v>1</v>
      </c>
      <c r="S1606" t="s">
        <v>2</v>
      </c>
      <c r="T1606">
        <v>44.4</v>
      </c>
    </row>
    <row r="1607" spans="1:20" x14ac:dyDescent="0.25">
      <c r="A1607" t="s">
        <v>4</v>
      </c>
      <c r="B1607" t="s">
        <v>42</v>
      </c>
      <c r="C1607">
        <v>1237661</v>
      </c>
      <c r="D1607" t="s">
        <v>375</v>
      </c>
      <c r="E1607" t="s">
        <v>2041</v>
      </c>
      <c r="F1607" t="s">
        <v>2644</v>
      </c>
      <c r="G1607">
        <v>182596</v>
      </c>
      <c r="H1607" t="b">
        <f t="shared" si="25"/>
        <v>1</v>
      </c>
      <c r="S1607" t="s">
        <v>11</v>
      </c>
      <c r="T1607">
        <v>2686.3</v>
      </c>
    </row>
    <row r="1608" spans="1:20" x14ac:dyDescent="0.25">
      <c r="A1608" t="s">
        <v>4</v>
      </c>
      <c r="B1608" t="s">
        <v>42</v>
      </c>
      <c r="C1608">
        <v>3916714</v>
      </c>
      <c r="D1608" t="s">
        <v>1251</v>
      </c>
      <c r="E1608" t="s">
        <v>2487</v>
      </c>
      <c r="F1608" t="s">
        <v>2644</v>
      </c>
      <c r="G1608">
        <v>182596</v>
      </c>
      <c r="H1608" t="b">
        <f t="shared" si="25"/>
        <v>1</v>
      </c>
      <c r="S1608" t="s">
        <v>13</v>
      </c>
      <c r="T1608">
        <v>41967.3</v>
      </c>
    </row>
    <row r="1609" spans="1:20" x14ac:dyDescent="0.25">
      <c r="A1609" t="s">
        <v>4</v>
      </c>
      <c r="B1609" t="s">
        <v>42</v>
      </c>
      <c r="C1609">
        <v>1237669</v>
      </c>
      <c r="D1609" t="s">
        <v>704</v>
      </c>
      <c r="E1609" t="s">
        <v>2256</v>
      </c>
      <c r="F1609" t="s">
        <v>2644</v>
      </c>
      <c r="G1609">
        <v>190141.1</v>
      </c>
      <c r="H1609" t="b">
        <f t="shared" si="25"/>
        <v>1</v>
      </c>
      <c r="S1609" t="s">
        <v>8</v>
      </c>
      <c r="T1609">
        <v>140517.29999999999</v>
      </c>
    </row>
    <row r="1610" spans="1:20" x14ac:dyDescent="0.25">
      <c r="A1610" t="s">
        <v>4</v>
      </c>
      <c r="B1610" t="s">
        <v>42</v>
      </c>
      <c r="C1610">
        <v>1237717</v>
      </c>
      <c r="D1610" t="s">
        <v>831</v>
      </c>
      <c r="E1610" t="s">
        <v>2270</v>
      </c>
      <c r="F1610" t="s">
        <v>2644</v>
      </c>
      <c r="G1610">
        <v>191382.8</v>
      </c>
      <c r="H1610" t="b">
        <f t="shared" si="25"/>
        <v>1</v>
      </c>
      <c r="S1610" t="s">
        <v>2</v>
      </c>
      <c r="T1610">
        <v>58.6</v>
      </c>
    </row>
    <row r="1611" spans="1:20" x14ac:dyDescent="0.25">
      <c r="A1611" t="s">
        <v>4</v>
      </c>
      <c r="B1611" t="s">
        <v>42</v>
      </c>
      <c r="C1611">
        <v>1237703</v>
      </c>
      <c r="D1611" t="s">
        <v>1792</v>
      </c>
      <c r="E1611" t="s">
        <v>2045</v>
      </c>
      <c r="F1611" t="s">
        <v>2644</v>
      </c>
      <c r="G1611">
        <v>194600</v>
      </c>
      <c r="H1611" t="b">
        <f t="shared" si="25"/>
        <v>1</v>
      </c>
      <c r="S1611" t="s">
        <v>7</v>
      </c>
      <c r="T1611">
        <v>9.3000000000000007</v>
      </c>
    </row>
    <row r="1612" spans="1:20" x14ac:dyDescent="0.25">
      <c r="A1612" t="s">
        <v>4</v>
      </c>
      <c r="B1612" t="s">
        <v>42</v>
      </c>
      <c r="C1612">
        <v>1237699</v>
      </c>
      <c r="D1612" t="s">
        <v>697</v>
      </c>
      <c r="E1612" t="s">
        <v>2132</v>
      </c>
      <c r="F1612" t="s">
        <v>2644</v>
      </c>
      <c r="G1612">
        <v>196880</v>
      </c>
      <c r="H1612" t="b">
        <f t="shared" si="25"/>
        <v>1</v>
      </c>
      <c r="S1612" t="s">
        <v>3</v>
      </c>
      <c r="T1612">
        <v>9810.7000000000007</v>
      </c>
    </row>
    <row r="1613" spans="1:20" x14ac:dyDescent="0.25">
      <c r="A1613" t="s">
        <v>4</v>
      </c>
      <c r="B1613" t="s">
        <v>42</v>
      </c>
      <c r="C1613">
        <v>1237695</v>
      </c>
      <c r="D1613" t="s">
        <v>879</v>
      </c>
      <c r="E1613" t="s">
        <v>2156</v>
      </c>
      <c r="F1613" t="s">
        <v>2644</v>
      </c>
      <c r="G1613">
        <v>197010</v>
      </c>
      <c r="H1613" t="b">
        <f t="shared" si="25"/>
        <v>1</v>
      </c>
      <c r="S1613" t="s">
        <v>2</v>
      </c>
      <c r="T1613">
        <v>32</v>
      </c>
    </row>
    <row r="1614" spans="1:20" x14ac:dyDescent="0.25">
      <c r="A1614" t="s">
        <v>4</v>
      </c>
      <c r="B1614" t="s">
        <v>42</v>
      </c>
      <c r="C1614">
        <v>1264218</v>
      </c>
      <c r="D1614" t="s">
        <v>713</v>
      </c>
      <c r="E1614" t="s">
        <v>1831</v>
      </c>
      <c r="F1614" t="s">
        <v>2644</v>
      </c>
      <c r="G1614">
        <v>205799</v>
      </c>
      <c r="H1614" t="b">
        <f t="shared" si="25"/>
        <v>1</v>
      </c>
      <c r="S1614" t="s">
        <v>14</v>
      </c>
      <c r="T1614">
        <v>857.3</v>
      </c>
    </row>
    <row r="1615" spans="1:20" x14ac:dyDescent="0.25">
      <c r="A1615" t="s">
        <v>4</v>
      </c>
      <c r="B1615" t="s">
        <v>42</v>
      </c>
      <c r="C1615">
        <v>1237709</v>
      </c>
      <c r="D1615" t="s">
        <v>868</v>
      </c>
      <c r="E1615" t="s">
        <v>2046</v>
      </c>
      <c r="F1615" t="s">
        <v>2644</v>
      </c>
      <c r="G1615">
        <v>207321.3</v>
      </c>
      <c r="H1615" t="b">
        <f t="shared" si="25"/>
        <v>1</v>
      </c>
      <c r="S1615" t="s">
        <v>3</v>
      </c>
      <c r="T1615">
        <v>484.7</v>
      </c>
    </row>
    <row r="1616" spans="1:20" x14ac:dyDescent="0.25">
      <c r="A1616" t="s">
        <v>4</v>
      </c>
      <c r="B1616" t="s">
        <v>42</v>
      </c>
      <c r="C1616">
        <v>1237711</v>
      </c>
      <c r="D1616" t="s">
        <v>380</v>
      </c>
      <c r="E1616" t="s">
        <v>2044</v>
      </c>
      <c r="F1616" t="s">
        <v>2644</v>
      </c>
      <c r="G1616">
        <v>210735</v>
      </c>
      <c r="H1616" t="b">
        <f t="shared" si="25"/>
        <v>1</v>
      </c>
      <c r="S1616" t="s">
        <v>7</v>
      </c>
      <c r="T1616">
        <v>554.9</v>
      </c>
    </row>
    <row r="1617" spans="1:20" x14ac:dyDescent="0.25">
      <c r="A1617" t="s">
        <v>4</v>
      </c>
      <c r="B1617" t="s">
        <v>42</v>
      </c>
      <c r="C1617">
        <v>1237663</v>
      </c>
      <c r="D1617" t="s">
        <v>861</v>
      </c>
      <c r="E1617" t="s">
        <v>1953</v>
      </c>
      <c r="F1617" t="s">
        <v>2644</v>
      </c>
      <c r="G1617">
        <v>221423.7</v>
      </c>
      <c r="H1617" t="b">
        <f t="shared" si="25"/>
        <v>1</v>
      </c>
      <c r="S1617" t="s">
        <v>7</v>
      </c>
      <c r="T1617">
        <v>212.2</v>
      </c>
    </row>
    <row r="1618" spans="1:20" x14ac:dyDescent="0.25">
      <c r="A1618" t="s">
        <v>4</v>
      </c>
      <c r="B1618" t="s">
        <v>42</v>
      </c>
      <c r="C1618">
        <v>1237647</v>
      </c>
      <c r="D1618" t="s">
        <v>1322</v>
      </c>
      <c r="E1618" t="s">
        <v>1953</v>
      </c>
      <c r="F1618" t="s">
        <v>2644</v>
      </c>
      <c r="G1618">
        <v>221423.7</v>
      </c>
      <c r="H1618" t="b">
        <f t="shared" si="25"/>
        <v>1</v>
      </c>
      <c r="S1618" t="s">
        <v>14</v>
      </c>
      <c r="T1618">
        <v>541.1</v>
      </c>
    </row>
    <row r="1619" spans="1:20" x14ac:dyDescent="0.25">
      <c r="A1619" t="s">
        <v>4</v>
      </c>
      <c r="B1619" t="s">
        <v>42</v>
      </c>
      <c r="C1619">
        <v>1237653</v>
      </c>
      <c r="D1619" t="s">
        <v>1695</v>
      </c>
      <c r="E1619" t="s">
        <v>2629</v>
      </c>
      <c r="F1619" t="s">
        <v>2644</v>
      </c>
      <c r="G1619">
        <v>223129.1</v>
      </c>
      <c r="H1619" t="b">
        <f t="shared" si="25"/>
        <v>1</v>
      </c>
      <c r="S1619" t="s">
        <v>17</v>
      </c>
      <c r="T1619">
        <v>62.4</v>
      </c>
    </row>
    <row r="1620" spans="1:20" x14ac:dyDescent="0.25">
      <c r="A1620" t="s">
        <v>4</v>
      </c>
      <c r="B1620" t="s">
        <v>42</v>
      </c>
      <c r="C1620">
        <v>1237671</v>
      </c>
      <c r="D1620" t="s">
        <v>1758</v>
      </c>
      <c r="E1620" t="s">
        <v>2314</v>
      </c>
      <c r="F1620" t="s">
        <v>2644</v>
      </c>
      <c r="G1620">
        <v>223949</v>
      </c>
      <c r="H1620" t="b">
        <f t="shared" si="25"/>
        <v>1</v>
      </c>
      <c r="S1620" t="s">
        <v>4</v>
      </c>
      <c r="T1620">
        <v>223129.1</v>
      </c>
    </row>
    <row r="1621" spans="1:20" x14ac:dyDescent="0.25">
      <c r="A1621" t="s">
        <v>35</v>
      </c>
      <c r="B1621" t="s">
        <v>73</v>
      </c>
      <c r="C1621">
        <v>1250316</v>
      </c>
      <c r="D1621" t="s">
        <v>1564</v>
      </c>
      <c r="E1621" t="s">
        <v>1800</v>
      </c>
      <c r="F1621" t="s">
        <v>2644</v>
      </c>
      <c r="G1621">
        <v>225797.6</v>
      </c>
      <c r="H1621" t="b">
        <f t="shared" si="25"/>
        <v>1</v>
      </c>
      <c r="S1621" t="s">
        <v>7</v>
      </c>
      <c r="T1621">
        <v>839.3</v>
      </c>
    </row>
    <row r="1622" spans="1:20" x14ac:dyDescent="0.25">
      <c r="A1622" t="s">
        <v>4</v>
      </c>
      <c r="B1622" t="s">
        <v>42</v>
      </c>
      <c r="C1622">
        <v>1237697</v>
      </c>
      <c r="D1622" t="s">
        <v>808</v>
      </c>
      <c r="E1622" t="s">
        <v>2321</v>
      </c>
      <c r="F1622" t="s">
        <v>2644</v>
      </c>
      <c r="G1622">
        <v>232324.4</v>
      </c>
      <c r="H1622" t="b">
        <f t="shared" si="25"/>
        <v>1</v>
      </c>
      <c r="S1622" t="s">
        <v>6</v>
      </c>
      <c r="T1622">
        <v>136.1</v>
      </c>
    </row>
    <row r="1623" spans="1:20" x14ac:dyDescent="0.25">
      <c r="A1623" t="s">
        <v>4</v>
      </c>
      <c r="B1623" t="s">
        <v>42</v>
      </c>
      <c r="C1623">
        <v>1237677</v>
      </c>
      <c r="D1623" t="s">
        <v>377</v>
      </c>
      <c r="E1623" t="s">
        <v>2042</v>
      </c>
      <c r="F1623" t="s">
        <v>2644</v>
      </c>
      <c r="G1623">
        <v>247429</v>
      </c>
      <c r="H1623" t="b">
        <f t="shared" si="25"/>
        <v>1</v>
      </c>
      <c r="S1623" t="s">
        <v>18</v>
      </c>
      <c r="T1623">
        <v>818.6</v>
      </c>
    </row>
    <row r="1624" spans="1:20" x14ac:dyDescent="0.25">
      <c r="A1624" t="s">
        <v>4</v>
      </c>
      <c r="B1624" t="s">
        <v>42</v>
      </c>
      <c r="C1624">
        <v>1237715</v>
      </c>
      <c r="D1624" t="s">
        <v>381</v>
      </c>
      <c r="E1624" t="s">
        <v>2045</v>
      </c>
      <c r="F1624" t="s">
        <v>2644</v>
      </c>
      <c r="G1624">
        <v>252882</v>
      </c>
      <c r="H1624" t="b">
        <f t="shared" si="25"/>
        <v>1</v>
      </c>
      <c r="S1624" t="s">
        <v>3</v>
      </c>
      <c r="T1624">
        <v>355.3</v>
      </c>
    </row>
    <row r="1625" spans="1:20" x14ac:dyDescent="0.25">
      <c r="A1625" t="s">
        <v>4</v>
      </c>
      <c r="B1625" t="s">
        <v>42</v>
      </c>
      <c r="C1625">
        <v>1237707</v>
      </c>
      <c r="D1625" t="s">
        <v>1546</v>
      </c>
      <c r="E1625" t="s">
        <v>2557</v>
      </c>
      <c r="F1625" t="s">
        <v>2644</v>
      </c>
      <c r="G1625">
        <v>253089</v>
      </c>
      <c r="H1625" t="b">
        <f t="shared" si="25"/>
        <v>1</v>
      </c>
      <c r="S1625" t="s">
        <v>3</v>
      </c>
      <c r="T1625">
        <v>68.8</v>
      </c>
    </row>
    <row r="1626" spans="1:20" x14ac:dyDescent="0.25">
      <c r="A1626" t="s">
        <v>4</v>
      </c>
      <c r="B1626" t="s">
        <v>42</v>
      </c>
      <c r="C1626">
        <v>1237649</v>
      </c>
      <c r="D1626" t="s">
        <v>372</v>
      </c>
      <c r="E1626" t="s">
        <v>2039</v>
      </c>
      <c r="F1626" t="s">
        <v>2644</v>
      </c>
      <c r="G1626">
        <v>255150</v>
      </c>
      <c r="H1626" t="b">
        <f t="shared" si="25"/>
        <v>1</v>
      </c>
      <c r="S1626" t="s">
        <v>7</v>
      </c>
      <c r="T1626">
        <v>504.2</v>
      </c>
    </row>
    <row r="1627" spans="1:20" x14ac:dyDescent="0.25">
      <c r="A1627" t="s">
        <v>4</v>
      </c>
      <c r="B1627" t="s">
        <v>42</v>
      </c>
      <c r="C1627">
        <v>1237645</v>
      </c>
      <c r="D1627" t="s">
        <v>371</v>
      </c>
      <c r="E1627" t="s">
        <v>2038</v>
      </c>
      <c r="F1627" t="s">
        <v>2644</v>
      </c>
      <c r="G1627">
        <v>268937.3</v>
      </c>
      <c r="H1627" t="b">
        <f t="shared" si="25"/>
        <v>1</v>
      </c>
      <c r="S1627" t="s">
        <v>2</v>
      </c>
      <c r="T1627">
        <v>108.4</v>
      </c>
    </row>
    <row r="1628" spans="1:20" x14ac:dyDescent="0.25">
      <c r="A1628" t="s">
        <v>4</v>
      </c>
      <c r="B1628" t="s">
        <v>42</v>
      </c>
      <c r="C1628">
        <v>1237673</v>
      </c>
      <c r="D1628" t="s">
        <v>376</v>
      </c>
      <c r="E1628" t="s">
        <v>2038</v>
      </c>
      <c r="F1628" t="s">
        <v>2644</v>
      </c>
      <c r="G1628">
        <v>281542</v>
      </c>
      <c r="H1628" t="b">
        <f t="shared" si="25"/>
        <v>1</v>
      </c>
      <c r="S1628" t="s">
        <v>12</v>
      </c>
    </row>
    <row r="1629" spans="1:20" x14ac:dyDescent="0.25">
      <c r="A1629" t="s">
        <v>4</v>
      </c>
      <c r="B1629" t="s">
        <v>42</v>
      </c>
      <c r="C1629">
        <v>1237681</v>
      </c>
      <c r="D1629" t="s">
        <v>379</v>
      </c>
      <c r="E1629" t="s">
        <v>2043</v>
      </c>
      <c r="F1629" t="s">
        <v>2644</v>
      </c>
      <c r="G1629">
        <v>287467</v>
      </c>
      <c r="H1629" t="b">
        <f t="shared" si="25"/>
        <v>1</v>
      </c>
      <c r="S1629" t="s">
        <v>19</v>
      </c>
      <c r="T1629">
        <v>2710.9</v>
      </c>
    </row>
    <row r="1630" spans="1:20" x14ac:dyDescent="0.25">
      <c r="A1630" t="s">
        <v>4</v>
      </c>
      <c r="B1630" t="s">
        <v>42</v>
      </c>
      <c r="C1630">
        <v>1237667</v>
      </c>
      <c r="D1630" t="s">
        <v>1099</v>
      </c>
      <c r="E1630" t="s">
        <v>2258</v>
      </c>
      <c r="F1630" t="s">
        <v>2644</v>
      </c>
      <c r="G1630">
        <v>336816.2</v>
      </c>
      <c r="H1630" t="b">
        <f t="shared" si="25"/>
        <v>1</v>
      </c>
      <c r="S1630" t="s">
        <v>13</v>
      </c>
      <c r="T1630">
        <v>799.8</v>
      </c>
    </row>
    <row r="1631" spans="1:20" x14ac:dyDescent="0.25">
      <c r="A1631" t="s">
        <v>4</v>
      </c>
      <c r="B1631" t="s">
        <v>42</v>
      </c>
      <c r="C1631">
        <v>1237683</v>
      </c>
      <c r="D1631" t="s">
        <v>1520</v>
      </c>
      <c r="E1631" t="s">
        <v>2581</v>
      </c>
      <c r="F1631" t="s">
        <v>2644</v>
      </c>
      <c r="G1631">
        <v>345132.9</v>
      </c>
      <c r="H1631" t="b">
        <f t="shared" si="25"/>
        <v>1</v>
      </c>
      <c r="S1631" t="s">
        <v>14</v>
      </c>
      <c r="T1631">
        <v>598.79999999999995</v>
      </c>
    </row>
    <row r="1632" spans="1:20" x14ac:dyDescent="0.25">
      <c r="A1632" t="s">
        <v>4</v>
      </c>
      <c r="B1632" t="s">
        <v>42</v>
      </c>
      <c r="C1632">
        <v>1237651</v>
      </c>
      <c r="D1632" t="s">
        <v>373</v>
      </c>
      <c r="E1632" t="s">
        <v>2040</v>
      </c>
      <c r="F1632" t="s">
        <v>2644</v>
      </c>
      <c r="G1632">
        <v>346365.8</v>
      </c>
      <c r="H1632" t="b">
        <f t="shared" si="25"/>
        <v>1</v>
      </c>
      <c r="S1632" t="s">
        <v>7</v>
      </c>
      <c r="T1632">
        <v>122.9</v>
      </c>
    </row>
    <row r="1633" spans="1:20" x14ac:dyDescent="0.25">
      <c r="A1633" t="s">
        <v>4</v>
      </c>
      <c r="B1633" t="s">
        <v>42</v>
      </c>
      <c r="C1633">
        <v>1237655</v>
      </c>
      <c r="D1633" t="s">
        <v>374</v>
      </c>
      <c r="E1633" t="s">
        <v>1905</v>
      </c>
      <c r="F1633" t="s">
        <v>2644</v>
      </c>
      <c r="G1633">
        <v>366900</v>
      </c>
      <c r="H1633" t="b">
        <f t="shared" si="25"/>
        <v>1</v>
      </c>
      <c r="S1633" t="s">
        <v>15</v>
      </c>
      <c r="T1633">
        <v>29.4</v>
      </c>
    </row>
    <row r="1634" spans="1:20" x14ac:dyDescent="0.25">
      <c r="A1634" t="s">
        <v>4</v>
      </c>
      <c r="B1634" t="s">
        <v>42</v>
      </c>
      <c r="C1634">
        <v>1237675</v>
      </c>
      <c r="D1634" t="s">
        <v>706</v>
      </c>
      <c r="E1634" t="s">
        <v>2258</v>
      </c>
      <c r="F1634" t="s">
        <v>2644</v>
      </c>
      <c r="G1634">
        <v>485794</v>
      </c>
      <c r="H1634" t="b">
        <f t="shared" si="25"/>
        <v>1</v>
      </c>
      <c r="S1634" t="s">
        <v>9</v>
      </c>
      <c r="T1634">
        <v>4922.6000000000004</v>
      </c>
    </row>
    <row r="1635" spans="1:20" x14ac:dyDescent="0.25">
      <c r="A1635" t="s">
        <v>4</v>
      </c>
      <c r="B1635" t="s">
        <v>42</v>
      </c>
      <c r="C1635">
        <v>1237657</v>
      </c>
      <c r="D1635" t="s">
        <v>1439</v>
      </c>
      <c r="E1635" t="s">
        <v>2318</v>
      </c>
      <c r="F1635" t="s">
        <v>2644</v>
      </c>
      <c r="G1635">
        <v>689758.5</v>
      </c>
      <c r="H1635" t="b">
        <f t="shared" si="25"/>
        <v>1</v>
      </c>
      <c r="S1635" t="s">
        <v>24</v>
      </c>
      <c r="T1635">
        <v>1360.7</v>
      </c>
    </row>
    <row r="1636" spans="1:20" x14ac:dyDescent="0.25">
      <c r="A1636" t="s">
        <v>6</v>
      </c>
      <c r="B1636" t="s">
        <v>44</v>
      </c>
      <c r="C1636">
        <v>1560627</v>
      </c>
      <c r="D1636" t="s">
        <v>1253</v>
      </c>
      <c r="E1636" t="s">
        <v>2046</v>
      </c>
      <c r="F1636" t="s">
        <v>2644</v>
      </c>
      <c r="H1636" t="b">
        <f t="shared" si="25"/>
        <v>1</v>
      </c>
      <c r="S1636" t="s">
        <v>3</v>
      </c>
      <c r="T1636">
        <v>38.9</v>
      </c>
    </row>
    <row r="1637" spans="1:20" x14ac:dyDescent="0.25">
      <c r="A1637" t="s">
        <v>12</v>
      </c>
      <c r="B1637" t="s">
        <v>50</v>
      </c>
      <c r="C1637">
        <v>1276459</v>
      </c>
      <c r="D1637" t="s">
        <v>1271</v>
      </c>
      <c r="E1637" t="s">
        <v>1889</v>
      </c>
      <c r="F1637" t="s">
        <v>2644</v>
      </c>
      <c r="H1637" t="b">
        <f t="shared" si="25"/>
        <v>1</v>
      </c>
      <c r="S1637" t="s">
        <v>14</v>
      </c>
      <c r="T1637">
        <v>857.3</v>
      </c>
    </row>
    <row r="1638" spans="1:20" x14ac:dyDescent="0.25">
      <c r="A1638" t="s">
        <v>1</v>
      </c>
      <c r="B1638" t="s">
        <v>39</v>
      </c>
      <c r="C1638">
        <v>1259222</v>
      </c>
      <c r="D1638" t="s">
        <v>1273</v>
      </c>
      <c r="E1638" t="s">
        <v>1800</v>
      </c>
      <c r="F1638" t="s">
        <v>2644</v>
      </c>
      <c r="H1638" t="b">
        <f t="shared" si="25"/>
        <v>1</v>
      </c>
      <c r="S1638" t="s">
        <v>3</v>
      </c>
      <c r="T1638">
        <v>138.5</v>
      </c>
    </row>
    <row r="1639" spans="1:20" x14ac:dyDescent="0.25">
      <c r="A1639" t="s">
        <v>9</v>
      </c>
      <c r="B1639" t="s">
        <v>47</v>
      </c>
      <c r="C1639">
        <v>1383517</v>
      </c>
      <c r="D1639" t="s">
        <v>1274</v>
      </c>
      <c r="E1639" t="s">
        <v>2134</v>
      </c>
      <c r="F1639" t="s">
        <v>2644</v>
      </c>
      <c r="H1639" t="b">
        <f t="shared" si="25"/>
        <v>1</v>
      </c>
      <c r="S1639" t="s">
        <v>3</v>
      </c>
      <c r="T1639">
        <v>160.1</v>
      </c>
    </row>
    <row r="1640" spans="1:20" x14ac:dyDescent="0.25">
      <c r="A1640" t="s">
        <v>3</v>
      </c>
      <c r="B1640" t="s">
        <v>41</v>
      </c>
      <c r="C1640">
        <v>3928541</v>
      </c>
      <c r="D1640" t="s">
        <v>1291</v>
      </c>
      <c r="E1640" t="s">
        <v>1985</v>
      </c>
      <c r="F1640" t="s">
        <v>2644</v>
      </c>
      <c r="H1640" t="b">
        <f t="shared" si="25"/>
        <v>1</v>
      </c>
      <c r="S1640" t="s">
        <v>2</v>
      </c>
      <c r="T1640">
        <v>137.30000000000001</v>
      </c>
    </row>
    <row r="1641" spans="1:20" x14ac:dyDescent="0.25">
      <c r="A1641" t="s">
        <v>9</v>
      </c>
      <c r="B1641" t="s">
        <v>47</v>
      </c>
      <c r="C1641">
        <v>1437803</v>
      </c>
      <c r="D1641" t="s">
        <v>1302</v>
      </c>
      <c r="E1641" t="s">
        <v>2224</v>
      </c>
      <c r="F1641" t="s">
        <v>2644</v>
      </c>
      <c r="H1641" t="b">
        <f t="shared" si="25"/>
        <v>1</v>
      </c>
      <c r="S1641" t="s">
        <v>12</v>
      </c>
    </row>
    <row r="1642" spans="1:20" x14ac:dyDescent="0.25">
      <c r="A1642" t="s">
        <v>12</v>
      </c>
      <c r="B1642" t="s">
        <v>50</v>
      </c>
      <c r="C1642">
        <v>1276491</v>
      </c>
      <c r="D1642" t="s">
        <v>1320</v>
      </c>
      <c r="E1642" t="s">
        <v>2346</v>
      </c>
      <c r="F1642" t="s">
        <v>2644</v>
      </c>
      <c r="H1642" t="b">
        <f t="shared" si="25"/>
        <v>1</v>
      </c>
      <c r="S1642" t="s">
        <v>14</v>
      </c>
      <c r="T1642">
        <v>541.1</v>
      </c>
    </row>
    <row r="1643" spans="1:20" x14ac:dyDescent="0.25">
      <c r="A1643" t="s">
        <v>12</v>
      </c>
      <c r="B1643" t="s">
        <v>50</v>
      </c>
      <c r="C1643">
        <v>1276493</v>
      </c>
      <c r="D1643" t="s">
        <v>1332</v>
      </c>
      <c r="E1643" t="s">
        <v>2419</v>
      </c>
      <c r="F1643" t="s">
        <v>2644</v>
      </c>
      <c r="H1643" t="b">
        <f t="shared" si="25"/>
        <v>1</v>
      </c>
      <c r="S1643" t="s">
        <v>11</v>
      </c>
      <c r="T1643">
        <v>401.4</v>
      </c>
    </row>
    <row r="1644" spans="1:20" x14ac:dyDescent="0.25">
      <c r="A1644" t="s">
        <v>12</v>
      </c>
      <c r="B1644" t="s">
        <v>50</v>
      </c>
      <c r="C1644">
        <v>1382823</v>
      </c>
      <c r="D1644" t="s">
        <v>1336</v>
      </c>
      <c r="E1644" t="s">
        <v>2516</v>
      </c>
      <c r="F1644" t="s">
        <v>2644</v>
      </c>
      <c r="H1644" t="b">
        <f t="shared" si="25"/>
        <v>1</v>
      </c>
      <c r="S1644" t="s">
        <v>14</v>
      </c>
      <c r="T1644">
        <v>340.4</v>
      </c>
    </row>
    <row r="1645" spans="1:20" x14ac:dyDescent="0.25">
      <c r="A1645" t="s">
        <v>12</v>
      </c>
      <c r="B1645" t="s">
        <v>50</v>
      </c>
      <c r="C1645">
        <v>1359211</v>
      </c>
      <c r="D1645" t="s">
        <v>1345</v>
      </c>
      <c r="E1645" t="s">
        <v>2522</v>
      </c>
      <c r="F1645" t="s">
        <v>2644</v>
      </c>
      <c r="H1645" t="b">
        <f t="shared" si="25"/>
        <v>1</v>
      </c>
      <c r="S1645" t="s">
        <v>13</v>
      </c>
      <c r="T1645">
        <v>6638.7</v>
      </c>
    </row>
    <row r="1646" spans="1:20" x14ac:dyDescent="0.25">
      <c r="A1646" t="s">
        <v>3</v>
      </c>
      <c r="B1646" t="s">
        <v>41</v>
      </c>
      <c r="C1646">
        <v>3928531</v>
      </c>
      <c r="D1646" t="s">
        <v>1347</v>
      </c>
      <c r="E1646" t="s">
        <v>2003</v>
      </c>
      <c r="F1646" t="s">
        <v>2644</v>
      </c>
      <c r="H1646" t="b">
        <f t="shared" si="25"/>
        <v>1</v>
      </c>
      <c r="S1646" t="s">
        <v>2</v>
      </c>
      <c r="T1646">
        <v>2152.4</v>
      </c>
    </row>
    <row r="1647" spans="1:20" x14ac:dyDescent="0.25">
      <c r="A1647" t="s">
        <v>3</v>
      </c>
      <c r="B1647" t="s">
        <v>41</v>
      </c>
      <c r="C1647">
        <v>3928523</v>
      </c>
      <c r="D1647" t="s">
        <v>1354</v>
      </c>
      <c r="E1647" t="s">
        <v>2329</v>
      </c>
      <c r="F1647" t="s">
        <v>2644</v>
      </c>
      <c r="H1647" t="b">
        <f t="shared" si="25"/>
        <v>1</v>
      </c>
      <c r="S1647" t="s">
        <v>11</v>
      </c>
      <c r="T1647">
        <v>0</v>
      </c>
    </row>
    <row r="1648" spans="1:20" x14ac:dyDescent="0.25">
      <c r="A1648" t="s">
        <v>1</v>
      </c>
      <c r="B1648" t="s">
        <v>39</v>
      </c>
      <c r="C1648">
        <v>1259216</v>
      </c>
      <c r="D1648" t="s">
        <v>1360</v>
      </c>
      <c r="E1648" t="s">
        <v>1800</v>
      </c>
      <c r="F1648" t="s">
        <v>2644</v>
      </c>
      <c r="H1648" t="b">
        <f t="shared" si="25"/>
        <v>1</v>
      </c>
      <c r="S1648" t="s">
        <v>2</v>
      </c>
      <c r="T1648">
        <v>94.4</v>
      </c>
    </row>
    <row r="1649" spans="1:20" x14ac:dyDescent="0.25">
      <c r="A1649" t="s">
        <v>9</v>
      </c>
      <c r="B1649" t="s">
        <v>47</v>
      </c>
      <c r="C1649">
        <v>1383545</v>
      </c>
      <c r="D1649" t="s">
        <v>1361</v>
      </c>
      <c r="E1649" t="s">
        <v>2526</v>
      </c>
      <c r="F1649" t="s">
        <v>2644</v>
      </c>
      <c r="H1649" t="b">
        <f t="shared" si="25"/>
        <v>1</v>
      </c>
      <c r="S1649" t="s">
        <v>11</v>
      </c>
      <c r="T1649">
        <v>469.4</v>
      </c>
    </row>
    <row r="1650" spans="1:20" x14ac:dyDescent="0.25">
      <c r="A1650" t="s">
        <v>3</v>
      </c>
      <c r="B1650" t="s">
        <v>41</v>
      </c>
      <c r="C1650">
        <v>1386877</v>
      </c>
      <c r="D1650" t="s">
        <v>1365</v>
      </c>
      <c r="E1650" t="s">
        <v>1972</v>
      </c>
      <c r="F1650" t="s">
        <v>2644</v>
      </c>
      <c r="H1650" t="b">
        <f t="shared" si="25"/>
        <v>1</v>
      </c>
      <c r="S1650" t="s">
        <v>28</v>
      </c>
    </row>
    <row r="1651" spans="1:20" x14ac:dyDescent="0.25">
      <c r="A1651" t="s">
        <v>18</v>
      </c>
      <c r="B1651" t="s">
        <v>56</v>
      </c>
      <c r="C1651">
        <v>3979248</v>
      </c>
      <c r="D1651" t="s">
        <v>1367</v>
      </c>
      <c r="E1651" t="s">
        <v>2231</v>
      </c>
      <c r="F1651" t="s">
        <v>2644</v>
      </c>
      <c r="H1651" t="b">
        <f t="shared" si="25"/>
        <v>1</v>
      </c>
      <c r="S1651" t="s">
        <v>11</v>
      </c>
      <c r="T1651">
        <v>311.2</v>
      </c>
    </row>
    <row r="1652" spans="1:20" x14ac:dyDescent="0.25">
      <c r="A1652" t="s">
        <v>1</v>
      </c>
      <c r="B1652" t="s">
        <v>39</v>
      </c>
      <c r="C1652">
        <v>1259240</v>
      </c>
      <c r="D1652" t="s">
        <v>1373</v>
      </c>
      <c r="E1652" t="s">
        <v>1800</v>
      </c>
      <c r="F1652" t="s">
        <v>2644</v>
      </c>
      <c r="H1652" t="b">
        <f t="shared" si="25"/>
        <v>1</v>
      </c>
      <c r="S1652" t="s">
        <v>7</v>
      </c>
      <c r="T1652">
        <v>180.7</v>
      </c>
    </row>
    <row r="1653" spans="1:20" x14ac:dyDescent="0.25">
      <c r="A1653" t="s">
        <v>6</v>
      </c>
      <c r="B1653" t="s">
        <v>44</v>
      </c>
      <c r="C1653">
        <v>1541542</v>
      </c>
      <c r="D1653" t="s">
        <v>1375</v>
      </c>
      <c r="E1653" t="s">
        <v>2316</v>
      </c>
      <c r="F1653" t="s">
        <v>2644</v>
      </c>
      <c r="H1653" t="b">
        <f t="shared" si="25"/>
        <v>1</v>
      </c>
      <c r="S1653" t="s">
        <v>11</v>
      </c>
      <c r="T1653">
        <v>137.30000000000001</v>
      </c>
    </row>
    <row r="1654" spans="1:20" x14ac:dyDescent="0.25">
      <c r="A1654" t="s">
        <v>3</v>
      </c>
      <c r="B1654" t="s">
        <v>41</v>
      </c>
      <c r="C1654">
        <v>3928562</v>
      </c>
      <c r="D1654" t="s">
        <v>1384</v>
      </c>
      <c r="E1654" t="s">
        <v>2537</v>
      </c>
      <c r="F1654" t="s">
        <v>2644</v>
      </c>
      <c r="H1654" t="b">
        <f t="shared" si="25"/>
        <v>1</v>
      </c>
      <c r="S1654" t="s">
        <v>7</v>
      </c>
      <c r="T1654">
        <v>169.9</v>
      </c>
    </row>
    <row r="1655" spans="1:20" x14ac:dyDescent="0.25">
      <c r="A1655" t="s">
        <v>3</v>
      </c>
      <c r="B1655" t="s">
        <v>41</v>
      </c>
      <c r="C1655">
        <v>3928537</v>
      </c>
      <c r="D1655" t="s">
        <v>1385</v>
      </c>
      <c r="E1655" t="s">
        <v>2009</v>
      </c>
      <c r="F1655" t="s">
        <v>2644</v>
      </c>
      <c r="H1655" t="b">
        <f t="shared" si="25"/>
        <v>1</v>
      </c>
      <c r="S1655" t="s">
        <v>12</v>
      </c>
    </row>
    <row r="1656" spans="1:20" x14ac:dyDescent="0.25">
      <c r="A1656" t="s">
        <v>1</v>
      </c>
      <c r="B1656" t="s">
        <v>39</v>
      </c>
      <c r="C1656">
        <v>1259258</v>
      </c>
      <c r="D1656" t="s">
        <v>1389</v>
      </c>
      <c r="E1656" t="s">
        <v>1800</v>
      </c>
      <c r="F1656" t="s">
        <v>2644</v>
      </c>
      <c r="H1656" t="b">
        <f t="shared" si="25"/>
        <v>1</v>
      </c>
      <c r="S1656" t="s">
        <v>2</v>
      </c>
      <c r="T1656">
        <v>680</v>
      </c>
    </row>
    <row r="1657" spans="1:20" x14ac:dyDescent="0.25">
      <c r="A1657" t="s">
        <v>9</v>
      </c>
      <c r="B1657" t="s">
        <v>47</v>
      </c>
      <c r="C1657">
        <v>1383643</v>
      </c>
      <c r="D1657" t="s">
        <v>1391</v>
      </c>
      <c r="E1657" t="s">
        <v>2539</v>
      </c>
      <c r="F1657" t="s">
        <v>2644</v>
      </c>
      <c r="H1657" t="b">
        <f t="shared" si="25"/>
        <v>1</v>
      </c>
      <c r="S1657" t="s">
        <v>3</v>
      </c>
      <c r="T1657">
        <v>0</v>
      </c>
    </row>
    <row r="1658" spans="1:20" x14ac:dyDescent="0.25">
      <c r="A1658" t="s">
        <v>1</v>
      </c>
      <c r="B1658" t="s">
        <v>39</v>
      </c>
      <c r="C1658">
        <v>1259178</v>
      </c>
      <c r="D1658" t="s">
        <v>1403</v>
      </c>
      <c r="E1658" t="s">
        <v>1800</v>
      </c>
      <c r="F1658" t="s">
        <v>2644</v>
      </c>
      <c r="H1658" t="b">
        <f t="shared" si="25"/>
        <v>1</v>
      </c>
      <c r="S1658" t="s">
        <v>9</v>
      </c>
      <c r="T1658">
        <v>532.29999999999995</v>
      </c>
    </row>
    <row r="1659" spans="1:20" x14ac:dyDescent="0.25">
      <c r="A1659" t="s">
        <v>12</v>
      </c>
      <c r="B1659" t="s">
        <v>50</v>
      </c>
      <c r="C1659">
        <v>1382807</v>
      </c>
      <c r="D1659" t="s">
        <v>1411</v>
      </c>
      <c r="E1659" t="s">
        <v>2222</v>
      </c>
      <c r="F1659" t="s">
        <v>2644</v>
      </c>
      <c r="H1659" t="b">
        <f t="shared" si="25"/>
        <v>1</v>
      </c>
      <c r="S1659" t="s">
        <v>27</v>
      </c>
    </row>
    <row r="1660" spans="1:20" x14ac:dyDescent="0.25">
      <c r="A1660" t="s">
        <v>14</v>
      </c>
      <c r="B1660" t="s">
        <v>52</v>
      </c>
      <c r="C1660">
        <v>4330708</v>
      </c>
      <c r="D1660" t="s">
        <v>1419</v>
      </c>
      <c r="E1660" t="s">
        <v>2366</v>
      </c>
      <c r="F1660" t="s">
        <v>2644</v>
      </c>
      <c r="H1660" t="b">
        <f t="shared" si="25"/>
        <v>1</v>
      </c>
      <c r="S1660" t="s">
        <v>3</v>
      </c>
      <c r="T1660">
        <v>46.8</v>
      </c>
    </row>
    <row r="1661" spans="1:20" x14ac:dyDescent="0.25">
      <c r="A1661" t="s">
        <v>11</v>
      </c>
      <c r="B1661" t="s">
        <v>49</v>
      </c>
      <c r="C1661">
        <v>3921748</v>
      </c>
      <c r="D1661" t="s">
        <v>1422</v>
      </c>
      <c r="E1661" t="s">
        <v>2551</v>
      </c>
      <c r="F1661" t="s">
        <v>2644</v>
      </c>
      <c r="H1661" t="b">
        <f t="shared" si="25"/>
        <v>1</v>
      </c>
      <c r="S1661" t="s">
        <v>14</v>
      </c>
      <c r="T1661">
        <v>209.6</v>
      </c>
    </row>
    <row r="1662" spans="1:20" x14ac:dyDescent="0.25">
      <c r="A1662" t="s">
        <v>14</v>
      </c>
      <c r="B1662" t="s">
        <v>52</v>
      </c>
      <c r="C1662">
        <v>1207842</v>
      </c>
      <c r="D1662" t="s">
        <v>1431</v>
      </c>
      <c r="E1662" t="s">
        <v>1952</v>
      </c>
      <c r="F1662" t="s">
        <v>2644</v>
      </c>
      <c r="H1662" t="b">
        <f t="shared" si="25"/>
        <v>1</v>
      </c>
      <c r="S1662" t="s">
        <v>37</v>
      </c>
      <c r="T1662">
        <v>8.6999999999999993</v>
      </c>
    </row>
    <row r="1663" spans="1:20" x14ac:dyDescent="0.25">
      <c r="A1663" t="s">
        <v>7</v>
      </c>
      <c r="B1663" t="s">
        <v>45</v>
      </c>
      <c r="C1663">
        <v>1337349</v>
      </c>
      <c r="D1663" t="s">
        <v>1433</v>
      </c>
      <c r="E1663" t="s">
        <v>1953</v>
      </c>
      <c r="F1663" t="s">
        <v>2644</v>
      </c>
      <c r="H1663" t="b">
        <f t="shared" si="25"/>
        <v>1</v>
      </c>
      <c r="S1663" t="s">
        <v>9</v>
      </c>
    </row>
    <row r="1664" spans="1:20" x14ac:dyDescent="0.25">
      <c r="A1664" t="s">
        <v>9</v>
      </c>
      <c r="B1664" t="s">
        <v>47</v>
      </c>
      <c r="C1664">
        <v>1437718</v>
      </c>
      <c r="D1664" t="s">
        <v>1441</v>
      </c>
      <c r="E1664" t="s">
        <v>2222</v>
      </c>
      <c r="F1664" t="s">
        <v>2644</v>
      </c>
      <c r="H1664" t="b">
        <f t="shared" si="25"/>
        <v>1</v>
      </c>
      <c r="S1664" t="s">
        <v>18</v>
      </c>
      <c r="T1664">
        <v>466.4</v>
      </c>
    </row>
    <row r="1665" spans="1:20" x14ac:dyDescent="0.25">
      <c r="A1665" t="s">
        <v>12</v>
      </c>
      <c r="B1665" t="s">
        <v>50</v>
      </c>
      <c r="C1665">
        <v>1276479</v>
      </c>
      <c r="D1665" t="s">
        <v>1444</v>
      </c>
      <c r="E1665" t="s">
        <v>2387</v>
      </c>
      <c r="F1665" t="s">
        <v>2644</v>
      </c>
      <c r="H1665" t="b">
        <f t="shared" si="25"/>
        <v>1</v>
      </c>
      <c r="S1665" t="s">
        <v>3</v>
      </c>
      <c r="T1665">
        <v>41.4</v>
      </c>
    </row>
    <row r="1666" spans="1:20" x14ac:dyDescent="0.25">
      <c r="A1666" t="s">
        <v>12</v>
      </c>
      <c r="B1666" t="s">
        <v>50</v>
      </c>
      <c r="C1666">
        <v>1276487</v>
      </c>
      <c r="D1666" t="s">
        <v>1448</v>
      </c>
      <c r="E1666" t="s">
        <v>2557</v>
      </c>
      <c r="F1666" t="s">
        <v>2644</v>
      </c>
      <c r="H1666" t="b">
        <f t="shared" si="25"/>
        <v>1</v>
      </c>
      <c r="S1666" t="s">
        <v>14</v>
      </c>
      <c r="T1666">
        <v>2332.1</v>
      </c>
    </row>
    <row r="1667" spans="1:20" x14ac:dyDescent="0.25">
      <c r="A1667" t="s">
        <v>28</v>
      </c>
      <c r="B1667" t="s">
        <v>66</v>
      </c>
      <c r="C1667">
        <v>3936683</v>
      </c>
      <c r="D1667" t="s">
        <v>1458</v>
      </c>
      <c r="E1667" t="s">
        <v>2009</v>
      </c>
      <c r="F1667" t="s">
        <v>2644</v>
      </c>
      <c r="H1667" t="b">
        <f t="shared" si="25"/>
        <v>1</v>
      </c>
      <c r="S1667" t="s">
        <v>3</v>
      </c>
      <c r="T1667">
        <v>7847.8</v>
      </c>
    </row>
    <row r="1668" spans="1:20" x14ac:dyDescent="0.25">
      <c r="A1668" t="s">
        <v>13</v>
      </c>
      <c r="B1668" t="s">
        <v>51</v>
      </c>
      <c r="C1668">
        <v>11897</v>
      </c>
      <c r="D1668" t="s">
        <v>1459</v>
      </c>
      <c r="E1668" t="s">
        <v>1800</v>
      </c>
      <c r="F1668" t="s">
        <v>2644</v>
      </c>
      <c r="H1668" t="b">
        <f t="shared" ref="H1668:H1723" si="26">OR(G1668&lt;$P$2,G1668&gt;$Q$2)</f>
        <v>1</v>
      </c>
      <c r="S1668" t="s">
        <v>13</v>
      </c>
      <c r="T1668">
        <v>1342</v>
      </c>
    </row>
    <row r="1669" spans="1:20" x14ac:dyDescent="0.25">
      <c r="A1669" t="s">
        <v>12</v>
      </c>
      <c r="B1669" t="s">
        <v>50</v>
      </c>
      <c r="C1669">
        <v>1382817</v>
      </c>
      <c r="D1669" t="s">
        <v>1461</v>
      </c>
      <c r="E1669" t="s">
        <v>858</v>
      </c>
      <c r="F1669" t="s">
        <v>2644</v>
      </c>
      <c r="H1669" t="b">
        <f t="shared" si="26"/>
        <v>1</v>
      </c>
      <c r="S1669" t="s">
        <v>2</v>
      </c>
      <c r="T1669">
        <v>94.4</v>
      </c>
    </row>
    <row r="1670" spans="1:20" x14ac:dyDescent="0.25">
      <c r="A1670" t="s">
        <v>11</v>
      </c>
      <c r="B1670" t="s">
        <v>49</v>
      </c>
      <c r="C1670">
        <v>3920036</v>
      </c>
      <c r="D1670" t="s">
        <v>1477</v>
      </c>
      <c r="E1670" t="s">
        <v>2037</v>
      </c>
      <c r="F1670" t="s">
        <v>2644</v>
      </c>
      <c r="H1670" t="b">
        <f t="shared" si="26"/>
        <v>1</v>
      </c>
      <c r="S1670" t="s">
        <v>2</v>
      </c>
      <c r="T1670">
        <v>680</v>
      </c>
    </row>
    <row r="1671" spans="1:20" x14ac:dyDescent="0.25">
      <c r="A1671" t="s">
        <v>1</v>
      </c>
      <c r="B1671" t="s">
        <v>39</v>
      </c>
      <c r="C1671">
        <v>1259262</v>
      </c>
      <c r="D1671" t="s">
        <v>1479</v>
      </c>
      <c r="E1671" t="s">
        <v>1800</v>
      </c>
      <c r="F1671" t="s">
        <v>2644</v>
      </c>
      <c r="H1671" t="b">
        <f t="shared" si="26"/>
        <v>1</v>
      </c>
      <c r="S1671" t="s">
        <v>12</v>
      </c>
    </row>
    <row r="1672" spans="1:20" x14ac:dyDescent="0.25">
      <c r="A1672" t="s">
        <v>12</v>
      </c>
      <c r="B1672" t="s">
        <v>50</v>
      </c>
      <c r="C1672">
        <v>1276483</v>
      </c>
      <c r="D1672" t="s">
        <v>1496</v>
      </c>
      <c r="E1672" t="s">
        <v>2570</v>
      </c>
      <c r="F1672" t="s">
        <v>2644</v>
      </c>
      <c r="H1672" t="b">
        <f t="shared" si="26"/>
        <v>1</v>
      </c>
      <c r="S1672" t="s">
        <v>2</v>
      </c>
      <c r="T1672">
        <v>94.4</v>
      </c>
    </row>
    <row r="1673" spans="1:20" x14ac:dyDescent="0.25">
      <c r="A1673" t="s">
        <v>9</v>
      </c>
      <c r="B1673" t="s">
        <v>47</v>
      </c>
      <c r="C1673">
        <v>1383669</v>
      </c>
      <c r="D1673" t="s">
        <v>1497</v>
      </c>
      <c r="E1673" t="s">
        <v>2398</v>
      </c>
      <c r="F1673" t="s">
        <v>2644</v>
      </c>
      <c r="H1673" t="b">
        <f t="shared" si="26"/>
        <v>1</v>
      </c>
      <c r="S1673" t="s">
        <v>18</v>
      </c>
    </row>
    <row r="1674" spans="1:20" x14ac:dyDescent="0.25">
      <c r="A1674" t="s">
        <v>7</v>
      </c>
      <c r="B1674" t="s">
        <v>45</v>
      </c>
      <c r="C1674">
        <v>1337403</v>
      </c>
      <c r="D1674" t="s">
        <v>1499</v>
      </c>
      <c r="E1674" t="s">
        <v>2063</v>
      </c>
      <c r="F1674" t="s">
        <v>2644</v>
      </c>
      <c r="H1674" t="b">
        <f t="shared" si="26"/>
        <v>1</v>
      </c>
      <c r="S1674" t="s">
        <v>3</v>
      </c>
      <c r="T1674">
        <v>213.2</v>
      </c>
    </row>
    <row r="1675" spans="1:20" x14ac:dyDescent="0.25">
      <c r="A1675" t="s">
        <v>16</v>
      </c>
      <c r="B1675" t="s">
        <v>54</v>
      </c>
      <c r="C1675">
        <v>1263396</v>
      </c>
      <c r="D1675" t="s">
        <v>1501</v>
      </c>
      <c r="E1675" t="s">
        <v>2573</v>
      </c>
      <c r="F1675" t="s">
        <v>2644</v>
      </c>
      <c r="H1675" t="b">
        <f t="shared" si="26"/>
        <v>1</v>
      </c>
      <c r="S1675" t="s">
        <v>14</v>
      </c>
      <c r="T1675">
        <v>541.1</v>
      </c>
    </row>
    <row r="1676" spans="1:20" x14ac:dyDescent="0.25">
      <c r="A1676" t="s">
        <v>1</v>
      </c>
      <c r="B1676" t="s">
        <v>39</v>
      </c>
      <c r="C1676">
        <v>1259206</v>
      </c>
      <c r="D1676" t="s">
        <v>1505</v>
      </c>
      <c r="E1676" t="s">
        <v>1800</v>
      </c>
      <c r="F1676" t="s">
        <v>2644</v>
      </c>
      <c r="H1676" t="b">
        <f t="shared" si="26"/>
        <v>1</v>
      </c>
      <c r="S1676" t="s">
        <v>2</v>
      </c>
      <c r="T1676">
        <v>51.5</v>
      </c>
    </row>
    <row r="1677" spans="1:20" x14ac:dyDescent="0.25">
      <c r="A1677" t="s">
        <v>9</v>
      </c>
      <c r="B1677" t="s">
        <v>47</v>
      </c>
      <c r="C1677">
        <v>1437261</v>
      </c>
      <c r="D1677" t="s">
        <v>1513</v>
      </c>
      <c r="E1677" t="s">
        <v>1800</v>
      </c>
      <c r="F1677" t="s">
        <v>2644</v>
      </c>
      <c r="H1677" t="b">
        <f t="shared" si="26"/>
        <v>1</v>
      </c>
      <c r="S1677" t="s">
        <v>2</v>
      </c>
      <c r="T1677">
        <v>32</v>
      </c>
    </row>
    <row r="1678" spans="1:20" x14ac:dyDescent="0.25">
      <c r="A1678" t="s">
        <v>12</v>
      </c>
      <c r="B1678" t="s">
        <v>50</v>
      </c>
      <c r="C1678">
        <v>1383272</v>
      </c>
      <c r="D1678" t="s">
        <v>1517</v>
      </c>
      <c r="E1678" t="s">
        <v>2301</v>
      </c>
      <c r="F1678" t="s">
        <v>2644</v>
      </c>
      <c r="H1678" t="b">
        <f t="shared" si="26"/>
        <v>1</v>
      </c>
      <c r="S1678" t="s">
        <v>2</v>
      </c>
      <c r="T1678">
        <v>51.5</v>
      </c>
    </row>
    <row r="1679" spans="1:20" x14ac:dyDescent="0.25">
      <c r="A1679" t="s">
        <v>3</v>
      </c>
      <c r="B1679" t="s">
        <v>41</v>
      </c>
      <c r="C1679">
        <v>1386817</v>
      </c>
      <c r="D1679" t="s">
        <v>1519</v>
      </c>
      <c r="E1679" t="s">
        <v>2212</v>
      </c>
      <c r="F1679" t="s">
        <v>2644</v>
      </c>
      <c r="H1679" t="b">
        <f t="shared" si="26"/>
        <v>1</v>
      </c>
      <c r="S1679" t="s">
        <v>7</v>
      </c>
      <c r="T1679">
        <v>451.8</v>
      </c>
    </row>
    <row r="1680" spans="1:20" x14ac:dyDescent="0.25">
      <c r="A1680" t="s">
        <v>7</v>
      </c>
      <c r="B1680" t="s">
        <v>45</v>
      </c>
      <c r="C1680">
        <v>1337375</v>
      </c>
      <c r="D1680" t="s">
        <v>1523</v>
      </c>
      <c r="E1680" t="s">
        <v>2582</v>
      </c>
      <c r="F1680" t="s">
        <v>2644</v>
      </c>
      <c r="H1680" t="b">
        <f t="shared" si="26"/>
        <v>1</v>
      </c>
      <c r="S1680" t="s">
        <v>13</v>
      </c>
      <c r="T1680">
        <v>4640.8999999999996</v>
      </c>
    </row>
    <row r="1681" spans="1:20" x14ac:dyDescent="0.25">
      <c r="A1681" t="s">
        <v>1</v>
      </c>
      <c r="B1681" t="s">
        <v>39</v>
      </c>
      <c r="C1681">
        <v>1259220</v>
      </c>
      <c r="D1681" t="s">
        <v>1527</v>
      </c>
      <c r="E1681" t="s">
        <v>1800</v>
      </c>
      <c r="F1681" t="s">
        <v>2644</v>
      </c>
      <c r="H1681" t="b">
        <f t="shared" si="26"/>
        <v>1</v>
      </c>
      <c r="S1681" t="s">
        <v>7</v>
      </c>
      <c r="T1681">
        <v>347.8</v>
      </c>
    </row>
    <row r="1682" spans="1:20" x14ac:dyDescent="0.25">
      <c r="A1682" t="s">
        <v>1</v>
      </c>
      <c r="B1682" t="s">
        <v>39</v>
      </c>
      <c r="C1682">
        <v>1259196</v>
      </c>
      <c r="D1682" t="s">
        <v>1528</v>
      </c>
      <c r="E1682" t="s">
        <v>1800</v>
      </c>
      <c r="F1682" t="s">
        <v>2644</v>
      </c>
      <c r="H1682" t="b">
        <f t="shared" si="26"/>
        <v>1</v>
      </c>
      <c r="S1682" t="s">
        <v>3</v>
      </c>
      <c r="T1682">
        <v>184</v>
      </c>
    </row>
    <row r="1683" spans="1:20" x14ac:dyDescent="0.25">
      <c r="A1683" t="s">
        <v>3</v>
      </c>
      <c r="B1683" t="s">
        <v>41</v>
      </c>
      <c r="C1683">
        <v>1386741</v>
      </c>
      <c r="D1683" t="s">
        <v>1529</v>
      </c>
      <c r="E1683" t="s">
        <v>2585</v>
      </c>
      <c r="F1683" t="s">
        <v>2644</v>
      </c>
      <c r="H1683" t="b">
        <f t="shared" si="26"/>
        <v>1</v>
      </c>
      <c r="S1683" t="s">
        <v>4</v>
      </c>
      <c r="T1683">
        <v>223949</v>
      </c>
    </row>
    <row r="1684" spans="1:20" x14ac:dyDescent="0.25">
      <c r="A1684" t="s">
        <v>11</v>
      </c>
      <c r="B1684" t="s">
        <v>49</v>
      </c>
      <c r="C1684">
        <v>3884315</v>
      </c>
      <c r="D1684" t="s">
        <v>1530</v>
      </c>
      <c r="E1684" t="s">
        <v>2558</v>
      </c>
      <c r="F1684" t="s">
        <v>2644</v>
      </c>
      <c r="H1684" t="b">
        <f t="shared" si="26"/>
        <v>1</v>
      </c>
      <c r="S1684" t="s">
        <v>3</v>
      </c>
      <c r="T1684">
        <v>36.700000000000003</v>
      </c>
    </row>
    <row r="1685" spans="1:20" x14ac:dyDescent="0.25">
      <c r="A1685" t="s">
        <v>12</v>
      </c>
      <c r="B1685" t="s">
        <v>50</v>
      </c>
      <c r="C1685">
        <v>1276473</v>
      </c>
      <c r="D1685" t="s">
        <v>1533</v>
      </c>
      <c r="E1685" t="s">
        <v>2343</v>
      </c>
      <c r="F1685" t="s">
        <v>2644</v>
      </c>
      <c r="H1685" t="b">
        <f t="shared" si="26"/>
        <v>1</v>
      </c>
      <c r="S1685" t="s">
        <v>12</v>
      </c>
    </row>
    <row r="1686" spans="1:20" x14ac:dyDescent="0.25">
      <c r="A1686" t="s">
        <v>9</v>
      </c>
      <c r="B1686" t="s">
        <v>47</v>
      </c>
      <c r="C1686">
        <v>1383745</v>
      </c>
      <c r="D1686" t="s">
        <v>1539</v>
      </c>
      <c r="E1686" t="s">
        <v>2587</v>
      </c>
      <c r="F1686" t="s">
        <v>2644</v>
      </c>
      <c r="H1686" t="b">
        <f t="shared" si="26"/>
        <v>1</v>
      </c>
      <c r="S1686" t="s">
        <v>11</v>
      </c>
      <c r="T1686">
        <v>284.7</v>
      </c>
    </row>
    <row r="1687" spans="1:20" x14ac:dyDescent="0.25">
      <c r="A1687" t="s">
        <v>1</v>
      </c>
      <c r="B1687" t="s">
        <v>39</v>
      </c>
      <c r="C1687">
        <v>1259186</v>
      </c>
      <c r="D1687" t="s">
        <v>1549</v>
      </c>
      <c r="E1687" t="s">
        <v>1800</v>
      </c>
      <c r="F1687" t="s">
        <v>2644</v>
      </c>
      <c r="H1687" t="b">
        <f t="shared" si="26"/>
        <v>1</v>
      </c>
      <c r="S1687" t="s">
        <v>11</v>
      </c>
      <c r="T1687">
        <v>53.2</v>
      </c>
    </row>
    <row r="1688" spans="1:20" x14ac:dyDescent="0.25">
      <c r="A1688" t="s">
        <v>9</v>
      </c>
      <c r="B1688" t="s">
        <v>47</v>
      </c>
      <c r="C1688">
        <v>3964216</v>
      </c>
      <c r="D1688" t="s">
        <v>1552</v>
      </c>
      <c r="E1688" t="s">
        <v>2590</v>
      </c>
      <c r="F1688" t="s">
        <v>2644</v>
      </c>
      <c r="H1688" t="b">
        <f t="shared" si="26"/>
        <v>1</v>
      </c>
      <c r="S1688" t="s">
        <v>7</v>
      </c>
      <c r="T1688">
        <v>203.1</v>
      </c>
    </row>
    <row r="1689" spans="1:20" x14ac:dyDescent="0.25">
      <c r="A1689" t="s">
        <v>9</v>
      </c>
      <c r="B1689" t="s">
        <v>47</v>
      </c>
      <c r="C1689">
        <v>1388574</v>
      </c>
      <c r="D1689" t="s">
        <v>1555</v>
      </c>
      <c r="E1689" t="s">
        <v>2173</v>
      </c>
      <c r="F1689" t="s">
        <v>2644</v>
      </c>
      <c r="H1689" t="b">
        <f t="shared" si="26"/>
        <v>1</v>
      </c>
      <c r="S1689" t="s">
        <v>3</v>
      </c>
      <c r="T1689">
        <v>84.5</v>
      </c>
    </row>
    <row r="1690" spans="1:20" x14ac:dyDescent="0.25">
      <c r="A1690" t="s">
        <v>1</v>
      </c>
      <c r="B1690" t="s">
        <v>39</v>
      </c>
      <c r="C1690">
        <v>1259264</v>
      </c>
      <c r="D1690" t="s">
        <v>1562</v>
      </c>
      <c r="E1690" t="s">
        <v>1800</v>
      </c>
      <c r="F1690" t="s">
        <v>2644</v>
      </c>
      <c r="H1690" t="b">
        <f t="shared" si="26"/>
        <v>1</v>
      </c>
      <c r="S1690" t="s">
        <v>11</v>
      </c>
      <c r="T1690">
        <v>61.5</v>
      </c>
    </row>
    <row r="1691" spans="1:20" x14ac:dyDescent="0.25">
      <c r="A1691" t="s">
        <v>4</v>
      </c>
      <c r="B1691" t="s">
        <v>42</v>
      </c>
      <c r="C1691">
        <v>3965861</v>
      </c>
      <c r="D1691" t="s">
        <v>1573</v>
      </c>
      <c r="E1691" t="s">
        <v>1985</v>
      </c>
      <c r="F1691" t="s">
        <v>2644</v>
      </c>
      <c r="H1691" t="b">
        <f t="shared" si="26"/>
        <v>1</v>
      </c>
      <c r="S1691" t="s">
        <v>11</v>
      </c>
    </row>
    <row r="1692" spans="1:20" x14ac:dyDescent="0.25">
      <c r="A1692" t="s">
        <v>1</v>
      </c>
      <c r="B1692" t="s">
        <v>39</v>
      </c>
      <c r="C1692">
        <v>1259194</v>
      </c>
      <c r="D1692" t="s">
        <v>1577</v>
      </c>
      <c r="E1692" t="s">
        <v>1800</v>
      </c>
      <c r="F1692" t="s">
        <v>2644</v>
      </c>
      <c r="H1692" t="b">
        <f t="shared" si="26"/>
        <v>1</v>
      </c>
      <c r="S1692" t="s">
        <v>9</v>
      </c>
      <c r="T1692">
        <v>7236.7</v>
      </c>
    </row>
    <row r="1693" spans="1:20" x14ac:dyDescent="0.25">
      <c r="A1693" t="s">
        <v>1</v>
      </c>
      <c r="B1693" t="s">
        <v>39</v>
      </c>
      <c r="C1693">
        <v>1259230</v>
      </c>
      <c r="D1693" t="s">
        <v>1590</v>
      </c>
      <c r="E1693" t="s">
        <v>1800</v>
      </c>
      <c r="F1693" t="s">
        <v>2644</v>
      </c>
      <c r="H1693" t="b">
        <f t="shared" si="26"/>
        <v>1</v>
      </c>
      <c r="S1693" t="s">
        <v>2</v>
      </c>
      <c r="T1693">
        <v>37.200000000000003</v>
      </c>
    </row>
    <row r="1694" spans="1:20" x14ac:dyDescent="0.25">
      <c r="A1694" t="s">
        <v>11</v>
      </c>
      <c r="B1694" t="s">
        <v>49</v>
      </c>
      <c r="C1694">
        <v>3859224</v>
      </c>
      <c r="D1694" t="s">
        <v>1597</v>
      </c>
      <c r="E1694" t="s">
        <v>2113</v>
      </c>
      <c r="F1694" t="s">
        <v>2644</v>
      </c>
      <c r="H1694" t="b">
        <f t="shared" si="26"/>
        <v>1</v>
      </c>
      <c r="S1694" t="s">
        <v>3</v>
      </c>
      <c r="T1694">
        <v>197</v>
      </c>
    </row>
    <row r="1695" spans="1:20" x14ac:dyDescent="0.25">
      <c r="A1695" t="s">
        <v>3</v>
      </c>
      <c r="B1695" t="s">
        <v>41</v>
      </c>
      <c r="C1695">
        <v>1397605</v>
      </c>
      <c r="D1695" t="s">
        <v>1297</v>
      </c>
      <c r="E1695" t="s">
        <v>2212</v>
      </c>
      <c r="F1695" t="s">
        <v>2644</v>
      </c>
      <c r="H1695" t="b">
        <f t="shared" si="26"/>
        <v>1</v>
      </c>
      <c r="S1695" t="s">
        <v>16</v>
      </c>
    </row>
    <row r="1696" spans="1:20" x14ac:dyDescent="0.25">
      <c r="A1696" t="s">
        <v>3</v>
      </c>
      <c r="B1696" t="s">
        <v>41</v>
      </c>
      <c r="C1696">
        <v>1245080</v>
      </c>
      <c r="D1696" t="s">
        <v>1608</v>
      </c>
      <c r="E1696" t="s">
        <v>2211</v>
      </c>
      <c r="F1696" t="s">
        <v>2644</v>
      </c>
      <c r="H1696" t="b">
        <f t="shared" si="26"/>
        <v>1</v>
      </c>
      <c r="S1696" t="s">
        <v>12</v>
      </c>
    </row>
    <row r="1697" spans="1:20" x14ac:dyDescent="0.25">
      <c r="A1697" t="s">
        <v>1</v>
      </c>
      <c r="B1697" t="s">
        <v>39</v>
      </c>
      <c r="C1697">
        <v>1259180</v>
      </c>
      <c r="D1697" t="s">
        <v>1615</v>
      </c>
      <c r="E1697" t="s">
        <v>1800</v>
      </c>
      <c r="F1697" t="s">
        <v>2644</v>
      </c>
      <c r="H1697" t="b">
        <f t="shared" si="26"/>
        <v>1</v>
      </c>
      <c r="S1697" t="s">
        <v>7</v>
      </c>
    </row>
    <row r="1698" spans="1:20" x14ac:dyDescent="0.25">
      <c r="A1698" t="s">
        <v>36</v>
      </c>
      <c r="B1698" t="s">
        <v>74</v>
      </c>
      <c r="C1698">
        <v>4318183</v>
      </c>
      <c r="D1698" t="s">
        <v>1629</v>
      </c>
      <c r="E1698" t="s">
        <v>2009</v>
      </c>
      <c r="F1698" t="s">
        <v>2644</v>
      </c>
      <c r="H1698" t="b">
        <f t="shared" si="26"/>
        <v>1</v>
      </c>
      <c r="S1698" t="s">
        <v>9</v>
      </c>
      <c r="T1698">
        <v>5.2</v>
      </c>
    </row>
    <row r="1699" spans="1:20" x14ac:dyDescent="0.25">
      <c r="A1699" t="s">
        <v>1</v>
      </c>
      <c r="B1699" t="s">
        <v>39</v>
      </c>
      <c r="C1699">
        <v>1259268</v>
      </c>
      <c r="D1699" t="s">
        <v>1633</v>
      </c>
      <c r="E1699" t="s">
        <v>1800</v>
      </c>
      <c r="F1699" t="s">
        <v>2644</v>
      </c>
      <c r="H1699" t="b">
        <f t="shared" si="26"/>
        <v>1</v>
      </c>
      <c r="S1699" t="s">
        <v>12</v>
      </c>
      <c r="T1699">
        <v>1134.5</v>
      </c>
    </row>
    <row r="1700" spans="1:20" x14ac:dyDescent="0.25">
      <c r="A1700" t="s">
        <v>1</v>
      </c>
      <c r="B1700" t="s">
        <v>39</v>
      </c>
      <c r="C1700">
        <v>1259212</v>
      </c>
      <c r="D1700" t="s">
        <v>1635</v>
      </c>
      <c r="E1700" t="s">
        <v>1800</v>
      </c>
      <c r="F1700" t="s">
        <v>2644</v>
      </c>
      <c r="H1700" t="b">
        <f t="shared" si="26"/>
        <v>1</v>
      </c>
      <c r="S1700" t="s">
        <v>11</v>
      </c>
      <c r="T1700">
        <v>393.5</v>
      </c>
    </row>
    <row r="1701" spans="1:20" x14ac:dyDescent="0.25">
      <c r="A1701" t="s">
        <v>9</v>
      </c>
      <c r="B1701" t="s">
        <v>47</v>
      </c>
      <c r="C1701">
        <v>1383737</v>
      </c>
      <c r="D1701" t="s">
        <v>1637</v>
      </c>
      <c r="E1701" t="s">
        <v>2401</v>
      </c>
      <c r="F1701" t="s">
        <v>2644</v>
      </c>
      <c r="H1701" t="b">
        <f t="shared" si="26"/>
        <v>1</v>
      </c>
      <c r="S1701" t="s">
        <v>3</v>
      </c>
    </row>
    <row r="1702" spans="1:20" x14ac:dyDescent="0.25">
      <c r="A1702" t="s">
        <v>12</v>
      </c>
      <c r="B1702" t="s">
        <v>50</v>
      </c>
      <c r="C1702">
        <v>1276453</v>
      </c>
      <c r="D1702" t="s">
        <v>1670</v>
      </c>
      <c r="E1702" t="s">
        <v>2280</v>
      </c>
      <c r="F1702" t="s">
        <v>2644</v>
      </c>
      <c r="H1702" t="b">
        <f t="shared" si="26"/>
        <v>1</v>
      </c>
      <c r="S1702" t="s">
        <v>11</v>
      </c>
      <c r="T1702">
        <v>1014.2</v>
      </c>
    </row>
    <row r="1703" spans="1:20" x14ac:dyDescent="0.25">
      <c r="A1703" t="s">
        <v>27</v>
      </c>
      <c r="B1703" t="s">
        <v>65</v>
      </c>
      <c r="C1703">
        <v>1116663</v>
      </c>
      <c r="D1703" t="s">
        <v>1672</v>
      </c>
      <c r="E1703" t="s">
        <v>2620</v>
      </c>
      <c r="F1703" t="s">
        <v>2644</v>
      </c>
      <c r="H1703" t="b">
        <f t="shared" si="26"/>
        <v>1</v>
      </c>
      <c r="S1703" t="s">
        <v>1</v>
      </c>
    </row>
    <row r="1704" spans="1:20" x14ac:dyDescent="0.25">
      <c r="A1704" t="s">
        <v>3</v>
      </c>
      <c r="B1704" t="s">
        <v>41</v>
      </c>
      <c r="C1704">
        <v>3928526</v>
      </c>
      <c r="D1704" t="s">
        <v>1680</v>
      </c>
      <c r="E1704" t="s">
        <v>2195</v>
      </c>
      <c r="F1704" t="s">
        <v>2644</v>
      </c>
      <c r="H1704" t="b">
        <f t="shared" si="26"/>
        <v>1</v>
      </c>
      <c r="S1704" t="s">
        <v>6</v>
      </c>
    </row>
    <row r="1705" spans="1:20" x14ac:dyDescent="0.25">
      <c r="A1705" t="s">
        <v>12</v>
      </c>
      <c r="B1705" t="s">
        <v>50</v>
      </c>
      <c r="C1705">
        <v>1359217</v>
      </c>
      <c r="D1705" t="s">
        <v>1703</v>
      </c>
      <c r="E1705" t="s">
        <v>2084</v>
      </c>
      <c r="F1705" t="s">
        <v>2644</v>
      </c>
      <c r="H1705" t="b">
        <f t="shared" si="26"/>
        <v>1</v>
      </c>
      <c r="S1705" t="s">
        <v>3</v>
      </c>
      <c r="T1705">
        <v>42.6</v>
      </c>
    </row>
    <row r="1706" spans="1:20" x14ac:dyDescent="0.25">
      <c r="A1706" t="s">
        <v>12</v>
      </c>
      <c r="B1706" t="s">
        <v>50</v>
      </c>
      <c r="C1706">
        <v>1359223</v>
      </c>
      <c r="D1706" t="s">
        <v>1716</v>
      </c>
      <c r="E1706" t="s">
        <v>2542</v>
      </c>
      <c r="F1706" t="s">
        <v>2644</v>
      </c>
      <c r="H1706" t="b">
        <f t="shared" si="26"/>
        <v>1</v>
      </c>
      <c r="S1706" t="s">
        <v>13</v>
      </c>
    </row>
    <row r="1707" spans="1:20" x14ac:dyDescent="0.25">
      <c r="A1707" t="s">
        <v>28</v>
      </c>
      <c r="B1707" t="s">
        <v>66</v>
      </c>
      <c r="C1707">
        <v>3930501</v>
      </c>
      <c r="D1707" t="s">
        <v>1725</v>
      </c>
      <c r="E1707" t="s">
        <v>2009</v>
      </c>
      <c r="F1707" t="s">
        <v>2644</v>
      </c>
      <c r="H1707" t="b">
        <f t="shared" si="26"/>
        <v>1</v>
      </c>
      <c r="S1707" t="s">
        <v>17</v>
      </c>
      <c r="T1707">
        <v>543.29999999999995</v>
      </c>
    </row>
    <row r="1708" spans="1:20" x14ac:dyDescent="0.25">
      <c r="A1708" t="s">
        <v>12</v>
      </c>
      <c r="B1708" t="s">
        <v>50</v>
      </c>
      <c r="C1708">
        <v>1276507</v>
      </c>
      <c r="D1708" t="s">
        <v>1730</v>
      </c>
      <c r="E1708" t="s">
        <v>2132</v>
      </c>
      <c r="F1708" t="s">
        <v>2644</v>
      </c>
      <c r="H1708" t="b">
        <f t="shared" si="26"/>
        <v>1</v>
      </c>
      <c r="S1708" t="s">
        <v>14</v>
      </c>
      <c r="T1708">
        <v>330.6</v>
      </c>
    </row>
    <row r="1709" spans="1:20" x14ac:dyDescent="0.25">
      <c r="A1709" t="s">
        <v>27</v>
      </c>
      <c r="B1709" t="s">
        <v>65</v>
      </c>
      <c r="C1709">
        <v>1116662</v>
      </c>
      <c r="D1709" t="s">
        <v>1734</v>
      </c>
      <c r="E1709" t="s">
        <v>2326</v>
      </c>
      <c r="F1709" t="s">
        <v>2644</v>
      </c>
      <c r="H1709" t="b">
        <f t="shared" si="26"/>
        <v>1</v>
      </c>
      <c r="S1709" t="s">
        <v>13</v>
      </c>
      <c r="T1709">
        <v>2373.8000000000002</v>
      </c>
    </row>
    <row r="1710" spans="1:20" x14ac:dyDescent="0.25">
      <c r="A1710" t="s">
        <v>9</v>
      </c>
      <c r="B1710" t="s">
        <v>47</v>
      </c>
      <c r="C1710">
        <v>1383621</v>
      </c>
      <c r="D1710" t="s">
        <v>1738</v>
      </c>
      <c r="E1710" t="s">
        <v>2600</v>
      </c>
      <c r="F1710" t="s">
        <v>2644</v>
      </c>
      <c r="H1710" t="b">
        <f t="shared" si="26"/>
        <v>1</v>
      </c>
      <c r="S1710" t="s">
        <v>18</v>
      </c>
      <c r="T1710">
        <v>902</v>
      </c>
    </row>
    <row r="1711" spans="1:20" x14ac:dyDescent="0.25">
      <c r="A1711" t="s">
        <v>12</v>
      </c>
      <c r="B1711" t="s">
        <v>50</v>
      </c>
      <c r="C1711">
        <v>1276455</v>
      </c>
      <c r="D1711" t="s">
        <v>1746</v>
      </c>
      <c r="E1711" t="s">
        <v>2126</v>
      </c>
      <c r="F1711" t="s">
        <v>2644</v>
      </c>
      <c r="H1711" t="b">
        <f t="shared" si="26"/>
        <v>1</v>
      </c>
      <c r="S1711" t="s">
        <v>3</v>
      </c>
    </row>
    <row r="1712" spans="1:20" x14ac:dyDescent="0.25">
      <c r="A1712" t="s">
        <v>18</v>
      </c>
      <c r="B1712" t="s">
        <v>56</v>
      </c>
      <c r="C1712">
        <v>3232121</v>
      </c>
      <c r="D1712" t="s">
        <v>1748</v>
      </c>
      <c r="E1712" t="s">
        <v>2067</v>
      </c>
      <c r="F1712" t="s">
        <v>2644</v>
      </c>
      <c r="H1712" t="b">
        <f t="shared" si="26"/>
        <v>1</v>
      </c>
      <c r="S1712" t="s">
        <v>14</v>
      </c>
      <c r="T1712">
        <v>232.7</v>
      </c>
    </row>
    <row r="1713" spans="1:20" x14ac:dyDescent="0.25">
      <c r="A1713" t="s">
        <v>12</v>
      </c>
      <c r="B1713" t="s">
        <v>50</v>
      </c>
      <c r="C1713">
        <v>1276457</v>
      </c>
      <c r="D1713" t="s">
        <v>1760</v>
      </c>
      <c r="E1713" t="s">
        <v>2096</v>
      </c>
      <c r="F1713" t="s">
        <v>2644</v>
      </c>
      <c r="H1713" t="b">
        <f t="shared" si="26"/>
        <v>1</v>
      </c>
      <c r="S1713" t="s">
        <v>12</v>
      </c>
    </row>
    <row r="1714" spans="1:20" x14ac:dyDescent="0.25">
      <c r="A1714" t="s">
        <v>11</v>
      </c>
      <c r="B1714" t="s">
        <v>49</v>
      </c>
      <c r="C1714">
        <v>3922119</v>
      </c>
      <c r="D1714" t="s">
        <v>1766</v>
      </c>
      <c r="E1714" t="s">
        <v>2640</v>
      </c>
      <c r="F1714" t="s">
        <v>2644</v>
      </c>
      <c r="H1714" t="b">
        <f t="shared" si="26"/>
        <v>1</v>
      </c>
      <c r="S1714" t="s">
        <v>2</v>
      </c>
      <c r="T1714">
        <v>51.5</v>
      </c>
    </row>
    <row r="1715" spans="1:20" x14ac:dyDescent="0.25">
      <c r="A1715" t="s">
        <v>16</v>
      </c>
      <c r="B1715" t="s">
        <v>54</v>
      </c>
      <c r="C1715">
        <v>1263393</v>
      </c>
      <c r="D1715" t="s">
        <v>1770</v>
      </c>
      <c r="E1715" t="s">
        <v>2125</v>
      </c>
      <c r="F1715" t="s">
        <v>2644</v>
      </c>
      <c r="H1715" t="b">
        <f t="shared" si="26"/>
        <v>1</v>
      </c>
      <c r="S1715" t="s">
        <v>17</v>
      </c>
      <c r="T1715">
        <v>1134.5</v>
      </c>
    </row>
    <row r="1716" spans="1:20" x14ac:dyDescent="0.25">
      <c r="A1716" t="s">
        <v>12</v>
      </c>
      <c r="B1716" t="s">
        <v>50</v>
      </c>
      <c r="C1716">
        <v>1359213</v>
      </c>
      <c r="D1716" t="s">
        <v>1771</v>
      </c>
      <c r="E1716" t="s">
        <v>2502</v>
      </c>
      <c r="F1716" t="s">
        <v>2644</v>
      </c>
      <c r="H1716" t="b">
        <f t="shared" si="26"/>
        <v>1</v>
      </c>
      <c r="S1716" t="s">
        <v>1</v>
      </c>
      <c r="T1716">
        <v>1134.5</v>
      </c>
    </row>
    <row r="1717" spans="1:20" x14ac:dyDescent="0.25">
      <c r="A1717" t="s">
        <v>7</v>
      </c>
      <c r="B1717" t="s">
        <v>45</v>
      </c>
      <c r="C1717">
        <v>1337451</v>
      </c>
      <c r="D1717" t="s">
        <v>1772</v>
      </c>
      <c r="E1717" t="s">
        <v>2199</v>
      </c>
      <c r="F1717" t="s">
        <v>2644</v>
      </c>
      <c r="H1717" t="b">
        <f t="shared" si="26"/>
        <v>1</v>
      </c>
      <c r="S1717" t="s">
        <v>4</v>
      </c>
      <c r="T1717">
        <v>194600</v>
      </c>
    </row>
    <row r="1718" spans="1:20" x14ac:dyDescent="0.25">
      <c r="A1718" t="s">
        <v>3</v>
      </c>
      <c r="B1718" t="s">
        <v>41</v>
      </c>
      <c r="C1718">
        <v>3928517</v>
      </c>
      <c r="D1718" t="s">
        <v>1776</v>
      </c>
      <c r="E1718" t="s">
        <v>1836</v>
      </c>
      <c r="F1718" t="s">
        <v>2644</v>
      </c>
      <c r="H1718" t="b">
        <f t="shared" si="26"/>
        <v>1</v>
      </c>
      <c r="S1718" t="s">
        <v>9</v>
      </c>
      <c r="T1718">
        <v>1022.7</v>
      </c>
    </row>
    <row r="1719" spans="1:20" x14ac:dyDescent="0.25">
      <c r="A1719" t="s">
        <v>1</v>
      </c>
      <c r="B1719" t="s">
        <v>39</v>
      </c>
      <c r="C1719">
        <v>1259238</v>
      </c>
      <c r="D1719" t="s">
        <v>1778</v>
      </c>
      <c r="E1719" t="s">
        <v>1800</v>
      </c>
      <c r="F1719" t="s">
        <v>2644</v>
      </c>
      <c r="H1719" t="b">
        <f t="shared" si="26"/>
        <v>1</v>
      </c>
      <c r="S1719" t="s">
        <v>2</v>
      </c>
      <c r="T1719">
        <v>1580.8</v>
      </c>
    </row>
    <row r="1720" spans="1:20" x14ac:dyDescent="0.25">
      <c r="A1720" t="s">
        <v>6</v>
      </c>
      <c r="B1720" t="s">
        <v>44</v>
      </c>
      <c r="C1720">
        <v>1733184</v>
      </c>
      <c r="D1720" t="s">
        <v>1779</v>
      </c>
      <c r="E1720" t="s">
        <v>2302</v>
      </c>
      <c r="F1720" t="s">
        <v>2644</v>
      </c>
      <c r="H1720" t="b">
        <f t="shared" si="26"/>
        <v>1</v>
      </c>
      <c r="S1720" t="s">
        <v>2</v>
      </c>
      <c r="T1720">
        <v>94.4</v>
      </c>
    </row>
    <row r="1721" spans="1:20" x14ac:dyDescent="0.25">
      <c r="A1721" t="s">
        <v>13</v>
      </c>
      <c r="B1721" t="s">
        <v>51</v>
      </c>
      <c r="C1721">
        <v>1154261</v>
      </c>
      <c r="D1721" t="s">
        <v>1781</v>
      </c>
      <c r="E1721" t="s">
        <v>1800</v>
      </c>
      <c r="F1721" t="s">
        <v>2644</v>
      </c>
      <c r="H1721" t="b">
        <f t="shared" si="26"/>
        <v>1</v>
      </c>
      <c r="S1721" t="s">
        <v>14</v>
      </c>
      <c r="T1721">
        <v>627.6</v>
      </c>
    </row>
    <row r="1722" spans="1:20" x14ac:dyDescent="0.25">
      <c r="A1722" t="s">
        <v>3</v>
      </c>
      <c r="B1722" t="s">
        <v>41</v>
      </c>
      <c r="C1722">
        <v>3928544</v>
      </c>
      <c r="D1722" t="s">
        <v>1786</v>
      </c>
      <c r="E1722" t="s">
        <v>2578</v>
      </c>
      <c r="F1722" t="s">
        <v>2644</v>
      </c>
      <c r="H1722" t="b">
        <f t="shared" si="26"/>
        <v>1</v>
      </c>
      <c r="S1722" t="s">
        <v>6</v>
      </c>
      <c r="T1722">
        <v>1134.5</v>
      </c>
    </row>
    <row r="1723" spans="1:20" x14ac:dyDescent="0.25">
      <c r="A1723" t="s">
        <v>12</v>
      </c>
      <c r="B1723" t="s">
        <v>50</v>
      </c>
      <c r="C1723">
        <v>1276503</v>
      </c>
      <c r="D1723" t="s">
        <v>1788</v>
      </c>
      <c r="E1723" t="s">
        <v>2290</v>
      </c>
      <c r="F1723" t="s">
        <v>2644</v>
      </c>
      <c r="H1723" t="b">
        <f t="shared" si="26"/>
        <v>1</v>
      </c>
      <c r="S1723" t="s">
        <v>14</v>
      </c>
      <c r="T1723">
        <v>541.1</v>
      </c>
    </row>
  </sheetData>
  <autoFilter ref="S1:S1723"/>
  <sortState ref="A2:G1723">
    <sortCondition ref="G2"/>
  </sortState>
  <mergeCells count="2">
    <mergeCell ref="J10:M17"/>
    <mergeCell ref="O10:P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23"/>
  <sheetViews>
    <sheetView zoomScaleNormal="100" workbookViewId="0">
      <selection activeCell="E20" sqref="E20"/>
    </sheetView>
  </sheetViews>
  <sheetFormatPr defaultRowHeight="15" x14ac:dyDescent="0.25"/>
  <cols>
    <col min="1" max="1" width="55.125" customWidth="1"/>
    <col min="2" max="2" width="9.75" customWidth="1"/>
    <col min="3" max="3" width="11" customWidth="1"/>
    <col min="5" max="5" width="17.75" bestFit="1" customWidth="1"/>
  </cols>
  <sheetData>
    <row r="1" spans="1:3" x14ac:dyDescent="0.25">
      <c r="A1" s="2" t="s">
        <v>77</v>
      </c>
      <c r="B1" s="2" t="s">
        <v>2661</v>
      </c>
      <c r="C1" s="2" t="s">
        <v>2646</v>
      </c>
    </row>
    <row r="2" spans="1:3" x14ac:dyDescent="0.25">
      <c r="A2" t="s">
        <v>78</v>
      </c>
      <c r="B2">
        <v>583</v>
      </c>
      <c r="C2">
        <v>244.7</v>
      </c>
    </row>
    <row r="3" spans="1:3" x14ac:dyDescent="0.25">
      <c r="A3" t="s">
        <v>79</v>
      </c>
      <c r="B3">
        <v>15248</v>
      </c>
      <c r="C3">
        <v>225</v>
      </c>
    </row>
    <row r="4" spans="1:3" x14ac:dyDescent="0.25">
      <c r="A4" t="s">
        <v>80</v>
      </c>
      <c r="B4">
        <v>5331</v>
      </c>
      <c r="C4">
        <v>225</v>
      </c>
    </row>
    <row r="5" spans="1:3" x14ac:dyDescent="0.25">
      <c r="A5" t="s">
        <v>81</v>
      </c>
      <c r="B5">
        <v>20344.2</v>
      </c>
      <c r="C5">
        <v>283.3</v>
      </c>
    </row>
    <row r="6" spans="1:3" x14ac:dyDescent="0.25">
      <c r="A6" t="s">
        <v>82</v>
      </c>
      <c r="B6">
        <v>59240.6</v>
      </c>
      <c r="C6">
        <v>656.7</v>
      </c>
    </row>
    <row r="7" spans="1:3" x14ac:dyDescent="0.25">
      <c r="A7" t="s">
        <v>83</v>
      </c>
      <c r="B7">
        <v>31330.7</v>
      </c>
      <c r="C7">
        <v>218.4</v>
      </c>
    </row>
    <row r="8" spans="1:3" x14ac:dyDescent="0.25">
      <c r="A8" t="s">
        <v>84</v>
      </c>
      <c r="B8">
        <v>489705.1</v>
      </c>
      <c r="C8">
        <v>3707.8</v>
      </c>
    </row>
    <row r="9" spans="1:3" x14ac:dyDescent="0.25">
      <c r="A9" t="s">
        <v>85</v>
      </c>
      <c r="B9">
        <v>23905</v>
      </c>
      <c r="C9">
        <v>853.8</v>
      </c>
    </row>
    <row r="10" spans="1:3" x14ac:dyDescent="0.25">
      <c r="A10" t="s">
        <v>86</v>
      </c>
      <c r="B10">
        <v>10148</v>
      </c>
      <c r="C10">
        <v>8.6</v>
      </c>
    </row>
    <row r="11" spans="1:3" x14ac:dyDescent="0.25">
      <c r="A11" t="s">
        <v>87</v>
      </c>
      <c r="B11">
        <v>35733.9</v>
      </c>
      <c r="C11">
        <v>51.5</v>
      </c>
    </row>
    <row r="12" spans="1:3" x14ac:dyDescent="0.25">
      <c r="A12" t="s">
        <v>88</v>
      </c>
      <c r="B12">
        <v>1000446</v>
      </c>
      <c r="C12">
        <v>15219.2</v>
      </c>
    </row>
    <row r="13" spans="1:3" x14ac:dyDescent="0.25">
      <c r="A13" t="s">
        <v>89</v>
      </c>
      <c r="B13">
        <v>36567.599999999999</v>
      </c>
      <c r="C13">
        <v>0</v>
      </c>
    </row>
    <row r="14" spans="1:3" x14ac:dyDescent="0.25">
      <c r="A14" t="s">
        <v>90</v>
      </c>
      <c r="C14">
        <v>1294.9000000000001</v>
      </c>
    </row>
    <row r="15" spans="1:3" x14ac:dyDescent="0.25">
      <c r="A15" t="s">
        <v>91</v>
      </c>
      <c r="C15">
        <v>32</v>
      </c>
    </row>
    <row r="16" spans="1:3" x14ac:dyDescent="0.25">
      <c r="A16" t="s">
        <v>92</v>
      </c>
      <c r="B16">
        <v>32823.199999999997</v>
      </c>
      <c r="C16">
        <v>80.099999999999994</v>
      </c>
    </row>
    <row r="17" spans="1:5" x14ac:dyDescent="0.25">
      <c r="A17" t="s">
        <v>93</v>
      </c>
      <c r="B17">
        <v>6611</v>
      </c>
      <c r="C17">
        <v>32</v>
      </c>
    </row>
    <row r="18" spans="1:5" x14ac:dyDescent="0.25">
      <c r="A18" t="s">
        <v>94</v>
      </c>
      <c r="B18">
        <v>16150.7</v>
      </c>
      <c r="C18">
        <v>63.3</v>
      </c>
    </row>
    <row r="19" spans="1:5" x14ac:dyDescent="0.25">
      <c r="A19" t="s">
        <v>95</v>
      </c>
      <c r="C19">
        <v>37.200000000000003</v>
      </c>
      <c r="E19" s="4" t="s">
        <v>2662</v>
      </c>
    </row>
    <row r="20" spans="1:5" x14ac:dyDescent="0.25">
      <c r="A20" t="s">
        <v>96</v>
      </c>
      <c r="C20">
        <v>32</v>
      </c>
      <c r="E20">
        <f>PEARSON(B2:B1723, C2:C1723)</f>
        <v>0.70032328114383879</v>
      </c>
    </row>
    <row r="21" spans="1:5" x14ac:dyDescent="0.25">
      <c r="A21" t="s">
        <v>97</v>
      </c>
      <c r="C21">
        <v>47.2</v>
      </c>
    </row>
    <row r="22" spans="1:5" x14ac:dyDescent="0.25">
      <c r="A22" t="s">
        <v>98</v>
      </c>
      <c r="C22">
        <v>80.099999999999994</v>
      </c>
    </row>
    <row r="23" spans="1:5" x14ac:dyDescent="0.25">
      <c r="A23" t="s">
        <v>99</v>
      </c>
      <c r="B23">
        <v>73096.800000000003</v>
      </c>
      <c r="C23">
        <v>840</v>
      </c>
    </row>
    <row r="24" spans="1:5" x14ac:dyDescent="0.25">
      <c r="A24" t="s">
        <v>100</v>
      </c>
      <c r="C24">
        <v>8.6</v>
      </c>
    </row>
    <row r="25" spans="1:5" x14ac:dyDescent="0.25">
      <c r="A25" t="s">
        <v>101</v>
      </c>
      <c r="C25">
        <v>227.7</v>
      </c>
    </row>
    <row r="26" spans="1:5" x14ac:dyDescent="0.25">
      <c r="A26" t="s">
        <v>102</v>
      </c>
      <c r="C26">
        <v>7939.2</v>
      </c>
    </row>
    <row r="27" spans="1:5" x14ac:dyDescent="0.25">
      <c r="A27" t="s">
        <v>103</v>
      </c>
      <c r="C27">
        <v>80.099999999999994</v>
      </c>
    </row>
    <row r="28" spans="1:5" x14ac:dyDescent="0.25">
      <c r="A28" t="s">
        <v>104</v>
      </c>
      <c r="C28">
        <v>32</v>
      </c>
    </row>
    <row r="29" spans="1:5" x14ac:dyDescent="0.25">
      <c r="A29" t="s">
        <v>105</v>
      </c>
      <c r="B29">
        <v>73096.800000000003</v>
      </c>
      <c r="C29">
        <v>32</v>
      </c>
    </row>
    <row r="30" spans="1:5" x14ac:dyDescent="0.25">
      <c r="A30" t="s">
        <v>106</v>
      </c>
      <c r="C30">
        <v>32</v>
      </c>
    </row>
    <row r="31" spans="1:5" x14ac:dyDescent="0.25">
      <c r="A31" t="s">
        <v>107</v>
      </c>
      <c r="B31">
        <v>535165.4</v>
      </c>
      <c r="C31">
        <v>1652.2</v>
      </c>
    </row>
    <row r="32" spans="1:5" x14ac:dyDescent="0.25">
      <c r="A32" t="s">
        <v>108</v>
      </c>
      <c r="B32">
        <v>30533.7</v>
      </c>
      <c r="C32">
        <v>54.3</v>
      </c>
    </row>
    <row r="33" spans="1:3" x14ac:dyDescent="0.25">
      <c r="A33" t="s">
        <v>109</v>
      </c>
      <c r="B33">
        <v>15203.5</v>
      </c>
      <c r="C33">
        <v>257.60000000000002</v>
      </c>
    </row>
    <row r="34" spans="1:3" x14ac:dyDescent="0.25">
      <c r="A34" t="s">
        <v>110</v>
      </c>
      <c r="C34">
        <v>151.6</v>
      </c>
    </row>
    <row r="35" spans="1:3" x14ac:dyDescent="0.25">
      <c r="A35" t="s">
        <v>111</v>
      </c>
      <c r="C35">
        <v>94.4</v>
      </c>
    </row>
    <row r="36" spans="1:3" x14ac:dyDescent="0.25">
      <c r="A36" t="s">
        <v>112</v>
      </c>
      <c r="B36">
        <v>24962.9</v>
      </c>
      <c r="C36">
        <v>25.8</v>
      </c>
    </row>
    <row r="37" spans="1:3" x14ac:dyDescent="0.25">
      <c r="A37" t="s">
        <v>113</v>
      </c>
      <c r="C37">
        <v>80.099999999999994</v>
      </c>
    </row>
    <row r="38" spans="1:3" x14ac:dyDescent="0.25">
      <c r="A38" t="s">
        <v>114</v>
      </c>
      <c r="B38">
        <v>17393.3</v>
      </c>
      <c r="C38">
        <v>108.7</v>
      </c>
    </row>
    <row r="39" spans="1:3" x14ac:dyDescent="0.25">
      <c r="A39" t="s">
        <v>115</v>
      </c>
      <c r="B39">
        <v>22521</v>
      </c>
      <c r="C39">
        <v>80.099999999999994</v>
      </c>
    </row>
    <row r="40" spans="1:3" x14ac:dyDescent="0.25">
      <c r="A40" t="s">
        <v>116</v>
      </c>
      <c r="C40">
        <v>51.5</v>
      </c>
    </row>
    <row r="41" spans="1:3" x14ac:dyDescent="0.25">
      <c r="A41" t="s">
        <v>117</v>
      </c>
      <c r="C41">
        <v>1466.4</v>
      </c>
    </row>
    <row r="42" spans="1:3" x14ac:dyDescent="0.25">
      <c r="A42" t="s">
        <v>118</v>
      </c>
      <c r="B42">
        <v>40404.9</v>
      </c>
      <c r="C42">
        <v>51.5</v>
      </c>
    </row>
    <row r="43" spans="1:3" x14ac:dyDescent="0.25">
      <c r="A43" t="s">
        <v>119</v>
      </c>
      <c r="B43">
        <v>23698.2</v>
      </c>
      <c r="C43">
        <v>560.6</v>
      </c>
    </row>
    <row r="44" spans="1:3" x14ac:dyDescent="0.25">
      <c r="A44" t="s">
        <v>120</v>
      </c>
      <c r="B44">
        <v>18590.2</v>
      </c>
      <c r="C44">
        <v>32</v>
      </c>
    </row>
    <row r="45" spans="1:3" x14ac:dyDescent="0.25">
      <c r="A45" t="s">
        <v>121</v>
      </c>
      <c r="B45">
        <v>17941.3</v>
      </c>
      <c r="C45">
        <v>32</v>
      </c>
    </row>
    <row r="46" spans="1:3" x14ac:dyDescent="0.25">
      <c r="A46" t="s">
        <v>122</v>
      </c>
      <c r="B46">
        <v>13229.3</v>
      </c>
      <c r="C46">
        <v>32</v>
      </c>
    </row>
    <row r="47" spans="1:3" x14ac:dyDescent="0.25">
      <c r="A47" t="s">
        <v>123</v>
      </c>
      <c r="B47">
        <v>11188.3</v>
      </c>
      <c r="C47">
        <v>32.9</v>
      </c>
    </row>
    <row r="48" spans="1:3" x14ac:dyDescent="0.25">
      <c r="A48" t="s">
        <v>124</v>
      </c>
      <c r="B48">
        <v>48605.5</v>
      </c>
      <c r="C48">
        <v>108.7</v>
      </c>
    </row>
    <row r="49" spans="1:3" x14ac:dyDescent="0.25">
      <c r="A49" t="s">
        <v>125</v>
      </c>
      <c r="B49">
        <v>30071.8</v>
      </c>
      <c r="C49">
        <v>180.1</v>
      </c>
    </row>
    <row r="50" spans="1:3" x14ac:dyDescent="0.25">
      <c r="A50" t="s">
        <v>126</v>
      </c>
      <c r="B50">
        <v>21804.2</v>
      </c>
      <c r="C50">
        <v>54.3</v>
      </c>
    </row>
    <row r="51" spans="1:3" x14ac:dyDescent="0.25">
      <c r="A51" t="s">
        <v>127</v>
      </c>
      <c r="C51">
        <v>1795.1</v>
      </c>
    </row>
    <row r="52" spans="1:3" x14ac:dyDescent="0.25">
      <c r="A52" t="s">
        <v>128</v>
      </c>
      <c r="C52">
        <v>51.5</v>
      </c>
    </row>
    <row r="53" spans="1:3" x14ac:dyDescent="0.25">
      <c r="A53" t="s">
        <v>129</v>
      </c>
      <c r="C53">
        <v>51.5</v>
      </c>
    </row>
    <row r="54" spans="1:3" x14ac:dyDescent="0.25">
      <c r="A54" t="s">
        <v>130</v>
      </c>
      <c r="C54">
        <v>51.5</v>
      </c>
    </row>
    <row r="55" spans="1:3" x14ac:dyDescent="0.25">
      <c r="A55" t="s">
        <v>131</v>
      </c>
      <c r="B55">
        <v>24075.599999999999</v>
      </c>
      <c r="C55">
        <v>94.4</v>
      </c>
    </row>
    <row r="56" spans="1:3" x14ac:dyDescent="0.25">
      <c r="A56" t="s">
        <v>132</v>
      </c>
      <c r="C56">
        <v>108.7</v>
      </c>
    </row>
    <row r="57" spans="1:3" x14ac:dyDescent="0.25">
      <c r="A57" t="s">
        <v>133</v>
      </c>
      <c r="C57">
        <v>1033.0999999999999</v>
      </c>
    </row>
    <row r="58" spans="1:3" x14ac:dyDescent="0.25">
      <c r="A58" t="s">
        <v>134</v>
      </c>
      <c r="C58">
        <v>83.5</v>
      </c>
    </row>
    <row r="59" spans="1:3" x14ac:dyDescent="0.25">
      <c r="A59" t="s">
        <v>135</v>
      </c>
      <c r="B59">
        <v>20180.400000000001</v>
      </c>
      <c r="C59">
        <v>80.599999999999994</v>
      </c>
    </row>
    <row r="60" spans="1:3" x14ac:dyDescent="0.25">
      <c r="A60" t="s">
        <v>136</v>
      </c>
      <c r="C60">
        <v>1223.5</v>
      </c>
    </row>
    <row r="61" spans="1:3" x14ac:dyDescent="0.25">
      <c r="A61" t="s">
        <v>137</v>
      </c>
      <c r="C61">
        <v>5.8</v>
      </c>
    </row>
    <row r="62" spans="1:3" x14ac:dyDescent="0.25">
      <c r="A62" t="s">
        <v>138</v>
      </c>
      <c r="B62">
        <v>31024</v>
      </c>
      <c r="C62">
        <v>51.5</v>
      </c>
    </row>
    <row r="63" spans="1:3" x14ac:dyDescent="0.25">
      <c r="A63" t="s">
        <v>139</v>
      </c>
      <c r="B63">
        <v>378205.6</v>
      </c>
      <c r="C63">
        <v>1655.9</v>
      </c>
    </row>
    <row r="64" spans="1:3" x14ac:dyDescent="0.25">
      <c r="A64" t="s">
        <v>140</v>
      </c>
      <c r="B64">
        <v>18115.400000000001</v>
      </c>
      <c r="C64">
        <v>51.5</v>
      </c>
    </row>
    <row r="65" spans="1:3" x14ac:dyDescent="0.25">
      <c r="A65" t="s">
        <v>141</v>
      </c>
      <c r="B65">
        <v>22311.4</v>
      </c>
      <c r="C65">
        <v>51.5</v>
      </c>
    </row>
    <row r="66" spans="1:3" x14ac:dyDescent="0.25">
      <c r="A66" t="s">
        <v>142</v>
      </c>
      <c r="B66">
        <v>10970.7</v>
      </c>
      <c r="C66">
        <v>51.5</v>
      </c>
    </row>
    <row r="67" spans="1:3" x14ac:dyDescent="0.25">
      <c r="A67" t="s">
        <v>143</v>
      </c>
      <c r="C67">
        <v>680</v>
      </c>
    </row>
    <row r="68" spans="1:3" x14ac:dyDescent="0.25">
      <c r="A68" t="s">
        <v>144</v>
      </c>
      <c r="B68">
        <v>44674.8</v>
      </c>
      <c r="C68">
        <v>94.4</v>
      </c>
    </row>
    <row r="69" spans="1:3" x14ac:dyDescent="0.25">
      <c r="A69" t="s">
        <v>145</v>
      </c>
      <c r="B69">
        <v>65389.5</v>
      </c>
      <c r="C69">
        <v>51.5</v>
      </c>
    </row>
    <row r="70" spans="1:3" x14ac:dyDescent="0.25">
      <c r="A70" t="s">
        <v>146</v>
      </c>
      <c r="B70">
        <v>51169.5</v>
      </c>
      <c r="C70">
        <v>83.5</v>
      </c>
    </row>
    <row r="71" spans="1:3" x14ac:dyDescent="0.25">
      <c r="A71" t="s">
        <v>147</v>
      </c>
      <c r="B71">
        <v>14143.4</v>
      </c>
      <c r="C71">
        <v>32</v>
      </c>
    </row>
    <row r="72" spans="1:3" x14ac:dyDescent="0.25">
      <c r="A72" t="s">
        <v>148</v>
      </c>
      <c r="B72">
        <v>35976.199999999997</v>
      </c>
      <c r="C72">
        <v>63.4</v>
      </c>
    </row>
    <row r="73" spans="1:3" x14ac:dyDescent="0.25">
      <c r="A73" t="s">
        <v>149</v>
      </c>
      <c r="B73">
        <v>30878.400000000001</v>
      </c>
      <c r="C73">
        <v>90.6</v>
      </c>
    </row>
    <row r="74" spans="1:3" x14ac:dyDescent="0.25">
      <c r="A74" t="s">
        <v>150</v>
      </c>
      <c r="B74">
        <v>47252.2</v>
      </c>
      <c r="C74">
        <v>94.4</v>
      </c>
    </row>
    <row r="75" spans="1:3" x14ac:dyDescent="0.25">
      <c r="A75" t="s">
        <v>151</v>
      </c>
      <c r="B75">
        <v>35660.199999999997</v>
      </c>
      <c r="C75">
        <v>32</v>
      </c>
    </row>
    <row r="76" spans="1:3" x14ac:dyDescent="0.25">
      <c r="A76" t="s">
        <v>152</v>
      </c>
      <c r="B76">
        <v>11182.6</v>
      </c>
      <c r="C76">
        <v>108.7</v>
      </c>
    </row>
    <row r="77" spans="1:3" x14ac:dyDescent="0.25">
      <c r="A77" t="s">
        <v>153</v>
      </c>
      <c r="B77">
        <v>8593</v>
      </c>
      <c r="C77">
        <v>108.7</v>
      </c>
    </row>
    <row r="78" spans="1:3" x14ac:dyDescent="0.25">
      <c r="A78" t="s">
        <v>154</v>
      </c>
      <c r="B78">
        <v>259669</v>
      </c>
      <c r="C78">
        <v>108.7</v>
      </c>
    </row>
    <row r="79" spans="1:3" x14ac:dyDescent="0.25">
      <c r="A79" t="s">
        <v>155</v>
      </c>
      <c r="B79">
        <v>2893.5</v>
      </c>
      <c r="C79">
        <v>108.7</v>
      </c>
    </row>
    <row r="80" spans="1:3" x14ac:dyDescent="0.25">
      <c r="A80" t="s">
        <v>156</v>
      </c>
      <c r="B80">
        <v>4393.1000000000004</v>
      </c>
      <c r="C80">
        <v>1580.8</v>
      </c>
    </row>
    <row r="81" spans="1:3" x14ac:dyDescent="0.25">
      <c r="A81" t="s">
        <v>157</v>
      </c>
      <c r="B81">
        <v>2971.1</v>
      </c>
      <c r="C81">
        <v>1580.8</v>
      </c>
    </row>
    <row r="82" spans="1:3" x14ac:dyDescent="0.25">
      <c r="A82" t="s">
        <v>158</v>
      </c>
      <c r="B82">
        <v>6456.1</v>
      </c>
      <c r="C82">
        <v>1580.8</v>
      </c>
    </row>
    <row r="83" spans="1:3" x14ac:dyDescent="0.25">
      <c r="A83" t="s">
        <v>159</v>
      </c>
      <c r="C83">
        <v>1080.5</v>
      </c>
    </row>
    <row r="84" spans="1:3" x14ac:dyDescent="0.25">
      <c r="A84" t="s">
        <v>160</v>
      </c>
      <c r="B84">
        <v>26725.599999999999</v>
      </c>
      <c r="C84">
        <v>32</v>
      </c>
    </row>
    <row r="85" spans="1:3" x14ac:dyDescent="0.25">
      <c r="A85" t="s">
        <v>161</v>
      </c>
      <c r="B85">
        <v>21397.5</v>
      </c>
      <c r="C85">
        <v>58.6</v>
      </c>
    </row>
    <row r="86" spans="1:3" x14ac:dyDescent="0.25">
      <c r="A86" t="s">
        <v>162</v>
      </c>
      <c r="B86">
        <v>15457.6</v>
      </c>
      <c r="C86">
        <v>65.8</v>
      </c>
    </row>
    <row r="87" spans="1:3" x14ac:dyDescent="0.25">
      <c r="A87" t="s">
        <v>163</v>
      </c>
      <c r="B87">
        <v>55194</v>
      </c>
      <c r="C87">
        <v>80.099999999999994</v>
      </c>
    </row>
    <row r="88" spans="1:3" x14ac:dyDescent="0.25">
      <c r="A88" t="s">
        <v>164</v>
      </c>
      <c r="B88">
        <v>13999</v>
      </c>
      <c r="C88">
        <v>8.6</v>
      </c>
    </row>
    <row r="89" spans="1:3" x14ac:dyDescent="0.25">
      <c r="A89" t="s">
        <v>165</v>
      </c>
      <c r="B89">
        <v>18051.8</v>
      </c>
      <c r="C89">
        <v>44.4</v>
      </c>
    </row>
    <row r="90" spans="1:3" x14ac:dyDescent="0.25">
      <c r="A90" t="s">
        <v>166</v>
      </c>
      <c r="B90">
        <v>16339.5</v>
      </c>
      <c r="C90">
        <v>39.799999999999997</v>
      </c>
    </row>
    <row r="91" spans="1:3" x14ac:dyDescent="0.25">
      <c r="A91" t="s">
        <v>167</v>
      </c>
      <c r="B91">
        <v>11256.1</v>
      </c>
      <c r="C91">
        <v>32</v>
      </c>
    </row>
    <row r="92" spans="1:3" x14ac:dyDescent="0.25">
      <c r="A92" t="s">
        <v>168</v>
      </c>
      <c r="B92">
        <v>11131.6</v>
      </c>
      <c r="C92">
        <v>8.6</v>
      </c>
    </row>
    <row r="93" spans="1:3" x14ac:dyDescent="0.25">
      <c r="A93" t="s">
        <v>169</v>
      </c>
      <c r="B93">
        <v>60145.4</v>
      </c>
      <c r="C93">
        <v>46.1</v>
      </c>
    </row>
    <row r="94" spans="1:3" x14ac:dyDescent="0.25">
      <c r="A94" t="s">
        <v>170</v>
      </c>
      <c r="B94">
        <v>44469.3</v>
      </c>
      <c r="C94">
        <v>62.9</v>
      </c>
    </row>
    <row r="95" spans="1:3" x14ac:dyDescent="0.25">
      <c r="A95" t="s">
        <v>171</v>
      </c>
      <c r="B95">
        <v>972.7</v>
      </c>
      <c r="C95">
        <v>51.5</v>
      </c>
    </row>
    <row r="96" spans="1:3" x14ac:dyDescent="0.25">
      <c r="A96" t="s">
        <v>172</v>
      </c>
      <c r="B96">
        <v>23479.1</v>
      </c>
      <c r="C96">
        <v>32</v>
      </c>
    </row>
    <row r="97" spans="1:3" x14ac:dyDescent="0.25">
      <c r="A97" t="s">
        <v>173</v>
      </c>
      <c r="B97">
        <v>26976.2</v>
      </c>
      <c r="C97">
        <v>34.299999999999997</v>
      </c>
    </row>
    <row r="98" spans="1:3" x14ac:dyDescent="0.25">
      <c r="A98" t="s">
        <v>174</v>
      </c>
      <c r="B98">
        <v>18475.3</v>
      </c>
      <c r="C98">
        <v>51.5</v>
      </c>
    </row>
    <row r="99" spans="1:3" x14ac:dyDescent="0.25">
      <c r="A99" t="s">
        <v>175</v>
      </c>
      <c r="C99">
        <v>34.299999999999997</v>
      </c>
    </row>
    <row r="100" spans="1:3" x14ac:dyDescent="0.25">
      <c r="A100" t="s">
        <v>176</v>
      </c>
      <c r="C100">
        <v>34.299999999999997</v>
      </c>
    </row>
    <row r="101" spans="1:3" x14ac:dyDescent="0.25">
      <c r="A101" t="s">
        <v>177</v>
      </c>
      <c r="B101">
        <v>61555.199999999997</v>
      </c>
      <c r="C101">
        <v>83.5</v>
      </c>
    </row>
    <row r="102" spans="1:3" x14ac:dyDescent="0.25">
      <c r="A102" t="s">
        <v>178</v>
      </c>
      <c r="C102">
        <v>8.6</v>
      </c>
    </row>
    <row r="103" spans="1:3" x14ac:dyDescent="0.25">
      <c r="A103" t="s">
        <v>179</v>
      </c>
      <c r="B103">
        <v>15394.8</v>
      </c>
      <c r="C103">
        <v>1253.7</v>
      </c>
    </row>
    <row r="104" spans="1:3" x14ac:dyDescent="0.25">
      <c r="A104" t="s">
        <v>180</v>
      </c>
      <c r="B104">
        <v>43990</v>
      </c>
      <c r="C104">
        <v>51.5</v>
      </c>
    </row>
    <row r="105" spans="1:3" x14ac:dyDescent="0.25">
      <c r="A105" t="s">
        <v>181</v>
      </c>
      <c r="B105">
        <v>19444</v>
      </c>
      <c r="C105">
        <v>32</v>
      </c>
    </row>
    <row r="106" spans="1:3" x14ac:dyDescent="0.25">
      <c r="A106" t="s">
        <v>182</v>
      </c>
      <c r="B106">
        <v>3886</v>
      </c>
      <c r="C106">
        <v>2152.4</v>
      </c>
    </row>
    <row r="107" spans="1:3" x14ac:dyDescent="0.25">
      <c r="A107" t="s">
        <v>183</v>
      </c>
      <c r="C107">
        <v>1253.7</v>
      </c>
    </row>
    <row r="108" spans="1:3" x14ac:dyDescent="0.25">
      <c r="A108" t="s">
        <v>184</v>
      </c>
      <c r="B108">
        <v>301495</v>
      </c>
      <c r="C108">
        <v>1614.3</v>
      </c>
    </row>
    <row r="109" spans="1:3" x14ac:dyDescent="0.25">
      <c r="A109" t="s">
        <v>185</v>
      </c>
      <c r="B109">
        <v>52366.6</v>
      </c>
      <c r="C109">
        <v>0.6</v>
      </c>
    </row>
    <row r="110" spans="1:3" x14ac:dyDescent="0.25">
      <c r="A110" t="s">
        <v>186</v>
      </c>
      <c r="B110">
        <v>12505.6</v>
      </c>
      <c r="C110">
        <v>225</v>
      </c>
    </row>
    <row r="111" spans="1:3" x14ac:dyDescent="0.25">
      <c r="A111" t="s">
        <v>187</v>
      </c>
      <c r="B111">
        <v>2.2999999999999998</v>
      </c>
      <c r="C111">
        <v>140.4</v>
      </c>
    </row>
    <row r="112" spans="1:3" x14ac:dyDescent="0.25">
      <c r="A112" t="s">
        <v>188</v>
      </c>
      <c r="B112">
        <v>45294.1</v>
      </c>
      <c r="C112">
        <v>3332.6</v>
      </c>
    </row>
    <row r="113" spans="1:3" x14ac:dyDescent="0.25">
      <c r="A113" t="s">
        <v>189</v>
      </c>
      <c r="B113">
        <v>12988.7</v>
      </c>
      <c r="C113">
        <v>225</v>
      </c>
    </row>
    <row r="114" spans="1:3" x14ac:dyDescent="0.25">
      <c r="A114" t="s">
        <v>190</v>
      </c>
      <c r="B114">
        <v>3936</v>
      </c>
      <c r="C114">
        <v>225</v>
      </c>
    </row>
    <row r="115" spans="1:3" x14ac:dyDescent="0.25">
      <c r="A115" t="s">
        <v>191</v>
      </c>
      <c r="B115">
        <v>36738</v>
      </c>
      <c r="C115">
        <v>93.6</v>
      </c>
    </row>
    <row r="116" spans="1:3" x14ac:dyDescent="0.25">
      <c r="A116" t="s">
        <v>192</v>
      </c>
      <c r="B116">
        <v>11813.4</v>
      </c>
      <c r="C116">
        <v>140.4</v>
      </c>
    </row>
    <row r="117" spans="1:3" x14ac:dyDescent="0.25">
      <c r="A117" t="s">
        <v>193</v>
      </c>
      <c r="B117">
        <v>4921.5</v>
      </c>
      <c r="C117">
        <v>225</v>
      </c>
    </row>
    <row r="118" spans="1:3" x14ac:dyDescent="0.25">
      <c r="A118" t="s">
        <v>194</v>
      </c>
      <c r="B118">
        <v>1886.5</v>
      </c>
      <c r="C118">
        <v>225</v>
      </c>
    </row>
    <row r="119" spans="1:3" x14ac:dyDescent="0.25">
      <c r="A119" t="s">
        <v>195</v>
      </c>
      <c r="B119">
        <v>1485</v>
      </c>
      <c r="C119">
        <v>225</v>
      </c>
    </row>
    <row r="120" spans="1:3" x14ac:dyDescent="0.25">
      <c r="A120" t="s">
        <v>196</v>
      </c>
      <c r="B120">
        <v>2988</v>
      </c>
      <c r="C120">
        <v>225</v>
      </c>
    </row>
    <row r="121" spans="1:3" x14ac:dyDescent="0.25">
      <c r="A121" t="s">
        <v>197</v>
      </c>
      <c r="B121">
        <v>52014.5</v>
      </c>
      <c r="C121">
        <v>266.8</v>
      </c>
    </row>
    <row r="122" spans="1:3" x14ac:dyDescent="0.25">
      <c r="A122" t="s">
        <v>198</v>
      </c>
      <c r="B122">
        <v>15517.2</v>
      </c>
      <c r="C122">
        <v>92</v>
      </c>
    </row>
    <row r="123" spans="1:3" x14ac:dyDescent="0.25">
      <c r="A123" t="s">
        <v>199</v>
      </c>
      <c r="B123">
        <v>3321</v>
      </c>
      <c r="C123">
        <v>225</v>
      </c>
    </row>
    <row r="124" spans="1:3" x14ac:dyDescent="0.25">
      <c r="A124" t="s">
        <v>200</v>
      </c>
      <c r="B124">
        <v>27972.799999999999</v>
      </c>
      <c r="C124">
        <v>20.100000000000001</v>
      </c>
    </row>
    <row r="125" spans="1:3" x14ac:dyDescent="0.25">
      <c r="A125" t="s">
        <v>201</v>
      </c>
      <c r="B125">
        <v>10499</v>
      </c>
      <c r="C125">
        <v>225</v>
      </c>
    </row>
    <row r="126" spans="1:3" x14ac:dyDescent="0.25">
      <c r="A126" t="s">
        <v>202</v>
      </c>
      <c r="B126">
        <v>37361.9</v>
      </c>
      <c r="C126">
        <v>249.1</v>
      </c>
    </row>
    <row r="127" spans="1:3" x14ac:dyDescent="0.25">
      <c r="A127" t="s">
        <v>203</v>
      </c>
      <c r="B127">
        <v>15101.5</v>
      </c>
      <c r="C127">
        <v>221.4</v>
      </c>
    </row>
    <row r="128" spans="1:3" x14ac:dyDescent="0.25">
      <c r="A128" t="s">
        <v>204</v>
      </c>
      <c r="B128">
        <v>139390.39999999999</v>
      </c>
      <c r="C128">
        <v>117</v>
      </c>
    </row>
    <row r="129" spans="1:3" x14ac:dyDescent="0.25">
      <c r="A129" t="s">
        <v>205</v>
      </c>
      <c r="B129">
        <v>7661.4</v>
      </c>
      <c r="C129">
        <v>225</v>
      </c>
    </row>
    <row r="130" spans="1:3" x14ac:dyDescent="0.25">
      <c r="A130" t="s">
        <v>206</v>
      </c>
      <c r="B130">
        <v>32583.599999999999</v>
      </c>
      <c r="C130">
        <v>128.69999999999999</v>
      </c>
    </row>
    <row r="131" spans="1:3" x14ac:dyDescent="0.25">
      <c r="A131" t="s">
        <v>207</v>
      </c>
      <c r="B131">
        <v>73920</v>
      </c>
      <c r="C131">
        <v>211</v>
      </c>
    </row>
    <row r="132" spans="1:3" x14ac:dyDescent="0.25">
      <c r="A132" t="s">
        <v>208</v>
      </c>
      <c r="B132">
        <v>1326</v>
      </c>
      <c r="C132">
        <v>225</v>
      </c>
    </row>
    <row r="133" spans="1:3" x14ac:dyDescent="0.25">
      <c r="A133" t="s">
        <v>209</v>
      </c>
      <c r="B133">
        <v>142721.70000000001</v>
      </c>
      <c r="C133">
        <v>180.1</v>
      </c>
    </row>
    <row r="134" spans="1:3" x14ac:dyDescent="0.25">
      <c r="A134" t="s">
        <v>210</v>
      </c>
      <c r="B134">
        <v>1374</v>
      </c>
      <c r="C134">
        <v>225</v>
      </c>
    </row>
    <row r="135" spans="1:3" x14ac:dyDescent="0.25">
      <c r="A135" t="s">
        <v>211</v>
      </c>
      <c r="B135">
        <v>2382</v>
      </c>
      <c r="C135">
        <v>225</v>
      </c>
    </row>
    <row r="136" spans="1:3" x14ac:dyDescent="0.25">
      <c r="A136" t="s">
        <v>212</v>
      </c>
      <c r="B136">
        <v>38371</v>
      </c>
      <c r="C136">
        <v>18</v>
      </c>
    </row>
    <row r="137" spans="1:3" x14ac:dyDescent="0.25">
      <c r="A137" t="s">
        <v>213</v>
      </c>
      <c r="B137">
        <v>21382.9</v>
      </c>
      <c r="C137">
        <v>81.900000000000006</v>
      </c>
    </row>
    <row r="138" spans="1:3" x14ac:dyDescent="0.25">
      <c r="A138" t="s">
        <v>214</v>
      </c>
      <c r="B138">
        <v>18065.599999999999</v>
      </c>
      <c r="C138">
        <v>58.5</v>
      </c>
    </row>
    <row r="139" spans="1:3" x14ac:dyDescent="0.25">
      <c r="A139" t="s">
        <v>215</v>
      </c>
      <c r="B139">
        <v>34215.9</v>
      </c>
      <c r="C139">
        <v>162.30000000000001</v>
      </c>
    </row>
    <row r="140" spans="1:3" x14ac:dyDescent="0.25">
      <c r="A140" t="s">
        <v>216</v>
      </c>
      <c r="C140">
        <v>225</v>
      </c>
    </row>
    <row r="141" spans="1:3" x14ac:dyDescent="0.25">
      <c r="A141" t="s">
        <v>217</v>
      </c>
      <c r="B141">
        <v>26155.9</v>
      </c>
      <c r="C141">
        <v>23.4</v>
      </c>
    </row>
    <row r="142" spans="1:3" x14ac:dyDescent="0.25">
      <c r="A142" t="s">
        <v>218</v>
      </c>
      <c r="B142">
        <v>26443.3</v>
      </c>
      <c r="C142">
        <v>9033.5</v>
      </c>
    </row>
    <row r="143" spans="1:3" x14ac:dyDescent="0.25">
      <c r="A143" t="s">
        <v>219</v>
      </c>
      <c r="B143">
        <v>57355.199999999997</v>
      </c>
      <c r="C143">
        <v>46.8</v>
      </c>
    </row>
    <row r="144" spans="1:3" x14ac:dyDescent="0.25">
      <c r="A144" t="s">
        <v>220</v>
      </c>
      <c r="B144">
        <v>20689.8</v>
      </c>
      <c r="C144">
        <v>175.5</v>
      </c>
    </row>
    <row r="145" spans="1:3" x14ac:dyDescent="0.25">
      <c r="A145" t="s">
        <v>221</v>
      </c>
      <c r="B145">
        <v>3936.1</v>
      </c>
      <c r="C145">
        <v>225</v>
      </c>
    </row>
    <row r="146" spans="1:3" x14ac:dyDescent="0.25">
      <c r="A146" t="s">
        <v>222</v>
      </c>
      <c r="B146">
        <v>57156.5</v>
      </c>
      <c r="C146">
        <v>20.9</v>
      </c>
    </row>
    <row r="147" spans="1:3" x14ac:dyDescent="0.25">
      <c r="A147" t="s">
        <v>223</v>
      </c>
      <c r="B147">
        <v>36253.800000000003</v>
      </c>
      <c r="C147">
        <v>128.69999999999999</v>
      </c>
    </row>
    <row r="148" spans="1:3" x14ac:dyDescent="0.25">
      <c r="A148" t="s">
        <v>224</v>
      </c>
      <c r="B148">
        <v>39761</v>
      </c>
      <c r="C148">
        <v>39.6</v>
      </c>
    </row>
    <row r="149" spans="1:3" x14ac:dyDescent="0.25">
      <c r="A149" t="s">
        <v>225</v>
      </c>
      <c r="B149">
        <v>21660.400000000001</v>
      </c>
      <c r="C149">
        <v>140.4</v>
      </c>
    </row>
    <row r="150" spans="1:3" x14ac:dyDescent="0.25">
      <c r="A150" t="s">
        <v>226</v>
      </c>
      <c r="B150">
        <v>107052.1</v>
      </c>
      <c r="C150">
        <v>128.69999999999999</v>
      </c>
    </row>
    <row r="151" spans="1:3" x14ac:dyDescent="0.25">
      <c r="A151" t="s">
        <v>227</v>
      </c>
      <c r="B151">
        <v>18472.099999999999</v>
      </c>
      <c r="C151">
        <v>65.8</v>
      </c>
    </row>
    <row r="152" spans="1:3" x14ac:dyDescent="0.25">
      <c r="A152" t="s">
        <v>228</v>
      </c>
      <c r="B152">
        <v>706.8</v>
      </c>
      <c r="C152">
        <v>225</v>
      </c>
    </row>
    <row r="153" spans="1:3" x14ac:dyDescent="0.25">
      <c r="A153" t="s">
        <v>229</v>
      </c>
      <c r="B153">
        <v>91955.1</v>
      </c>
      <c r="C153">
        <v>1500.9</v>
      </c>
    </row>
    <row r="154" spans="1:3" x14ac:dyDescent="0.25">
      <c r="A154" t="s">
        <v>230</v>
      </c>
      <c r="B154">
        <v>26405.5</v>
      </c>
      <c r="C154">
        <v>8</v>
      </c>
    </row>
    <row r="155" spans="1:3" x14ac:dyDescent="0.25">
      <c r="A155" t="s">
        <v>231</v>
      </c>
      <c r="B155">
        <v>91955.1</v>
      </c>
      <c r="C155">
        <v>81.900000000000006</v>
      </c>
    </row>
    <row r="156" spans="1:3" x14ac:dyDescent="0.25">
      <c r="A156" t="s">
        <v>232</v>
      </c>
      <c r="B156">
        <v>99770.1</v>
      </c>
      <c r="C156">
        <v>163.80000000000001</v>
      </c>
    </row>
    <row r="157" spans="1:3" x14ac:dyDescent="0.25">
      <c r="A157" t="s">
        <v>233</v>
      </c>
      <c r="B157">
        <v>1032</v>
      </c>
      <c r="C157">
        <v>93.6</v>
      </c>
    </row>
    <row r="158" spans="1:3" x14ac:dyDescent="0.25">
      <c r="A158" t="s">
        <v>234</v>
      </c>
      <c r="B158">
        <v>102079.8</v>
      </c>
      <c r="C158">
        <v>410.5</v>
      </c>
    </row>
    <row r="159" spans="1:3" x14ac:dyDescent="0.25">
      <c r="A159" t="s">
        <v>235</v>
      </c>
      <c r="B159">
        <v>63360</v>
      </c>
      <c r="C159">
        <v>651.6</v>
      </c>
    </row>
    <row r="160" spans="1:3" x14ac:dyDescent="0.25">
      <c r="A160" t="s">
        <v>236</v>
      </c>
      <c r="B160">
        <v>284481.3</v>
      </c>
      <c r="C160">
        <v>365</v>
      </c>
    </row>
    <row r="161" spans="1:3" x14ac:dyDescent="0.25">
      <c r="A161" t="s">
        <v>237</v>
      </c>
      <c r="C161">
        <v>165</v>
      </c>
    </row>
    <row r="162" spans="1:3" x14ac:dyDescent="0.25">
      <c r="A162" t="s">
        <v>238</v>
      </c>
      <c r="B162">
        <v>50727.8</v>
      </c>
      <c r="C162">
        <v>181</v>
      </c>
    </row>
    <row r="163" spans="1:3" x14ac:dyDescent="0.25">
      <c r="A163" t="s">
        <v>239</v>
      </c>
      <c r="B163">
        <v>66669.8</v>
      </c>
      <c r="C163">
        <v>46.8</v>
      </c>
    </row>
    <row r="164" spans="1:3" x14ac:dyDescent="0.25">
      <c r="A164" t="s">
        <v>240</v>
      </c>
      <c r="C164">
        <v>165</v>
      </c>
    </row>
    <row r="165" spans="1:3" x14ac:dyDescent="0.25">
      <c r="A165" t="s">
        <v>241</v>
      </c>
      <c r="B165">
        <v>11146.5</v>
      </c>
      <c r="C165">
        <v>69.099999999999994</v>
      </c>
    </row>
    <row r="166" spans="1:3" x14ac:dyDescent="0.25">
      <c r="A166" t="s">
        <v>242</v>
      </c>
      <c r="B166">
        <v>39199.800000000003</v>
      </c>
      <c r="C166">
        <v>117</v>
      </c>
    </row>
    <row r="167" spans="1:3" x14ac:dyDescent="0.25">
      <c r="A167" t="s">
        <v>243</v>
      </c>
      <c r="B167">
        <v>4698</v>
      </c>
      <c r="C167">
        <v>165</v>
      </c>
    </row>
    <row r="168" spans="1:3" x14ac:dyDescent="0.25">
      <c r="A168" t="s">
        <v>244</v>
      </c>
      <c r="B168">
        <v>2236.3000000000002</v>
      </c>
      <c r="C168">
        <v>140.4</v>
      </c>
    </row>
    <row r="169" spans="1:3" x14ac:dyDescent="0.25">
      <c r="A169" t="s">
        <v>245</v>
      </c>
      <c r="B169">
        <v>1285.3</v>
      </c>
      <c r="C169">
        <v>20.2</v>
      </c>
    </row>
    <row r="170" spans="1:3" x14ac:dyDescent="0.25">
      <c r="A170" t="s">
        <v>246</v>
      </c>
      <c r="B170">
        <v>77972.2</v>
      </c>
      <c r="C170">
        <v>81.900000000000006</v>
      </c>
    </row>
    <row r="171" spans="1:3" x14ac:dyDescent="0.25">
      <c r="A171" t="s">
        <v>247</v>
      </c>
      <c r="B171">
        <v>31046.400000000001</v>
      </c>
      <c r="C171">
        <v>1387.5</v>
      </c>
    </row>
    <row r="172" spans="1:3" x14ac:dyDescent="0.25">
      <c r="A172" t="s">
        <v>248</v>
      </c>
      <c r="B172">
        <v>103226</v>
      </c>
      <c r="C172">
        <v>81.900000000000006</v>
      </c>
    </row>
    <row r="173" spans="1:3" x14ac:dyDescent="0.25">
      <c r="A173" t="s">
        <v>249</v>
      </c>
      <c r="B173">
        <v>34223.199999999997</v>
      </c>
      <c r="C173">
        <v>46.8</v>
      </c>
    </row>
    <row r="174" spans="1:3" x14ac:dyDescent="0.25">
      <c r="A174" t="s">
        <v>250</v>
      </c>
      <c r="B174">
        <v>6577.8</v>
      </c>
      <c r="C174">
        <v>165</v>
      </c>
    </row>
    <row r="175" spans="1:3" x14ac:dyDescent="0.25">
      <c r="A175" t="s">
        <v>251</v>
      </c>
      <c r="B175">
        <v>67472.3</v>
      </c>
      <c r="C175">
        <v>82.3</v>
      </c>
    </row>
    <row r="176" spans="1:3" x14ac:dyDescent="0.25">
      <c r="A176" t="s">
        <v>252</v>
      </c>
      <c r="B176">
        <v>6404.4</v>
      </c>
      <c r="C176">
        <v>165</v>
      </c>
    </row>
    <row r="177" spans="1:3" x14ac:dyDescent="0.25">
      <c r="A177" t="s">
        <v>253</v>
      </c>
      <c r="B177">
        <v>2457.3000000000002</v>
      </c>
      <c r="C177">
        <v>1253</v>
      </c>
    </row>
    <row r="178" spans="1:3" x14ac:dyDescent="0.25">
      <c r="A178" t="s">
        <v>254</v>
      </c>
      <c r="B178">
        <v>2298</v>
      </c>
      <c r="C178">
        <v>165</v>
      </c>
    </row>
    <row r="179" spans="1:3" x14ac:dyDescent="0.25">
      <c r="A179" t="s">
        <v>255</v>
      </c>
      <c r="B179">
        <v>38063.699999999997</v>
      </c>
      <c r="C179">
        <v>199.1</v>
      </c>
    </row>
    <row r="180" spans="1:3" x14ac:dyDescent="0.25">
      <c r="A180" t="s">
        <v>256</v>
      </c>
      <c r="B180">
        <v>46592.2</v>
      </c>
      <c r="C180">
        <v>23.4</v>
      </c>
    </row>
    <row r="181" spans="1:3" x14ac:dyDescent="0.25">
      <c r="A181" t="s">
        <v>257</v>
      </c>
      <c r="B181">
        <v>44618.7</v>
      </c>
      <c r="C181">
        <v>128.69999999999999</v>
      </c>
    </row>
    <row r="182" spans="1:3" x14ac:dyDescent="0.25">
      <c r="A182" t="s">
        <v>258</v>
      </c>
      <c r="B182">
        <v>119011.2</v>
      </c>
      <c r="C182">
        <v>424.7</v>
      </c>
    </row>
    <row r="183" spans="1:3" x14ac:dyDescent="0.25">
      <c r="A183" t="s">
        <v>259</v>
      </c>
      <c r="B183">
        <v>94098</v>
      </c>
      <c r="C183">
        <v>0</v>
      </c>
    </row>
    <row r="184" spans="1:3" x14ac:dyDescent="0.25">
      <c r="A184" t="s">
        <v>260</v>
      </c>
      <c r="B184">
        <v>19958.599999999999</v>
      </c>
      <c r="C184">
        <v>81.900000000000006</v>
      </c>
    </row>
    <row r="185" spans="1:3" x14ac:dyDescent="0.25">
      <c r="A185" t="s">
        <v>261</v>
      </c>
      <c r="B185">
        <v>96352.8</v>
      </c>
      <c r="C185">
        <v>63.6</v>
      </c>
    </row>
    <row r="186" spans="1:3" x14ac:dyDescent="0.25">
      <c r="A186" t="s">
        <v>262</v>
      </c>
      <c r="B186">
        <v>3072</v>
      </c>
      <c r="C186">
        <v>165</v>
      </c>
    </row>
    <row r="187" spans="1:3" x14ac:dyDescent="0.25">
      <c r="A187" t="s">
        <v>263</v>
      </c>
      <c r="C187">
        <v>93.6</v>
      </c>
    </row>
    <row r="188" spans="1:3" x14ac:dyDescent="0.25">
      <c r="A188" t="s">
        <v>264</v>
      </c>
      <c r="B188">
        <v>55612.9</v>
      </c>
      <c r="C188">
        <v>128.69999999999999</v>
      </c>
    </row>
    <row r="189" spans="1:3" x14ac:dyDescent="0.25">
      <c r="A189" t="s">
        <v>265</v>
      </c>
      <c r="B189">
        <v>6505.3</v>
      </c>
      <c r="C189">
        <v>23.4</v>
      </c>
    </row>
    <row r="190" spans="1:3" x14ac:dyDescent="0.25">
      <c r="A190" t="s">
        <v>266</v>
      </c>
      <c r="B190">
        <v>6067.8</v>
      </c>
      <c r="C190">
        <v>165</v>
      </c>
    </row>
    <row r="191" spans="1:3" x14ac:dyDescent="0.25">
      <c r="A191" t="s">
        <v>267</v>
      </c>
      <c r="B191">
        <v>42960</v>
      </c>
      <c r="C191">
        <v>110.9</v>
      </c>
    </row>
    <row r="192" spans="1:3" x14ac:dyDescent="0.25">
      <c r="A192" t="s">
        <v>268</v>
      </c>
      <c r="B192">
        <v>38239.800000000003</v>
      </c>
      <c r="C192">
        <v>175.5</v>
      </c>
    </row>
    <row r="193" spans="1:3" x14ac:dyDescent="0.25">
      <c r="A193" t="s">
        <v>269</v>
      </c>
      <c r="B193">
        <v>49243.4</v>
      </c>
      <c r="C193">
        <v>79.3</v>
      </c>
    </row>
    <row r="194" spans="1:3" x14ac:dyDescent="0.25">
      <c r="A194" t="s">
        <v>270</v>
      </c>
      <c r="B194">
        <v>66512.600000000006</v>
      </c>
      <c r="C194">
        <v>81.900000000000006</v>
      </c>
    </row>
    <row r="195" spans="1:3" x14ac:dyDescent="0.25">
      <c r="A195" t="s">
        <v>271</v>
      </c>
      <c r="B195">
        <v>28069.599999999999</v>
      </c>
      <c r="C195">
        <v>15.6</v>
      </c>
    </row>
    <row r="196" spans="1:3" x14ac:dyDescent="0.25">
      <c r="A196" t="s">
        <v>272</v>
      </c>
      <c r="B196">
        <v>31080</v>
      </c>
      <c r="C196">
        <v>2.2000000000000002</v>
      </c>
    </row>
    <row r="197" spans="1:3" x14ac:dyDescent="0.25">
      <c r="A197" t="s">
        <v>273</v>
      </c>
      <c r="B197">
        <v>54246.2</v>
      </c>
      <c r="C197">
        <v>81.900000000000006</v>
      </c>
    </row>
    <row r="198" spans="1:3" x14ac:dyDescent="0.25">
      <c r="A198" t="s">
        <v>274</v>
      </c>
      <c r="B198">
        <v>6107.5</v>
      </c>
      <c r="C198">
        <v>165</v>
      </c>
    </row>
    <row r="199" spans="1:3" x14ac:dyDescent="0.25">
      <c r="A199" t="s">
        <v>275</v>
      </c>
      <c r="B199">
        <v>42765.599999999999</v>
      </c>
      <c r="C199">
        <v>128.69999999999999</v>
      </c>
    </row>
    <row r="200" spans="1:3" x14ac:dyDescent="0.25">
      <c r="A200" t="s">
        <v>276</v>
      </c>
      <c r="B200">
        <v>2231.4</v>
      </c>
      <c r="C200">
        <v>165</v>
      </c>
    </row>
    <row r="201" spans="1:3" x14ac:dyDescent="0.25">
      <c r="A201" t="s">
        <v>277</v>
      </c>
      <c r="B201">
        <v>162.69999999999999</v>
      </c>
      <c r="C201">
        <v>165</v>
      </c>
    </row>
    <row r="202" spans="1:3" x14ac:dyDescent="0.25">
      <c r="A202" t="s">
        <v>278</v>
      </c>
      <c r="C202">
        <v>84.5</v>
      </c>
    </row>
    <row r="203" spans="1:3" x14ac:dyDescent="0.25">
      <c r="A203" t="s">
        <v>279</v>
      </c>
      <c r="B203">
        <v>55120</v>
      </c>
      <c r="C203">
        <v>140.4</v>
      </c>
    </row>
    <row r="204" spans="1:3" x14ac:dyDescent="0.25">
      <c r="A204" t="s">
        <v>280</v>
      </c>
      <c r="B204">
        <v>575068.9</v>
      </c>
      <c r="C204">
        <v>304.2</v>
      </c>
    </row>
    <row r="205" spans="1:3" x14ac:dyDescent="0.25">
      <c r="A205" t="s">
        <v>281</v>
      </c>
      <c r="B205">
        <v>5233.8</v>
      </c>
      <c r="C205">
        <v>23.4</v>
      </c>
    </row>
    <row r="206" spans="1:3" x14ac:dyDescent="0.25">
      <c r="A206" t="s">
        <v>282</v>
      </c>
      <c r="B206">
        <v>171218.3</v>
      </c>
      <c r="C206">
        <v>128.69999999999999</v>
      </c>
    </row>
    <row r="207" spans="1:3" x14ac:dyDescent="0.25">
      <c r="A207" t="s">
        <v>283</v>
      </c>
      <c r="B207">
        <v>2668.2</v>
      </c>
      <c r="C207">
        <v>165</v>
      </c>
    </row>
    <row r="208" spans="1:3" x14ac:dyDescent="0.25">
      <c r="A208" t="s">
        <v>284</v>
      </c>
      <c r="B208">
        <v>45574.8</v>
      </c>
      <c r="C208">
        <v>95.8</v>
      </c>
    </row>
    <row r="209" spans="1:3" x14ac:dyDescent="0.25">
      <c r="A209" t="s">
        <v>285</v>
      </c>
      <c r="B209">
        <v>18345.3</v>
      </c>
      <c r="C209">
        <v>165</v>
      </c>
    </row>
    <row r="210" spans="1:3" x14ac:dyDescent="0.25">
      <c r="A210" t="s">
        <v>286</v>
      </c>
      <c r="B210">
        <v>32393</v>
      </c>
      <c r="C210">
        <v>140.4</v>
      </c>
    </row>
    <row r="211" spans="1:3" x14ac:dyDescent="0.25">
      <c r="A211" t="s">
        <v>287</v>
      </c>
      <c r="B211">
        <v>75527.899999999994</v>
      </c>
      <c r="C211">
        <v>152.1</v>
      </c>
    </row>
    <row r="212" spans="1:3" x14ac:dyDescent="0.25">
      <c r="A212" t="s">
        <v>288</v>
      </c>
      <c r="B212">
        <v>95524.6</v>
      </c>
      <c r="C212">
        <v>89</v>
      </c>
    </row>
    <row r="213" spans="1:3" x14ac:dyDescent="0.25">
      <c r="A213" t="s">
        <v>289</v>
      </c>
      <c r="B213">
        <v>27343.7</v>
      </c>
      <c r="C213">
        <v>133.9</v>
      </c>
    </row>
    <row r="214" spans="1:3" x14ac:dyDescent="0.25">
      <c r="A214" t="s">
        <v>290</v>
      </c>
      <c r="B214">
        <v>0</v>
      </c>
      <c r="C214">
        <v>110</v>
      </c>
    </row>
    <row r="215" spans="1:3" x14ac:dyDescent="0.25">
      <c r="A215" t="s">
        <v>291</v>
      </c>
      <c r="B215">
        <v>39822.699999999997</v>
      </c>
      <c r="C215">
        <v>641.1</v>
      </c>
    </row>
    <row r="216" spans="1:3" x14ac:dyDescent="0.25">
      <c r="A216" t="s">
        <v>292</v>
      </c>
      <c r="B216">
        <v>46320</v>
      </c>
      <c r="C216">
        <v>175.5</v>
      </c>
    </row>
    <row r="217" spans="1:3" x14ac:dyDescent="0.25">
      <c r="A217" t="s">
        <v>293</v>
      </c>
      <c r="B217">
        <v>45091.8</v>
      </c>
      <c r="C217">
        <v>81.900000000000006</v>
      </c>
    </row>
    <row r="218" spans="1:3" x14ac:dyDescent="0.25">
      <c r="A218" t="s">
        <v>294</v>
      </c>
      <c r="B218">
        <v>182642.2</v>
      </c>
      <c r="C218">
        <v>234</v>
      </c>
    </row>
    <row r="219" spans="1:3" x14ac:dyDescent="0.25">
      <c r="A219" t="s">
        <v>295</v>
      </c>
      <c r="B219">
        <v>138731</v>
      </c>
      <c r="C219">
        <v>81.900000000000006</v>
      </c>
    </row>
    <row r="220" spans="1:3" x14ac:dyDescent="0.25">
      <c r="A220" t="s">
        <v>296</v>
      </c>
      <c r="B220">
        <v>17407.8</v>
      </c>
      <c r="C220">
        <v>79.3</v>
      </c>
    </row>
    <row r="221" spans="1:3" x14ac:dyDescent="0.25">
      <c r="A221" t="s">
        <v>297</v>
      </c>
      <c r="B221">
        <v>74815.899999999994</v>
      </c>
      <c r="C221">
        <v>0</v>
      </c>
    </row>
    <row r="222" spans="1:3" x14ac:dyDescent="0.25">
      <c r="A222" t="s">
        <v>298</v>
      </c>
      <c r="C222">
        <v>165</v>
      </c>
    </row>
    <row r="223" spans="1:3" x14ac:dyDescent="0.25">
      <c r="A223" t="s">
        <v>299</v>
      </c>
      <c r="B223">
        <v>259577</v>
      </c>
      <c r="C223">
        <v>99.5</v>
      </c>
    </row>
    <row r="224" spans="1:3" x14ac:dyDescent="0.25">
      <c r="A224" t="s">
        <v>300</v>
      </c>
      <c r="C224">
        <v>165</v>
      </c>
    </row>
    <row r="225" spans="1:3" x14ac:dyDescent="0.25">
      <c r="A225" t="s">
        <v>301</v>
      </c>
      <c r="C225">
        <v>165</v>
      </c>
    </row>
    <row r="226" spans="1:3" x14ac:dyDescent="0.25">
      <c r="A226" t="s">
        <v>302</v>
      </c>
      <c r="C226">
        <v>23.4</v>
      </c>
    </row>
    <row r="227" spans="1:3" x14ac:dyDescent="0.25">
      <c r="A227" t="s">
        <v>303</v>
      </c>
      <c r="B227">
        <v>316</v>
      </c>
      <c r="C227">
        <v>165</v>
      </c>
    </row>
    <row r="228" spans="1:3" x14ac:dyDescent="0.25">
      <c r="A228" t="s">
        <v>304</v>
      </c>
      <c r="C228">
        <v>165</v>
      </c>
    </row>
    <row r="229" spans="1:3" x14ac:dyDescent="0.25">
      <c r="A229" t="s">
        <v>305</v>
      </c>
      <c r="C229">
        <v>165</v>
      </c>
    </row>
    <row r="230" spans="1:3" x14ac:dyDescent="0.25">
      <c r="A230" t="s">
        <v>306</v>
      </c>
      <c r="C230">
        <v>165</v>
      </c>
    </row>
    <row r="231" spans="1:3" x14ac:dyDescent="0.25">
      <c r="A231" t="s">
        <v>307</v>
      </c>
      <c r="C231">
        <v>165</v>
      </c>
    </row>
    <row r="232" spans="1:3" x14ac:dyDescent="0.25">
      <c r="A232" t="s">
        <v>308</v>
      </c>
      <c r="B232">
        <v>624</v>
      </c>
      <c r="C232">
        <v>165</v>
      </c>
    </row>
    <row r="233" spans="1:3" x14ac:dyDescent="0.25">
      <c r="A233" t="s">
        <v>309</v>
      </c>
      <c r="B233">
        <v>14148.1</v>
      </c>
      <c r="C233">
        <v>23.4</v>
      </c>
    </row>
    <row r="234" spans="1:3" x14ac:dyDescent="0.25">
      <c r="A234" t="s">
        <v>310</v>
      </c>
      <c r="B234">
        <v>0</v>
      </c>
      <c r="C234">
        <v>46.8</v>
      </c>
    </row>
    <row r="235" spans="1:3" x14ac:dyDescent="0.25">
      <c r="A235" t="s">
        <v>311</v>
      </c>
      <c r="C235">
        <v>9</v>
      </c>
    </row>
    <row r="236" spans="1:3" x14ac:dyDescent="0.25">
      <c r="A236" t="s">
        <v>312</v>
      </c>
      <c r="B236">
        <v>6949.4</v>
      </c>
      <c r="C236">
        <v>165</v>
      </c>
    </row>
    <row r="237" spans="1:3" x14ac:dyDescent="0.25">
      <c r="A237" t="s">
        <v>313</v>
      </c>
      <c r="C237">
        <v>165</v>
      </c>
    </row>
    <row r="238" spans="1:3" x14ac:dyDescent="0.25">
      <c r="A238" t="s">
        <v>314</v>
      </c>
      <c r="C238">
        <v>81.900000000000006</v>
      </c>
    </row>
    <row r="239" spans="1:3" x14ac:dyDescent="0.25">
      <c r="A239" t="s">
        <v>315</v>
      </c>
      <c r="B239">
        <v>959453.7</v>
      </c>
      <c r="C239">
        <v>1947.2</v>
      </c>
    </row>
    <row r="240" spans="1:3" x14ac:dyDescent="0.25">
      <c r="A240" t="s">
        <v>316</v>
      </c>
      <c r="B240">
        <v>3406.7</v>
      </c>
      <c r="C240">
        <v>165</v>
      </c>
    </row>
    <row r="241" spans="1:3" x14ac:dyDescent="0.25">
      <c r="A241" t="s">
        <v>317</v>
      </c>
      <c r="C241">
        <v>165</v>
      </c>
    </row>
    <row r="242" spans="1:3" x14ac:dyDescent="0.25">
      <c r="A242" t="s">
        <v>318</v>
      </c>
      <c r="B242">
        <v>20660.599999999999</v>
      </c>
      <c r="C242">
        <v>140.4</v>
      </c>
    </row>
    <row r="243" spans="1:3" x14ac:dyDescent="0.25">
      <c r="A243" t="s">
        <v>319</v>
      </c>
      <c r="B243">
        <v>74462.3</v>
      </c>
      <c r="C243">
        <v>165</v>
      </c>
    </row>
    <row r="244" spans="1:3" x14ac:dyDescent="0.25">
      <c r="A244" t="s">
        <v>320</v>
      </c>
      <c r="C244">
        <v>165</v>
      </c>
    </row>
    <row r="245" spans="1:3" x14ac:dyDescent="0.25">
      <c r="A245" t="s">
        <v>321</v>
      </c>
      <c r="C245">
        <v>165</v>
      </c>
    </row>
    <row r="246" spans="1:3" x14ac:dyDescent="0.25">
      <c r="A246" t="s">
        <v>322</v>
      </c>
      <c r="C246">
        <v>165</v>
      </c>
    </row>
    <row r="247" spans="1:3" x14ac:dyDescent="0.25">
      <c r="A247" t="s">
        <v>323</v>
      </c>
      <c r="C247">
        <v>165</v>
      </c>
    </row>
    <row r="248" spans="1:3" x14ac:dyDescent="0.25">
      <c r="A248" t="s">
        <v>324</v>
      </c>
      <c r="C248">
        <v>165</v>
      </c>
    </row>
    <row r="249" spans="1:3" x14ac:dyDescent="0.25">
      <c r="A249" t="s">
        <v>325</v>
      </c>
      <c r="C249">
        <v>165</v>
      </c>
    </row>
    <row r="250" spans="1:3" x14ac:dyDescent="0.25">
      <c r="A250" t="s">
        <v>326</v>
      </c>
      <c r="C250">
        <v>165</v>
      </c>
    </row>
    <row r="251" spans="1:3" x14ac:dyDescent="0.25">
      <c r="A251" t="s">
        <v>327</v>
      </c>
      <c r="B251">
        <v>2867.1</v>
      </c>
      <c r="C251">
        <v>165</v>
      </c>
    </row>
    <row r="252" spans="1:3" x14ac:dyDescent="0.25">
      <c r="A252" t="s">
        <v>328</v>
      </c>
      <c r="B252">
        <v>3834.2</v>
      </c>
      <c r="C252">
        <v>165</v>
      </c>
    </row>
    <row r="253" spans="1:3" x14ac:dyDescent="0.25">
      <c r="A253" t="s">
        <v>329</v>
      </c>
      <c r="B253">
        <v>3645.5</v>
      </c>
      <c r="C253">
        <v>165</v>
      </c>
    </row>
    <row r="254" spans="1:3" x14ac:dyDescent="0.25">
      <c r="A254" t="s">
        <v>330</v>
      </c>
      <c r="B254">
        <v>4764.3999999999996</v>
      </c>
      <c r="C254">
        <v>242.4</v>
      </c>
    </row>
    <row r="255" spans="1:3" x14ac:dyDescent="0.25">
      <c r="A255" t="s">
        <v>331</v>
      </c>
      <c r="B255">
        <v>21309.7</v>
      </c>
      <c r="C255">
        <v>23.4</v>
      </c>
    </row>
    <row r="256" spans="1:3" x14ac:dyDescent="0.25">
      <c r="A256" t="s">
        <v>332</v>
      </c>
      <c r="B256">
        <v>41920.199999999997</v>
      </c>
      <c r="C256">
        <v>82.1</v>
      </c>
    </row>
    <row r="257" spans="1:3" x14ac:dyDescent="0.25">
      <c r="A257" t="s">
        <v>333</v>
      </c>
      <c r="B257">
        <v>766.3</v>
      </c>
      <c r="C257">
        <v>165</v>
      </c>
    </row>
    <row r="258" spans="1:3" x14ac:dyDescent="0.25">
      <c r="A258" t="s">
        <v>334</v>
      </c>
      <c r="C258">
        <v>165</v>
      </c>
    </row>
    <row r="259" spans="1:3" x14ac:dyDescent="0.25">
      <c r="A259" t="s">
        <v>335</v>
      </c>
      <c r="B259">
        <v>275.2</v>
      </c>
      <c r="C259">
        <v>165</v>
      </c>
    </row>
    <row r="260" spans="1:3" x14ac:dyDescent="0.25">
      <c r="A260" t="s">
        <v>336</v>
      </c>
      <c r="C260">
        <v>165</v>
      </c>
    </row>
    <row r="261" spans="1:3" x14ac:dyDescent="0.25">
      <c r="A261" t="s">
        <v>337</v>
      </c>
      <c r="B261">
        <v>56280</v>
      </c>
      <c r="C261">
        <v>56.9</v>
      </c>
    </row>
    <row r="262" spans="1:3" x14ac:dyDescent="0.25">
      <c r="A262" t="s">
        <v>338</v>
      </c>
      <c r="B262">
        <v>15721.2</v>
      </c>
      <c r="C262">
        <v>142.1</v>
      </c>
    </row>
    <row r="263" spans="1:3" x14ac:dyDescent="0.25">
      <c r="A263" t="s">
        <v>339</v>
      </c>
      <c r="C263">
        <v>165</v>
      </c>
    </row>
    <row r="264" spans="1:3" x14ac:dyDescent="0.25">
      <c r="A264" t="s">
        <v>340</v>
      </c>
      <c r="C264">
        <v>165</v>
      </c>
    </row>
    <row r="265" spans="1:3" x14ac:dyDescent="0.25">
      <c r="A265" t="s">
        <v>341</v>
      </c>
      <c r="C265">
        <v>165</v>
      </c>
    </row>
    <row r="266" spans="1:3" x14ac:dyDescent="0.25">
      <c r="A266" t="s">
        <v>342</v>
      </c>
      <c r="C266">
        <v>165</v>
      </c>
    </row>
    <row r="267" spans="1:3" x14ac:dyDescent="0.25">
      <c r="A267" t="s">
        <v>343</v>
      </c>
      <c r="C267">
        <v>128.69999999999999</v>
      </c>
    </row>
    <row r="268" spans="1:3" x14ac:dyDescent="0.25">
      <c r="A268" t="s">
        <v>344</v>
      </c>
      <c r="C268">
        <v>165</v>
      </c>
    </row>
    <row r="269" spans="1:3" x14ac:dyDescent="0.25">
      <c r="A269" t="s">
        <v>345</v>
      </c>
      <c r="C269">
        <v>165</v>
      </c>
    </row>
    <row r="270" spans="1:3" x14ac:dyDescent="0.25">
      <c r="A270" t="s">
        <v>346</v>
      </c>
      <c r="C270">
        <v>165</v>
      </c>
    </row>
    <row r="271" spans="1:3" x14ac:dyDescent="0.25">
      <c r="A271" t="s">
        <v>347</v>
      </c>
      <c r="C271">
        <v>165</v>
      </c>
    </row>
    <row r="272" spans="1:3" x14ac:dyDescent="0.25">
      <c r="A272" t="s">
        <v>348</v>
      </c>
      <c r="B272">
        <v>1847.7</v>
      </c>
      <c r="C272">
        <v>165</v>
      </c>
    </row>
    <row r="273" spans="1:3" x14ac:dyDescent="0.25">
      <c r="A273" t="s">
        <v>349</v>
      </c>
      <c r="C273">
        <v>165</v>
      </c>
    </row>
    <row r="274" spans="1:3" x14ac:dyDescent="0.25">
      <c r="A274" t="s">
        <v>350</v>
      </c>
      <c r="C274">
        <v>165</v>
      </c>
    </row>
    <row r="275" spans="1:3" x14ac:dyDescent="0.25">
      <c r="A275" t="s">
        <v>351</v>
      </c>
      <c r="B275">
        <v>350987.3</v>
      </c>
      <c r="C275">
        <v>459.3</v>
      </c>
    </row>
    <row r="276" spans="1:3" x14ac:dyDescent="0.25">
      <c r="A276" t="s">
        <v>352</v>
      </c>
      <c r="B276">
        <v>1415.5</v>
      </c>
      <c r="C276">
        <v>165</v>
      </c>
    </row>
    <row r="277" spans="1:3" x14ac:dyDescent="0.25">
      <c r="A277" t="s">
        <v>353</v>
      </c>
      <c r="C277">
        <v>705.4</v>
      </c>
    </row>
    <row r="278" spans="1:3" x14ac:dyDescent="0.25">
      <c r="A278" t="s">
        <v>354</v>
      </c>
      <c r="B278">
        <v>40</v>
      </c>
      <c r="C278">
        <v>154.1</v>
      </c>
    </row>
    <row r="279" spans="1:3" x14ac:dyDescent="0.25">
      <c r="A279" t="s">
        <v>355</v>
      </c>
      <c r="C279">
        <v>165</v>
      </c>
    </row>
    <row r="280" spans="1:3" x14ac:dyDescent="0.25">
      <c r="A280" t="s">
        <v>356</v>
      </c>
      <c r="C280">
        <v>165</v>
      </c>
    </row>
    <row r="281" spans="1:3" x14ac:dyDescent="0.25">
      <c r="A281" t="s">
        <v>357</v>
      </c>
      <c r="C281">
        <v>165</v>
      </c>
    </row>
    <row r="282" spans="1:3" x14ac:dyDescent="0.25">
      <c r="A282" t="s">
        <v>358</v>
      </c>
      <c r="B282">
        <v>124425.3</v>
      </c>
      <c r="C282">
        <v>1398.9</v>
      </c>
    </row>
    <row r="283" spans="1:3" x14ac:dyDescent="0.25">
      <c r="A283" t="s">
        <v>359</v>
      </c>
      <c r="C283">
        <v>165</v>
      </c>
    </row>
    <row r="284" spans="1:3" x14ac:dyDescent="0.25">
      <c r="A284" t="s">
        <v>360</v>
      </c>
      <c r="B284">
        <v>1045</v>
      </c>
      <c r="C284">
        <v>4035</v>
      </c>
    </row>
    <row r="285" spans="1:3" x14ac:dyDescent="0.25">
      <c r="A285" t="s">
        <v>361</v>
      </c>
      <c r="B285">
        <v>37887.800000000003</v>
      </c>
      <c r="C285">
        <v>70.400000000000006</v>
      </c>
    </row>
    <row r="286" spans="1:3" x14ac:dyDescent="0.25">
      <c r="A286" t="s">
        <v>362</v>
      </c>
      <c r="B286">
        <v>7717.2</v>
      </c>
      <c r="C286">
        <v>165</v>
      </c>
    </row>
    <row r="287" spans="1:3" x14ac:dyDescent="0.25">
      <c r="A287" t="s">
        <v>363</v>
      </c>
      <c r="B287">
        <v>2118</v>
      </c>
      <c r="C287">
        <v>165</v>
      </c>
    </row>
    <row r="288" spans="1:3" x14ac:dyDescent="0.25">
      <c r="A288" t="s">
        <v>364</v>
      </c>
      <c r="B288">
        <v>2864.7</v>
      </c>
      <c r="C288">
        <v>165</v>
      </c>
    </row>
    <row r="289" spans="1:3" x14ac:dyDescent="0.25">
      <c r="A289" t="s">
        <v>365</v>
      </c>
      <c r="C289">
        <v>165</v>
      </c>
    </row>
    <row r="290" spans="1:3" x14ac:dyDescent="0.25">
      <c r="A290" t="s">
        <v>366</v>
      </c>
      <c r="C290">
        <v>463.3</v>
      </c>
    </row>
    <row r="291" spans="1:3" x14ac:dyDescent="0.25">
      <c r="A291" t="s">
        <v>367</v>
      </c>
      <c r="C291">
        <v>26.6</v>
      </c>
    </row>
    <row r="292" spans="1:3" x14ac:dyDescent="0.25">
      <c r="A292" t="s">
        <v>368</v>
      </c>
      <c r="C292">
        <v>165</v>
      </c>
    </row>
    <row r="293" spans="1:3" x14ac:dyDescent="0.25">
      <c r="A293" t="s">
        <v>369</v>
      </c>
      <c r="C293">
        <v>165</v>
      </c>
    </row>
    <row r="294" spans="1:3" x14ac:dyDescent="0.25">
      <c r="A294" t="s">
        <v>370</v>
      </c>
      <c r="B294">
        <v>210720</v>
      </c>
      <c r="C294">
        <v>475.8</v>
      </c>
    </row>
    <row r="295" spans="1:3" x14ac:dyDescent="0.25">
      <c r="A295" t="s">
        <v>371</v>
      </c>
      <c r="C295">
        <v>268937.3</v>
      </c>
    </row>
    <row r="296" spans="1:3" x14ac:dyDescent="0.25">
      <c r="A296" t="s">
        <v>372</v>
      </c>
      <c r="B296">
        <v>15155111</v>
      </c>
      <c r="C296">
        <v>255150</v>
      </c>
    </row>
    <row r="297" spans="1:3" x14ac:dyDescent="0.25">
      <c r="A297" t="s">
        <v>373</v>
      </c>
      <c r="B297">
        <v>12960078.4</v>
      </c>
      <c r="C297">
        <v>346365.8</v>
      </c>
    </row>
    <row r="298" spans="1:3" x14ac:dyDescent="0.25">
      <c r="A298" t="s">
        <v>374</v>
      </c>
      <c r="B298">
        <v>13263973.9</v>
      </c>
      <c r="C298">
        <v>366900</v>
      </c>
    </row>
    <row r="299" spans="1:3" x14ac:dyDescent="0.25">
      <c r="A299" t="s">
        <v>375</v>
      </c>
      <c r="B299">
        <v>9944.7000000000007</v>
      </c>
      <c r="C299">
        <v>182596</v>
      </c>
    </row>
    <row r="300" spans="1:3" x14ac:dyDescent="0.25">
      <c r="A300" t="s">
        <v>376</v>
      </c>
      <c r="B300">
        <v>16486725.6</v>
      </c>
      <c r="C300">
        <v>281542</v>
      </c>
    </row>
    <row r="301" spans="1:3" x14ac:dyDescent="0.25">
      <c r="A301" t="s">
        <v>377</v>
      </c>
      <c r="B301">
        <v>20192894.100000001</v>
      </c>
      <c r="C301">
        <v>247429</v>
      </c>
    </row>
    <row r="302" spans="1:3" x14ac:dyDescent="0.25">
      <c r="A302" t="s">
        <v>378</v>
      </c>
      <c r="B302">
        <v>18302774.699999999</v>
      </c>
      <c r="C302">
        <v>171972</v>
      </c>
    </row>
    <row r="303" spans="1:3" x14ac:dyDescent="0.25">
      <c r="A303" t="s">
        <v>379</v>
      </c>
      <c r="B303">
        <v>20165634.699999999</v>
      </c>
      <c r="C303">
        <v>287467</v>
      </c>
    </row>
    <row r="304" spans="1:3" x14ac:dyDescent="0.25">
      <c r="A304" t="s">
        <v>380</v>
      </c>
      <c r="B304">
        <v>18410606.800000001</v>
      </c>
      <c r="C304">
        <v>210735</v>
      </c>
    </row>
    <row r="305" spans="1:3" x14ac:dyDescent="0.25">
      <c r="A305" t="s">
        <v>381</v>
      </c>
      <c r="B305">
        <v>29372990.699999999</v>
      </c>
      <c r="C305">
        <v>252882</v>
      </c>
    </row>
    <row r="306" spans="1:3" x14ac:dyDescent="0.25">
      <c r="A306" t="s">
        <v>382</v>
      </c>
      <c r="B306">
        <v>83399.3</v>
      </c>
      <c r="C306">
        <v>97.4</v>
      </c>
    </row>
    <row r="307" spans="1:3" x14ac:dyDescent="0.25">
      <c r="A307" t="s">
        <v>383</v>
      </c>
      <c r="B307">
        <v>88510.6</v>
      </c>
      <c r="C307">
        <v>144.4</v>
      </c>
    </row>
    <row r="308" spans="1:3" x14ac:dyDescent="0.25">
      <c r="A308" t="s">
        <v>384</v>
      </c>
      <c r="C308">
        <v>165</v>
      </c>
    </row>
    <row r="309" spans="1:3" x14ac:dyDescent="0.25">
      <c r="A309" t="s">
        <v>385</v>
      </c>
      <c r="B309">
        <v>44045.5</v>
      </c>
      <c r="C309">
        <v>4126.8</v>
      </c>
    </row>
    <row r="310" spans="1:3" x14ac:dyDescent="0.25">
      <c r="A310" t="s">
        <v>386</v>
      </c>
      <c r="B310">
        <v>29670.400000000001</v>
      </c>
      <c r="C310">
        <v>1836.9</v>
      </c>
    </row>
    <row r="311" spans="1:3" x14ac:dyDescent="0.25">
      <c r="A311" t="s">
        <v>387</v>
      </c>
      <c r="C311">
        <v>165</v>
      </c>
    </row>
    <row r="312" spans="1:3" x14ac:dyDescent="0.25">
      <c r="A312" t="s">
        <v>388</v>
      </c>
      <c r="B312">
        <v>40044</v>
      </c>
      <c r="C312">
        <v>1051.0999999999999</v>
      </c>
    </row>
    <row r="313" spans="1:3" x14ac:dyDescent="0.25">
      <c r="A313" t="s">
        <v>389</v>
      </c>
      <c r="B313">
        <v>4465.1000000000004</v>
      </c>
      <c r="C313">
        <v>165</v>
      </c>
    </row>
    <row r="314" spans="1:3" x14ac:dyDescent="0.25">
      <c r="A314" t="s">
        <v>390</v>
      </c>
      <c r="B314">
        <v>19461.900000000001</v>
      </c>
      <c r="C314">
        <v>1045.7</v>
      </c>
    </row>
    <row r="315" spans="1:3" x14ac:dyDescent="0.25">
      <c r="A315" t="s">
        <v>391</v>
      </c>
      <c r="B315">
        <v>4992038.9000000004</v>
      </c>
      <c r="C315">
        <v>15645.6</v>
      </c>
    </row>
    <row r="316" spans="1:3" x14ac:dyDescent="0.25">
      <c r="A316" t="s">
        <v>392</v>
      </c>
      <c r="B316">
        <v>17372</v>
      </c>
      <c r="C316">
        <v>132.6</v>
      </c>
    </row>
    <row r="317" spans="1:3" x14ac:dyDescent="0.25">
      <c r="A317" t="s">
        <v>393</v>
      </c>
      <c r="C317">
        <v>1467.1</v>
      </c>
    </row>
    <row r="318" spans="1:3" x14ac:dyDescent="0.25">
      <c r="A318" t="s">
        <v>394</v>
      </c>
      <c r="B318">
        <v>59318.3</v>
      </c>
      <c r="C318">
        <v>1582.5</v>
      </c>
    </row>
    <row r="319" spans="1:3" x14ac:dyDescent="0.25">
      <c r="A319" t="s">
        <v>395</v>
      </c>
      <c r="B319">
        <v>101435.6</v>
      </c>
      <c r="C319">
        <v>10620</v>
      </c>
    </row>
    <row r="320" spans="1:3" x14ac:dyDescent="0.25">
      <c r="A320" t="s">
        <v>396</v>
      </c>
      <c r="C320">
        <v>1922.7</v>
      </c>
    </row>
    <row r="321" spans="1:3" x14ac:dyDescent="0.25">
      <c r="A321" t="s">
        <v>397</v>
      </c>
      <c r="B321">
        <v>16564.3</v>
      </c>
      <c r="C321">
        <v>624.70000000000005</v>
      </c>
    </row>
    <row r="322" spans="1:3" x14ac:dyDescent="0.25">
      <c r="A322" t="s">
        <v>398</v>
      </c>
      <c r="B322">
        <v>53589</v>
      </c>
      <c r="C322">
        <v>1992.4</v>
      </c>
    </row>
    <row r="323" spans="1:3" x14ac:dyDescent="0.25">
      <c r="A323" t="s">
        <v>399</v>
      </c>
      <c r="B323">
        <v>123289.9</v>
      </c>
      <c r="C323">
        <v>5048.8999999999996</v>
      </c>
    </row>
    <row r="324" spans="1:3" x14ac:dyDescent="0.25">
      <c r="A324" t="s">
        <v>400</v>
      </c>
      <c r="B324">
        <v>55608</v>
      </c>
      <c r="C324">
        <v>4150.8999999999996</v>
      </c>
    </row>
    <row r="325" spans="1:3" x14ac:dyDescent="0.25">
      <c r="A325" t="s">
        <v>401</v>
      </c>
      <c r="B325">
        <v>129670</v>
      </c>
      <c r="C325">
        <v>776.5</v>
      </c>
    </row>
    <row r="326" spans="1:3" x14ac:dyDescent="0.25">
      <c r="A326" t="s">
        <v>402</v>
      </c>
      <c r="B326">
        <v>600138.1</v>
      </c>
      <c r="C326">
        <v>2305.3000000000002</v>
      </c>
    </row>
    <row r="327" spans="1:3" x14ac:dyDescent="0.25">
      <c r="A327" t="s">
        <v>403</v>
      </c>
      <c r="C327">
        <v>224.6</v>
      </c>
    </row>
    <row r="328" spans="1:3" x14ac:dyDescent="0.25">
      <c r="A328" t="s">
        <v>404</v>
      </c>
      <c r="B328">
        <v>17942.8</v>
      </c>
      <c r="C328">
        <v>55.1</v>
      </c>
    </row>
    <row r="329" spans="1:3" x14ac:dyDescent="0.25">
      <c r="A329" t="s">
        <v>405</v>
      </c>
      <c r="B329">
        <v>54.6</v>
      </c>
      <c r="C329">
        <v>165</v>
      </c>
    </row>
    <row r="330" spans="1:3" x14ac:dyDescent="0.25">
      <c r="A330" t="s">
        <v>406</v>
      </c>
      <c r="B330">
        <v>170157.2</v>
      </c>
      <c r="C330">
        <v>165</v>
      </c>
    </row>
    <row r="331" spans="1:3" x14ac:dyDescent="0.25">
      <c r="A331" t="s">
        <v>407</v>
      </c>
      <c r="C331">
        <v>9.6999999999999993</v>
      </c>
    </row>
    <row r="332" spans="1:3" x14ac:dyDescent="0.25">
      <c r="A332" t="s">
        <v>408</v>
      </c>
      <c r="B332">
        <v>457506.3</v>
      </c>
      <c r="C332">
        <v>1690.9</v>
      </c>
    </row>
    <row r="333" spans="1:3" x14ac:dyDescent="0.25">
      <c r="A333" t="s">
        <v>409</v>
      </c>
      <c r="B333">
        <v>10041.6</v>
      </c>
      <c r="C333">
        <v>165</v>
      </c>
    </row>
    <row r="334" spans="1:3" x14ac:dyDescent="0.25">
      <c r="A334" t="s">
        <v>410</v>
      </c>
      <c r="B334">
        <v>14939.2</v>
      </c>
      <c r="C334">
        <v>165</v>
      </c>
    </row>
    <row r="335" spans="1:3" x14ac:dyDescent="0.25">
      <c r="A335" t="s">
        <v>411</v>
      </c>
      <c r="B335">
        <v>28737.5</v>
      </c>
      <c r="C335">
        <v>251</v>
      </c>
    </row>
    <row r="336" spans="1:3" x14ac:dyDescent="0.25">
      <c r="A336" t="s">
        <v>412</v>
      </c>
      <c r="C336">
        <v>165</v>
      </c>
    </row>
    <row r="337" spans="1:3" x14ac:dyDescent="0.25">
      <c r="A337" t="s">
        <v>413</v>
      </c>
      <c r="B337">
        <v>609137.4</v>
      </c>
      <c r="C337">
        <v>11.2</v>
      </c>
    </row>
    <row r="338" spans="1:3" x14ac:dyDescent="0.25">
      <c r="A338" t="s">
        <v>414</v>
      </c>
      <c r="B338">
        <v>6869.6</v>
      </c>
      <c r="C338">
        <v>63.2</v>
      </c>
    </row>
    <row r="339" spans="1:3" x14ac:dyDescent="0.25">
      <c r="A339" t="s">
        <v>415</v>
      </c>
      <c r="B339">
        <v>29489.200000000001</v>
      </c>
      <c r="C339">
        <v>165</v>
      </c>
    </row>
    <row r="340" spans="1:3" x14ac:dyDescent="0.25">
      <c r="A340" t="s">
        <v>416</v>
      </c>
      <c r="B340">
        <v>614809.80000000005</v>
      </c>
      <c r="C340">
        <v>638.5</v>
      </c>
    </row>
    <row r="341" spans="1:3" x14ac:dyDescent="0.25">
      <c r="A341" t="s">
        <v>417</v>
      </c>
      <c r="C341">
        <v>165</v>
      </c>
    </row>
    <row r="342" spans="1:3" x14ac:dyDescent="0.25">
      <c r="A342" t="s">
        <v>418</v>
      </c>
      <c r="B342">
        <v>29288.400000000001</v>
      </c>
      <c r="C342">
        <v>183.1</v>
      </c>
    </row>
    <row r="343" spans="1:3" x14ac:dyDescent="0.25">
      <c r="A343" t="s">
        <v>419</v>
      </c>
      <c r="B343">
        <v>29034.1</v>
      </c>
      <c r="C343">
        <v>165</v>
      </c>
    </row>
    <row r="344" spans="1:3" x14ac:dyDescent="0.25">
      <c r="A344" t="s">
        <v>420</v>
      </c>
      <c r="B344">
        <v>118800</v>
      </c>
      <c r="C344">
        <v>426.3</v>
      </c>
    </row>
    <row r="345" spans="1:3" x14ac:dyDescent="0.25">
      <c r="A345" t="s">
        <v>421</v>
      </c>
      <c r="B345">
        <v>169214.4</v>
      </c>
      <c r="C345">
        <v>3177.7</v>
      </c>
    </row>
    <row r="346" spans="1:3" x14ac:dyDescent="0.25">
      <c r="A346" t="s">
        <v>422</v>
      </c>
      <c r="B346">
        <v>77371.899999999994</v>
      </c>
      <c r="C346">
        <v>107.8</v>
      </c>
    </row>
    <row r="347" spans="1:3" x14ac:dyDescent="0.25">
      <c r="A347" t="s">
        <v>423</v>
      </c>
      <c r="B347">
        <v>114695.7</v>
      </c>
      <c r="C347">
        <v>402.4</v>
      </c>
    </row>
    <row r="348" spans="1:3" x14ac:dyDescent="0.25">
      <c r="A348" t="s">
        <v>424</v>
      </c>
      <c r="B348">
        <v>61372</v>
      </c>
      <c r="C348">
        <v>186</v>
      </c>
    </row>
    <row r="349" spans="1:3" x14ac:dyDescent="0.25">
      <c r="A349" t="s">
        <v>425</v>
      </c>
      <c r="B349">
        <v>297513.7</v>
      </c>
      <c r="C349">
        <v>4461.6000000000004</v>
      </c>
    </row>
    <row r="350" spans="1:3" x14ac:dyDescent="0.25">
      <c r="A350" t="s">
        <v>426</v>
      </c>
      <c r="B350">
        <v>652367.30000000005</v>
      </c>
      <c r="C350">
        <v>277.10000000000002</v>
      </c>
    </row>
    <row r="351" spans="1:3" x14ac:dyDescent="0.25">
      <c r="A351" t="s">
        <v>427</v>
      </c>
      <c r="B351">
        <v>59137</v>
      </c>
      <c r="C351">
        <v>63</v>
      </c>
    </row>
    <row r="352" spans="1:3" x14ac:dyDescent="0.25">
      <c r="A352" t="s">
        <v>428</v>
      </c>
      <c r="B352">
        <v>15867.3</v>
      </c>
      <c r="C352">
        <v>1705.7</v>
      </c>
    </row>
    <row r="353" spans="1:3" x14ac:dyDescent="0.25">
      <c r="A353" t="s">
        <v>429</v>
      </c>
      <c r="B353">
        <v>522708.7</v>
      </c>
      <c r="C353">
        <v>223.2</v>
      </c>
    </row>
    <row r="354" spans="1:3" x14ac:dyDescent="0.25">
      <c r="A354" t="s">
        <v>430</v>
      </c>
      <c r="C354">
        <v>165</v>
      </c>
    </row>
    <row r="355" spans="1:3" x14ac:dyDescent="0.25">
      <c r="A355" t="s">
        <v>431</v>
      </c>
      <c r="B355">
        <v>4708.3999999999996</v>
      </c>
      <c r="C355">
        <v>165</v>
      </c>
    </row>
    <row r="356" spans="1:3" x14ac:dyDescent="0.25">
      <c r="A356" t="s">
        <v>432</v>
      </c>
      <c r="B356">
        <v>1150824.8</v>
      </c>
      <c r="C356">
        <v>165</v>
      </c>
    </row>
    <row r="357" spans="1:3" x14ac:dyDescent="0.25">
      <c r="A357" t="s">
        <v>433</v>
      </c>
      <c r="C357">
        <v>165</v>
      </c>
    </row>
    <row r="358" spans="1:3" x14ac:dyDescent="0.25">
      <c r="A358" t="s">
        <v>434</v>
      </c>
      <c r="B358">
        <v>176073.2</v>
      </c>
      <c r="C358">
        <v>237.9</v>
      </c>
    </row>
    <row r="359" spans="1:3" x14ac:dyDescent="0.25">
      <c r="A359" t="s">
        <v>435</v>
      </c>
      <c r="B359">
        <v>3153</v>
      </c>
      <c r="C359">
        <v>165</v>
      </c>
    </row>
    <row r="360" spans="1:3" x14ac:dyDescent="0.25">
      <c r="A360" t="s">
        <v>436</v>
      </c>
      <c r="B360">
        <v>15424.1</v>
      </c>
      <c r="C360">
        <v>165</v>
      </c>
    </row>
    <row r="361" spans="1:3" x14ac:dyDescent="0.25">
      <c r="A361" t="s">
        <v>437</v>
      </c>
      <c r="B361">
        <v>456.9</v>
      </c>
      <c r="C361">
        <v>165</v>
      </c>
    </row>
    <row r="362" spans="1:3" x14ac:dyDescent="0.25">
      <c r="A362" t="s">
        <v>438</v>
      </c>
      <c r="B362">
        <v>5105.5</v>
      </c>
      <c r="C362">
        <v>165</v>
      </c>
    </row>
    <row r="363" spans="1:3" x14ac:dyDescent="0.25">
      <c r="A363" t="s">
        <v>439</v>
      </c>
      <c r="B363">
        <v>2034.1</v>
      </c>
      <c r="C363">
        <v>165</v>
      </c>
    </row>
    <row r="364" spans="1:3" x14ac:dyDescent="0.25">
      <c r="A364" t="s">
        <v>440</v>
      </c>
      <c r="B364">
        <v>214046</v>
      </c>
      <c r="C364">
        <v>164.4</v>
      </c>
    </row>
    <row r="365" spans="1:3" x14ac:dyDescent="0.25">
      <c r="A365" t="s">
        <v>441</v>
      </c>
      <c r="B365">
        <v>5653.4</v>
      </c>
      <c r="C365">
        <v>165</v>
      </c>
    </row>
    <row r="366" spans="1:3" x14ac:dyDescent="0.25">
      <c r="A366" t="s">
        <v>442</v>
      </c>
      <c r="B366">
        <v>1118.5</v>
      </c>
      <c r="C366">
        <v>165</v>
      </c>
    </row>
    <row r="367" spans="1:3" x14ac:dyDescent="0.25">
      <c r="A367" t="s">
        <v>443</v>
      </c>
      <c r="B367">
        <v>246067.6</v>
      </c>
      <c r="C367">
        <v>2063.5</v>
      </c>
    </row>
    <row r="368" spans="1:3" x14ac:dyDescent="0.25">
      <c r="A368" t="s">
        <v>444</v>
      </c>
      <c r="B368">
        <v>2864.1</v>
      </c>
      <c r="C368">
        <v>1.1000000000000001</v>
      </c>
    </row>
    <row r="369" spans="1:3" x14ac:dyDescent="0.25">
      <c r="A369" t="s">
        <v>445</v>
      </c>
      <c r="B369">
        <v>115411.2</v>
      </c>
      <c r="C369">
        <v>348.6</v>
      </c>
    </row>
    <row r="370" spans="1:3" x14ac:dyDescent="0.25">
      <c r="A370" t="s">
        <v>446</v>
      </c>
      <c r="B370">
        <v>138992.79999999999</v>
      </c>
      <c r="C370">
        <v>165</v>
      </c>
    </row>
    <row r="371" spans="1:3" x14ac:dyDescent="0.25">
      <c r="A371" t="s">
        <v>447</v>
      </c>
      <c r="B371">
        <v>3447895.6</v>
      </c>
      <c r="C371">
        <v>165</v>
      </c>
    </row>
    <row r="372" spans="1:3" x14ac:dyDescent="0.25">
      <c r="A372" t="s">
        <v>448</v>
      </c>
      <c r="B372">
        <v>4637.5</v>
      </c>
      <c r="C372">
        <v>165</v>
      </c>
    </row>
    <row r="373" spans="1:3" x14ac:dyDescent="0.25">
      <c r="A373" t="s">
        <v>449</v>
      </c>
      <c r="B373">
        <v>1467.4</v>
      </c>
      <c r="C373">
        <v>87.9</v>
      </c>
    </row>
    <row r="374" spans="1:3" x14ac:dyDescent="0.25">
      <c r="A374" t="s">
        <v>450</v>
      </c>
      <c r="B374">
        <v>4213.1000000000004</v>
      </c>
      <c r="C374">
        <v>9</v>
      </c>
    </row>
    <row r="375" spans="1:3" x14ac:dyDescent="0.25">
      <c r="A375" t="s">
        <v>451</v>
      </c>
      <c r="B375">
        <v>130.6</v>
      </c>
      <c r="C375">
        <v>165</v>
      </c>
    </row>
    <row r="376" spans="1:3" x14ac:dyDescent="0.25">
      <c r="A376" t="s">
        <v>452</v>
      </c>
      <c r="B376">
        <v>47.3</v>
      </c>
      <c r="C376">
        <v>17.3</v>
      </c>
    </row>
    <row r="377" spans="1:3" x14ac:dyDescent="0.25">
      <c r="A377" t="s">
        <v>453</v>
      </c>
      <c r="C377">
        <v>11</v>
      </c>
    </row>
    <row r="378" spans="1:3" x14ac:dyDescent="0.25">
      <c r="A378" t="s">
        <v>454</v>
      </c>
      <c r="C378">
        <v>165</v>
      </c>
    </row>
    <row r="379" spans="1:3" x14ac:dyDescent="0.25">
      <c r="A379" t="s">
        <v>455</v>
      </c>
      <c r="B379">
        <v>2038470.1</v>
      </c>
      <c r="C379">
        <v>7711.8</v>
      </c>
    </row>
    <row r="380" spans="1:3" x14ac:dyDescent="0.25">
      <c r="A380" t="s">
        <v>456</v>
      </c>
      <c r="C380">
        <v>311.7</v>
      </c>
    </row>
    <row r="381" spans="1:3" x14ac:dyDescent="0.25">
      <c r="A381" t="s">
        <v>457</v>
      </c>
      <c r="B381">
        <v>84310.9</v>
      </c>
      <c r="C381">
        <v>365.2</v>
      </c>
    </row>
    <row r="382" spans="1:3" x14ac:dyDescent="0.25">
      <c r="A382" t="s">
        <v>458</v>
      </c>
      <c r="C382">
        <v>165</v>
      </c>
    </row>
    <row r="383" spans="1:3" x14ac:dyDescent="0.25">
      <c r="A383" t="s">
        <v>459</v>
      </c>
      <c r="B383">
        <v>254336.6</v>
      </c>
      <c r="C383">
        <v>354.6</v>
      </c>
    </row>
    <row r="384" spans="1:3" x14ac:dyDescent="0.25">
      <c r="A384" t="s">
        <v>460</v>
      </c>
      <c r="B384">
        <v>133795</v>
      </c>
      <c r="C384">
        <v>165</v>
      </c>
    </row>
    <row r="385" spans="1:3" x14ac:dyDescent="0.25">
      <c r="A385" t="s">
        <v>461</v>
      </c>
      <c r="B385">
        <v>198473.9</v>
      </c>
      <c r="C385">
        <v>225.8</v>
      </c>
    </row>
    <row r="386" spans="1:3" x14ac:dyDescent="0.25">
      <c r="A386" t="s">
        <v>462</v>
      </c>
      <c r="B386">
        <v>123690.7</v>
      </c>
      <c r="C386">
        <v>55</v>
      </c>
    </row>
    <row r="387" spans="1:3" x14ac:dyDescent="0.25">
      <c r="A387" t="s">
        <v>463</v>
      </c>
      <c r="B387">
        <v>265110.40000000002</v>
      </c>
      <c r="C387">
        <v>386.7</v>
      </c>
    </row>
    <row r="388" spans="1:3" x14ac:dyDescent="0.25">
      <c r="A388" t="s">
        <v>464</v>
      </c>
      <c r="B388">
        <v>104272</v>
      </c>
      <c r="C388">
        <v>165</v>
      </c>
    </row>
    <row r="389" spans="1:3" x14ac:dyDescent="0.25">
      <c r="A389" t="s">
        <v>465</v>
      </c>
      <c r="B389">
        <v>55075.7</v>
      </c>
      <c r="C389">
        <v>77</v>
      </c>
    </row>
    <row r="390" spans="1:3" x14ac:dyDescent="0.25">
      <c r="A390" t="s">
        <v>466</v>
      </c>
      <c r="B390">
        <v>128432.1</v>
      </c>
      <c r="C390">
        <v>446.9</v>
      </c>
    </row>
    <row r="391" spans="1:3" x14ac:dyDescent="0.25">
      <c r="A391" t="s">
        <v>467</v>
      </c>
      <c r="B391">
        <v>74365.899999999994</v>
      </c>
      <c r="C391">
        <v>184.3</v>
      </c>
    </row>
    <row r="392" spans="1:3" x14ac:dyDescent="0.25">
      <c r="A392" t="s">
        <v>468</v>
      </c>
      <c r="B392">
        <v>92570.6</v>
      </c>
      <c r="C392">
        <v>68.5</v>
      </c>
    </row>
    <row r="393" spans="1:3" x14ac:dyDescent="0.25">
      <c r="A393" t="s">
        <v>469</v>
      </c>
      <c r="B393">
        <v>149953.29999999999</v>
      </c>
      <c r="C393">
        <v>342</v>
      </c>
    </row>
    <row r="394" spans="1:3" x14ac:dyDescent="0.25">
      <c r="A394" t="s">
        <v>470</v>
      </c>
      <c r="B394">
        <v>396526.8</v>
      </c>
      <c r="C394">
        <v>98.7</v>
      </c>
    </row>
    <row r="395" spans="1:3" x14ac:dyDescent="0.25">
      <c r="A395" t="s">
        <v>471</v>
      </c>
      <c r="B395">
        <v>243137.3</v>
      </c>
      <c r="C395">
        <v>96.9</v>
      </c>
    </row>
    <row r="396" spans="1:3" x14ac:dyDescent="0.25">
      <c r="A396" t="s">
        <v>472</v>
      </c>
      <c r="B396">
        <v>2715.1</v>
      </c>
      <c r="C396">
        <v>165</v>
      </c>
    </row>
    <row r="397" spans="1:3" x14ac:dyDescent="0.25">
      <c r="A397" t="s">
        <v>473</v>
      </c>
      <c r="C397">
        <v>165</v>
      </c>
    </row>
    <row r="398" spans="1:3" x14ac:dyDescent="0.25">
      <c r="A398" t="s">
        <v>474</v>
      </c>
      <c r="B398">
        <v>2722467.6</v>
      </c>
      <c r="C398">
        <v>165</v>
      </c>
    </row>
    <row r="399" spans="1:3" x14ac:dyDescent="0.25">
      <c r="A399" t="s">
        <v>475</v>
      </c>
      <c r="B399">
        <v>30887</v>
      </c>
      <c r="C399">
        <v>286.3</v>
      </c>
    </row>
    <row r="400" spans="1:3" x14ac:dyDescent="0.25">
      <c r="A400" t="s">
        <v>476</v>
      </c>
      <c r="C400">
        <v>165</v>
      </c>
    </row>
    <row r="401" spans="1:3" x14ac:dyDescent="0.25">
      <c r="A401" t="s">
        <v>477</v>
      </c>
      <c r="B401">
        <v>1074320.8</v>
      </c>
      <c r="C401">
        <v>562</v>
      </c>
    </row>
    <row r="402" spans="1:3" x14ac:dyDescent="0.25">
      <c r="A402" t="s">
        <v>478</v>
      </c>
      <c r="B402">
        <v>76208.3</v>
      </c>
      <c r="C402">
        <v>563.29999999999995</v>
      </c>
    </row>
    <row r="403" spans="1:3" x14ac:dyDescent="0.25">
      <c r="A403" t="s">
        <v>479</v>
      </c>
      <c r="B403">
        <v>145882.9</v>
      </c>
      <c r="C403">
        <v>238.6</v>
      </c>
    </row>
    <row r="404" spans="1:3" x14ac:dyDescent="0.25">
      <c r="A404" t="s">
        <v>480</v>
      </c>
      <c r="B404">
        <v>358359.8</v>
      </c>
      <c r="C404">
        <v>3234.2</v>
      </c>
    </row>
    <row r="405" spans="1:3" x14ac:dyDescent="0.25">
      <c r="A405" t="s">
        <v>481</v>
      </c>
      <c r="B405">
        <v>581946.1</v>
      </c>
      <c r="C405">
        <v>165</v>
      </c>
    </row>
    <row r="406" spans="1:3" x14ac:dyDescent="0.25">
      <c r="A406" t="s">
        <v>482</v>
      </c>
      <c r="C406">
        <v>165</v>
      </c>
    </row>
    <row r="407" spans="1:3" x14ac:dyDescent="0.25">
      <c r="A407" t="s">
        <v>483</v>
      </c>
      <c r="C407">
        <v>165</v>
      </c>
    </row>
    <row r="408" spans="1:3" x14ac:dyDescent="0.25">
      <c r="A408" t="s">
        <v>484</v>
      </c>
      <c r="C408">
        <v>165</v>
      </c>
    </row>
    <row r="409" spans="1:3" x14ac:dyDescent="0.25">
      <c r="A409" t="s">
        <v>485</v>
      </c>
      <c r="B409">
        <v>155814.39999999999</v>
      </c>
      <c r="C409">
        <v>165</v>
      </c>
    </row>
    <row r="410" spans="1:3" x14ac:dyDescent="0.25">
      <c r="A410" t="s">
        <v>486</v>
      </c>
      <c r="C410">
        <v>165</v>
      </c>
    </row>
    <row r="411" spans="1:3" x14ac:dyDescent="0.25">
      <c r="A411" t="s">
        <v>487</v>
      </c>
      <c r="C411">
        <v>165</v>
      </c>
    </row>
    <row r="412" spans="1:3" x14ac:dyDescent="0.25">
      <c r="A412" t="s">
        <v>488</v>
      </c>
      <c r="B412">
        <v>223856.9</v>
      </c>
      <c r="C412">
        <v>165</v>
      </c>
    </row>
    <row r="413" spans="1:3" x14ac:dyDescent="0.25">
      <c r="A413" t="s">
        <v>489</v>
      </c>
      <c r="C413">
        <v>165</v>
      </c>
    </row>
    <row r="414" spans="1:3" x14ac:dyDescent="0.25">
      <c r="A414" t="s">
        <v>490</v>
      </c>
      <c r="C414">
        <v>165</v>
      </c>
    </row>
    <row r="415" spans="1:3" x14ac:dyDescent="0.25">
      <c r="A415" t="s">
        <v>491</v>
      </c>
      <c r="C415">
        <v>165</v>
      </c>
    </row>
    <row r="416" spans="1:3" x14ac:dyDescent="0.25">
      <c r="A416" t="s">
        <v>492</v>
      </c>
      <c r="C416">
        <v>165</v>
      </c>
    </row>
    <row r="417" spans="1:3" x14ac:dyDescent="0.25">
      <c r="A417" t="s">
        <v>493</v>
      </c>
      <c r="B417">
        <v>7251491.2000000002</v>
      </c>
      <c r="C417">
        <v>7933.8</v>
      </c>
    </row>
    <row r="418" spans="1:3" x14ac:dyDescent="0.25">
      <c r="A418" t="s">
        <v>494</v>
      </c>
      <c r="B418">
        <v>5708277.2999999998</v>
      </c>
      <c r="C418">
        <v>2937.3</v>
      </c>
    </row>
    <row r="419" spans="1:3" x14ac:dyDescent="0.25">
      <c r="A419" t="s">
        <v>495</v>
      </c>
      <c r="B419">
        <v>11076345</v>
      </c>
      <c r="C419">
        <v>5024</v>
      </c>
    </row>
    <row r="420" spans="1:3" x14ac:dyDescent="0.25">
      <c r="A420" t="s">
        <v>496</v>
      </c>
      <c r="B420">
        <v>1448828.7</v>
      </c>
      <c r="C420">
        <v>1055.5</v>
      </c>
    </row>
    <row r="421" spans="1:3" x14ac:dyDescent="0.25">
      <c r="A421" t="s">
        <v>497</v>
      </c>
      <c r="B421">
        <v>5433659.4000000004</v>
      </c>
      <c r="C421">
        <v>165</v>
      </c>
    </row>
    <row r="422" spans="1:3" x14ac:dyDescent="0.25">
      <c r="A422" t="s">
        <v>498</v>
      </c>
      <c r="B422">
        <v>8149327.0999999996</v>
      </c>
      <c r="C422">
        <v>38876.9</v>
      </c>
    </row>
    <row r="423" spans="1:3" x14ac:dyDescent="0.25">
      <c r="A423" t="s">
        <v>499</v>
      </c>
      <c r="B423">
        <v>119168</v>
      </c>
      <c r="C423">
        <v>415.2</v>
      </c>
    </row>
    <row r="424" spans="1:3" x14ac:dyDescent="0.25">
      <c r="A424" t="s">
        <v>500</v>
      </c>
      <c r="B424">
        <v>1844534</v>
      </c>
      <c r="C424">
        <v>3778.8</v>
      </c>
    </row>
    <row r="425" spans="1:3" x14ac:dyDescent="0.25">
      <c r="A425" t="s">
        <v>501</v>
      </c>
      <c r="C425">
        <v>6170.4</v>
      </c>
    </row>
    <row r="426" spans="1:3" x14ac:dyDescent="0.25">
      <c r="A426" t="s">
        <v>502</v>
      </c>
      <c r="B426">
        <v>2</v>
      </c>
      <c r="C426">
        <v>165</v>
      </c>
    </row>
    <row r="427" spans="1:3" x14ac:dyDescent="0.25">
      <c r="A427" t="s">
        <v>503</v>
      </c>
      <c r="C427">
        <v>165</v>
      </c>
    </row>
    <row r="428" spans="1:3" x14ac:dyDescent="0.25">
      <c r="A428" t="s">
        <v>504</v>
      </c>
      <c r="B428">
        <v>51736.5</v>
      </c>
      <c r="C428">
        <v>165</v>
      </c>
    </row>
    <row r="429" spans="1:3" x14ac:dyDescent="0.25">
      <c r="A429" t="s">
        <v>505</v>
      </c>
      <c r="B429">
        <v>3257.5</v>
      </c>
      <c r="C429">
        <v>540</v>
      </c>
    </row>
    <row r="430" spans="1:3" x14ac:dyDescent="0.25">
      <c r="A430" t="s">
        <v>506</v>
      </c>
      <c r="B430">
        <v>74049</v>
      </c>
      <c r="C430">
        <v>1608.3</v>
      </c>
    </row>
    <row r="431" spans="1:3" x14ac:dyDescent="0.25">
      <c r="A431" t="s">
        <v>507</v>
      </c>
      <c r="B431">
        <v>92085</v>
      </c>
      <c r="C431">
        <v>2703.4</v>
      </c>
    </row>
    <row r="432" spans="1:3" x14ac:dyDescent="0.25">
      <c r="A432" t="s">
        <v>508</v>
      </c>
      <c r="C432">
        <v>252.1</v>
      </c>
    </row>
    <row r="433" spans="1:3" x14ac:dyDescent="0.25">
      <c r="A433" t="s">
        <v>509</v>
      </c>
      <c r="C433">
        <v>214.8</v>
      </c>
    </row>
    <row r="434" spans="1:3" x14ac:dyDescent="0.25">
      <c r="A434" t="s">
        <v>510</v>
      </c>
      <c r="C434">
        <v>165</v>
      </c>
    </row>
    <row r="435" spans="1:3" x14ac:dyDescent="0.25">
      <c r="A435" t="s">
        <v>511</v>
      </c>
      <c r="C435">
        <v>500.4</v>
      </c>
    </row>
    <row r="436" spans="1:3" x14ac:dyDescent="0.25">
      <c r="A436" t="s">
        <v>512</v>
      </c>
      <c r="C436">
        <v>705.4</v>
      </c>
    </row>
    <row r="437" spans="1:3" x14ac:dyDescent="0.25">
      <c r="A437" t="s">
        <v>513</v>
      </c>
      <c r="C437">
        <v>26134.3</v>
      </c>
    </row>
    <row r="438" spans="1:3" x14ac:dyDescent="0.25">
      <c r="A438" t="s">
        <v>514</v>
      </c>
      <c r="B438">
        <v>9474.9</v>
      </c>
      <c r="C438">
        <v>317.39999999999998</v>
      </c>
    </row>
    <row r="439" spans="1:3" x14ac:dyDescent="0.25">
      <c r="A439" t="s">
        <v>515</v>
      </c>
      <c r="C439">
        <v>1760.3</v>
      </c>
    </row>
    <row r="440" spans="1:3" x14ac:dyDescent="0.25">
      <c r="A440" t="s">
        <v>516</v>
      </c>
      <c r="C440">
        <v>165</v>
      </c>
    </row>
    <row r="441" spans="1:3" x14ac:dyDescent="0.25">
      <c r="A441" t="s">
        <v>517</v>
      </c>
      <c r="B441">
        <v>117936.3</v>
      </c>
      <c r="C441">
        <v>437.6</v>
      </c>
    </row>
    <row r="442" spans="1:3" x14ac:dyDescent="0.25">
      <c r="A442" t="s">
        <v>518</v>
      </c>
      <c r="C442">
        <v>165</v>
      </c>
    </row>
    <row r="443" spans="1:3" x14ac:dyDescent="0.25">
      <c r="A443" t="s">
        <v>519</v>
      </c>
      <c r="B443">
        <v>0</v>
      </c>
      <c r="C443">
        <v>340</v>
      </c>
    </row>
    <row r="444" spans="1:3" x14ac:dyDescent="0.25">
      <c r="A444" t="s">
        <v>520</v>
      </c>
      <c r="C444">
        <v>31328.3</v>
      </c>
    </row>
    <row r="445" spans="1:3" x14ac:dyDescent="0.25">
      <c r="A445" t="s">
        <v>521</v>
      </c>
      <c r="B445">
        <v>3104.1</v>
      </c>
      <c r="C445">
        <v>18.7</v>
      </c>
    </row>
    <row r="446" spans="1:3" x14ac:dyDescent="0.25">
      <c r="A446" t="s">
        <v>522</v>
      </c>
      <c r="C446">
        <v>1288.8</v>
      </c>
    </row>
    <row r="447" spans="1:3" x14ac:dyDescent="0.25">
      <c r="A447" t="s">
        <v>523</v>
      </c>
      <c r="C447">
        <v>15605.5</v>
      </c>
    </row>
    <row r="448" spans="1:3" x14ac:dyDescent="0.25">
      <c r="A448" t="s">
        <v>524</v>
      </c>
      <c r="C448">
        <v>10066.200000000001</v>
      </c>
    </row>
    <row r="449" spans="1:3" x14ac:dyDescent="0.25">
      <c r="A449" t="s">
        <v>525</v>
      </c>
      <c r="C449">
        <v>5357.1</v>
      </c>
    </row>
    <row r="450" spans="1:3" x14ac:dyDescent="0.25">
      <c r="A450" t="s">
        <v>526</v>
      </c>
      <c r="C450">
        <v>8995.2999999999993</v>
      </c>
    </row>
    <row r="451" spans="1:3" x14ac:dyDescent="0.25">
      <c r="A451" t="s">
        <v>527</v>
      </c>
      <c r="C451">
        <v>5004.8</v>
      </c>
    </row>
    <row r="452" spans="1:3" x14ac:dyDescent="0.25">
      <c r="A452" t="s">
        <v>528</v>
      </c>
      <c r="C452">
        <v>10416.5</v>
      </c>
    </row>
    <row r="453" spans="1:3" x14ac:dyDescent="0.25">
      <c r="A453" t="s">
        <v>529</v>
      </c>
      <c r="C453">
        <v>572.9</v>
      </c>
    </row>
    <row r="454" spans="1:3" x14ac:dyDescent="0.25">
      <c r="A454" t="s">
        <v>530</v>
      </c>
      <c r="C454">
        <v>2756</v>
      </c>
    </row>
    <row r="455" spans="1:3" x14ac:dyDescent="0.25">
      <c r="A455" t="s">
        <v>531</v>
      </c>
      <c r="B455">
        <v>12657.4</v>
      </c>
      <c r="C455">
        <v>147</v>
      </c>
    </row>
    <row r="456" spans="1:3" x14ac:dyDescent="0.25">
      <c r="A456" t="s">
        <v>532</v>
      </c>
      <c r="C456">
        <v>616.4</v>
      </c>
    </row>
    <row r="457" spans="1:3" x14ac:dyDescent="0.25">
      <c r="A457" t="s">
        <v>533</v>
      </c>
      <c r="C457">
        <v>165</v>
      </c>
    </row>
    <row r="458" spans="1:3" x14ac:dyDescent="0.25">
      <c r="A458" t="s">
        <v>534</v>
      </c>
      <c r="C458">
        <v>700</v>
      </c>
    </row>
    <row r="459" spans="1:3" x14ac:dyDescent="0.25">
      <c r="A459" t="s">
        <v>535</v>
      </c>
      <c r="C459">
        <v>165</v>
      </c>
    </row>
    <row r="460" spans="1:3" x14ac:dyDescent="0.25">
      <c r="A460" t="s">
        <v>536</v>
      </c>
      <c r="C460">
        <v>89.3</v>
      </c>
    </row>
    <row r="461" spans="1:3" x14ac:dyDescent="0.25">
      <c r="A461" t="s">
        <v>537</v>
      </c>
      <c r="B461">
        <v>47627</v>
      </c>
      <c r="C461">
        <v>468.3</v>
      </c>
    </row>
    <row r="462" spans="1:3" x14ac:dyDescent="0.25">
      <c r="A462" t="s">
        <v>538</v>
      </c>
      <c r="B462">
        <v>159216.29999999999</v>
      </c>
      <c r="C462">
        <v>165</v>
      </c>
    </row>
    <row r="463" spans="1:3" x14ac:dyDescent="0.25">
      <c r="A463" t="s">
        <v>539</v>
      </c>
      <c r="C463">
        <v>1087.5</v>
      </c>
    </row>
    <row r="464" spans="1:3" x14ac:dyDescent="0.25">
      <c r="A464" t="s">
        <v>540</v>
      </c>
      <c r="B464">
        <v>13370.8</v>
      </c>
      <c r="C464">
        <v>1516.9</v>
      </c>
    </row>
    <row r="465" spans="1:3" x14ac:dyDescent="0.25">
      <c r="A465" t="s">
        <v>541</v>
      </c>
      <c r="C465">
        <v>10.5</v>
      </c>
    </row>
    <row r="466" spans="1:3" x14ac:dyDescent="0.25">
      <c r="A466" t="s">
        <v>542</v>
      </c>
      <c r="C466">
        <v>1674</v>
      </c>
    </row>
    <row r="467" spans="1:3" x14ac:dyDescent="0.25">
      <c r="A467" t="s">
        <v>543</v>
      </c>
      <c r="C467">
        <v>8192.9</v>
      </c>
    </row>
    <row r="468" spans="1:3" x14ac:dyDescent="0.25">
      <c r="A468" t="s">
        <v>544</v>
      </c>
      <c r="C468">
        <v>3759.4</v>
      </c>
    </row>
    <row r="469" spans="1:3" x14ac:dyDescent="0.25">
      <c r="A469" t="s">
        <v>545</v>
      </c>
      <c r="B469">
        <v>11396.2</v>
      </c>
      <c r="C469">
        <v>89.8</v>
      </c>
    </row>
    <row r="470" spans="1:3" x14ac:dyDescent="0.25">
      <c r="A470" t="s">
        <v>546</v>
      </c>
      <c r="C470">
        <v>1000</v>
      </c>
    </row>
    <row r="471" spans="1:3" x14ac:dyDescent="0.25">
      <c r="A471" t="s">
        <v>547</v>
      </c>
      <c r="B471">
        <v>95416.3</v>
      </c>
      <c r="C471">
        <v>1575</v>
      </c>
    </row>
    <row r="472" spans="1:3" x14ac:dyDescent="0.25">
      <c r="A472" t="s">
        <v>548</v>
      </c>
      <c r="C472">
        <v>165</v>
      </c>
    </row>
    <row r="473" spans="1:3" x14ac:dyDescent="0.25">
      <c r="A473" t="s">
        <v>549</v>
      </c>
      <c r="C473">
        <v>377.5</v>
      </c>
    </row>
    <row r="474" spans="1:3" x14ac:dyDescent="0.25">
      <c r="A474" t="s">
        <v>550</v>
      </c>
      <c r="C474">
        <v>9973.6</v>
      </c>
    </row>
    <row r="475" spans="1:3" x14ac:dyDescent="0.25">
      <c r="A475" t="s">
        <v>551</v>
      </c>
      <c r="C475">
        <v>165</v>
      </c>
    </row>
    <row r="476" spans="1:3" x14ac:dyDescent="0.25">
      <c r="A476" t="s">
        <v>552</v>
      </c>
      <c r="B476">
        <v>193457.9</v>
      </c>
      <c r="C476">
        <v>5600.7</v>
      </c>
    </row>
    <row r="477" spans="1:3" x14ac:dyDescent="0.25">
      <c r="A477" t="s">
        <v>553</v>
      </c>
      <c r="C477">
        <v>49.8</v>
      </c>
    </row>
    <row r="478" spans="1:3" x14ac:dyDescent="0.25">
      <c r="A478" t="s">
        <v>554</v>
      </c>
      <c r="C478">
        <v>165</v>
      </c>
    </row>
    <row r="479" spans="1:3" x14ac:dyDescent="0.25">
      <c r="A479" t="s">
        <v>555</v>
      </c>
      <c r="C479">
        <v>6470.4</v>
      </c>
    </row>
    <row r="480" spans="1:3" x14ac:dyDescent="0.25">
      <c r="A480" t="s">
        <v>556</v>
      </c>
      <c r="C480">
        <v>1645.6</v>
      </c>
    </row>
    <row r="481" spans="1:3" x14ac:dyDescent="0.25">
      <c r="A481" t="s">
        <v>557</v>
      </c>
      <c r="C481">
        <v>165</v>
      </c>
    </row>
    <row r="482" spans="1:3" x14ac:dyDescent="0.25">
      <c r="A482" t="s">
        <v>558</v>
      </c>
      <c r="B482">
        <v>28049.4</v>
      </c>
      <c r="C482">
        <v>1436.5</v>
      </c>
    </row>
    <row r="483" spans="1:3" x14ac:dyDescent="0.25">
      <c r="A483" t="s">
        <v>559</v>
      </c>
      <c r="C483">
        <v>132.19999999999999</v>
      </c>
    </row>
    <row r="484" spans="1:3" x14ac:dyDescent="0.25">
      <c r="A484" t="s">
        <v>560</v>
      </c>
      <c r="B484">
        <v>26543.4</v>
      </c>
      <c r="C484">
        <v>2023.5</v>
      </c>
    </row>
    <row r="485" spans="1:3" x14ac:dyDescent="0.25">
      <c r="A485" t="s">
        <v>561</v>
      </c>
      <c r="C485">
        <v>26133</v>
      </c>
    </row>
    <row r="486" spans="1:3" x14ac:dyDescent="0.25">
      <c r="A486" t="s">
        <v>562</v>
      </c>
      <c r="B486">
        <v>74346.899999999994</v>
      </c>
      <c r="C486">
        <v>1063.0999999999999</v>
      </c>
    </row>
    <row r="487" spans="1:3" x14ac:dyDescent="0.25">
      <c r="A487" t="s">
        <v>563</v>
      </c>
      <c r="B487">
        <v>338903.4</v>
      </c>
      <c r="C487">
        <v>0</v>
      </c>
    </row>
    <row r="488" spans="1:3" x14ac:dyDescent="0.25">
      <c r="A488" t="s">
        <v>564</v>
      </c>
      <c r="C488">
        <v>136.1</v>
      </c>
    </row>
    <row r="489" spans="1:3" x14ac:dyDescent="0.25">
      <c r="A489" t="s">
        <v>565</v>
      </c>
      <c r="C489">
        <v>165</v>
      </c>
    </row>
    <row r="490" spans="1:3" x14ac:dyDescent="0.25">
      <c r="A490" t="s">
        <v>566</v>
      </c>
      <c r="C490">
        <v>1000</v>
      </c>
    </row>
    <row r="491" spans="1:3" x14ac:dyDescent="0.25">
      <c r="A491" t="s">
        <v>567</v>
      </c>
      <c r="B491">
        <v>242647.5</v>
      </c>
      <c r="C491">
        <v>2959.1</v>
      </c>
    </row>
    <row r="492" spans="1:3" x14ac:dyDescent="0.25">
      <c r="A492" t="s">
        <v>568</v>
      </c>
      <c r="C492">
        <v>165</v>
      </c>
    </row>
    <row r="493" spans="1:3" x14ac:dyDescent="0.25">
      <c r="A493" t="s">
        <v>569</v>
      </c>
      <c r="C493">
        <v>8615.5</v>
      </c>
    </row>
    <row r="494" spans="1:3" x14ac:dyDescent="0.25">
      <c r="A494" t="s">
        <v>570</v>
      </c>
      <c r="B494">
        <v>18803.099999999999</v>
      </c>
      <c r="C494">
        <v>53.9</v>
      </c>
    </row>
    <row r="495" spans="1:3" x14ac:dyDescent="0.25">
      <c r="A495" t="s">
        <v>571</v>
      </c>
      <c r="C495">
        <v>165</v>
      </c>
    </row>
    <row r="496" spans="1:3" x14ac:dyDescent="0.25">
      <c r="A496" t="s">
        <v>572</v>
      </c>
      <c r="C496">
        <v>3805.9</v>
      </c>
    </row>
    <row r="497" spans="1:3" x14ac:dyDescent="0.25">
      <c r="A497" t="s">
        <v>573</v>
      </c>
      <c r="C497">
        <v>165</v>
      </c>
    </row>
    <row r="498" spans="1:3" x14ac:dyDescent="0.25">
      <c r="A498" t="s">
        <v>574</v>
      </c>
      <c r="C498">
        <v>0</v>
      </c>
    </row>
    <row r="499" spans="1:3" x14ac:dyDescent="0.25">
      <c r="A499" t="s">
        <v>575</v>
      </c>
      <c r="B499">
        <v>147897</v>
      </c>
      <c r="C499">
        <v>165</v>
      </c>
    </row>
    <row r="500" spans="1:3" x14ac:dyDescent="0.25">
      <c r="A500" t="s">
        <v>576</v>
      </c>
      <c r="C500">
        <v>5478.9</v>
      </c>
    </row>
    <row r="501" spans="1:3" x14ac:dyDescent="0.25">
      <c r="A501" t="s">
        <v>577</v>
      </c>
      <c r="B501">
        <v>6852</v>
      </c>
      <c r="C501">
        <v>650</v>
      </c>
    </row>
    <row r="502" spans="1:3" x14ac:dyDescent="0.25">
      <c r="A502" t="s">
        <v>578</v>
      </c>
      <c r="B502">
        <v>1097.3</v>
      </c>
      <c r="C502">
        <v>11.1</v>
      </c>
    </row>
    <row r="503" spans="1:3" x14ac:dyDescent="0.25">
      <c r="A503" t="s">
        <v>579</v>
      </c>
      <c r="B503">
        <v>138698.9</v>
      </c>
      <c r="C503">
        <v>2021.2</v>
      </c>
    </row>
    <row r="504" spans="1:3" x14ac:dyDescent="0.25">
      <c r="A504" t="s">
        <v>580</v>
      </c>
      <c r="C504">
        <v>165</v>
      </c>
    </row>
    <row r="505" spans="1:3" x14ac:dyDescent="0.25">
      <c r="A505" t="s">
        <v>581</v>
      </c>
      <c r="C505">
        <v>165</v>
      </c>
    </row>
    <row r="506" spans="1:3" x14ac:dyDescent="0.25">
      <c r="A506" t="s">
        <v>582</v>
      </c>
      <c r="B506">
        <v>18741.599999999999</v>
      </c>
      <c r="C506">
        <v>165</v>
      </c>
    </row>
    <row r="507" spans="1:3" x14ac:dyDescent="0.25">
      <c r="A507" t="s">
        <v>583</v>
      </c>
      <c r="C507">
        <v>165</v>
      </c>
    </row>
    <row r="508" spans="1:3" x14ac:dyDescent="0.25">
      <c r="A508" t="s">
        <v>584</v>
      </c>
      <c r="C508">
        <v>3.7</v>
      </c>
    </row>
    <row r="509" spans="1:3" x14ac:dyDescent="0.25">
      <c r="A509" t="s">
        <v>585</v>
      </c>
      <c r="C509">
        <v>825.8</v>
      </c>
    </row>
    <row r="510" spans="1:3" x14ac:dyDescent="0.25">
      <c r="A510" t="s">
        <v>586</v>
      </c>
      <c r="C510">
        <v>3.7</v>
      </c>
    </row>
    <row r="511" spans="1:3" x14ac:dyDescent="0.25">
      <c r="A511" t="s">
        <v>587</v>
      </c>
      <c r="B511">
        <v>18115.8</v>
      </c>
      <c r="C511">
        <v>165</v>
      </c>
    </row>
    <row r="512" spans="1:3" x14ac:dyDescent="0.25">
      <c r="A512" t="s">
        <v>588</v>
      </c>
      <c r="C512">
        <v>165</v>
      </c>
    </row>
    <row r="513" spans="1:3" x14ac:dyDescent="0.25">
      <c r="A513" t="s">
        <v>589</v>
      </c>
      <c r="C513">
        <v>165</v>
      </c>
    </row>
    <row r="514" spans="1:3" x14ac:dyDescent="0.25">
      <c r="A514" t="s">
        <v>590</v>
      </c>
      <c r="B514">
        <v>23428789.800000001</v>
      </c>
      <c r="C514">
        <v>165</v>
      </c>
    </row>
    <row r="515" spans="1:3" x14ac:dyDescent="0.25">
      <c r="A515" t="s">
        <v>591</v>
      </c>
      <c r="B515">
        <v>271286.59999999998</v>
      </c>
      <c r="C515">
        <v>393.2</v>
      </c>
    </row>
    <row r="516" spans="1:3" x14ac:dyDescent="0.25">
      <c r="A516" t="s">
        <v>592</v>
      </c>
      <c r="B516">
        <v>11643</v>
      </c>
      <c r="C516">
        <v>22.4</v>
      </c>
    </row>
    <row r="517" spans="1:3" x14ac:dyDescent="0.25">
      <c r="A517" t="s">
        <v>593</v>
      </c>
      <c r="B517">
        <v>150813.5</v>
      </c>
      <c r="C517">
        <v>473.1</v>
      </c>
    </row>
    <row r="518" spans="1:3" x14ac:dyDescent="0.25">
      <c r="A518" t="s">
        <v>594</v>
      </c>
      <c r="C518">
        <v>4640.3</v>
      </c>
    </row>
    <row r="519" spans="1:3" x14ac:dyDescent="0.25">
      <c r="A519" t="s">
        <v>595</v>
      </c>
      <c r="C519">
        <v>652.1</v>
      </c>
    </row>
    <row r="520" spans="1:3" x14ac:dyDescent="0.25">
      <c r="A520" t="s">
        <v>596</v>
      </c>
      <c r="B520">
        <v>22895.5</v>
      </c>
      <c r="C520">
        <v>165</v>
      </c>
    </row>
    <row r="521" spans="1:3" x14ac:dyDescent="0.25">
      <c r="A521" t="s">
        <v>597</v>
      </c>
      <c r="B521">
        <v>1806.4</v>
      </c>
      <c r="C521">
        <v>165</v>
      </c>
    </row>
    <row r="522" spans="1:3" x14ac:dyDescent="0.25">
      <c r="A522" t="s">
        <v>598</v>
      </c>
      <c r="B522">
        <v>30343.5</v>
      </c>
      <c r="C522">
        <v>7.5</v>
      </c>
    </row>
    <row r="523" spans="1:3" x14ac:dyDescent="0.25">
      <c r="A523" t="s">
        <v>599</v>
      </c>
      <c r="C523">
        <v>341.1</v>
      </c>
    </row>
    <row r="524" spans="1:3" x14ac:dyDescent="0.25">
      <c r="A524" t="s">
        <v>600</v>
      </c>
      <c r="C524">
        <v>779.2</v>
      </c>
    </row>
    <row r="525" spans="1:3" x14ac:dyDescent="0.25">
      <c r="A525" t="s">
        <v>601</v>
      </c>
      <c r="B525">
        <v>76103.399999999994</v>
      </c>
      <c r="C525">
        <v>18</v>
      </c>
    </row>
    <row r="526" spans="1:3" x14ac:dyDescent="0.25">
      <c r="A526" t="s">
        <v>602</v>
      </c>
      <c r="B526">
        <v>12238</v>
      </c>
      <c r="C526">
        <v>165</v>
      </c>
    </row>
    <row r="527" spans="1:3" x14ac:dyDescent="0.25">
      <c r="A527" t="s">
        <v>603</v>
      </c>
      <c r="C527">
        <v>15192</v>
      </c>
    </row>
    <row r="528" spans="1:3" x14ac:dyDescent="0.25">
      <c r="A528" t="s">
        <v>604</v>
      </c>
      <c r="C528">
        <v>1563.6</v>
      </c>
    </row>
    <row r="529" spans="1:3" x14ac:dyDescent="0.25">
      <c r="A529" t="s">
        <v>605</v>
      </c>
      <c r="B529">
        <v>217003.6</v>
      </c>
      <c r="C529">
        <v>4578</v>
      </c>
    </row>
    <row r="530" spans="1:3" x14ac:dyDescent="0.25">
      <c r="A530" t="s">
        <v>606</v>
      </c>
      <c r="C530">
        <v>2587</v>
      </c>
    </row>
    <row r="531" spans="1:3" x14ac:dyDescent="0.25">
      <c r="A531" t="s">
        <v>607</v>
      </c>
      <c r="C531">
        <v>165</v>
      </c>
    </row>
    <row r="532" spans="1:3" x14ac:dyDescent="0.25">
      <c r="A532" t="s">
        <v>608</v>
      </c>
      <c r="B532">
        <v>540530</v>
      </c>
      <c r="C532">
        <v>863.9</v>
      </c>
    </row>
    <row r="533" spans="1:3" x14ac:dyDescent="0.25">
      <c r="A533" t="s">
        <v>609</v>
      </c>
      <c r="B533">
        <v>906419.3</v>
      </c>
      <c r="C533">
        <v>4996.2</v>
      </c>
    </row>
    <row r="534" spans="1:3" x14ac:dyDescent="0.25">
      <c r="A534" t="s">
        <v>610</v>
      </c>
      <c r="B534">
        <v>114981.7</v>
      </c>
      <c r="C534">
        <v>8153</v>
      </c>
    </row>
    <row r="535" spans="1:3" x14ac:dyDescent="0.25">
      <c r="A535" t="s">
        <v>611</v>
      </c>
      <c r="B535">
        <v>144329.1</v>
      </c>
      <c r="C535">
        <v>1383.1</v>
      </c>
    </row>
    <row r="536" spans="1:3" x14ac:dyDescent="0.25">
      <c r="A536" t="s">
        <v>612</v>
      </c>
      <c r="B536">
        <v>39506.800000000003</v>
      </c>
      <c r="C536">
        <v>51.5</v>
      </c>
    </row>
    <row r="537" spans="1:3" x14ac:dyDescent="0.25">
      <c r="A537" t="s">
        <v>613</v>
      </c>
      <c r="C537">
        <v>4.2</v>
      </c>
    </row>
    <row r="538" spans="1:3" x14ac:dyDescent="0.25">
      <c r="A538" t="s">
        <v>614</v>
      </c>
      <c r="B538">
        <v>3508766.4</v>
      </c>
      <c r="C538">
        <v>71094.899999999994</v>
      </c>
    </row>
    <row r="539" spans="1:3" x14ac:dyDescent="0.25">
      <c r="A539" t="s">
        <v>615</v>
      </c>
      <c r="C539">
        <v>857.3</v>
      </c>
    </row>
    <row r="540" spans="1:3" x14ac:dyDescent="0.25">
      <c r="A540" t="s">
        <v>616</v>
      </c>
      <c r="B540">
        <v>166200</v>
      </c>
      <c r="C540">
        <v>1939</v>
      </c>
    </row>
    <row r="541" spans="1:3" x14ac:dyDescent="0.25">
      <c r="A541" t="s">
        <v>617</v>
      </c>
      <c r="B541">
        <v>20075.400000000001</v>
      </c>
      <c r="C541">
        <v>32</v>
      </c>
    </row>
    <row r="542" spans="1:3" x14ac:dyDescent="0.25">
      <c r="A542" t="s">
        <v>618</v>
      </c>
      <c r="B542">
        <v>878953.8</v>
      </c>
      <c r="C542">
        <v>142.5</v>
      </c>
    </row>
    <row r="543" spans="1:3" x14ac:dyDescent="0.25">
      <c r="A543" t="s">
        <v>619</v>
      </c>
      <c r="B543">
        <v>82183.899999999994</v>
      </c>
      <c r="C543">
        <v>525.79999999999995</v>
      </c>
    </row>
    <row r="544" spans="1:3" x14ac:dyDescent="0.25">
      <c r="A544" t="s">
        <v>620</v>
      </c>
      <c r="B544">
        <v>18861.099999999999</v>
      </c>
      <c r="C544">
        <v>165</v>
      </c>
    </row>
    <row r="545" spans="1:3" x14ac:dyDescent="0.25">
      <c r="A545" t="s">
        <v>621</v>
      </c>
      <c r="B545">
        <v>7810</v>
      </c>
      <c r="C545">
        <v>339.6</v>
      </c>
    </row>
    <row r="546" spans="1:3" x14ac:dyDescent="0.25">
      <c r="A546" t="s">
        <v>622</v>
      </c>
      <c r="B546">
        <v>1161780.8</v>
      </c>
      <c r="C546">
        <v>94.4</v>
      </c>
    </row>
    <row r="547" spans="1:3" x14ac:dyDescent="0.25">
      <c r="A547" t="s">
        <v>623</v>
      </c>
      <c r="C547">
        <v>8224</v>
      </c>
    </row>
    <row r="548" spans="1:3" x14ac:dyDescent="0.25">
      <c r="A548" t="s">
        <v>624</v>
      </c>
      <c r="B548">
        <v>30478</v>
      </c>
      <c r="C548">
        <v>165</v>
      </c>
    </row>
    <row r="549" spans="1:3" x14ac:dyDescent="0.25">
      <c r="A549" t="s">
        <v>625</v>
      </c>
      <c r="C549">
        <v>11.9</v>
      </c>
    </row>
    <row r="550" spans="1:3" x14ac:dyDescent="0.25">
      <c r="A550" t="s">
        <v>626</v>
      </c>
      <c r="C550">
        <v>51.5</v>
      </c>
    </row>
    <row r="551" spans="1:3" x14ac:dyDescent="0.25">
      <c r="A551" t="s">
        <v>627</v>
      </c>
      <c r="C551">
        <v>3052.6</v>
      </c>
    </row>
    <row r="552" spans="1:3" x14ac:dyDescent="0.25">
      <c r="A552" t="s">
        <v>628</v>
      </c>
      <c r="B552">
        <v>1171025.3999999999</v>
      </c>
      <c r="C552">
        <v>14455.2</v>
      </c>
    </row>
    <row r="553" spans="1:3" x14ac:dyDescent="0.25">
      <c r="A553" t="s">
        <v>629</v>
      </c>
      <c r="B553">
        <v>59377.4</v>
      </c>
      <c r="C553">
        <v>58.2</v>
      </c>
    </row>
    <row r="554" spans="1:3" x14ac:dyDescent="0.25">
      <c r="A554" t="s">
        <v>630</v>
      </c>
      <c r="B554">
        <v>66714</v>
      </c>
      <c r="C554">
        <v>93.5</v>
      </c>
    </row>
    <row r="555" spans="1:3" x14ac:dyDescent="0.25">
      <c r="A555" t="s">
        <v>631</v>
      </c>
      <c r="C555">
        <v>165</v>
      </c>
    </row>
    <row r="556" spans="1:3" x14ac:dyDescent="0.25">
      <c r="A556" t="s">
        <v>632</v>
      </c>
      <c r="C556">
        <v>72.8</v>
      </c>
    </row>
    <row r="557" spans="1:3" x14ac:dyDescent="0.25">
      <c r="A557" t="s">
        <v>633</v>
      </c>
      <c r="C557">
        <v>165</v>
      </c>
    </row>
    <row r="558" spans="1:3" x14ac:dyDescent="0.25">
      <c r="A558" t="s">
        <v>634</v>
      </c>
      <c r="B558">
        <v>0</v>
      </c>
      <c r="C558">
        <v>0</v>
      </c>
    </row>
    <row r="559" spans="1:3" x14ac:dyDescent="0.25">
      <c r="A559" t="s">
        <v>635</v>
      </c>
      <c r="B559">
        <v>23189</v>
      </c>
      <c r="C559">
        <v>834.1</v>
      </c>
    </row>
    <row r="560" spans="1:3" x14ac:dyDescent="0.25">
      <c r="A560" t="s">
        <v>636</v>
      </c>
      <c r="B560">
        <v>13944.4</v>
      </c>
      <c r="C560">
        <v>250.3</v>
      </c>
    </row>
    <row r="561" spans="1:3" x14ac:dyDescent="0.25">
      <c r="A561" t="s">
        <v>637</v>
      </c>
      <c r="B561">
        <v>132119.1</v>
      </c>
      <c r="C561">
        <v>1541.3</v>
      </c>
    </row>
    <row r="562" spans="1:3" x14ac:dyDescent="0.25">
      <c r="A562" t="s">
        <v>638</v>
      </c>
      <c r="B562">
        <v>2991.5</v>
      </c>
      <c r="C562">
        <v>165</v>
      </c>
    </row>
    <row r="563" spans="1:3" x14ac:dyDescent="0.25">
      <c r="A563" t="s">
        <v>639</v>
      </c>
      <c r="B563">
        <v>207402</v>
      </c>
      <c r="C563">
        <v>730.1</v>
      </c>
    </row>
    <row r="564" spans="1:3" x14ac:dyDescent="0.25">
      <c r="A564" t="s">
        <v>640</v>
      </c>
      <c r="C564">
        <v>165</v>
      </c>
    </row>
    <row r="565" spans="1:3" x14ac:dyDescent="0.25">
      <c r="A565" t="s">
        <v>641</v>
      </c>
      <c r="B565">
        <v>20759</v>
      </c>
      <c r="C565">
        <v>484.5</v>
      </c>
    </row>
    <row r="566" spans="1:3" x14ac:dyDescent="0.25">
      <c r="A566" t="s">
        <v>642</v>
      </c>
      <c r="B566">
        <v>28627</v>
      </c>
      <c r="C566">
        <v>165</v>
      </c>
    </row>
    <row r="567" spans="1:3" x14ac:dyDescent="0.25">
      <c r="A567" t="s">
        <v>643</v>
      </c>
      <c r="B567">
        <v>14922</v>
      </c>
      <c r="C567">
        <v>123.4</v>
      </c>
    </row>
    <row r="568" spans="1:3" x14ac:dyDescent="0.25">
      <c r="A568" t="s">
        <v>644</v>
      </c>
      <c r="C568">
        <v>680</v>
      </c>
    </row>
    <row r="569" spans="1:3" x14ac:dyDescent="0.25">
      <c r="A569" t="s">
        <v>645</v>
      </c>
      <c r="B569">
        <v>3663826</v>
      </c>
      <c r="C569">
        <v>21023</v>
      </c>
    </row>
    <row r="570" spans="1:3" x14ac:dyDescent="0.25">
      <c r="A570" t="s">
        <v>646</v>
      </c>
      <c r="C570">
        <v>165</v>
      </c>
    </row>
    <row r="571" spans="1:3" x14ac:dyDescent="0.25">
      <c r="A571" t="s">
        <v>647</v>
      </c>
      <c r="B571">
        <v>181253</v>
      </c>
      <c r="C571">
        <v>216.2</v>
      </c>
    </row>
    <row r="572" spans="1:3" x14ac:dyDescent="0.25">
      <c r="A572" t="s">
        <v>648</v>
      </c>
      <c r="B572">
        <v>109734</v>
      </c>
      <c r="C572">
        <v>416.7</v>
      </c>
    </row>
    <row r="573" spans="1:3" x14ac:dyDescent="0.25">
      <c r="A573" t="s">
        <v>649</v>
      </c>
      <c r="B573">
        <v>109574.3</v>
      </c>
      <c r="C573">
        <v>857.3</v>
      </c>
    </row>
    <row r="574" spans="1:3" x14ac:dyDescent="0.25">
      <c r="A574" t="s">
        <v>650</v>
      </c>
      <c r="B574">
        <v>33820</v>
      </c>
      <c r="C574">
        <v>51.6</v>
      </c>
    </row>
    <row r="575" spans="1:3" x14ac:dyDescent="0.25">
      <c r="A575" t="s">
        <v>651</v>
      </c>
      <c r="B575">
        <v>841908.9</v>
      </c>
      <c r="C575">
        <v>6031.6</v>
      </c>
    </row>
    <row r="576" spans="1:3" x14ac:dyDescent="0.25">
      <c r="A576" t="s">
        <v>652</v>
      </c>
      <c r="B576">
        <v>274553.90000000002</v>
      </c>
      <c r="C576">
        <v>857.3</v>
      </c>
    </row>
    <row r="577" spans="1:3" x14ac:dyDescent="0.25">
      <c r="A577" t="s">
        <v>653</v>
      </c>
      <c r="B577">
        <v>29803.3</v>
      </c>
      <c r="C577">
        <v>495.2</v>
      </c>
    </row>
    <row r="578" spans="1:3" x14ac:dyDescent="0.25">
      <c r="A578" t="s">
        <v>654</v>
      </c>
      <c r="B578">
        <v>42350.9</v>
      </c>
      <c r="C578">
        <v>76.400000000000006</v>
      </c>
    </row>
    <row r="579" spans="1:3" x14ac:dyDescent="0.25">
      <c r="A579" t="s">
        <v>655</v>
      </c>
      <c r="B579">
        <v>108170.1</v>
      </c>
      <c r="C579">
        <v>81.900000000000006</v>
      </c>
    </row>
    <row r="580" spans="1:3" x14ac:dyDescent="0.25">
      <c r="A580" t="s">
        <v>656</v>
      </c>
      <c r="B580">
        <v>101636.7</v>
      </c>
      <c r="C580">
        <v>908.9</v>
      </c>
    </row>
    <row r="581" spans="1:3" x14ac:dyDescent="0.25">
      <c r="A581" t="s">
        <v>657</v>
      </c>
      <c r="B581">
        <v>549141.80000000005</v>
      </c>
      <c r="C581">
        <v>90.5</v>
      </c>
    </row>
    <row r="582" spans="1:3" x14ac:dyDescent="0.25">
      <c r="A582" t="s">
        <v>658</v>
      </c>
      <c r="C582">
        <v>436.1</v>
      </c>
    </row>
    <row r="583" spans="1:3" x14ac:dyDescent="0.25">
      <c r="A583" t="s">
        <v>659</v>
      </c>
      <c r="C583">
        <v>5818</v>
      </c>
    </row>
    <row r="584" spans="1:3" x14ac:dyDescent="0.25">
      <c r="A584" t="s">
        <v>660</v>
      </c>
      <c r="B584">
        <v>78857</v>
      </c>
      <c r="C584">
        <v>55.7</v>
      </c>
    </row>
    <row r="585" spans="1:3" x14ac:dyDescent="0.25">
      <c r="A585" t="s">
        <v>661</v>
      </c>
      <c r="B585">
        <v>4459666.0999999996</v>
      </c>
      <c r="C585">
        <v>1408.6</v>
      </c>
    </row>
    <row r="586" spans="1:3" x14ac:dyDescent="0.25">
      <c r="A586" t="s">
        <v>662</v>
      </c>
      <c r="B586">
        <v>54954</v>
      </c>
      <c r="C586">
        <v>28.4</v>
      </c>
    </row>
    <row r="587" spans="1:3" x14ac:dyDescent="0.25">
      <c r="A587" t="s">
        <v>663</v>
      </c>
      <c r="B587">
        <v>70819.600000000006</v>
      </c>
      <c r="C587">
        <v>605.20000000000005</v>
      </c>
    </row>
    <row r="588" spans="1:3" x14ac:dyDescent="0.25">
      <c r="A588" t="s">
        <v>664</v>
      </c>
      <c r="B588">
        <v>42274.7</v>
      </c>
      <c r="C588">
        <v>0</v>
      </c>
    </row>
    <row r="589" spans="1:3" x14ac:dyDescent="0.25">
      <c r="A589" t="s">
        <v>665</v>
      </c>
      <c r="B589">
        <v>97367.9</v>
      </c>
      <c r="C589">
        <v>551.1</v>
      </c>
    </row>
    <row r="590" spans="1:3" x14ac:dyDescent="0.25">
      <c r="A590" t="s">
        <v>666</v>
      </c>
      <c r="B590">
        <v>33585.9</v>
      </c>
      <c r="C590">
        <v>739.8</v>
      </c>
    </row>
    <row r="591" spans="1:3" x14ac:dyDescent="0.25">
      <c r="A591" t="s">
        <v>667</v>
      </c>
      <c r="C591">
        <v>21.3</v>
      </c>
    </row>
    <row r="592" spans="1:3" x14ac:dyDescent="0.25">
      <c r="A592" t="s">
        <v>668</v>
      </c>
      <c r="C592">
        <v>12614</v>
      </c>
    </row>
    <row r="593" spans="1:3" x14ac:dyDescent="0.25">
      <c r="A593" t="s">
        <v>669</v>
      </c>
      <c r="B593">
        <v>25988.7</v>
      </c>
      <c r="C593">
        <v>48.6</v>
      </c>
    </row>
    <row r="594" spans="1:3" x14ac:dyDescent="0.25">
      <c r="A594" t="s">
        <v>670</v>
      </c>
      <c r="B594">
        <v>23473</v>
      </c>
      <c r="C594">
        <v>165</v>
      </c>
    </row>
    <row r="595" spans="1:3" x14ac:dyDescent="0.25">
      <c r="A595" t="s">
        <v>671</v>
      </c>
      <c r="B595">
        <v>1653815.2</v>
      </c>
      <c r="C595">
        <v>1374.2</v>
      </c>
    </row>
    <row r="596" spans="1:3" x14ac:dyDescent="0.25">
      <c r="A596" t="s">
        <v>672</v>
      </c>
      <c r="B596">
        <v>201120</v>
      </c>
      <c r="C596">
        <v>648.20000000000005</v>
      </c>
    </row>
    <row r="597" spans="1:3" x14ac:dyDescent="0.25">
      <c r="A597" t="s">
        <v>673</v>
      </c>
      <c r="B597">
        <v>959.7</v>
      </c>
      <c r="C597">
        <v>32.5</v>
      </c>
    </row>
    <row r="598" spans="1:3" x14ac:dyDescent="0.25">
      <c r="A598" t="s">
        <v>674</v>
      </c>
      <c r="B598">
        <v>303583.40000000002</v>
      </c>
      <c r="C598">
        <v>8.6</v>
      </c>
    </row>
    <row r="599" spans="1:3" x14ac:dyDescent="0.25">
      <c r="A599" t="s">
        <v>675</v>
      </c>
      <c r="B599">
        <v>246359.7</v>
      </c>
      <c r="C599">
        <v>94.4</v>
      </c>
    </row>
    <row r="600" spans="1:3" x14ac:dyDescent="0.25">
      <c r="A600" t="s">
        <v>676</v>
      </c>
      <c r="B600">
        <v>53088.6</v>
      </c>
      <c r="C600">
        <v>51.5</v>
      </c>
    </row>
    <row r="601" spans="1:3" x14ac:dyDescent="0.25">
      <c r="A601" t="s">
        <v>677</v>
      </c>
      <c r="B601">
        <v>46495</v>
      </c>
      <c r="C601">
        <v>168.1</v>
      </c>
    </row>
    <row r="602" spans="1:3" x14ac:dyDescent="0.25">
      <c r="A602" t="s">
        <v>678</v>
      </c>
      <c r="B602">
        <v>205435.9</v>
      </c>
      <c r="C602">
        <v>541.1</v>
      </c>
    </row>
    <row r="603" spans="1:3" x14ac:dyDescent="0.25">
      <c r="A603" t="s">
        <v>679</v>
      </c>
      <c r="B603">
        <v>24512.7</v>
      </c>
      <c r="C603">
        <v>77</v>
      </c>
    </row>
    <row r="604" spans="1:3" x14ac:dyDescent="0.25">
      <c r="A604" t="s">
        <v>680</v>
      </c>
      <c r="B604">
        <v>514207</v>
      </c>
      <c r="C604">
        <v>155.1</v>
      </c>
    </row>
    <row r="605" spans="1:3" x14ac:dyDescent="0.25">
      <c r="A605" t="s">
        <v>681</v>
      </c>
      <c r="C605">
        <v>12386.9</v>
      </c>
    </row>
    <row r="606" spans="1:3" x14ac:dyDescent="0.25">
      <c r="A606" t="s">
        <v>682</v>
      </c>
      <c r="B606">
        <v>0</v>
      </c>
      <c r="C606">
        <v>4266.7</v>
      </c>
    </row>
    <row r="607" spans="1:3" x14ac:dyDescent="0.25">
      <c r="A607" t="s">
        <v>683</v>
      </c>
      <c r="C607">
        <v>1292.5999999999999</v>
      </c>
    </row>
    <row r="608" spans="1:3" x14ac:dyDescent="0.25">
      <c r="A608" t="s">
        <v>684</v>
      </c>
      <c r="C608">
        <v>1515</v>
      </c>
    </row>
    <row r="609" spans="1:3" x14ac:dyDescent="0.25">
      <c r="A609" t="s">
        <v>685</v>
      </c>
      <c r="C609">
        <v>51.5</v>
      </c>
    </row>
    <row r="610" spans="1:3" x14ac:dyDescent="0.25">
      <c r="A610" t="s">
        <v>686</v>
      </c>
      <c r="B610">
        <v>342675.3</v>
      </c>
      <c r="C610">
        <v>526.6</v>
      </c>
    </row>
    <row r="611" spans="1:3" x14ac:dyDescent="0.25">
      <c r="A611" t="s">
        <v>687</v>
      </c>
      <c r="B611">
        <v>19053.099999999999</v>
      </c>
      <c r="C611">
        <v>12.6</v>
      </c>
    </row>
    <row r="612" spans="1:3" x14ac:dyDescent="0.25">
      <c r="A612" t="s">
        <v>688</v>
      </c>
      <c r="B612">
        <v>1126114.2</v>
      </c>
      <c r="C612">
        <v>1698.6</v>
      </c>
    </row>
    <row r="613" spans="1:3" x14ac:dyDescent="0.25">
      <c r="A613" t="s">
        <v>689</v>
      </c>
      <c r="B613">
        <v>138631.79999999999</v>
      </c>
      <c r="C613">
        <v>14057.2</v>
      </c>
    </row>
    <row r="614" spans="1:3" x14ac:dyDescent="0.25">
      <c r="A614" t="s">
        <v>690</v>
      </c>
      <c r="B614">
        <v>9784.2999999999993</v>
      </c>
      <c r="C614">
        <v>132.80000000000001</v>
      </c>
    </row>
    <row r="615" spans="1:3" x14ac:dyDescent="0.25">
      <c r="A615" t="s">
        <v>691</v>
      </c>
      <c r="B615">
        <v>244070</v>
      </c>
      <c r="C615">
        <v>291.10000000000002</v>
      </c>
    </row>
    <row r="616" spans="1:3" x14ac:dyDescent="0.25">
      <c r="A616" t="s">
        <v>692</v>
      </c>
      <c r="B616">
        <v>229489.2</v>
      </c>
      <c r="C616">
        <v>971.8</v>
      </c>
    </row>
    <row r="617" spans="1:3" x14ac:dyDescent="0.25">
      <c r="A617" t="s">
        <v>693</v>
      </c>
      <c r="B617">
        <v>31460.7</v>
      </c>
      <c r="C617">
        <v>1226.0999999999999</v>
      </c>
    </row>
    <row r="618" spans="1:3" x14ac:dyDescent="0.25">
      <c r="A618" t="s">
        <v>694</v>
      </c>
      <c r="C618">
        <v>165</v>
      </c>
    </row>
    <row r="619" spans="1:3" x14ac:dyDescent="0.25">
      <c r="A619" t="s">
        <v>695</v>
      </c>
      <c r="C619">
        <v>552.79999999999995</v>
      </c>
    </row>
    <row r="620" spans="1:3" x14ac:dyDescent="0.25">
      <c r="A620" t="s">
        <v>696</v>
      </c>
      <c r="B620">
        <v>31059</v>
      </c>
      <c r="C620">
        <v>12.7</v>
      </c>
    </row>
    <row r="621" spans="1:3" x14ac:dyDescent="0.25">
      <c r="A621" t="s">
        <v>697</v>
      </c>
      <c r="B621">
        <v>13621275.4</v>
      </c>
      <c r="C621">
        <v>196880</v>
      </c>
    </row>
    <row r="622" spans="1:3" x14ac:dyDescent="0.25">
      <c r="A622" t="s">
        <v>698</v>
      </c>
      <c r="B622">
        <v>1277822.7</v>
      </c>
      <c r="C622">
        <v>1127.8</v>
      </c>
    </row>
    <row r="623" spans="1:3" x14ac:dyDescent="0.25">
      <c r="A623" t="s">
        <v>699</v>
      </c>
      <c r="B623">
        <v>39373</v>
      </c>
      <c r="C623">
        <v>51.5</v>
      </c>
    </row>
    <row r="624" spans="1:3" x14ac:dyDescent="0.25">
      <c r="A624" t="s">
        <v>700</v>
      </c>
      <c r="B624">
        <v>1691.2</v>
      </c>
      <c r="C624">
        <v>752.1</v>
      </c>
    </row>
    <row r="625" spans="1:3" x14ac:dyDescent="0.25">
      <c r="A625" t="s">
        <v>701</v>
      </c>
      <c r="B625">
        <v>6415302.0999999996</v>
      </c>
      <c r="C625">
        <v>20203.400000000001</v>
      </c>
    </row>
    <row r="626" spans="1:3" x14ac:dyDescent="0.25">
      <c r="A626" t="s">
        <v>702</v>
      </c>
      <c r="B626">
        <v>87644.1</v>
      </c>
      <c r="C626">
        <v>4639.3999999999996</v>
      </c>
    </row>
    <row r="627" spans="1:3" x14ac:dyDescent="0.25">
      <c r="A627" t="s">
        <v>703</v>
      </c>
      <c r="B627">
        <v>40075.5</v>
      </c>
      <c r="C627">
        <v>44.4</v>
      </c>
    </row>
    <row r="628" spans="1:3" x14ac:dyDescent="0.25">
      <c r="A628" t="s">
        <v>704</v>
      </c>
      <c r="B628">
        <v>7887183.5</v>
      </c>
      <c r="C628">
        <v>190141.1</v>
      </c>
    </row>
    <row r="629" spans="1:3" x14ac:dyDescent="0.25">
      <c r="A629" t="s">
        <v>705</v>
      </c>
      <c r="B629">
        <v>236814</v>
      </c>
      <c r="C629">
        <v>184</v>
      </c>
    </row>
    <row r="630" spans="1:3" x14ac:dyDescent="0.25">
      <c r="A630" t="s">
        <v>706</v>
      </c>
      <c r="B630">
        <v>55611937.600000001</v>
      </c>
      <c r="C630">
        <v>485794</v>
      </c>
    </row>
    <row r="631" spans="1:3" x14ac:dyDescent="0.25">
      <c r="A631" t="s">
        <v>707</v>
      </c>
      <c r="B631">
        <v>12417.7</v>
      </c>
      <c r="C631">
        <v>21.5</v>
      </c>
    </row>
    <row r="632" spans="1:3" x14ac:dyDescent="0.25">
      <c r="A632" t="s">
        <v>708</v>
      </c>
      <c r="C632">
        <v>12.8</v>
      </c>
    </row>
    <row r="633" spans="1:3" x14ac:dyDescent="0.25">
      <c r="A633" t="s">
        <v>709</v>
      </c>
      <c r="B633">
        <v>8351</v>
      </c>
      <c r="C633">
        <v>51.5</v>
      </c>
    </row>
    <row r="634" spans="1:3" x14ac:dyDescent="0.25">
      <c r="A634" t="s">
        <v>710</v>
      </c>
      <c r="B634">
        <v>187681.7</v>
      </c>
      <c r="C634">
        <v>72</v>
      </c>
    </row>
    <row r="635" spans="1:3" x14ac:dyDescent="0.25">
      <c r="A635" t="s">
        <v>711</v>
      </c>
      <c r="B635">
        <v>2347</v>
      </c>
      <c r="C635">
        <v>165</v>
      </c>
    </row>
    <row r="636" spans="1:3" x14ac:dyDescent="0.25">
      <c r="A636" t="s">
        <v>712</v>
      </c>
      <c r="B636">
        <v>80880</v>
      </c>
      <c r="C636">
        <v>580</v>
      </c>
    </row>
    <row r="637" spans="1:3" x14ac:dyDescent="0.25">
      <c r="A637" t="s">
        <v>713</v>
      </c>
      <c r="B637">
        <v>19751315.399999999</v>
      </c>
      <c r="C637">
        <v>205799</v>
      </c>
    </row>
    <row r="638" spans="1:3" x14ac:dyDescent="0.25">
      <c r="A638" t="s">
        <v>714</v>
      </c>
      <c r="B638">
        <v>205897.8</v>
      </c>
      <c r="C638">
        <v>138.4</v>
      </c>
    </row>
    <row r="639" spans="1:3" x14ac:dyDescent="0.25">
      <c r="A639" t="s">
        <v>715</v>
      </c>
      <c r="B639">
        <v>40070.6</v>
      </c>
      <c r="C639">
        <v>74.099999999999994</v>
      </c>
    </row>
    <row r="640" spans="1:3" x14ac:dyDescent="0.25">
      <c r="A640" t="s">
        <v>716</v>
      </c>
      <c r="B640">
        <v>27395.9</v>
      </c>
      <c r="C640">
        <v>169.1</v>
      </c>
    </row>
    <row r="641" spans="1:3" x14ac:dyDescent="0.25">
      <c r="A641" t="s">
        <v>717</v>
      </c>
      <c r="B641">
        <v>575157.80000000005</v>
      </c>
      <c r="C641">
        <v>1637.7</v>
      </c>
    </row>
    <row r="642" spans="1:3" x14ac:dyDescent="0.25">
      <c r="A642" t="s">
        <v>718</v>
      </c>
      <c r="B642">
        <v>354559.9</v>
      </c>
      <c r="C642">
        <v>2312.1</v>
      </c>
    </row>
    <row r="643" spans="1:3" x14ac:dyDescent="0.25">
      <c r="A643" t="s">
        <v>719</v>
      </c>
      <c r="C643">
        <v>165</v>
      </c>
    </row>
    <row r="644" spans="1:3" x14ac:dyDescent="0.25">
      <c r="A644" t="s">
        <v>720</v>
      </c>
      <c r="B644">
        <v>22628.6</v>
      </c>
      <c r="C644">
        <v>83.5</v>
      </c>
    </row>
    <row r="645" spans="1:3" x14ac:dyDescent="0.25">
      <c r="A645" t="s">
        <v>721</v>
      </c>
      <c r="B645">
        <v>116183.1</v>
      </c>
      <c r="C645">
        <v>602.29999999999995</v>
      </c>
    </row>
    <row r="646" spans="1:3" x14ac:dyDescent="0.25">
      <c r="A646" t="s">
        <v>722</v>
      </c>
      <c r="B646">
        <v>2668.8</v>
      </c>
      <c r="C646">
        <v>627.6</v>
      </c>
    </row>
    <row r="647" spans="1:3" x14ac:dyDescent="0.25">
      <c r="A647" t="s">
        <v>723</v>
      </c>
      <c r="B647">
        <v>645626.80000000005</v>
      </c>
      <c r="C647">
        <v>1803.9</v>
      </c>
    </row>
    <row r="648" spans="1:3" x14ac:dyDescent="0.25">
      <c r="A648" t="s">
        <v>724</v>
      </c>
      <c r="C648">
        <v>0</v>
      </c>
    </row>
    <row r="649" spans="1:3" x14ac:dyDescent="0.25">
      <c r="A649" t="s">
        <v>725</v>
      </c>
      <c r="B649">
        <v>6900650.9000000004</v>
      </c>
      <c r="C649">
        <v>7325</v>
      </c>
    </row>
    <row r="650" spans="1:3" x14ac:dyDescent="0.25">
      <c r="A650" t="s">
        <v>726</v>
      </c>
      <c r="C650">
        <v>165</v>
      </c>
    </row>
    <row r="651" spans="1:3" x14ac:dyDescent="0.25">
      <c r="A651" t="s">
        <v>727</v>
      </c>
      <c r="C651">
        <v>165</v>
      </c>
    </row>
    <row r="652" spans="1:3" x14ac:dyDescent="0.25">
      <c r="A652" t="s">
        <v>728</v>
      </c>
      <c r="C652">
        <v>165</v>
      </c>
    </row>
    <row r="653" spans="1:3" x14ac:dyDescent="0.25">
      <c r="A653" t="s">
        <v>729</v>
      </c>
      <c r="B653">
        <v>17868.2</v>
      </c>
      <c r="C653">
        <v>654.5</v>
      </c>
    </row>
    <row r="654" spans="1:3" x14ac:dyDescent="0.25">
      <c r="A654" t="s">
        <v>730</v>
      </c>
      <c r="B654">
        <v>70579.199999999997</v>
      </c>
      <c r="C654">
        <v>243.1</v>
      </c>
    </row>
    <row r="655" spans="1:3" x14ac:dyDescent="0.25">
      <c r="A655" t="s">
        <v>731</v>
      </c>
      <c r="B655">
        <v>41719.800000000003</v>
      </c>
      <c r="C655">
        <v>167.1</v>
      </c>
    </row>
    <row r="656" spans="1:3" x14ac:dyDescent="0.25">
      <c r="A656" t="s">
        <v>732</v>
      </c>
      <c r="B656">
        <v>30859.8</v>
      </c>
      <c r="C656">
        <v>999.4</v>
      </c>
    </row>
    <row r="657" spans="1:3" x14ac:dyDescent="0.25">
      <c r="A657" t="s">
        <v>733</v>
      </c>
      <c r="B657">
        <v>82562.7</v>
      </c>
      <c r="C657">
        <v>316.39999999999998</v>
      </c>
    </row>
    <row r="658" spans="1:3" x14ac:dyDescent="0.25">
      <c r="A658" t="s">
        <v>734</v>
      </c>
      <c r="B658">
        <v>105283.6</v>
      </c>
      <c r="C658">
        <v>4213.8</v>
      </c>
    </row>
    <row r="659" spans="1:3" x14ac:dyDescent="0.25">
      <c r="A659" t="s">
        <v>735</v>
      </c>
      <c r="B659">
        <v>70690.899999999994</v>
      </c>
      <c r="C659">
        <v>108.7</v>
      </c>
    </row>
    <row r="660" spans="1:3" x14ac:dyDescent="0.25">
      <c r="A660" t="s">
        <v>736</v>
      </c>
      <c r="B660">
        <v>26775.5</v>
      </c>
      <c r="C660">
        <v>629.5</v>
      </c>
    </row>
    <row r="661" spans="1:3" x14ac:dyDescent="0.25">
      <c r="A661" t="s">
        <v>737</v>
      </c>
      <c r="B661">
        <v>22054707.899999999</v>
      </c>
      <c r="C661">
        <v>15709.1</v>
      </c>
    </row>
    <row r="662" spans="1:3" x14ac:dyDescent="0.25">
      <c r="A662" t="s">
        <v>738</v>
      </c>
      <c r="B662">
        <v>82157.399999999994</v>
      </c>
      <c r="C662">
        <v>34.4</v>
      </c>
    </row>
    <row r="663" spans="1:3" x14ac:dyDescent="0.25">
      <c r="A663" t="s">
        <v>739</v>
      </c>
      <c r="C663">
        <v>165</v>
      </c>
    </row>
    <row r="664" spans="1:3" x14ac:dyDescent="0.25">
      <c r="A664" t="s">
        <v>740</v>
      </c>
      <c r="B664">
        <v>354512.1</v>
      </c>
      <c r="C664">
        <v>1732.8</v>
      </c>
    </row>
    <row r="665" spans="1:3" x14ac:dyDescent="0.25">
      <c r="A665" t="s">
        <v>741</v>
      </c>
      <c r="B665">
        <v>12344.8</v>
      </c>
      <c r="C665">
        <v>51.5</v>
      </c>
    </row>
    <row r="666" spans="1:3" x14ac:dyDescent="0.25">
      <c r="A666" t="s">
        <v>742</v>
      </c>
      <c r="C666">
        <v>1923.8</v>
      </c>
    </row>
    <row r="667" spans="1:3" x14ac:dyDescent="0.25">
      <c r="A667" t="s">
        <v>743</v>
      </c>
      <c r="B667">
        <v>12121.3</v>
      </c>
      <c r="C667">
        <v>361.3</v>
      </c>
    </row>
    <row r="668" spans="1:3" x14ac:dyDescent="0.25">
      <c r="A668" t="s">
        <v>744</v>
      </c>
      <c r="B668">
        <v>34086.400000000001</v>
      </c>
      <c r="C668">
        <v>309.7</v>
      </c>
    </row>
    <row r="669" spans="1:3" x14ac:dyDescent="0.25">
      <c r="A669" t="s">
        <v>745</v>
      </c>
      <c r="C669">
        <v>65.8</v>
      </c>
    </row>
    <row r="670" spans="1:3" x14ac:dyDescent="0.25">
      <c r="A670" t="s">
        <v>746</v>
      </c>
      <c r="C670">
        <v>6413.4</v>
      </c>
    </row>
    <row r="671" spans="1:3" x14ac:dyDescent="0.25">
      <c r="A671" t="s">
        <v>747</v>
      </c>
      <c r="B671">
        <v>43596.7</v>
      </c>
      <c r="C671">
        <v>51.5</v>
      </c>
    </row>
    <row r="672" spans="1:3" x14ac:dyDescent="0.25">
      <c r="A672" t="s">
        <v>748</v>
      </c>
      <c r="B672">
        <v>104151</v>
      </c>
      <c r="C672">
        <v>993.3</v>
      </c>
    </row>
    <row r="673" spans="1:3" x14ac:dyDescent="0.25">
      <c r="A673" t="s">
        <v>749</v>
      </c>
      <c r="B673">
        <v>34857.599999999999</v>
      </c>
      <c r="C673">
        <v>647.70000000000005</v>
      </c>
    </row>
    <row r="674" spans="1:3" x14ac:dyDescent="0.25">
      <c r="A674" t="s">
        <v>750</v>
      </c>
      <c r="C674">
        <v>165</v>
      </c>
    </row>
    <row r="675" spans="1:3" x14ac:dyDescent="0.25">
      <c r="A675" t="s">
        <v>751</v>
      </c>
      <c r="C675">
        <v>165</v>
      </c>
    </row>
    <row r="676" spans="1:3" x14ac:dyDescent="0.25">
      <c r="A676" t="s">
        <v>752</v>
      </c>
      <c r="B676">
        <v>60972</v>
      </c>
      <c r="C676">
        <v>680</v>
      </c>
    </row>
    <row r="677" spans="1:3" x14ac:dyDescent="0.25">
      <c r="A677" t="s">
        <v>753</v>
      </c>
      <c r="B677">
        <v>56960.4</v>
      </c>
      <c r="C677">
        <v>2434.1999999999998</v>
      </c>
    </row>
    <row r="678" spans="1:3" x14ac:dyDescent="0.25">
      <c r="A678" t="s">
        <v>754</v>
      </c>
      <c r="C678">
        <v>32</v>
      </c>
    </row>
    <row r="679" spans="1:3" x14ac:dyDescent="0.25">
      <c r="A679" t="s">
        <v>755</v>
      </c>
      <c r="C679">
        <v>2755.1</v>
      </c>
    </row>
    <row r="680" spans="1:3" x14ac:dyDescent="0.25">
      <c r="A680" t="s">
        <v>756</v>
      </c>
      <c r="B680">
        <v>95345</v>
      </c>
      <c r="C680">
        <v>541.1</v>
      </c>
    </row>
    <row r="681" spans="1:3" x14ac:dyDescent="0.25">
      <c r="A681" t="s">
        <v>757</v>
      </c>
      <c r="C681">
        <v>224.3</v>
      </c>
    </row>
    <row r="682" spans="1:3" x14ac:dyDescent="0.25">
      <c r="A682" t="s">
        <v>758</v>
      </c>
      <c r="B682">
        <v>28971.4</v>
      </c>
      <c r="C682">
        <v>165</v>
      </c>
    </row>
    <row r="683" spans="1:3" x14ac:dyDescent="0.25">
      <c r="A683" t="s">
        <v>759</v>
      </c>
      <c r="B683">
        <v>46952.4</v>
      </c>
      <c r="C683">
        <v>4016</v>
      </c>
    </row>
    <row r="684" spans="1:3" x14ac:dyDescent="0.25">
      <c r="A684" t="s">
        <v>760</v>
      </c>
      <c r="C684">
        <v>165</v>
      </c>
    </row>
    <row r="685" spans="1:3" x14ac:dyDescent="0.25">
      <c r="A685" t="s">
        <v>761</v>
      </c>
      <c r="C685">
        <v>443.3</v>
      </c>
    </row>
    <row r="686" spans="1:3" x14ac:dyDescent="0.25">
      <c r="A686" t="s">
        <v>762</v>
      </c>
      <c r="C686">
        <v>32</v>
      </c>
    </row>
    <row r="687" spans="1:3" x14ac:dyDescent="0.25">
      <c r="A687" t="s">
        <v>763</v>
      </c>
      <c r="B687">
        <v>1146042.6000000001</v>
      </c>
      <c r="C687">
        <v>165</v>
      </c>
    </row>
    <row r="688" spans="1:3" x14ac:dyDescent="0.25">
      <c r="A688" t="s">
        <v>764</v>
      </c>
      <c r="B688">
        <v>10739</v>
      </c>
      <c r="C688">
        <v>165</v>
      </c>
    </row>
    <row r="689" spans="1:3" x14ac:dyDescent="0.25">
      <c r="A689" t="s">
        <v>765</v>
      </c>
      <c r="B689">
        <v>67933.7</v>
      </c>
      <c r="C689">
        <v>7101.3</v>
      </c>
    </row>
    <row r="690" spans="1:3" x14ac:dyDescent="0.25">
      <c r="A690" t="s">
        <v>766</v>
      </c>
      <c r="B690">
        <v>3231099.6</v>
      </c>
      <c r="C690">
        <v>2670.6</v>
      </c>
    </row>
    <row r="691" spans="1:3" x14ac:dyDescent="0.25">
      <c r="A691" t="s">
        <v>767</v>
      </c>
      <c r="B691">
        <v>10863</v>
      </c>
      <c r="C691">
        <v>439.9</v>
      </c>
    </row>
    <row r="692" spans="1:3" x14ac:dyDescent="0.25">
      <c r="A692" t="s">
        <v>768</v>
      </c>
      <c r="B692">
        <v>43386</v>
      </c>
      <c r="C692">
        <v>51.5</v>
      </c>
    </row>
    <row r="693" spans="1:3" x14ac:dyDescent="0.25">
      <c r="A693" t="s">
        <v>769</v>
      </c>
      <c r="C693">
        <v>8511.2999999999993</v>
      </c>
    </row>
    <row r="694" spans="1:3" x14ac:dyDescent="0.25">
      <c r="A694" t="s">
        <v>770</v>
      </c>
      <c r="C694">
        <v>165</v>
      </c>
    </row>
    <row r="695" spans="1:3" x14ac:dyDescent="0.25">
      <c r="A695" t="s">
        <v>771</v>
      </c>
      <c r="B695">
        <v>20363.099999999999</v>
      </c>
      <c r="C695">
        <v>222.2</v>
      </c>
    </row>
    <row r="696" spans="1:3" x14ac:dyDescent="0.25">
      <c r="A696" t="s">
        <v>772</v>
      </c>
      <c r="C696">
        <v>23500.7</v>
      </c>
    </row>
    <row r="697" spans="1:3" x14ac:dyDescent="0.25">
      <c r="A697" t="s">
        <v>773</v>
      </c>
      <c r="C697">
        <v>165</v>
      </c>
    </row>
    <row r="698" spans="1:3" x14ac:dyDescent="0.25">
      <c r="A698" t="s">
        <v>774</v>
      </c>
      <c r="B698">
        <v>143456.6</v>
      </c>
      <c r="C698">
        <v>1241.8</v>
      </c>
    </row>
    <row r="699" spans="1:3" x14ac:dyDescent="0.25">
      <c r="A699" t="s">
        <v>775</v>
      </c>
      <c r="C699">
        <v>32</v>
      </c>
    </row>
    <row r="700" spans="1:3" x14ac:dyDescent="0.25">
      <c r="A700" t="s">
        <v>776</v>
      </c>
      <c r="C700">
        <v>165</v>
      </c>
    </row>
    <row r="701" spans="1:3" x14ac:dyDescent="0.25">
      <c r="A701" t="s">
        <v>777</v>
      </c>
      <c r="C701">
        <v>165</v>
      </c>
    </row>
    <row r="702" spans="1:3" x14ac:dyDescent="0.25">
      <c r="A702" t="s">
        <v>778</v>
      </c>
      <c r="B702">
        <v>2066.6999999999998</v>
      </c>
      <c r="C702">
        <v>71.599999999999994</v>
      </c>
    </row>
    <row r="703" spans="1:3" x14ac:dyDescent="0.25">
      <c r="A703" t="s">
        <v>779</v>
      </c>
      <c r="B703">
        <v>214440.7</v>
      </c>
      <c r="C703">
        <v>172.8</v>
      </c>
    </row>
    <row r="704" spans="1:3" x14ac:dyDescent="0.25">
      <c r="A704" t="s">
        <v>780</v>
      </c>
      <c r="B704">
        <v>300147</v>
      </c>
      <c r="C704">
        <v>1095.2</v>
      </c>
    </row>
    <row r="705" spans="1:3" x14ac:dyDescent="0.25">
      <c r="A705" t="s">
        <v>781</v>
      </c>
      <c r="B705">
        <v>97799.4</v>
      </c>
      <c r="C705">
        <v>255.3</v>
      </c>
    </row>
    <row r="706" spans="1:3" x14ac:dyDescent="0.25">
      <c r="A706" t="s">
        <v>782</v>
      </c>
      <c r="B706">
        <v>43385.8</v>
      </c>
      <c r="C706">
        <v>3976.9</v>
      </c>
    </row>
    <row r="707" spans="1:3" x14ac:dyDescent="0.25">
      <c r="A707" t="s">
        <v>783</v>
      </c>
      <c r="B707">
        <v>15500.6</v>
      </c>
      <c r="C707">
        <v>51.5</v>
      </c>
    </row>
    <row r="708" spans="1:3" x14ac:dyDescent="0.25">
      <c r="A708" t="s">
        <v>784</v>
      </c>
      <c r="B708">
        <v>59901.4</v>
      </c>
      <c r="C708">
        <v>123</v>
      </c>
    </row>
    <row r="709" spans="1:3" x14ac:dyDescent="0.25">
      <c r="A709" t="s">
        <v>785</v>
      </c>
      <c r="B709">
        <v>1249782.8</v>
      </c>
      <c r="C709">
        <v>3943</v>
      </c>
    </row>
    <row r="710" spans="1:3" x14ac:dyDescent="0.25">
      <c r="A710" t="s">
        <v>786</v>
      </c>
      <c r="B710">
        <v>5861.4</v>
      </c>
      <c r="C710">
        <v>165</v>
      </c>
    </row>
    <row r="711" spans="1:3" x14ac:dyDescent="0.25">
      <c r="A711" t="s">
        <v>787</v>
      </c>
      <c r="B711">
        <v>190484.6</v>
      </c>
      <c r="C711">
        <v>208</v>
      </c>
    </row>
    <row r="712" spans="1:3" x14ac:dyDescent="0.25">
      <c r="A712" t="s">
        <v>788</v>
      </c>
      <c r="B712">
        <v>2089580.5</v>
      </c>
      <c r="C712">
        <v>526.29999999999995</v>
      </c>
    </row>
    <row r="713" spans="1:3" x14ac:dyDescent="0.25">
      <c r="A713" t="s">
        <v>789</v>
      </c>
      <c r="B713">
        <v>120756.8</v>
      </c>
      <c r="C713">
        <v>92</v>
      </c>
    </row>
    <row r="714" spans="1:3" x14ac:dyDescent="0.25">
      <c r="A714" t="s">
        <v>790</v>
      </c>
      <c r="B714">
        <v>48137.8</v>
      </c>
      <c r="C714">
        <v>94.3</v>
      </c>
    </row>
    <row r="715" spans="1:3" x14ac:dyDescent="0.25">
      <c r="A715" t="s">
        <v>791</v>
      </c>
      <c r="C715">
        <v>165</v>
      </c>
    </row>
    <row r="716" spans="1:3" x14ac:dyDescent="0.25">
      <c r="A716" t="s">
        <v>792</v>
      </c>
      <c r="B716">
        <v>521876.4</v>
      </c>
      <c r="C716">
        <v>870.7</v>
      </c>
    </row>
    <row r="717" spans="1:3" x14ac:dyDescent="0.25">
      <c r="A717" t="s">
        <v>793</v>
      </c>
      <c r="C717">
        <v>165</v>
      </c>
    </row>
    <row r="718" spans="1:3" x14ac:dyDescent="0.25">
      <c r="A718" t="s">
        <v>794</v>
      </c>
      <c r="B718">
        <v>34883.4</v>
      </c>
      <c r="C718">
        <v>959</v>
      </c>
    </row>
    <row r="719" spans="1:3" x14ac:dyDescent="0.25">
      <c r="A719" t="s">
        <v>795</v>
      </c>
      <c r="B719">
        <v>47114.5</v>
      </c>
      <c r="C719">
        <v>261.8</v>
      </c>
    </row>
    <row r="720" spans="1:3" x14ac:dyDescent="0.25">
      <c r="A720" t="s">
        <v>796</v>
      </c>
      <c r="B720">
        <v>4558.8999999999996</v>
      </c>
      <c r="C720">
        <v>10.4</v>
      </c>
    </row>
    <row r="721" spans="1:3" x14ac:dyDescent="0.25">
      <c r="A721" t="s">
        <v>797</v>
      </c>
      <c r="B721">
        <v>410202.7</v>
      </c>
      <c r="C721">
        <v>857.3</v>
      </c>
    </row>
    <row r="722" spans="1:3" x14ac:dyDescent="0.25">
      <c r="A722" t="s">
        <v>798</v>
      </c>
      <c r="B722">
        <v>152257.1</v>
      </c>
      <c r="C722">
        <v>784.9</v>
      </c>
    </row>
    <row r="723" spans="1:3" x14ac:dyDescent="0.25">
      <c r="A723" t="s">
        <v>799</v>
      </c>
      <c r="B723">
        <v>0</v>
      </c>
      <c r="C723">
        <v>89</v>
      </c>
    </row>
    <row r="724" spans="1:3" x14ac:dyDescent="0.25">
      <c r="A724" t="s">
        <v>800</v>
      </c>
      <c r="C724">
        <v>165</v>
      </c>
    </row>
    <row r="725" spans="1:3" x14ac:dyDescent="0.25">
      <c r="A725" t="s">
        <v>801</v>
      </c>
      <c r="C725">
        <v>165</v>
      </c>
    </row>
    <row r="726" spans="1:3" x14ac:dyDescent="0.25">
      <c r="A726" t="s">
        <v>802</v>
      </c>
      <c r="B726">
        <v>61804</v>
      </c>
      <c r="C726">
        <v>94.4</v>
      </c>
    </row>
    <row r="727" spans="1:3" x14ac:dyDescent="0.25">
      <c r="A727" t="s">
        <v>803</v>
      </c>
      <c r="B727">
        <v>83921.1</v>
      </c>
      <c r="C727">
        <v>220.2</v>
      </c>
    </row>
    <row r="728" spans="1:3" x14ac:dyDescent="0.25">
      <c r="A728" t="s">
        <v>804</v>
      </c>
      <c r="B728">
        <v>817474</v>
      </c>
      <c r="C728">
        <v>2130.6</v>
      </c>
    </row>
    <row r="729" spans="1:3" x14ac:dyDescent="0.25">
      <c r="A729" t="s">
        <v>805</v>
      </c>
      <c r="B729">
        <v>2870124.5</v>
      </c>
      <c r="C729">
        <v>20804.7</v>
      </c>
    </row>
    <row r="730" spans="1:3" x14ac:dyDescent="0.25">
      <c r="A730" t="s">
        <v>806</v>
      </c>
      <c r="B730">
        <v>147369.5</v>
      </c>
      <c r="C730">
        <v>165</v>
      </c>
    </row>
    <row r="731" spans="1:3" x14ac:dyDescent="0.25">
      <c r="A731" t="s">
        <v>807</v>
      </c>
      <c r="C731">
        <v>487.1</v>
      </c>
    </row>
    <row r="732" spans="1:3" x14ac:dyDescent="0.25">
      <c r="A732" t="s">
        <v>808</v>
      </c>
      <c r="B732">
        <v>28550613.600000001</v>
      </c>
      <c r="C732">
        <v>232324.4</v>
      </c>
    </row>
    <row r="733" spans="1:3" x14ac:dyDescent="0.25">
      <c r="A733" t="s">
        <v>809</v>
      </c>
      <c r="C733">
        <v>8.6</v>
      </c>
    </row>
    <row r="734" spans="1:3" x14ac:dyDescent="0.25">
      <c r="A734" t="s">
        <v>810</v>
      </c>
      <c r="B734">
        <v>18746.3</v>
      </c>
      <c r="C734">
        <v>51.5</v>
      </c>
    </row>
    <row r="735" spans="1:3" x14ac:dyDescent="0.25">
      <c r="A735" t="s">
        <v>811</v>
      </c>
      <c r="C735">
        <v>165</v>
      </c>
    </row>
    <row r="736" spans="1:3" x14ac:dyDescent="0.25">
      <c r="A736" t="s">
        <v>812</v>
      </c>
      <c r="B736">
        <v>4048851.4</v>
      </c>
      <c r="C736">
        <v>165</v>
      </c>
    </row>
    <row r="737" spans="1:3" x14ac:dyDescent="0.25">
      <c r="A737" t="s">
        <v>813</v>
      </c>
      <c r="B737">
        <v>18478.400000000001</v>
      </c>
      <c r="C737">
        <v>175</v>
      </c>
    </row>
    <row r="738" spans="1:3" x14ac:dyDescent="0.25">
      <c r="A738" t="s">
        <v>814</v>
      </c>
      <c r="B738">
        <v>22585.9</v>
      </c>
      <c r="C738">
        <v>51.5</v>
      </c>
    </row>
    <row r="739" spans="1:3" x14ac:dyDescent="0.25">
      <c r="A739" t="s">
        <v>815</v>
      </c>
      <c r="B739">
        <v>99923.1</v>
      </c>
      <c r="C739">
        <v>46.1</v>
      </c>
    </row>
    <row r="740" spans="1:3" x14ac:dyDescent="0.25">
      <c r="A740" t="s">
        <v>816</v>
      </c>
      <c r="B740">
        <v>185986.2</v>
      </c>
      <c r="C740">
        <v>857.3</v>
      </c>
    </row>
    <row r="741" spans="1:3" x14ac:dyDescent="0.25">
      <c r="A741" t="s">
        <v>817</v>
      </c>
      <c r="B741">
        <v>122529.7</v>
      </c>
      <c r="C741">
        <v>0</v>
      </c>
    </row>
    <row r="742" spans="1:3" x14ac:dyDescent="0.25">
      <c r="A742" t="s">
        <v>818</v>
      </c>
      <c r="B742">
        <v>42526</v>
      </c>
      <c r="C742">
        <v>391.6</v>
      </c>
    </row>
    <row r="743" spans="1:3" x14ac:dyDescent="0.25">
      <c r="A743" t="s">
        <v>819</v>
      </c>
      <c r="C743">
        <v>0</v>
      </c>
    </row>
    <row r="744" spans="1:3" x14ac:dyDescent="0.25">
      <c r="A744" t="s">
        <v>820</v>
      </c>
      <c r="B744">
        <v>33298.199999999997</v>
      </c>
      <c r="C744">
        <v>123.1</v>
      </c>
    </row>
    <row r="745" spans="1:3" x14ac:dyDescent="0.25">
      <c r="A745" t="s">
        <v>821</v>
      </c>
      <c r="B745">
        <v>89947.9</v>
      </c>
      <c r="C745">
        <v>94.4</v>
      </c>
    </row>
    <row r="746" spans="1:3" x14ac:dyDescent="0.25">
      <c r="A746" t="s">
        <v>822</v>
      </c>
      <c r="B746">
        <v>157430</v>
      </c>
      <c r="C746">
        <v>330.3</v>
      </c>
    </row>
    <row r="747" spans="1:3" x14ac:dyDescent="0.25">
      <c r="A747" t="s">
        <v>823</v>
      </c>
      <c r="C747">
        <v>4343.3</v>
      </c>
    </row>
    <row r="748" spans="1:3" x14ac:dyDescent="0.25">
      <c r="A748" t="s">
        <v>824</v>
      </c>
      <c r="B748">
        <v>18762.7</v>
      </c>
      <c r="C748">
        <v>32</v>
      </c>
    </row>
    <row r="749" spans="1:3" x14ac:dyDescent="0.25">
      <c r="A749" t="s">
        <v>825</v>
      </c>
      <c r="B749">
        <v>0</v>
      </c>
      <c r="C749">
        <v>165</v>
      </c>
    </row>
    <row r="750" spans="1:3" x14ac:dyDescent="0.25">
      <c r="A750" t="s">
        <v>826</v>
      </c>
      <c r="B750">
        <v>1158712.3</v>
      </c>
      <c r="C750">
        <v>9433.5</v>
      </c>
    </row>
    <row r="751" spans="1:3" x14ac:dyDescent="0.25">
      <c r="A751" t="s">
        <v>827</v>
      </c>
      <c r="C751">
        <v>1124</v>
      </c>
    </row>
    <row r="752" spans="1:3" x14ac:dyDescent="0.25">
      <c r="A752" t="s">
        <v>828</v>
      </c>
      <c r="B752">
        <v>235558.5</v>
      </c>
      <c r="C752">
        <v>165</v>
      </c>
    </row>
    <row r="753" spans="1:3" x14ac:dyDescent="0.25">
      <c r="A753" t="s">
        <v>829</v>
      </c>
      <c r="B753">
        <v>102017.4</v>
      </c>
      <c r="C753">
        <v>471</v>
      </c>
    </row>
    <row r="754" spans="1:3" x14ac:dyDescent="0.25">
      <c r="A754" t="s">
        <v>830</v>
      </c>
      <c r="B754">
        <v>11713.9</v>
      </c>
      <c r="C754">
        <v>1792.1</v>
      </c>
    </row>
    <row r="755" spans="1:3" x14ac:dyDescent="0.25">
      <c r="A755" t="s">
        <v>831</v>
      </c>
      <c r="B755">
        <v>5998915.5</v>
      </c>
      <c r="C755">
        <v>191382.8</v>
      </c>
    </row>
    <row r="756" spans="1:3" x14ac:dyDescent="0.25">
      <c r="A756" t="s">
        <v>832</v>
      </c>
      <c r="B756">
        <v>886.1</v>
      </c>
      <c r="C756">
        <v>4795.2</v>
      </c>
    </row>
    <row r="757" spans="1:3" x14ac:dyDescent="0.25">
      <c r="A757" t="s">
        <v>833</v>
      </c>
      <c r="B757">
        <v>72500.600000000006</v>
      </c>
      <c r="C757">
        <v>38</v>
      </c>
    </row>
    <row r="758" spans="1:3" x14ac:dyDescent="0.25">
      <c r="A758" t="s">
        <v>834</v>
      </c>
      <c r="B758">
        <v>126404.7</v>
      </c>
      <c r="C758">
        <v>255.8</v>
      </c>
    </row>
    <row r="759" spans="1:3" x14ac:dyDescent="0.25">
      <c r="A759" t="s">
        <v>835</v>
      </c>
      <c r="B759">
        <v>54939.7</v>
      </c>
      <c r="C759">
        <v>582</v>
      </c>
    </row>
    <row r="760" spans="1:3" x14ac:dyDescent="0.25">
      <c r="A760" t="s">
        <v>836</v>
      </c>
      <c r="B760">
        <v>155356.4</v>
      </c>
      <c r="C760">
        <v>327.60000000000002</v>
      </c>
    </row>
    <row r="761" spans="1:3" x14ac:dyDescent="0.25">
      <c r="A761" t="s">
        <v>837</v>
      </c>
      <c r="C761">
        <v>42.6</v>
      </c>
    </row>
    <row r="762" spans="1:3" x14ac:dyDescent="0.25">
      <c r="A762" t="s">
        <v>838</v>
      </c>
      <c r="C762">
        <v>2791.6</v>
      </c>
    </row>
    <row r="763" spans="1:3" x14ac:dyDescent="0.25">
      <c r="A763" t="s">
        <v>839</v>
      </c>
      <c r="B763">
        <v>539112.1</v>
      </c>
      <c r="C763">
        <v>1866.6</v>
      </c>
    </row>
    <row r="764" spans="1:3" x14ac:dyDescent="0.25">
      <c r="A764" t="s">
        <v>840</v>
      </c>
      <c r="B764">
        <v>57907.6</v>
      </c>
      <c r="C764">
        <v>234</v>
      </c>
    </row>
    <row r="765" spans="1:3" x14ac:dyDescent="0.25">
      <c r="A765" t="s">
        <v>841</v>
      </c>
      <c r="B765">
        <v>102834.5</v>
      </c>
      <c r="C765">
        <v>187.7</v>
      </c>
    </row>
    <row r="766" spans="1:3" x14ac:dyDescent="0.25">
      <c r="A766" t="s">
        <v>842</v>
      </c>
      <c r="B766">
        <v>317640</v>
      </c>
      <c r="C766">
        <v>349.3</v>
      </c>
    </row>
    <row r="767" spans="1:3" x14ac:dyDescent="0.25">
      <c r="A767" t="s">
        <v>843</v>
      </c>
      <c r="C767">
        <v>33.6</v>
      </c>
    </row>
    <row r="768" spans="1:3" x14ac:dyDescent="0.25">
      <c r="A768" t="s">
        <v>844</v>
      </c>
      <c r="B768">
        <v>208455.6</v>
      </c>
      <c r="C768">
        <v>37.200000000000003</v>
      </c>
    </row>
    <row r="769" spans="1:3" x14ac:dyDescent="0.25">
      <c r="A769" t="s">
        <v>845</v>
      </c>
      <c r="C769">
        <v>165</v>
      </c>
    </row>
    <row r="770" spans="1:3" x14ac:dyDescent="0.25">
      <c r="A770" t="s">
        <v>846</v>
      </c>
      <c r="B770">
        <v>27419.599999999999</v>
      </c>
      <c r="C770">
        <v>80.099999999999994</v>
      </c>
    </row>
    <row r="771" spans="1:3" x14ac:dyDescent="0.25">
      <c r="A771" t="s">
        <v>847</v>
      </c>
      <c r="B771">
        <v>226162</v>
      </c>
      <c r="C771">
        <v>587.20000000000005</v>
      </c>
    </row>
    <row r="772" spans="1:3" x14ac:dyDescent="0.25">
      <c r="A772" t="s">
        <v>848</v>
      </c>
      <c r="C772">
        <v>234.8</v>
      </c>
    </row>
    <row r="773" spans="1:3" x14ac:dyDescent="0.25">
      <c r="A773" t="s">
        <v>849</v>
      </c>
      <c r="C773">
        <v>165</v>
      </c>
    </row>
    <row r="774" spans="1:3" x14ac:dyDescent="0.25">
      <c r="A774" t="s">
        <v>850</v>
      </c>
      <c r="B774">
        <v>115120.5</v>
      </c>
      <c r="C774">
        <v>165</v>
      </c>
    </row>
    <row r="775" spans="1:3" x14ac:dyDescent="0.25">
      <c r="A775" t="s">
        <v>851</v>
      </c>
      <c r="B775">
        <v>272836.09999999998</v>
      </c>
      <c r="C775">
        <v>566.9</v>
      </c>
    </row>
    <row r="776" spans="1:3" x14ac:dyDescent="0.25">
      <c r="A776" t="s">
        <v>852</v>
      </c>
      <c r="B776">
        <v>24905558.600000001</v>
      </c>
      <c r="C776">
        <v>56703.5</v>
      </c>
    </row>
    <row r="777" spans="1:3" x14ac:dyDescent="0.25">
      <c r="A777" t="s">
        <v>853</v>
      </c>
      <c r="B777">
        <v>17159</v>
      </c>
      <c r="C777">
        <v>165</v>
      </c>
    </row>
    <row r="778" spans="1:3" x14ac:dyDescent="0.25">
      <c r="A778" t="s">
        <v>854</v>
      </c>
      <c r="B778">
        <v>239031</v>
      </c>
      <c r="C778">
        <v>165</v>
      </c>
    </row>
    <row r="779" spans="1:3" x14ac:dyDescent="0.25">
      <c r="A779" t="s">
        <v>855</v>
      </c>
      <c r="B779">
        <v>43450.8</v>
      </c>
      <c r="C779">
        <v>6.9</v>
      </c>
    </row>
    <row r="780" spans="1:3" x14ac:dyDescent="0.25">
      <c r="A780" t="s">
        <v>856</v>
      </c>
      <c r="B780">
        <v>869980.9</v>
      </c>
      <c r="C780">
        <v>108.8</v>
      </c>
    </row>
    <row r="781" spans="1:3" x14ac:dyDescent="0.25">
      <c r="A781" t="s">
        <v>857</v>
      </c>
      <c r="C781">
        <v>8014.1</v>
      </c>
    </row>
    <row r="782" spans="1:3" x14ac:dyDescent="0.25">
      <c r="A782" t="s">
        <v>858</v>
      </c>
      <c r="B782">
        <v>62842.3</v>
      </c>
      <c r="C782">
        <v>702.4</v>
      </c>
    </row>
    <row r="783" spans="1:3" x14ac:dyDescent="0.25">
      <c r="A783" t="s">
        <v>859</v>
      </c>
      <c r="B783">
        <v>18493.7</v>
      </c>
      <c r="C783">
        <v>33.1</v>
      </c>
    </row>
    <row r="784" spans="1:3" x14ac:dyDescent="0.25">
      <c r="A784" t="s">
        <v>860</v>
      </c>
      <c r="C784">
        <v>685.2</v>
      </c>
    </row>
    <row r="785" spans="1:3" x14ac:dyDescent="0.25">
      <c r="A785" t="s">
        <v>861</v>
      </c>
      <c r="B785">
        <v>25635836.699999999</v>
      </c>
      <c r="C785">
        <v>221423.7</v>
      </c>
    </row>
    <row r="786" spans="1:3" x14ac:dyDescent="0.25">
      <c r="A786" t="s">
        <v>862</v>
      </c>
      <c r="B786">
        <v>9014439.6999999993</v>
      </c>
      <c r="C786">
        <v>10095.1</v>
      </c>
    </row>
    <row r="787" spans="1:3" x14ac:dyDescent="0.25">
      <c r="A787" t="s">
        <v>863</v>
      </c>
      <c r="B787">
        <v>142462.6</v>
      </c>
      <c r="C787">
        <v>403.2</v>
      </c>
    </row>
    <row r="788" spans="1:3" x14ac:dyDescent="0.25">
      <c r="A788" t="s">
        <v>864</v>
      </c>
      <c r="B788">
        <v>203726.7</v>
      </c>
      <c r="C788">
        <v>220</v>
      </c>
    </row>
    <row r="789" spans="1:3" x14ac:dyDescent="0.25">
      <c r="A789" t="s">
        <v>865</v>
      </c>
      <c r="B789">
        <v>311421.59999999998</v>
      </c>
      <c r="C789">
        <v>252.1</v>
      </c>
    </row>
    <row r="790" spans="1:3" x14ac:dyDescent="0.25">
      <c r="A790" t="s">
        <v>866</v>
      </c>
      <c r="B790">
        <v>27085.5</v>
      </c>
      <c r="C790">
        <v>401</v>
      </c>
    </row>
    <row r="791" spans="1:3" x14ac:dyDescent="0.25">
      <c r="A791" t="s">
        <v>867</v>
      </c>
      <c r="B791">
        <v>30751.3</v>
      </c>
      <c r="C791">
        <v>32</v>
      </c>
    </row>
    <row r="792" spans="1:3" x14ac:dyDescent="0.25">
      <c r="A792" t="s">
        <v>868</v>
      </c>
      <c r="B792">
        <v>15202977.5</v>
      </c>
      <c r="C792">
        <v>207321.3</v>
      </c>
    </row>
    <row r="793" spans="1:3" x14ac:dyDescent="0.25">
      <c r="A793" t="s">
        <v>869</v>
      </c>
      <c r="B793">
        <v>127602</v>
      </c>
      <c r="C793">
        <v>843.3</v>
      </c>
    </row>
    <row r="794" spans="1:3" x14ac:dyDescent="0.25">
      <c r="A794" t="s">
        <v>870</v>
      </c>
      <c r="B794">
        <v>18716.900000000001</v>
      </c>
      <c r="C794">
        <v>118.9</v>
      </c>
    </row>
    <row r="795" spans="1:3" x14ac:dyDescent="0.25">
      <c r="A795" t="s">
        <v>871</v>
      </c>
      <c r="C795">
        <v>2489</v>
      </c>
    </row>
    <row r="796" spans="1:3" x14ac:dyDescent="0.25">
      <c r="A796" t="s">
        <v>872</v>
      </c>
      <c r="B796">
        <v>73879.5</v>
      </c>
      <c r="C796">
        <v>815.4</v>
      </c>
    </row>
    <row r="797" spans="1:3" x14ac:dyDescent="0.25">
      <c r="A797" t="s">
        <v>873</v>
      </c>
      <c r="B797">
        <v>107258.1</v>
      </c>
      <c r="C797">
        <v>540.1</v>
      </c>
    </row>
    <row r="798" spans="1:3" x14ac:dyDescent="0.25">
      <c r="A798" t="s">
        <v>874</v>
      </c>
      <c r="C798">
        <v>51.5</v>
      </c>
    </row>
    <row r="799" spans="1:3" x14ac:dyDescent="0.25">
      <c r="A799" t="s">
        <v>875</v>
      </c>
      <c r="B799">
        <v>136819.70000000001</v>
      </c>
      <c r="C799">
        <v>103.4</v>
      </c>
    </row>
    <row r="800" spans="1:3" x14ac:dyDescent="0.25">
      <c r="A800" t="s">
        <v>876</v>
      </c>
      <c r="B800">
        <v>101289</v>
      </c>
      <c r="C800">
        <v>1843.3</v>
      </c>
    </row>
    <row r="801" spans="1:3" x14ac:dyDescent="0.25">
      <c r="A801" t="s">
        <v>877</v>
      </c>
      <c r="B801">
        <v>77943</v>
      </c>
      <c r="C801">
        <v>235.9</v>
      </c>
    </row>
    <row r="802" spans="1:3" x14ac:dyDescent="0.25">
      <c r="A802" t="s">
        <v>878</v>
      </c>
      <c r="B802">
        <v>116315.5</v>
      </c>
      <c r="C802">
        <v>5371.4</v>
      </c>
    </row>
    <row r="803" spans="1:3" x14ac:dyDescent="0.25">
      <c r="A803" t="s">
        <v>879</v>
      </c>
      <c r="B803">
        <v>11489960.5</v>
      </c>
      <c r="C803">
        <v>197010</v>
      </c>
    </row>
    <row r="804" spans="1:3" x14ac:dyDescent="0.25">
      <c r="A804" t="s">
        <v>880</v>
      </c>
      <c r="B804">
        <v>39582.300000000003</v>
      </c>
      <c r="C804">
        <v>264.60000000000002</v>
      </c>
    </row>
    <row r="805" spans="1:3" x14ac:dyDescent="0.25">
      <c r="A805" t="s">
        <v>881</v>
      </c>
      <c r="B805">
        <v>48905</v>
      </c>
      <c r="C805">
        <v>864.8</v>
      </c>
    </row>
    <row r="806" spans="1:3" x14ac:dyDescent="0.25">
      <c r="A806" t="s">
        <v>882</v>
      </c>
      <c r="B806">
        <v>1181.4000000000001</v>
      </c>
      <c r="C806">
        <v>165</v>
      </c>
    </row>
    <row r="807" spans="1:3" x14ac:dyDescent="0.25">
      <c r="A807" t="s">
        <v>883</v>
      </c>
      <c r="C807">
        <v>1437.8</v>
      </c>
    </row>
    <row r="808" spans="1:3" x14ac:dyDescent="0.25">
      <c r="A808" t="s">
        <v>884</v>
      </c>
      <c r="C808">
        <v>41631.699999999997</v>
      </c>
    </row>
    <row r="809" spans="1:3" x14ac:dyDescent="0.25">
      <c r="A809" t="s">
        <v>885</v>
      </c>
      <c r="B809">
        <v>1326.6</v>
      </c>
      <c r="C809">
        <v>100</v>
      </c>
    </row>
    <row r="810" spans="1:3" x14ac:dyDescent="0.25">
      <c r="A810" t="s">
        <v>886</v>
      </c>
      <c r="B810">
        <v>299640</v>
      </c>
      <c r="C810">
        <v>1163.2</v>
      </c>
    </row>
    <row r="811" spans="1:3" x14ac:dyDescent="0.25">
      <c r="A811" t="s">
        <v>887</v>
      </c>
      <c r="C811">
        <v>165</v>
      </c>
    </row>
    <row r="812" spans="1:3" x14ac:dyDescent="0.25">
      <c r="A812" t="s">
        <v>888</v>
      </c>
      <c r="B812">
        <v>0</v>
      </c>
      <c r="C812">
        <v>46.6</v>
      </c>
    </row>
    <row r="813" spans="1:3" x14ac:dyDescent="0.25">
      <c r="A813" t="s">
        <v>889</v>
      </c>
      <c r="B813">
        <v>71237</v>
      </c>
      <c r="C813">
        <v>165</v>
      </c>
    </row>
    <row r="814" spans="1:3" x14ac:dyDescent="0.25">
      <c r="A814" t="s">
        <v>890</v>
      </c>
      <c r="C814">
        <v>165</v>
      </c>
    </row>
    <row r="815" spans="1:3" x14ac:dyDescent="0.25">
      <c r="A815" t="s">
        <v>891</v>
      </c>
      <c r="B815">
        <v>199237.3</v>
      </c>
      <c r="C815">
        <v>94.4</v>
      </c>
    </row>
    <row r="816" spans="1:3" x14ac:dyDescent="0.25">
      <c r="A816" t="s">
        <v>892</v>
      </c>
      <c r="B816">
        <v>154729.70000000001</v>
      </c>
      <c r="C816">
        <v>433.1</v>
      </c>
    </row>
    <row r="817" spans="1:3" x14ac:dyDescent="0.25">
      <c r="A817" t="s">
        <v>893</v>
      </c>
      <c r="B817">
        <v>40758.699999999997</v>
      </c>
      <c r="C817">
        <v>552.1</v>
      </c>
    </row>
    <row r="818" spans="1:3" x14ac:dyDescent="0.25">
      <c r="A818" t="s">
        <v>894</v>
      </c>
      <c r="B818">
        <v>26675.200000000001</v>
      </c>
      <c r="C818">
        <v>37.4</v>
      </c>
    </row>
    <row r="819" spans="1:3" x14ac:dyDescent="0.25">
      <c r="A819" t="s">
        <v>895</v>
      </c>
      <c r="C819">
        <v>8440.6</v>
      </c>
    </row>
    <row r="820" spans="1:3" x14ac:dyDescent="0.25">
      <c r="A820" t="s">
        <v>896</v>
      </c>
      <c r="B820">
        <v>118080</v>
      </c>
      <c r="C820">
        <v>183.8</v>
      </c>
    </row>
    <row r="821" spans="1:3" x14ac:dyDescent="0.25">
      <c r="A821" t="s">
        <v>897</v>
      </c>
      <c r="B821">
        <v>13485</v>
      </c>
      <c r="C821">
        <v>165</v>
      </c>
    </row>
    <row r="822" spans="1:3" x14ac:dyDescent="0.25">
      <c r="A822" t="s">
        <v>898</v>
      </c>
      <c r="B822">
        <v>79620.800000000003</v>
      </c>
      <c r="C822">
        <v>11636.2</v>
      </c>
    </row>
    <row r="823" spans="1:3" x14ac:dyDescent="0.25">
      <c r="A823" t="s">
        <v>899</v>
      </c>
      <c r="C823">
        <v>165</v>
      </c>
    </row>
    <row r="824" spans="1:3" x14ac:dyDescent="0.25">
      <c r="A824" t="s">
        <v>900</v>
      </c>
      <c r="B824">
        <v>6352956.7000000002</v>
      </c>
      <c r="C824">
        <v>165</v>
      </c>
    </row>
    <row r="825" spans="1:3" x14ac:dyDescent="0.25">
      <c r="A825" t="s">
        <v>901</v>
      </c>
      <c r="B825">
        <v>62271.1</v>
      </c>
      <c r="C825">
        <v>339.6</v>
      </c>
    </row>
    <row r="826" spans="1:3" x14ac:dyDescent="0.25">
      <c r="A826" t="s">
        <v>902</v>
      </c>
      <c r="B826">
        <v>24588.2</v>
      </c>
      <c r="C826">
        <v>445.5</v>
      </c>
    </row>
    <row r="827" spans="1:3" x14ac:dyDescent="0.25">
      <c r="A827" t="s">
        <v>903</v>
      </c>
      <c r="B827">
        <v>25368.6</v>
      </c>
      <c r="C827">
        <v>108.7</v>
      </c>
    </row>
    <row r="828" spans="1:3" x14ac:dyDescent="0.25">
      <c r="A828" t="s">
        <v>904</v>
      </c>
      <c r="B828">
        <v>85535</v>
      </c>
      <c r="C828">
        <v>197.5</v>
      </c>
    </row>
    <row r="829" spans="1:3" x14ac:dyDescent="0.25">
      <c r="A829" t="s">
        <v>905</v>
      </c>
      <c r="B829">
        <v>25948.799999999999</v>
      </c>
      <c r="C829">
        <v>12.7</v>
      </c>
    </row>
    <row r="830" spans="1:3" x14ac:dyDescent="0.25">
      <c r="A830" t="s">
        <v>906</v>
      </c>
      <c r="C830">
        <v>165</v>
      </c>
    </row>
    <row r="831" spans="1:3" x14ac:dyDescent="0.25">
      <c r="A831" t="s">
        <v>907</v>
      </c>
      <c r="B831">
        <v>525509.80000000005</v>
      </c>
      <c r="C831">
        <v>26052.400000000001</v>
      </c>
    </row>
    <row r="832" spans="1:3" x14ac:dyDescent="0.25">
      <c r="A832" t="s">
        <v>908</v>
      </c>
      <c r="C832">
        <v>165</v>
      </c>
    </row>
    <row r="833" spans="1:3" x14ac:dyDescent="0.25">
      <c r="A833" t="s">
        <v>909</v>
      </c>
      <c r="B833">
        <v>104834.9</v>
      </c>
      <c r="C833">
        <v>778</v>
      </c>
    </row>
    <row r="834" spans="1:3" x14ac:dyDescent="0.25">
      <c r="A834" t="s">
        <v>910</v>
      </c>
      <c r="B834">
        <v>130249</v>
      </c>
      <c r="C834">
        <v>1687.6</v>
      </c>
    </row>
    <row r="835" spans="1:3" x14ac:dyDescent="0.25">
      <c r="A835" t="s">
        <v>911</v>
      </c>
      <c r="C835">
        <v>340.4</v>
      </c>
    </row>
    <row r="836" spans="1:3" x14ac:dyDescent="0.25">
      <c r="A836" t="s">
        <v>912</v>
      </c>
      <c r="C836">
        <v>48.7</v>
      </c>
    </row>
    <row r="837" spans="1:3" x14ac:dyDescent="0.25">
      <c r="A837" t="s">
        <v>913</v>
      </c>
      <c r="B837">
        <v>39486.400000000001</v>
      </c>
      <c r="C837">
        <v>13.4</v>
      </c>
    </row>
    <row r="838" spans="1:3" x14ac:dyDescent="0.25">
      <c r="A838" t="s">
        <v>914</v>
      </c>
      <c r="B838">
        <v>220821.8</v>
      </c>
      <c r="C838">
        <v>1211.4000000000001</v>
      </c>
    </row>
    <row r="839" spans="1:3" x14ac:dyDescent="0.25">
      <c r="A839" t="s">
        <v>915</v>
      </c>
      <c r="B839">
        <v>61107.9</v>
      </c>
      <c r="C839">
        <v>58.7</v>
      </c>
    </row>
    <row r="840" spans="1:3" x14ac:dyDescent="0.25">
      <c r="A840" t="s">
        <v>916</v>
      </c>
      <c r="C840">
        <v>165</v>
      </c>
    </row>
    <row r="841" spans="1:3" x14ac:dyDescent="0.25">
      <c r="A841" t="s">
        <v>917</v>
      </c>
      <c r="C841">
        <v>165</v>
      </c>
    </row>
    <row r="842" spans="1:3" x14ac:dyDescent="0.25">
      <c r="A842" t="s">
        <v>918</v>
      </c>
      <c r="B842">
        <v>61309</v>
      </c>
      <c r="C842">
        <v>165</v>
      </c>
    </row>
    <row r="843" spans="1:3" x14ac:dyDescent="0.25">
      <c r="A843" t="s">
        <v>919</v>
      </c>
      <c r="B843">
        <v>28035.4</v>
      </c>
      <c r="C843">
        <v>533.1</v>
      </c>
    </row>
    <row r="844" spans="1:3" x14ac:dyDescent="0.25">
      <c r="A844" t="s">
        <v>920</v>
      </c>
      <c r="B844">
        <v>1465.1</v>
      </c>
      <c r="C844">
        <v>1505.8</v>
      </c>
    </row>
    <row r="845" spans="1:3" x14ac:dyDescent="0.25">
      <c r="A845" t="s">
        <v>921</v>
      </c>
      <c r="C845">
        <v>165</v>
      </c>
    </row>
    <row r="846" spans="1:3" x14ac:dyDescent="0.25">
      <c r="A846" t="s">
        <v>922</v>
      </c>
      <c r="B846">
        <v>32519</v>
      </c>
      <c r="C846">
        <v>51.5</v>
      </c>
    </row>
    <row r="847" spans="1:3" x14ac:dyDescent="0.25">
      <c r="A847" t="s">
        <v>923</v>
      </c>
      <c r="B847">
        <v>103051.7</v>
      </c>
      <c r="C847">
        <v>39.6</v>
      </c>
    </row>
    <row r="848" spans="1:3" x14ac:dyDescent="0.25">
      <c r="A848" t="s">
        <v>924</v>
      </c>
      <c r="C848">
        <v>165</v>
      </c>
    </row>
    <row r="849" spans="1:3" x14ac:dyDescent="0.25">
      <c r="A849" t="s">
        <v>925</v>
      </c>
      <c r="C849">
        <v>165</v>
      </c>
    </row>
    <row r="850" spans="1:3" x14ac:dyDescent="0.25">
      <c r="A850" t="s">
        <v>926</v>
      </c>
      <c r="B850">
        <v>18146</v>
      </c>
      <c r="C850">
        <v>165</v>
      </c>
    </row>
    <row r="851" spans="1:3" x14ac:dyDescent="0.25">
      <c r="A851" t="s">
        <v>927</v>
      </c>
      <c r="C851">
        <v>165</v>
      </c>
    </row>
    <row r="852" spans="1:3" x14ac:dyDescent="0.25">
      <c r="A852" t="s">
        <v>928</v>
      </c>
      <c r="B852">
        <v>65752</v>
      </c>
      <c r="C852">
        <v>165</v>
      </c>
    </row>
    <row r="853" spans="1:3" x14ac:dyDescent="0.25">
      <c r="A853" t="s">
        <v>929</v>
      </c>
      <c r="C853">
        <v>181.6</v>
      </c>
    </row>
    <row r="854" spans="1:3" x14ac:dyDescent="0.25">
      <c r="A854" t="s">
        <v>930</v>
      </c>
      <c r="B854">
        <v>0</v>
      </c>
      <c r="C854">
        <v>81.900000000000006</v>
      </c>
    </row>
    <row r="855" spans="1:3" x14ac:dyDescent="0.25">
      <c r="A855" t="s">
        <v>931</v>
      </c>
      <c r="B855">
        <v>8961131.3000000007</v>
      </c>
      <c r="C855">
        <v>165</v>
      </c>
    </row>
    <row r="856" spans="1:3" x14ac:dyDescent="0.25">
      <c r="A856" t="s">
        <v>932</v>
      </c>
      <c r="B856">
        <v>255480</v>
      </c>
      <c r="C856">
        <v>8.6</v>
      </c>
    </row>
    <row r="857" spans="1:3" x14ac:dyDescent="0.25">
      <c r="A857" t="s">
        <v>933</v>
      </c>
      <c r="B857">
        <v>155020.4</v>
      </c>
      <c r="C857">
        <v>165</v>
      </c>
    </row>
    <row r="858" spans="1:3" x14ac:dyDescent="0.25">
      <c r="A858" t="s">
        <v>934</v>
      </c>
      <c r="B858">
        <v>182860.79999999999</v>
      </c>
      <c r="C858">
        <v>541.1</v>
      </c>
    </row>
    <row r="859" spans="1:3" x14ac:dyDescent="0.25">
      <c r="A859" t="s">
        <v>935</v>
      </c>
      <c r="B859">
        <v>160655.6</v>
      </c>
      <c r="C859">
        <v>607.29999999999995</v>
      </c>
    </row>
    <row r="860" spans="1:3" x14ac:dyDescent="0.25">
      <c r="A860" t="s">
        <v>936</v>
      </c>
      <c r="B860">
        <v>472319.9</v>
      </c>
      <c r="C860">
        <v>128.69999999999999</v>
      </c>
    </row>
    <row r="861" spans="1:3" x14ac:dyDescent="0.25">
      <c r="A861" t="s">
        <v>937</v>
      </c>
      <c r="B861">
        <v>49210.5</v>
      </c>
      <c r="C861">
        <v>541.1</v>
      </c>
    </row>
    <row r="862" spans="1:3" x14ac:dyDescent="0.25">
      <c r="A862" t="s">
        <v>938</v>
      </c>
      <c r="B862">
        <v>157844</v>
      </c>
      <c r="C862">
        <v>66.400000000000006</v>
      </c>
    </row>
    <row r="863" spans="1:3" x14ac:dyDescent="0.25">
      <c r="A863" t="s">
        <v>939</v>
      </c>
      <c r="C863">
        <v>4335.6000000000004</v>
      </c>
    </row>
    <row r="864" spans="1:3" x14ac:dyDescent="0.25">
      <c r="A864" t="s">
        <v>940</v>
      </c>
      <c r="B864">
        <v>214602.2</v>
      </c>
      <c r="C864">
        <v>857.3</v>
      </c>
    </row>
    <row r="865" spans="1:3" x14ac:dyDescent="0.25">
      <c r="A865" t="s">
        <v>941</v>
      </c>
      <c r="C865">
        <v>165</v>
      </c>
    </row>
    <row r="866" spans="1:3" x14ac:dyDescent="0.25">
      <c r="A866" t="s">
        <v>942</v>
      </c>
      <c r="C866">
        <v>8.6</v>
      </c>
    </row>
    <row r="867" spans="1:3" x14ac:dyDescent="0.25">
      <c r="A867" t="s">
        <v>943</v>
      </c>
      <c r="B867">
        <v>11952275.1</v>
      </c>
      <c r="C867">
        <v>165</v>
      </c>
    </row>
    <row r="868" spans="1:3" x14ac:dyDescent="0.25">
      <c r="A868" t="s">
        <v>944</v>
      </c>
      <c r="C868">
        <v>165</v>
      </c>
    </row>
    <row r="869" spans="1:3" x14ac:dyDescent="0.25">
      <c r="A869" t="s">
        <v>945</v>
      </c>
      <c r="B869">
        <v>170274.7</v>
      </c>
      <c r="C869">
        <v>496</v>
      </c>
    </row>
    <row r="870" spans="1:3" x14ac:dyDescent="0.25">
      <c r="A870" t="s">
        <v>946</v>
      </c>
      <c r="B870">
        <v>864</v>
      </c>
      <c r="C870">
        <v>51.5</v>
      </c>
    </row>
    <row r="871" spans="1:3" x14ac:dyDescent="0.25">
      <c r="A871" t="s">
        <v>947</v>
      </c>
      <c r="B871">
        <v>189989.4</v>
      </c>
      <c r="C871">
        <v>422.6</v>
      </c>
    </row>
    <row r="872" spans="1:3" x14ac:dyDescent="0.25">
      <c r="A872" t="s">
        <v>948</v>
      </c>
      <c r="B872">
        <v>311709.5</v>
      </c>
      <c r="C872">
        <v>520.6</v>
      </c>
    </row>
    <row r="873" spans="1:3" x14ac:dyDescent="0.25">
      <c r="A873" t="s">
        <v>949</v>
      </c>
      <c r="C873">
        <v>1294.9000000000001</v>
      </c>
    </row>
    <row r="874" spans="1:3" x14ac:dyDescent="0.25">
      <c r="A874" t="s">
        <v>950</v>
      </c>
      <c r="B874">
        <v>321</v>
      </c>
      <c r="C874">
        <v>38.6</v>
      </c>
    </row>
    <row r="875" spans="1:3" x14ac:dyDescent="0.25">
      <c r="A875" t="s">
        <v>951</v>
      </c>
      <c r="C875">
        <v>2290.1999999999998</v>
      </c>
    </row>
    <row r="876" spans="1:3" x14ac:dyDescent="0.25">
      <c r="A876" t="s">
        <v>952</v>
      </c>
      <c r="B876">
        <v>62877.9</v>
      </c>
      <c r="C876">
        <v>3381.2</v>
      </c>
    </row>
    <row r="877" spans="1:3" x14ac:dyDescent="0.25">
      <c r="A877" t="s">
        <v>953</v>
      </c>
      <c r="B877">
        <v>6928421.0999999996</v>
      </c>
      <c r="C877">
        <v>5610.3</v>
      </c>
    </row>
    <row r="878" spans="1:3" x14ac:dyDescent="0.25">
      <c r="A878" t="s">
        <v>954</v>
      </c>
      <c r="B878">
        <v>1324548</v>
      </c>
      <c r="C878">
        <v>2624.2</v>
      </c>
    </row>
    <row r="879" spans="1:3" x14ac:dyDescent="0.25">
      <c r="A879" t="s">
        <v>955</v>
      </c>
      <c r="C879">
        <v>165</v>
      </c>
    </row>
    <row r="880" spans="1:3" x14ac:dyDescent="0.25">
      <c r="A880" t="s">
        <v>956</v>
      </c>
      <c r="B880">
        <v>1002308.8</v>
      </c>
      <c r="C880">
        <v>992.9</v>
      </c>
    </row>
    <row r="881" spans="1:3" x14ac:dyDescent="0.25">
      <c r="A881" t="s">
        <v>957</v>
      </c>
      <c r="B881">
        <v>83990.7</v>
      </c>
      <c r="C881">
        <v>165</v>
      </c>
    </row>
    <row r="882" spans="1:3" x14ac:dyDescent="0.25">
      <c r="A882" t="s">
        <v>958</v>
      </c>
      <c r="C882">
        <v>165</v>
      </c>
    </row>
    <row r="883" spans="1:3" x14ac:dyDescent="0.25">
      <c r="A883" t="s">
        <v>959</v>
      </c>
      <c r="B883">
        <v>112225</v>
      </c>
      <c r="C883">
        <v>221.4</v>
      </c>
    </row>
    <row r="884" spans="1:3" x14ac:dyDescent="0.25">
      <c r="A884" t="s">
        <v>960</v>
      </c>
      <c r="B884">
        <v>74541.600000000006</v>
      </c>
      <c r="C884">
        <v>216.4</v>
      </c>
    </row>
    <row r="885" spans="1:3" x14ac:dyDescent="0.25">
      <c r="A885" t="s">
        <v>961</v>
      </c>
      <c r="B885">
        <v>51200</v>
      </c>
      <c r="C885">
        <v>107.7</v>
      </c>
    </row>
    <row r="886" spans="1:3" x14ac:dyDescent="0.25">
      <c r="A886" t="s">
        <v>962</v>
      </c>
      <c r="C886">
        <v>108.7</v>
      </c>
    </row>
    <row r="887" spans="1:3" x14ac:dyDescent="0.25">
      <c r="A887" t="s">
        <v>963</v>
      </c>
      <c r="B887">
        <v>161332.1</v>
      </c>
      <c r="C887">
        <v>175.1</v>
      </c>
    </row>
    <row r="888" spans="1:3" x14ac:dyDescent="0.25">
      <c r="A888" t="s">
        <v>964</v>
      </c>
      <c r="B888">
        <v>94140.7</v>
      </c>
      <c r="C888">
        <v>222.2</v>
      </c>
    </row>
    <row r="889" spans="1:3" x14ac:dyDescent="0.25">
      <c r="A889" t="s">
        <v>965</v>
      </c>
      <c r="B889">
        <v>432.8</v>
      </c>
      <c r="C889">
        <v>372.5</v>
      </c>
    </row>
    <row r="890" spans="1:3" x14ac:dyDescent="0.25">
      <c r="A890" t="s">
        <v>966</v>
      </c>
      <c r="B890">
        <v>88739</v>
      </c>
      <c r="C890">
        <v>1461.7</v>
      </c>
    </row>
    <row r="891" spans="1:3" x14ac:dyDescent="0.25">
      <c r="A891" t="s">
        <v>967</v>
      </c>
      <c r="C891">
        <v>108.7</v>
      </c>
    </row>
    <row r="892" spans="1:3" x14ac:dyDescent="0.25">
      <c r="A892" t="s">
        <v>968</v>
      </c>
      <c r="B892">
        <v>2117</v>
      </c>
      <c r="C892">
        <v>165</v>
      </c>
    </row>
    <row r="893" spans="1:3" x14ac:dyDescent="0.25">
      <c r="A893" t="s">
        <v>969</v>
      </c>
      <c r="C893">
        <v>51.5</v>
      </c>
    </row>
    <row r="894" spans="1:3" x14ac:dyDescent="0.25">
      <c r="A894" t="s">
        <v>970</v>
      </c>
      <c r="B894">
        <v>19647.7</v>
      </c>
      <c r="C894">
        <v>126.4</v>
      </c>
    </row>
    <row r="895" spans="1:3" x14ac:dyDescent="0.25">
      <c r="A895" t="s">
        <v>971</v>
      </c>
      <c r="C895">
        <v>165</v>
      </c>
    </row>
    <row r="896" spans="1:3" x14ac:dyDescent="0.25">
      <c r="A896" t="s">
        <v>972</v>
      </c>
      <c r="B896">
        <v>535462.1</v>
      </c>
      <c r="C896">
        <v>1427.3</v>
      </c>
    </row>
    <row r="897" spans="1:3" x14ac:dyDescent="0.25">
      <c r="A897" t="s">
        <v>973</v>
      </c>
      <c r="B897">
        <v>47459</v>
      </c>
      <c r="C897">
        <v>51.5</v>
      </c>
    </row>
    <row r="898" spans="1:3" x14ac:dyDescent="0.25">
      <c r="A898" t="s">
        <v>974</v>
      </c>
      <c r="B898">
        <v>31824.799999999999</v>
      </c>
      <c r="C898">
        <v>524.4</v>
      </c>
    </row>
    <row r="899" spans="1:3" x14ac:dyDescent="0.25">
      <c r="A899" t="s">
        <v>975</v>
      </c>
      <c r="B899">
        <v>12751</v>
      </c>
      <c r="C899">
        <v>165</v>
      </c>
    </row>
    <row r="900" spans="1:3" x14ac:dyDescent="0.25">
      <c r="A900" t="s">
        <v>976</v>
      </c>
      <c r="B900">
        <v>40456.800000000003</v>
      </c>
      <c r="C900">
        <v>165</v>
      </c>
    </row>
    <row r="901" spans="1:3" x14ac:dyDescent="0.25">
      <c r="A901" t="s">
        <v>977</v>
      </c>
      <c r="B901">
        <v>203497</v>
      </c>
      <c r="C901">
        <v>1713.5</v>
      </c>
    </row>
    <row r="902" spans="1:3" x14ac:dyDescent="0.25">
      <c r="A902" t="s">
        <v>978</v>
      </c>
      <c r="B902">
        <v>70374</v>
      </c>
      <c r="C902">
        <v>680</v>
      </c>
    </row>
    <row r="903" spans="1:3" x14ac:dyDescent="0.25">
      <c r="A903" t="s">
        <v>979</v>
      </c>
      <c r="B903">
        <v>731328.3</v>
      </c>
      <c r="C903">
        <v>2364.1</v>
      </c>
    </row>
    <row r="904" spans="1:3" x14ac:dyDescent="0.25">
      <c r="A904" t="s">
        <v>980</v>
      </c>
      <c r="B904">
        <v>313234</v>
      </c>
      <c r="C904">
        <v>3085.2</v>
      </c>
    </row>
    <row r="905" spans="1:3" x14ac:dyDescent="0.25">
      <c r="A905" t="s">
        <v>981</v>
      </c>
      <c r="C905">
        <v>165</v>
      </c>
    </row>
    <row r="906" spans="1:3" x14ac:dyDescent="0.25">
      <c r="A906" t="s">
        <v>982</v>
      </c>
      <c r="B906">
        <v>55535.6</v>
      </c>
      <c r="C906">
        <v>518.4</v>
      </c>
    </row>
    <row r="907" spans="1:3" x14ac:dyDescent="0.25">
      <c r="A907" t="s">
        <v>983</v>
      </c>
      <c r="C907">
        <v>165</v>
      </c>
    </row>
    <row r="908" spans="1:3" x14ac:dyDescent="0.25">
      <c r="A908" t="s">
        <v>984</v>
      </c>
      <c r="B908">
        <v>61807.5</v>
      </c>
      <c r="C908">
        <v>110.7</v>
      </c>
    </row>
    <row r="909" spans="1:3" x14ac:dyDescent="0.25">
      <c r="A909" t="s">
        <v>985</v>
      </c>
      <c r="B909">
        <v>37369.1</v>
      </c>
      <c r="C909">
        <v>39</v>
      </c>
    </row>
    <row r="910" spans="1:3" x14ac:dyDescent="0.25">
      <c r="A910" t="s">
        <v>986</v>
      </c>
      <c r="B910">
        <v>1705811.8</v>
      </c>
      <c r="C910">
        <v>6549.2</v>
      </c>
    </row>
    <row r="911" spans="1:3" x14ac:dyDescent="0.25">
      <c r="A911" t="s">
        <v>987</v>
      </c>
      <c r="B911">
        <v>6052.9</v>
      </c>
      <c r="C911">
        <v>33.700000000000003</v>
      </c>
    </row>
    <row r="912" spans="1:3" x14ac:dyDescent="0.25">
      <c r="A912" t="s">
        <v>988</v>
      </c>
      <c r="B912">
        <v>94532</v>
      </c>
      <c r="C912">
        <v>314.89999999999998</v>
      </c>
    </row>
    <row r="913" spans="1:3" x14ac:dyDescent="0.25">
      <c r="A913" t="s">
        <v>989</v>
      </c>
      <c r="B913">
        <v>4803461.0999999996</v>
      </c>
      <c r="C913">
        <v>165</v>
      </c>
    </row>
    <row r="914" spans="1:3" x14ac:dyDescent="0.25">
      <c r="A914" t="s">
        <v>990</v>
      </c>
      <c r="B914">
        <v>29676</v>
      </c>
      <c r="C914">
        <v>165</v>
      </c>
    </row>
    <row r="915" spans="1:3" x14ac:dyDescent="0.25">
      <c r="A915" t="s">
        <v>991</v>
      </c>
      <c r="C915">
        <v>51.5</v>
      </c>
    </row>
    <row r="916" spans="1:3" x14ac:dyDescent="0.25">
      <c r="A916" t="s">
        <v>992</v>
      </c>
      <c r="B916">
        <v>7293.5</v>
      </c>
      <c r="C916">
        <v>55</v>
      </c>
    </row>
    <row r="917" spans="1:3" x14ac:dyDescent="0.25">
      <c r="A917" t="s">
        <v>993</v>
      </c>
      <c r="B917">
        <v>236667.5</v>
      </c>
      <c r="C917">
        <v>857.3</v>
      </c>
    </row>
    <row r="918" spans="1:3" x14ac:dyDescent="0.25">
      <c r="A918" t="s">
        <v>994</v>
      </c>
      <c r="B918">
        <v>44899.9</v>
      </c>
      <c r="C918">
        <v>199</v>
      </c>
    </row>
    <row r="919" spans="1:3" x14ac:dyDescent="0.25">
      <c r="A919" t="s">
        <v>995</v>
      </c>
      <c r="B919">
        <v>188775.4</v>
      </c>
      <c r="C919">
        <v>165</v>
      </c>
    </row>
    <row r="920" spans="1:3" x14ac:dyDescent="0.25">
      <c r="A920" t="s">
        <v>996</v>
      </c>
      <c r="B920">
        <v>37369.1</v>
      </c>
      <c r="C920">
        <v>32</v>
      </c>
    </row>
    <row r="921" spans="1:3" x14ac:dyDescent="0.25">
      <c r="A921" t="s">
        <v>997</v>
      </c>
      <c r="C921">
        <v>2838.7</v>
      </c>
    </row>
    <row r="922" spans="1:3" x14ac:dyDescent="0.25">
      <c r="A922" t="s">
        <v>998</v>
      </c>
      <c r="B922">
        <v>119589.7</v>
      </c>
      <c r="C922">
        <v>493</v>
      </c>
    </row>
    <row r="923" spans="1:3" x14ac:dyDescent="0.25">
      <c r="A923" t="s">
        <v>999</v>
      </c>
      <c r="B923">
        <v>40223.4</v>
      </c>
      <c r="C923">
        <v>32</v>
      </c>
    </row>
    <row r="924" spans="1:3" x14ac:dyDescent="0.25">
      <c r="A924" t="s">
        <v>1000</v>
      </c>
      <c r="C924">
        <v>86724</v>
      </c>
    </row>
    <row r="925" spans="1:3" x14ac:dyDescent="0.25">
      <c r="A925" t="s">
        <v>1001</v>
      </c>
      <c r="C925">
        <v>165</v>
      </c>
    </row>
    <row r="926" spans="1:3" x14ac:dyDescent="0.25">
      <c r="A926" t="s">
        <v>1002</v>
      </c>
      <c r="B926">
        <v>179501.7</v>
      </c>
      <c r="C926">
        <v>1085.4000000000001</v>
      </c>
    </row>
    <row r="927" spans="1:3" x14ac:dyDescent="0.25">
      <c r="A927" t="s">
        <v>1003</v>
      </c>
      <c r="B927">
        <v>203752.2</v>
      </c>
      <c r="C927">
        <v>718.9</v>
      </c>
    </row>
    <row r="928" spans="1:3" x14ac:dyDescent="0.25">
      <c r="A928" t="s">
        <v>1004</v>
      </c>
      <c r="C928">
        <v>165</v>
      </c>
    </row>
    <row r="929" spans="1:3" x14ac:dyDescent="0.25">
      <c r="A929" t="s">
        <v>1005</v>
      </c>
      <c r="B929">
        <v>245180.9</v>
      </c>
      <c r="C929">
        <v>607.4</v>
      </c>
    </row>
    <row r="930" spans="1:3" x14ac:dyDescent="0.25">
      <c r="A930" t="s">
        <v>1006</v>
      </c>
      <c r="B930">
        <v>13455.4</v>
      </c>
      <c r="C930">
        <v>386.9</v>
      </c>
    </row>
    <row r="931" spans="1:3" x14ac:dyDescent="0.25">
      <c r="A931" t="s">
        <v>1007</v>
      </c>
      <c r="B931">
        <v>4853171.4000000004</v>
      </c>
      <c r="C931">
        <v>33694.300000000003</v>
      </c>
    </row>
    <row r="932" spans="1:3" x14ac:dyDescent="0.25">
      <c r="A932" t="s">
        <v>1008</v>
      </c>
      <c r="B932">
        <v>225476.2</v>
      </c>
      <c r="C932">
        <v>857.3</v>
      </c>
    </row>
    <row r="933" spans="1:3" x14ac:dyDescent="0.25">
      <c r="A933" t="s">
        <v>1009</v>
      </c>
      <c r="B933">
        <v>2469345.6</v>
      </c>
      <c r="C933">
        <v>1311.9</v>
      </c>
    </row>
    <row r="934" spans="1:3" x14ac:dyDescent="0.25">
      <c r="A934" t="s">
        <v>1010</v>
      </c>
      <c r="B934">
        <v>2916</v>
      </c>
      <c r="C934">
        <v>165</v>
      </c>
    </row>
    <row r="935" spans="1:3" x14ac:dyDescent="0.25">
      <c r="A935" t="s">
        <v>1011</v>
      </c>
      <c r="B935">
        <v>41315.599999999999</v>
      </c>
      <c r="C935">
        <v>163.80000000000001</v>
      </c>
    </row>
    <row r="936" spans="1:3" x14ac:dyDescent="0.25">
      <c r="A936" t="s">
        <v>1012</v>
      </c>
      <c r="B936">
        <v>60972</v>
      </c>
      <c r="C936">
        <v>680</v>
      </c>
    </row>
    <row r="937" spans="1:3" x14ac:dyDescent="0.25">
      <c r="A937" t="s">
        <v>1013</v>
      </c>
      <c r="B937">
        <v>38844.800000000003</v>
      </c>
      <c r="C937">
        <v>281.60000000000002</v>
      </c>
    </row>
    <row r="938" spans="1:3" x14ac:dyDescent="0.25">
      <c r="A938" t="s">
        <v>1014</v>
      </c>
      <c r="C938">
        <v>165</v>
      </c>
    </row>
    <row r="939" spans="1:3" x14ac:dyDescent="0.25">
      <c r="A939" t="s">
        <v>1015</v>
      </c>
      <c r="B939">
        <v>87508.5</v>
      </c>
      <c r="C939">
        <v>923.1</v>
      </c>
    </row>
    <row r="940" spans="1:3" x14ac:dyDescent="0.25">
      <c r="A940" t="s">
        <v>1016</v>
      </c>
      <c r="C940">
        <v>2639.1</v>
      </c>
    </row>
    <row r="941" spans="1:3" x14ac:dyDescent="0.25">
      <c r="A941" t="s">
        <v>1017</v>
      </c>
      <c r="C941">
        <v>165</v>
      </c>
    </row>
    <row r="942" spans="1:3" x14ac:dyDescent="0.25">
      <c r="A942" t="s">
        <v>1018</v>
      </c>
      <c r="C942">
        <v>722.2</v>
      </c>
    </row>
    <row r="943" spans="1:3" x14ac:dyDescent="0.25">
      <c r="A943" t="s">
        <v>1019</v>
      </c>
      <c r="B943">
        <v>219624.4</v>
      </c>
      <c r="C943">
        <v>1008.9</v>
      </c>
    </row>
    <row r="944" spans="1:3" x14ac:dyDescent="0.25">
      <c r="A944" t="s">
        <v>1020</v>
      </c>
      <c r="C944">
        <v>3352.8</v>
      </c>
    </row>
    <row r="945" spans="1:3" x14ac:dyDescent="0.25">
      <c r="A945" t="s">
        <v>1021</v>
      </c>
      <c r="B945">
        <v>35352.1</v>
      </c>
      <c r="C945">
        <v>65.8</v>
      </c>
    </row>
    <row r="946" spans="1:3" x14ac:dyDescent="0.25">
      <c r="A946" t="s">
        <v>1022</v>
      </c>
      <c r="B946">
        <v>192485.9</v>
      </c>
      <c r="C946">
        <v>273.3</v>
      </c>
    </row>
    <row r="947" spans="1:3" x14ac:dyDescent="0.25">
      <c r="A947" t="s">
        <v>1023</v>
      </c>
      <c r="B947">
        <v>192298</v>
      </c>
      <c r="C947">
        <v>3863.6</v>
      </c>
    </row>
    <row r="948" spans="1:3" x14ac:dyDescent="0.25">
      <c r="A948" t="s">
        <v>1024</v>
      </c>
      <c r="B948">
        <v>9987999.0999999996</v>
      </c>
      <c r="C948">
        <v>43804.5</v>
      </c>
    </row>
    <row r="949" spans="1:3" x14ac:dyDescent="0.25">
      <c r="A949" t="s">
        <v>1025</v>
      </c>
      <c r="B949">
        <v>387948.4</v>
      </c>
      <c r="C949">
        <v>921</v>
      </c>
    </row>
    <row r="950" spans="1:3" x14ac:dyDescent="0.25">
      <c r="A950" t="s">
        <v>1026</v>
      </c>
      <c r="B950">
        <v>187340.6</v>
      </c>
      <c r="C950">
        <v>44.4</v>
      </c>
    </row>
    <row r="951" spans="1:3" x14ac:dyDescent="0.25">
      <c r="A951" t="s">
        <v>1027</v>
      </c>
      <c r="B951">
        <v>1524</v>
      </c>
      <c r="C951">
        <v>165</v>
      </c>
    </row>
    <row r="952" spans="1:3" x14ac:dyDescent="0.25">
      <c r="A952" t="s">
        <v>1028</v>
      </c>
      <c r="B952">
        <v>92568</v>
      </c>
      <c r="C952">
        <v>310.39999999999998</v>
      </c>
    </row>
    <row r="953" spans="1:3" x14ac:dyDescent="0.25">
      <c r="A953" t="s">
        <v>1029</v>
      </c>
      <c r="B953">
        <v>273785.7</v>
      </c>
      <c r="C953">
        <v>165</v>
      </c>
    </row>
    <row r="954" spans="1:3" x14ac:dyDescent="0.25">
      <c r="A954" t="s">
        <v>1030</v>
      </c>
      <c r="B954">
        <v>61318.7</v>
      </c>
      <c r="C954">
        <v>60.6</v>
      </c>
    </row>
    <row r="955" spans="1:3" x14ac:dyDescent="0.25">
      <c r="A955" t="s">
        <v>1031</v>
      </c>
      <c r="B955">
        <v>55616</v>
      </c>
      <c r="C955">
        <v>280.8</v>
      </c>
    </row>
    <row r="956" spans="1:3" x14ac:dyDescent="0.25">
      <c r="A956" t="s">
        <v>1032</v>
      </c>
      <c r="B956">
        <v>19129</v>
      </c>
      <c r="C956">
        <v>75.7</v>
      </c>
    </row>
    <row r="957" spans="1:3" x14ac:dyDescent="0.25">
      <c r="A957" t="s">
        <v>1033</v>
      </c>
      <c r="B957">
        <v>94342</v>
      </c>
      <c r="C957">
        <v>2055.6</v>
      </c>
    </row>
    <row r="958" spans="1:3" x14ac:dyDescent="0.25">
      <c r="A958" t="s">
        <v>1034</v>
      </c>
      <c r="C958">
        <v>12906.1</v>
      </c>
    </row>
    <row r="959" spans="1:3" x14ac:dyDescent="0.25">
      <c r="A959" t="s">
        <v>1035</v>
      </c>
      <c r="B959">
        <v>46604.2</v>
      </c>
      <c r="C959">
        <v>41</v>
      </c>
    </row>
    <row r="960" spans="1:3" x14ac:dyDescent="0.25">
      <c r="A960" t="s">
        <v>1036</v>
      </c>
      <c r="C960">
        <v>165</v>
      </c>
    </row>
    <row r="961" spans="1:3" x14ac:dyDescent="0.25">
      <c r="A961" t="s">
        <v>1037</v>
      </c>
      <c r="B961">
        <v>123248.6</v>
      </c>
      <c r="C961">
        <v>247.6</v>
      </c>
    </row>
    <row r="962" spans="1:3" x14ac:dyDescent="0.25">
      <c r="A962" t="s">
        <v>1038</v>
      </c>
      <c r="B962">
        <v>2249</v>
      </c>
      <c r="C962">
        <v>165</v>
      </c>
    </row>
    <row r="963" spans="1:3" x14ac:dyDescent="0.25">
      <c r="A963" t="s">
        <v>1039</v>
      </c>
      <c r="C963">
        <v>165</v>
      </c>
    </row>
    <row r="964" spans="1:3" x14ac:dyDescent="0.25">
      <c r="A964" t="s">
        <v>1040</v>
      </c>
      <c r="B964">
        <v>26505.3</v>
      </c>
      <c r="C964">
        <v>165</v>
      </c>
    </row>
    <row r="965" spans="1:3" x14ac:dyDescent="0.25">
      <c r="A965" t="s">
        <v>1041</v>
      </c>
      <c r="B965">
        <v>89968</v>
      </c>
      <c r="C965">
        <v>808</v>
      </c>
    </row>
    <row r="966" spans="1:3" x14ac:dyDescent="0.25">
      <c r="A966" t="s">
        <v>1042</v>
      </c>
      <c r="B966">
        <v>18088.599999999999</v>
      </c>
      <c r="C966">
        <v>32</v>
      </c>
    </row>
    <row r="967" spans="1:3" x14ac:dyDescent="0.25">
      <c r="A967" t="s">
        <v>1043</v>
      </c>
      <c r="B967">
        <v>51695.3</v>
      </c>
      <c r="C967">
        <v>478.8</v>
      </c>
    </row>
    <row r="968" spans="1:3" x14ac:dyDescent="0.25">
      <c r="A968" t="s">
        <v>1044</v>
      </c>
      <c r="B968">
        <v>12486.6</v>
      </c>
      <c r="C968">
        <v>32</v>
      </c>
    </row>
    <row r="969" spans="1:3" x14ac:dyDescent="0.25">
      <c r="A969" t="s">
        <v>1045</v>
      </c>
      <c r="B969">
        <v>295410</v>
      </c>
      <c r="C969">
        <v>1125.8</v>
      </c>
    </row>
    <row r="970" spans="1:3" x14ac:dyDescent="0.25">
      <c r="A970" t="s">
        <v>1046</v>
      </c>
      <c r="B970">
        <v>52509</v>
      </c>
      <c r="C970">
        <v>157.80000000000001</v>
      </c>
    </row>
    <row r="971" spans="1:3" x14ac:dyDescent="0.25">
      <c r="A971" t="s">
        <v>1047</v>
      </c>
      <c r="B971">
        <v>79320.3</v>
      </c>
      <c r="C971">
        <v>131.30000000000001</v>
      </c>
    </row>
    <row r="972" spans="1:3" x14ac:dyDescent="0.25">
      <c r="A972" t="s">
        <v>1048</v>
      </c>
      <c r="C972">
        <v>1723.7</v>
      </c>
    </row>
    <row r="973" spans="1:3" x14ac:dyDescent="0.25">
      <c r="A973" t="s">
        <v>1049</v>
      </c>
      <c r="B973">
        <v>181687.4</v>
      </c>
      <c r="C973">
        <v>65.8</v>
      </c>
    </row>
    <row r="974" spans="1:3" x14ac:dyDescent="0.25">
      <c r="A974" t="s">
        <v>1050</v>
      </c>
      <c r="B974">
        <v>106655</v>
      </c>
      <c r="C974">
        <v>345.6</v>
      </c>
    </row>
    <row r="975" spans="1:3" x14ac:dyDescent="0.25">
      <c r="A975" t="s">
        <v>1051</v>
      </c>
      <c r="B975">
        <v>8362.2000000000007</v>
      </c>
      <c r="C975">
        <v>70.2</v>
      </c>
    </row>
    <row r="976" spans="1:3" x14ac:dyDescent="0.25">
      <c r="A976" t="s">
        <v>1052</v>
      </c>
      <c r="C976">
        <v>8979.7999999999993</v>
      </c>
    </row>
    <row r="977" spans="1:3" x14ac:dyDescent="0.25">
      <c r="A977" t="s">
        <v>1053</v>
      </c>
      <c r="B977">
        <v>181998.7</v>
      </c>
      <c r="C977">
        <v>129.80000000000001</v>
      </c>
    </row>
    <row r="978" spans="1:3" x14ac:dyDescent="0.25">
      <c r="A978" t="s">
        <v>1054</v>
      </c>
      <c r="B978">
        <v>61140</v>
      </c>
      <c r="C978">
        <v>40.4</v>
      </c>
    </row>
    <row r="979" spans="1:3" x14ac:dyDescent="0.25">
      <c r="A979" t="s">
        <v>1055</v>
      </c>
      <c r="C979">
        <v>0</v>
      </c>
    </row>
    <row r="980" spans="1:3" x14ac:dyDescent="0.25">
      <c r="A980" t="s">
        <v>1056</v>
      </c>
      <c r="B980">
        <v>25160.5</v>
      </c>
      <c r="C980">
        <v>4.8</v>
      </c>
    </row>
    <row r="981" spans="1:3" x14ac:dyDescent="0.25">
      <c r="A981" t="s">
        <v>1057</v>
      </c>
      <c r="C981">
        <v>165</v>
      </c>
    </row>
    <row r="982" spans="1:3" x14ac:dyDescent="0.25">
      <c r="A982" t="s">
        <v>1058</v>
      </c>
      <c r="B982">
        <v>10412.799999999999</v>
      </c>
      <c r="C982">
        <v>231.1</v>
      </c>
    </row>
    <row r="983" spans="1:3" x14ac:dyDescent="0.25">
      <c r="A983" t="s">
        <v>1059</v>
      </c>
      <c r="B983">
        <v>104968.8</v>
      </c>
      <c r="C983">
        <v>37.200000000000003</v>
      </c>
    </row>
    <row r="984" spans="1:3" x14ac:dyDescent="0.25">
      <c r="A984" t="s">
        <v>1060</v>
      </c>
      <c r="B984">
        <v>54635.1</v>
      </c>
      <c r="C984">
        <v>12.1</v>
      </c>
    </row>
    <row r="985" spans="1:3" x14ac:dyDescent="0.25">
      <c r="A985" t="s">
        <v>1061</v>
      </c>
      <c r="B985">
        <v>51390.400000000001</v>
      </c>
      <c r="C985">
        <v>94.4</v>
      </c>
    </row>
    <row r="986" spans="1:3" x14ac:dyDescent="0.25">
      <c r="A986" t="s">
        <v>1062</v>
      </c>
      <c r="B986">
        <v>115727.9</v>
      </c>
      <c r="C986">
        <v>165</v>
      </c>
    </row>
    <row r="987" spans="1:3" x14ac:dyDescent="0.25">
      <c r="A987" t="s">
        <v>1063</v>
      </c>
      <c r="B987">
        <v>43208.4</v>
      </c>
      <c r="C987">
        <v>35.200000000000003</v>
      </c>
    </row>
    <row r="988" spans="1:3" x14ac:dyDescent="0.25">
      <c r="A988" t="s">
        <v>1064</v>
      </c>
      <c r="B988">
        <v>132620.5</v>
      </c>
      <c r="C988">
        <v>858.8</v>
      </c>
    </row>
    <row r="989" spans="1:3" x14ac:dyDescent="0.25">
      <c r="A989" t="s">
        <v>1065</v>
      </c>
      <c r="B989">
        <v>472079.9</v>
      </c>
      <c r="C989">
        <v>857.3</v>
      </c>
    </row>
    <row r="990" spans="1:3" x14ac:dyDescent="0.25">
      <c r="A990" t="s">
        <v>1066</v>
      </c>
      <c r="B990">
        <v>2703319.7</v>
      </c>
      <c r="C990">
        <v>23588.2</v>
      </c>
    </row>
    <row r="991" spans="1:3" x14ac:dyDescent="0.25">
      <c r="A991" t="s">
        <v>1067</v>
      </c>
      <c r="B991">
        <v>571491.4</v>
      </c>
      <c r="C991">
        <v>243.8</v>
      </c>
    </row>
    <row r="992" spans="1:3" x14ac:dyDescent="0.25">
      <c r="A992" t="s">
        <v>1068</v>
      </c>
      <c r="B992">
        <v>39487.5</v>
      </c>
      <c r="C992">
        <v>481.6</v>
      </c>
    </row>
    <row r="993" spans="1:3" x14ac:dyDescent="0.25">
      <c r="A993" t="s">
        <v>1069</v>
      </c>
      <c r="B993">
        <v>573858.80000000005</v>
      </c>
      <c r="C993">
        <v>1201.8</v>
      </c>
    </row>
    <row r="994" spans="1:3" x14ac:dyDescent="0.25">
      <c r="A994" t="s">
        <v>1070</v>
      </c>
      <c r="B994">
        <v>82311.3</v>
      </c>
      <c r="C994">
        <v>101.9</v>
      </c>
    </row>
    <row r="995" spans="1:3" x14ac:dyDescent="0.25">
      <c r="A995" t="s">
        <v>1071</v>
      </c>
      <c r="B995">
        <v>759051.4</v>
      </c>
      <c r="C995">
        <v>1564.9</v>
      </c>
    </row>
    <row r="996" spans="1:3" x14ac:dyDescent="0.25">
      <c r="A996" t="s">
        <v>1072</v>
      </c>
      <c r="C996">
        <v>165</v>
      </c>
    </row>
    <row r="997" spans="1:3" x14ac:dyDescent="0.25">
      <c r="A997" t="s">
        <v>1073</v>
      </c>
      <c r="C997">
        <v>5688.9</v>
      </c>
    </row>
    <row r="998" spans="1:3" x14ac:dyDescent="0.25">
      <c r="A998" t="s">
        <v>1074</v>
      </c>
      <c r="B998">
        <v>26356.799999999999</v>
      </c>
      <c r="C998">
        <v>884.1</v>
      </c>
    </row>
    <row r="999" spans="1:3" x14ac:dyDescent="0.25">
      <c r="A999" t="s">
        <v>1075</v>
      </c>
      <c r="B999">
        <v>23511.9</v>
      </c>
      <c r="C999">
        <v>634.29999999999995</v>
      </c>
    </row>
    <row r="1000" spans="1:3" x14ac:dyDescent="0.25">
      <c r="A1000" t="s">
        <v>1076</v>
      </c>
      <c r="B1000">
        <v>41468.6</v>
      </c>
      <c r="C1000">
        <v>356.8</v>
      </c>
    </row>
    <row r="1001" spans="1:3" x14ac:dyDescent="0.25">
      <c r="A1001" t="s">
        <v>1077</v>
      </c>
      <c r="B1001">
        <v>303184.2</v>
      </c>
      <c r="C1001">
        <v>839.9</v>
      </c>
    </row>
    <row r="1002" spans="1:3" x14ac:dyDescent="0.25">
      <c r="A1002" t="s">
        <v>1078</v>
      </c>
      <c r="C1002">
        <v>51.5</v>
      </c>
    </row>
    <row r="1003" spans="1:3" x14ac:dyDescent="0.25">
      <c r="A1003" t="s">
        <v>1079</v>
      </c>
      <c r="B1003">
        <v>40089</v>
      </c>
      <c r="C1003">
        <v>85.2</v>
      </c>
    </row>
    <row r="1004" spans="1:3" x14ac:dyDescent="0.25">
      <c r="A1004" t="s">
        <v>1080</v>
      </c>
      <c r="C1004">
        <v>165</v>
      </c>
    </row>
    <row r="1005" spans="1:3" x14ac:dyDescent="0.25">
      <c r="A1005" t="s">
        <v>1081</v>
      </c>
      <c r="B1005">
        <v>212903.1</v>
      </c>
      <c r="C1005">
        <v>213.2</v>
      </c>
    </row>
    <row r="1006" spans="1:3" x14ac:dyDescent="0.25">
      <c r="A1006" t="s">
        <v>1082</v>
      </c>
      <c r="B1006">
        <v>50043.6</v>
      </c>
      <c r="C1006">
        <v>1123.4000000000001</v>
      </c>
    </row>
    <row r="1007" spans="1:3" x14ac:dyDescent="0.25">
      <c r="A1007" t="s">
        <v>1083</v>
      </c>
      <c r="B1007">
        <v>2075</v>
      </c>
      <c r="C1007">
        <v>165</v>
      </c>
    </row>
    <row r="1008" spans="1:3" x14ac:dyDescent="0.25">
      <c r="A1008" t="s">
        <v>1084</v>
      </c>
      <c r="B1008">
        <v>1082253.3</v>
      </c>
      <c r="C1008">
        <v>555.1</v>
      </c>
    </row>
    <row r="1009" spans="1:3" x14ac:dyDescent="0.25">
      <c r="A1009" t="s">
        <v>1085</v>
      </c>
      <c r="B1009">
        <v>33851</v>
      </c>
      <c r="C1009">
        <v>51.5</v>
      </c>
    </row>
    <row r="1010" spans="1:3" x14ac:dyDescent="0.25">
      <c r="A1010" t="s">
        <v>1086</v>
      </c>
      <c r="B1010">
        <v>22329.1</v>
      </c>
      <c r="C1010">
        <v>108.7</v>
      </c>
    </row>
    <row r="1011" spans="1:3" x14ac:dyDescent="0.25">
      <c r="A1011" t="s">
        <v>1087</v>
      </c>
      <c r="B1011">
        <v>6254</v>
      </c>
      <c r="C1011">
        <v>165</v>
      </c>
    </row>
    <row r="1012" spans="1:3" x14ac:dyDescent="0.25">
      <c r="A1012" t="s">
        <v>1088</v>
      </c>
      <c r="B1012">
        <v>410956.7</v>
      </c>
      <c r="C1012">
        <v>165</v>
      </c>
    </row>
    <row r="1013" spans="1:3" x14ac:dyDescent="0.25">
      <c r="A1013" t="s">
        <v>1089</v>
      </c>
      <c r="C1013">
        <v>5033.7</v>
      </c>
    </row>
    <row r="1014" spans="1:3" x14ac:dyDescent="0.25">
      <c r="A1014" t="s">
        <v>1090</v>
      </c>
      <c r="B1014">
        <v>36040</v>
      </c>
      <c r="C1014">
        <v>38.6</v>
      </c>
    </row>
    <row r="1015" spans="1:3" x14ac:dyDescent="0.25">
      <c r="A1015" t="s">
        <v>1091</v>
      </c>
      <c r="B1015">
        <v>2130</v>
      </c>
      <c r="C1015">
        <v>165</v>
      </c>
    </row>
    <row r="1016" spans="1:3" x14ac:dyDescent="0.25">
      <c r="A1016" t="s">
        <v>1092</v>
      </c>
      <c r="B1016">
        <v>163109.4</v>
      </c>
      <c r="C1016">
        <v>165</v>
      </c>
    </row>
    <row r="1017" spans="1:3" x14ac:dyDescent="0.25">
      <c r="A1017" t="s">
        <v>1093</v>
      </c>
      <c r="B1017">
        <v>20939.400000000001</v>
      </c>
      <c r="C1017">
        <v>140.4</v>
      </c>
    </row>
    <row r="1018" spans="1:3" x14ac:dyDescent="0.25">
      <c r="A1018" t="s">
        <v>1094</v>
      </c>
      <c r="B1018">
        <v>50530.400000000001</v>
      </c>
      <c r="C1018">
        <v>2816.8</v>
      </c>
    </row>
    <row r="1019" spans="1:3" x14ac:dyDescent="0.25">
      <c r="A1019" t="s">
        <v>1095</v>
      </c>
      <c r="B1019">
        <v>174111.4</v>
      </c>
      <c r="C1019">
        <v>340.4</v>
      </c>
    </row>
    <row r="1020" spans="1:3" x14ac:dyDescent="0.25">
      <c r="A1020" t="s">
        <v>1096</v>
      </c>
      <c r="B1020">
        <v>92936.6</v>
      </c>
      <c r="C1020">
        <v>165</v>
      </c>
    </row>
    <row r="1021" spans="1:3" x14ac:dyDescent="0.25">
      <c r="A1021" t="s">
        <v>1097</v>
      </c>
      <c r="B1021">
        <v>17740.8</v>
      </c>
      <c r="C1021">
        <v>995.6</v>
      </c>
    </row>
    <row r="1022" spans="1:3" x14ac:dyDescent="0.25">
      <c r="A1022" t="s">
        <v>1098</v>
      </c>
      <c r="B1022">
        <v>28964.7</v>
      </c>
      <c r="C1022">
        <v>51.5</v>
      </c>
    </row>
    <row r="1023" spans="1:3" x14ac:dyDescent="0.25">
      <c r="A1023" t="s">
        <v>1099</v>
      </c>
      <c r="C1023">
        <v>336816.2</v>
      </c>
    </row>
    <row r="1024" spans="1:3" x14ac:dyDescent="0.25">
      <c r="A1024" t="s">
        <v>1100</v>
      </c>
      <c r="B1024">
        <v>316500.5</v>
      </c>
      <c r="C1024">
        <v>2237.3000000000002</v>
      </c>
    </row>
    <row r="1025" spans="1:3" x14ac:dyDescent="0.25">
      <c r="A1025" t="s">
        <v>1101</v>
      </c>
      <c r="B1025">
        <v>9777.6</v>
      </c>
      <c r="C1025">
        <v>51.5</v>
      </c>
    </row>
    <row r="1026" spans="1:3" x14ac:dyDescent="0.25">
      <c r="A1026" t="s">
        <v>1102</v>
      </c>
      <c r="B1026">
        <v>68042.2</v>
      </c>
      <c r="C1026">
        <v>200.5</v>
      </c>
    </row>
    <row r="1027" spans="1:3" x14ac:dyDescent="0.25">
      <c r="A1027" t="s">
        <v>1103</v>
      </c>
      <c r="C1027">
        <v>121.9</v>
      </c>
    </row>
    <row r="1028" spans="1:3" x14ac:dyDescent="0.25">
      <c r="A1028" t="s">
        <v>1104</v>
      </c>
      <c r="B1028">
        <v>110928.3</v>
      </c>
      <c r="C1028">
        <v>807.9</v>
      </c>
    </row>
    <row r="1029" spans="1:3" x14ac:dyDescent="0.25">
      <c r="A1029" t="s">
        <v>1105</v>
      </c>
      <c r="B1029">
        <v>390402.7</v>
      </c>
      <c r="C1029">
        <v>1502</v>
      </c>
    </row>
    <row r="1030" spans="1:3" x14ac:dyDescent="0.25">
      <c r="A1030" t="s">
        <v>1106</v>
      </c>
      <c r="B1030">
        <v>198620</v>
      </c>
      <c r="C1030">
        <v>200.4</v>
      </c>
    </row>
    <row r="1031" spans="1:3" x14ac:dyDescent="0.25">
      <c r="A1031" t="s">
        <v>1107</v>
      </c>
      <c r="B1031">
        <v>563548.5</v>
      </c>
      <c r="C1031">
        <v>14.6</v>
      </c>
    </row>
    <row r="1032" spans="1:3" x14ac:dyDescent="0.25">
      <c r="A1032" t="s">
        <v>1108</v>
      </c>
      <c r="B1032">
        <v>20968.8</v>
      </c>
      <c r="C1032">
        <v>80.099999999999994</v>
      </c>
    </row>
    <row r="1033" spans="1:3" x14ac:dyDescent="0.25">
      <c r="A1033" t="s">
        <v>1109</v>
      </c>
      <c r="B1033">
        <v>1041.4000000000001</v>
      </c>
      <c r="C1033">
        <v>165</v>
      </c>
    </row>
    <row r="1034" spans="1:3" x14ac:dyDescent="0.25">
      <c r="A1034" t="s">
        <v>1110</v>
      </c>
      <c r="B1034">
        <v>46677.4</v>
      </c>
      <c r="C1034">
        <v>1667.4</v>
      </c>
    </row>
    <row r="1035" spans="1:3" x14ac:dyDescent="0.25">
      <c r="A1035" t="s">
        <v>1111</v>
      </c>
      <c r="B1035">
        <v>17547.400000000001</v>
      </c>
      <c r="C1035">
        <v>51.5</v>
      </c>
    </row>
    <row r="1036" spans="1:3" x14ac:dyDescent="0.25">
      <c r="A1036" t="s">
        <v>1112</v>
      </c>
      <c r="B1036">
        <v>318926.7</v>
      </c>
      <c r="C1036">
        <v>342.3</v>
      </c>
    </row>
    <row r="1037" spans="1:3" x14ac:dyDescent="0.25">
      <c r="A1037" t="s">
        <v>1113</v>
      </c>
      <c r="B1037">
        <v>51858.3</v>
      </c>
      <c r="C1037">
        <v>266.8</v>
      </c>
    </row>
    <row r="1038" spans="1:3" x14ac:dyDescent="0.25">
      <c r="A1038" t="s">
        <v>1114</v>
      </c>
      <c r="B1038">
        <v>261768.5</v>
      </c>
      <c r="C1038">
        <v>165</v>
      </c>
    </row>
    <row r="1039" spans="1:3" x14ac:dyDescent="0.25">
      <c r="A1039" t="s">
        <v>1115</v>
      </c>
      <c r="B1039">
        <v>19557</v>
      </c>
      <c r="C1039">
        <v>35</v>
      </c>
    </row>
    <row r="1040" spans="1:3" x14ac:dyDescent="0.25">
      <c r="A1040" t="s">
        <v>1116</v>
      </c>
      <c r="B1040">
        <v>39133.4</v>
      </c>
      <c r="C1040">
        <v>51.5</v>
      </c>
    </row>
    <row r="1041" spans="1:3" x14ac:dyDescent="0.25">
      <c r="A1041" t="s">
        <v>1117</v>
      </c>
      <c r="B1041">
        <v>91600</v>
      </c>
      <c r="C1041">
        <v>275.7</v>
      </c>
    </row>
    <row r="1042" spans="1:3" x14ac:dyDescent="0.25">
      <c r="A1042" t="s">
        <v>1118</v>
      </c>
      <c r="B1042">
        <v>116032.7</v>
      </c>
      <c r="C1042">
        <v>22.9</v>
      </c>
    </row>
    <row r="1043" spans="1:3" x14ac:dyDescent="0.25">
      <c r="A1043" t="s">
        <v>1119</v>
      </c>
      <c r="B1043">
        <v>114043.7</v>
      </c>
      <c r="C1043">
        <v>271.89999999999998</v>
      </c>
    </row>
    <row r="1044" spans="1:3" x14ac:dyDescent="0.25">
      <c r="A1044" t="s">
        <v>1120</v>
      </c>
      <c r="B1044">
        <v>41326.9</v>
      </c>
      <c r="C1044">
        <v>163.69999999999999</v>
      </c>
    </row>
    <row r="1045" spans="1:3" x14ac:dyDescent="0.25">
      <c r="A1045" t="s">
        <v>1121</v>
      </c>
      <c r="B1045">
        <v>86774.5</v>
      </c>
      <c r="C1045">
        <v>179.5</v>
      </c>
    </row>
    <row r="1046" spans="1:3" x14ac:dyDescent="0.25">
      <c r="A1046" t="s">
        <v>1122</v>
      </c>
      <c r="B1046">
        <v>31592</v>
      </c>
      <c r="C1046">
        <v>2067.6</v>
      </c>
    </row>
    <row r="1047" spans="1:3" x14ac:dyDescent="0.25">
      <c r="A1047" t="s">
        <v>1123</v>
      </c>
      <c r="B1047">
        <v>70089.7</v>
      </c>
      <c r="C1047">
        <v>80.099999999999994</v>
      </c>
    </row>
    <row r="1048" spans="1:3" x14ac:dyDescent="0.25">
      <c r="A1048" t="s">
        <v>1124</v>
      </c>
      <c r="B1048">
        <v>18986.7</v>
      </c>
      <c r="C1048">
        <v>32</v>
      </c>
    </row>
    <row r="1049" spans="1:3" x14ac:dyDescent="0.25">
      <c r="A1049" t="s">
        <v>1125</v>
      </c>
      <c r="B1049">
        <v>158240.1</v>
      </c>
      <c r="C1049">
        <v>2437</v>
      </c>
    </row>
    <row r="1050" spans="1:3" x14ac:dyDescent="0.25">
      <c r="A1050" t="s">
        <v>1126</v>
      </c>
      <c r="C1050">
        <v>60</v>
      </c>
    </row>
    <row r="1051" spans="1:3" x14ac:dyDescent="0.25">
      <c r="A1051" t="s">
        <v>1127</v>
      </c>
      <c r="B1051">
        <v>125710.39999999999</v>
      </c>
      <c r="C1051">
        <v>99.5</v>
      </c>
    </row>
    <row r="1052" spans="1:3" x14ac:dyDescent="0.25">
      <c r="A1052" t="s">
        <v>1128</v>
      </c>
      <c r="B1052">
        <v>353</v>
      </c>
      <c r="C1052">
        <v>105.3</v>
      </c>
    </row>
    <row r="1053" spans="1:3" x14ac:dyDescent="0.25">
      <c r="A1053" t="s">
        <v>1129</v>
      </c>
      <c r="B1053">
        <v>325487.3</v>
      </c>
      <c r="C1053">
        <v>211</v>
      </c>
    </row>
    <row r="1054" spans="1:3" x14ac:dyDescent="0.25">
      <c r="A1054" t="s">
        <v>1130</v>
      </c>
      <c r="B1054">
        <v>27718</v>
      </c>
      <c r="C1054">
        <v>206.4</v>
      </c>
    </row>
    <row r="1055" spans="1:3" x14ac:dyDescent="0.25">
      <c r="A1055" t="s">
        <v>1131</v>
      </c>
      <c r="B1055">
        <v>240497.9</v>
      </c>
      <c r="C1055">
        <v>169.7</v>
      </c>
    </row>
    <row r="1056" spans="1:3" x14ac:dyDescent="0.25">
      <c r="A1056" t="s">
        <v>1132</v>
      </c>
      <c r="B1056">
        <v>8950.4</v>
      </c>
      <c r="C1056">
        <v>1536.7</v>
      </c>
    </row>
    <row r="1057" spans="1:3" x14ac:dyDescent="0.25">
      <c r="A1057" t="s">
        <v>1133</v>
      </c>
      <c r="B1057">
        <v>16923459</v>
      </c>
      <c r="C1057">
        <v>25602</v>
      </c>
    </row>
    <row r="1058" spans="1:3" x14ac:dyDescent="0.25">
      <c r="A1058" t="s">
        <v>1134</v>
      </c>
      <c r="B1058">
        <v>9710399.0999999996</v>
      </c>
      <c r="C1058">
        <v>12763.3</v>
      </c>
    </row>
    <row r="1059" spans="1:3" x14ac:dyDescent="0.25">
      <c r="A1059" t="s">
        <v>1135</v>
      </c>
      <c r="B1059">
        <v>172573.9</v>
      </c>
      <c r="C1059">
        <v>627.6</v>
      </c>
    </row>
    <row r="1060" spans="1:3" x14ac:dyDescent="0.25">
      <c r="A1060" t="s">
        <v>1136</v>
      </c>
      <c r="B1060">
        <v>12244.5</v>
      </c>
      <c r="C1060">
        <v>51.5</v>
      </c>
    </row>
    <row r="1061" spans="1:3" x14ac:dyDescent="0.25">
      <c r="A1061" t="s">
        <v>1137</v>
      </c>
      <c r="B1061">
        <v>33210.699999999997</v>
      </c>
      <c r="C1061">
        <v>51.5</v>
      </c>
    </row>
    <row r="1062" spans="1:3" x14ac:dyDescent="0.25">
      <c r="A1062" t="s">
        <v>1138</v>
      </c>
      <c r="B1062">
        <v>435284.9</v>
      </c>
      <c r="C1062">
        <v>3269.7</v>
      </c>
    </row>
    <row r="1063" spans="1:3" x14ac:dyDescent="0.25">
      <c r="A1063" t="s">
        <v>1139</v>
      </c>
      <c r="B1063">
        <v>11994.7</v>
      </c>
      <c r="C1063">
        <v>51.5</v>
      </c>
    </row>
    <row r="1064" spans="1:3" x14ac:dyDescent="0.25">
      <c r="A1064" t="s">
        <v>1140</v>
      </c>
      <c r="B1064">
        <v>52201</v>
      </c>
      <c r="C1064">
        <v>3828</v>
      </c>
    </row>
    <row r="1065" spans="1:3" x14ac:dyDescent="0.25">
      <c r="A1065" t="s">
        <v>1141</v>
      </c>
      <c r="B1065">
        <v>45009.7</v>
      </c>
      <c r="C1065">
        <v>51.5</v>
      </c>
    </row>
    <row r="1066" spans="1:3" x14ac:dyDescent="0.25">
      <c r="A1066" t="s">
        <v>1142</v>
      </c>
      <c r="B1066">
        <v>2114157.6</v>
      </c>
      <c r="C1066">
        <v>506.4</v>
      </c>
    </row>
    <row r="1067" spans="1:3" x14ac:dyDescent="0.25">
      <c r="A1067" t="s">
        <v>1143</v>
      </c>
      <c r="B1067">
        <v>40545</v>
      </c>
      <c r="C1067">
        <v>123</v>
      </c>
    </row>
    <row r="1068" spans="1:3" x14ac:dyDescent="0.25">
      <c r="A1068" t="s">
        <v>1144</v>
      </c>
      <c r="B1068">
        <v>151936</v>
      </c>
      <c r="C1068">
        <v>544.6</v>
      </c>
    </row>
    <row r="1069" spans="1:3" x14ac:dyDescent="0.25">
      <c r="A1069" t="s">
        <v>1145</v>
      </c>
      <c r="B1069">
        <v>143278.79999999999</v>
      </c>
      <c r="C1069">
        <v>5721.8</v>
      </c>
    </row>
    <row r="1070" spans="1:3" x14ac:dyDescent="0.25">
      <c r="A1070" t="s">
        <v>1146</v>
      </c>
      <c r="B1070">
        <v>19010</v>
      </c>
      <c r="C1070">
        <v>234</v>
      </c>
    </row>
    <row r="1071" spans="1:3" x14ac:dyDescent="0.25">
      <c r="A1071" t="s">
        <v>1147</v>
      </c>
      <c r="B1071">
        <v>19937.8</v>
      </c>
      <c r="C1071">
        <v>32</v>
      </c>
    </row>
    <row r="1072" spans="1:3" x14ac:dyDescent="0.25">
      <c r="A1072" t="s">
        <v>1148</v>
      </c>
      <c r="B1072">
        <v>26831.200000000001</v>
      </c>
      <c r="C1072">
        <v>45.3</v>
      </c>
    </row>
    <row r="1073" spans="1:3" x14ac:dyDescent="0.25">
      <c r="A1073" t="s">
        <v>1149</v>
      </c>
      <c r="B1073">
        <v>102267.5</v>
      </c>
      <c r="C1073">
        <v>159.30000000000001</v>
      </c>
    </row>
    <row r="1074" spans="1:3" x14ac:dyDescent="0.25">
      <c r="A1074" t="s">
        <v>1150</v>
      </c>
      <c r="B1074">
        <v>342670.9</v>
      </c>
      <c r="C1074">
        <v>801.3</v>
      </c>
    </row>
    <row r="1075" spans="1:3" x14ac:dyDescent="0.25">
      <c r="A1075" t="s">
        <v>1151</v>
      </c>
      <c r="B1075">
        <v>91592.1</v>
      </c>
      <c r="C1075">
        <v>166.8</v>
      </c>
    </row>
    <row r="1076" spans="1:3" x14ac:dyDescent="0.25">
      <c r="A1076" t="s">
        <v>1152</v>
      </c>
      <c r="B1076">
        <v>38219.699999999997</v>
      </c>
      <c r="C1076">
        <v>51.5</v>
      </c>
    </row>
    <row r="1077" spans="1:3" x14ac:dyDescent="0.25">
      <c r="A1077" t="s">
        <v>1153</v>
      </c>
      <c r="B1077">
        <v>92589.6</v>
      </c>
      <c r="C1077">
        <v>714.6</v>
      </c>
    </row>
    <row r="1078" spans="1:3" x14ac:dyDescent="0.25">
      <c r="A1078" t="s">
        <v>1154</v>
      </c>
      <c r="B1078">
        <v>36783</v>
      </c>
      <c r="C1078">
        <v>94.4</v>
      </c>
    </row>
    <row r="1079" spans="1:3" x14ac:dyDescent="0.25">
      <c r="A1079" t="s">
        <v>1155</v>
      </c>
      <c r="B1079">
        <v>170620</v>
      </c>
      <c r="C1079">
        <v>627.6</v>
      </c>
    </row>
    <row r="1080" spans="1:3" x14ac:dyDescent="0.25">
      <c r="A1080" t="s">
        <v>1156</v>
      </c>
      <c r="B1080">
        <v>220479.4</v>
      </c>
      <c r="C1080">
        <v>1111.5999999999999</v>
      </c>
    </row>
    <row r="1081" spans="1:3" x14ac:dyDescent="0.25">
      <c r="A1081" t="s">
        <v>1157</v>
      </c>
      <c r="B1081">
        <v>44203.1</v>
      </c>
      <c r="C1081">
        <v>165</v>
      </c>
    </row>
    <row r="1082" spans="1:3" x14ac:dyDescent="0.25">
      <c r="A1082" t="s">
        <v>1158</v>
      </c>
      <c r="B1082">
        <v>233344.6</v>
      </c>
      <c r="C1082">
        <v>541.1</v>
      </c>
    </row>
    <row r="1083" spans="1:3" x14ac:dyDescent="0.25">
      <c r="A1083" t="s">
        <v>1159</v>
      </c>
      <c r="C1083">
        <v>0</v>
      </c>
    </row>
    <row r="1084" spans="1:3" x14ac:dyDescent="0.25">
      <c r="A1084" t="s">
        <v>1160</v>
      </c>
      <c r="C1084">
        <v>5484</v>
      </c>
    </row>
    <row r="1085" spans="1:3" x14ac:dyDescent="0.25">
      <c r="A1085" t="s">
        <v>1161</v>
      </c>
      <c r="C1085">
        <v>367.5</v>
      </c>
    </row>
    <row r="1086" spans="1:3" x14ac:dyDescent="0.25">
      <c r="A1086" t="s">
        <v>1162</v>
      </c>
      <c r="B1086">
        <v>157674.70000000001</v>
      </c>
      <c r="C1086">
        <v>3343.7</v>
      </c>
    </row>
    <row r="1087" spans="1:3" x14ac:dyDescent="0.25">
      <c r="A1087" t="s">
        <v>1163</v>
      </c>
      <c r="B1087">
        <v>211768</v>
      </c>
      <c r="C1087">
        <v>165</v>
      </c>
    </row>
    <row r="1088" spans="1:3" x14ac:dyDescent="0.25">
      <c r="A1088" t="s">
        <v>1164</v>
      </c>
      <c r="B1088">
        <v>234480</v>
      </c>
      <c r="C1088">
        <v>857.3</v>
      </c>
    </row>
    <row r="1089" spans="1:3" x14ac:dyDescent="0.25">
      <c r="A1089" t="s">
        <v>1165</v>
      </c>
      <c r="B1089">
        <v>32835.199999999997</v>
      </c>
      <c r="C1089">
        <v>165</v>
      </c>
    </row>
    <row r="1090" spans="1:3" x14ac:dyDescent="0.25">
      <c r="A1090" t="s">
        <v>1166</v>
      </c>
      <c r="B1090">
        <v>31906.2</v>
      </c>
      <c r="C1090">
        <v>51.5</v>
      </c>
    </row>
    <row r="1091" spans="1:3" x14ac:dyDescent="0.25">
      <c r="A1091" t="s">
        <v>1167</v>
      </c>
      <c r="B1091">
        <v>278575</v>
      </c>
      <c r="C1091">
        <v>162.30000000000001</v>
      </c>
    </row>
    <row r="1092" spans="1:3" x14ac:dyDescent="0.25">
      <c r="A1092" t="s">
        <v>1168</v>
      </c>
      <c r="C1092">
        <v>165</v>
      </c>
    </row>
    <row r="1093" spans="1:3" x14ac:dyDescent="0.25">
      <c r="A1093" t="s">
        <v>1169</v>
      </c>
      <c r="C1093">
        <v>165</v>
      </c>
    </row>
    <row r="1094" spans="1:3" x14ac:dyDescent="0.25">
      <c r="A1094" t="s">
        <v>1170</v>
      </c>
      <c r="C1094">
        <v>165</v>
      </c>
    </row>
    <row r="1095" spans="1:3" x14ac:dyDescent="0.25">
      <c r="A1095" t="s">
        <v>1171</v>
      </c>
      <c r="B1095">
        <v>17929.900000000001</v>
      </c>
      <c r="C1095">
        <v>49.4</v>
      </c>
    </row>
    <row r="1096" spans="1:3" x14ac:dyDescent="0.25">
      <c r="A1096" t="s">
        <v>1172</v>
      </c>
      <c r="B1096">
        <v>12847855.5</v>
      </c>
      <c r="C1096">
        <v>161962.5</v>
      </c>
    </row>
    <row r="1097" spans="1:3" x14ac:dyDescent="0.25">
      <c r="A1097" t="s">
        <v>1173</v>
      </c>
      <c r="C1097">
        <v>187.8</v>
      </c>
    </row>
    <row r="1098" spans="1:3" x14ac:dyDescent="0.25">
      <c r="A1098" t="s">
        <v>1174</v>
      </c>
      <c r="B1098">
        <v>42392.6</v>
      </c>
      <c r="C1098">
        <v>662.4</v>
      </c>
    </row>
    <row r="1099" spans="1:3" x14ac:dyDescent="0.25">
      <c r="A1099" t="s">
        <v>1175</v>
      </c>
      <c r="B1099">
        <v>538331.19999999995</v>
      </c>
      <c r="C1099">
        <v>1027.3</v>
      </c>
    </row>
    <row r="1100" spans="1:3" x14ac:dyDescent="0.25">
      <c r="A1100" t="s">
        <v>1176</v>
      </c>
      <c r="B1100">
        <v>65842.5</v>
      </c>
      <c r="C1100">
        <v>310.39999999999998</v>
      </c>
    </row>
    <row r="1101" spans="1:3" x14ac:dyDescent="0.25">
      <c r="A1101" t="s">
        <v>1177</v>
      </c>
      <c r="B1101">
        <v>58089.599999999999</v>
      </c>
      <c r="C1101">
        <v>113</v>
      </c>
    </row>
    <row r="1102" spans="1:3" x14ac:dyDescent="0.25">
      <c r="A1102" t="s">
        <v>1178</v>
      </c>
      <c r="B1102">
        <v>14450.4</v>
      </c>
      <c r="C1102">
        <v>32</v>
      </c>
    </row>
    <row r="1103" spans="1:3" x14ac:dyDescent="0.25">
      <c r="A1103" t="s">
        <v>1179</v>
      </c>
      <c r="B1103">
        <v>203952.3</v>
      </c>
      <c r="C1103">
        <v>483.2</v>
      </c>
    </row>
    <row r="1104" spans="1:3" x14ac:dyDescent="0.25">
      <c r="A1104" t="s">
        <v>1180</v>
      </c>
      <c r="B1104">
        <v>360575</v>
      </c>
      <c r="C1104">
        <v>165</v>
      </c>
    </row>
    <row r="1105" spans="1:3" x14ac:dyDescent="0.25">
      <c r="A1105" t="s">
        <v>1181</v>
      </c>
      <c r="B1105">
        <v>32100</v>
      </c>
      <c r="C1105">
        <v>108.9</v>
      </c>
    </row>
    <row r="1106" spans="1:3" x14ac:dyDescent="0.25">
      <c r="A1106" t="s">
        <v>1182</v>
      </c>
      <c r="B1106">
        <v>10210.799999999999</v>
      </c>
      <c r="C1106">
        <v>165</v>
      </c>
    </row>
    <row r="1107" spans="1:3" x14ac:dyDescent="0.25">
      <c r="A1107" t="s">
        <v>1183</v>
      </c>
      <c r="C1107">
        <v>4229.5</v>
      </c>
    </row>
    <row r="1108" spans="1:3" x14ac:dyDescent="0.25">
      <c r="A1108" t="s">
        <v>1184</v>
      </c>
      <c r="B1108">
        <v>98780.3</v>
      </c>
      <c r="C1108">
        <v>1262.7</v>
      </c>
    </row>
    <row r="1109" spans="1:3" x14ac:dyDescent="0.25">
      <c r="A1109" t="s">
        <v>1185</v>
      </c>
      <c r="B1109">
        <v>46280.1</v>
      </c>
      <c r="C1109">
        <v>981.3</v>
      </c>
    </row>
    <row r="1110" spans="1:3" x14ac:dyDescent="0.25">
      <c r="A1110" t="s">
        <v>1186</v>
      </c>
      <c r="B1110">
        <v>131317.29999999999</v>
      </c>
      <c r="C1110">
        <v>110</v>
      </c>
    </row>
    <row r="1111" spans="1:3" x14ac:dyDescent="0.25">
      <c r="A1111" t="s">
        <v>1187</v>
      </c>
      <c r="B1111">
        <v>50871.199999999997</v>
      </c>
      <c r="C1111">
        <v>58.6</v>
      </c>
    </row>
    <row r="1112" spans="1:3" x14ac:dyDescent="0.25">
      <c r="A1112" t="s">
        <v>1188</v>
      </c>
      <c r="B1112">
        <v>73953.100000000006</v>
      </c>
      <c r="C1112">
        <v>83.5</v>
      </c>
    </row>
    <row r="1113" spans="1:3" x14ac:dyDescent="0.25">
      <c r="A1113" t="s">
        <v>1189</v>
      </c>
      <c r="B1113">
        <v>7588883.5</v>
      </c>
      <c r="C1113">
        <v>18049.3</v>
      </c>
    </row>
    <row r="1114" spans="1:3" x14ac:dyDescent="0.25">
      <c r="A1114" t="s">
        <v>1190</v>
      </c>
      <c r="B1114">
        <v>27633</v>
      </c>
      <c r="C1114">
        <v>51.5</v>
      </c>
    </row>
    <row r="1115" spans="1:3" x14ac:dyDescent="0.25">
      <c r="A1115" t="s">
        <v>1191</v>
      </c>
      <c r="B1115">
        <v>33525.800000000003</v>
      </c>
      <c r="C1115">
        <v>684.5</v>
      </c>
    </row>
    <row r="1116" spans="1:3" x14ac:dyDescent="0.25">
      <c r="A1116" t="s">
        <v>1192</v>
      </c>
      <c r="B1116">
        <v>83630.600000000006</v>
      </c>
      <c r="C1116">
        <v>234</v>
      </c>
    </row>
    <row r="1117" spans="1:3" x14ac:dyDescent="0.25">
      <c r="A1117" t="s">
        <v>1193</v>
      </c>
      <c r="B1117">
        <v>60240</v>
      </c>
      <c r="C1117">
        <v>175.5</v>
      </c>
    </row>
    <row r="1118" spans="1:3" x14ac:dyDescent="0.25">
      <c r="A1118" t="s">
        <v>1194</v>
      </c>
      <c r="C1118">
        <v>4337.2</v>
      </c>
    </row>
    <row r="1119" spans="1:3" x14ac:dyDescent="0.25">
      <c r="A1119" t="s">
        <v>1195</v>
      </c>
      <c r="B1119">
        <v>1389999.3</v>
      </c>
      <c r="C1119">
        <v>1889.6</v>
      </c>
    </row>
    <row r="1120" spans="1:3" x14ac:dyDescent="0.25">
      <c r="A1120" t="s">
        <v>1196</v>
      </c>
      <c r="C1120">
        <v>165</v>
      </c>
    </row>
    <row r="1121" spans="1:3" x14ac:dyDescent="0.25">
      <c r="A1121" t="s">
        <v>1197</v>
      </c>
      <c r="C1121">
        <v>1256</v>
      </c>
    </row>
    <row r="1122" spans="1:3" x14ac:dyDescent="0.25">
      <c r="A1122" t="s">
        <v>1198</v>
      </c>
      <c r="B1122">
        <v>12789998.6</v>
      </c>
      <c r="C1122">
        <v>144550.70000000001</v>
      </c>
    </row>
    <row r="1123" spans="1:3" x14ac:dyDescent="0.25">
      <c r="A1123" t="s">
        <v>1199</v>
      </c>
      <c r="C1123">
        <v>1401.1</v>
      </c>
    </row>
    <row r="1124" spans="1:3" x14ac:dyDescent="0.25">
      <c r="A1124" t="s">
        <v>1200</v>
      </c>
      <c r="B1124">
        <v>54937.2</v>
      </c>
      <c r="C1124">
        <v>2.5</v>
      </c>
    </row>
    <row r="1125" spans="1:3" x14ac:dyDescent="0.25">
      <c r="A1125" t="s">
        <v>1201</v>
      </c>
      <c r="B1125">
        <v>49899.7</v>
      </c>
      <c r="C1125">
        <v>80.099999999999994</v>
      </c>
    </row>
    <row r="1126" spans="1:3" x14ac:dyDescent="0.25">
      <c r="A1126" t="s">
        <v>1202</v>
      </c>
      <c r="B1126">
        <v>1180.5999999999999</v>
      </c>
      <c r="C1126">
        <v>173.1</v>
      </c>
    </row>
    <row r="1127" spans="1:3" x14ac:dyDescent="0.25">
      <c r="A1127" t="s">
        <v>1203</v>
      </c>
      <c r="C1127">
        <v>123</v>
      </c>
    </row>
    <row r="1128" spans="1:3" x14ac:dyDescent="0.25">
      <c r="A1128" t="s">
        <v>1204</v>
      </c>
      <c r="B1128">
        <v>282481</v>
      </c>
      <c r="C1128">
        <v>5225.2</v>
      </c>
    </row>
    <row r="1129" spans="1:3" x14ac:dyDescent="0.25">
      <c r="A1129" t="s">
        <v>1205</v>
      </c>
      <c r="C1129">
        <v>2446.1</v>
      </c>
    </row>
    <row r="1130" spans="1:3" x14ac:dyDescent="0.25">
      <c r="A1130" t="s">
        <v>1206</v>
      </c>
      <c r="B1130">
        <v>31813</v>
      </c>
      <c r="C1130">
        <v>51.5</v>
      </c>
    </row>
    <row r="1131" spans="1:3" x14ac:dyDescent="0.25">
      <c r="A1131" t="s">
        <v>1207</v>
      </c>
      <c r="C1131">
        <v>1256</v>
      </c>
    </row>
    <row r="1132" spans="1:3" x14ac:dyDescent="0.25">
      <c r="A1132" t="s">
        <v>1208</v>
      </c>
      <c r="B1132">
        <v>383.6</v>
      </c>
      <c r="C1132">
        <v>117.4</v>
      </c>
    </row>
    <row r="1133" spans="1:3" x14ac:dyDescent="0.25">
      <c r="A1133" t="s">
        <v>1209</v>
      </c>
      <c r="C1133">
        <v>6272.3</v>
      </c>
    </row>
    <row r="1134" spans="1:3" x14ac:dyDescent="0.25">
      <c r="A1134" t="s">
        <v>1210</v>
      </c>
      <c r="B1134">
        <v>312505.7</v>
      </c>
      <c r="C1134">
        <v>1349</v>
      </c>
    </row>
    <row r="1135" spans="1:3" x14ac:dyDescent="0.25">
      <c r="A1135" t="s">
        <v>1211</v>
      </c>
      <c r="C1135">
        <v>1256</v>
      </c>
    </row>
    <row r="1136" spans="1:3" x14ac:dyDescent="0.25">
      <c r="A1136" t="s">
        <v>1212</v>
      </c>
      <c r="B1136">
        <v>35881.800000000003</v>
      </c>
      <c r="C1136">
        <v>400.9</v>
      </c>
    </row>
    <row r="1137" spans="1:3" x14ac:dyDescent="0.25">
      <c r="A1137" t="s">
        <v>1213</v>
      </c>
      <c r="B1137">
        <v>20005</v>
      </c>
      <c r="C1137">
        <v>51.5</v>
      </c>
    </row>
    <row r="1138" spans="1:3" x14ac:dyDescent="0.25">
      <c r="A1138" t="s">
        <v>1214</v>
      </c>
      <c r="B1138">
        <v>357783</v>
      </c>
      <c r="C1138">
        <v>83.5</v>
      </c>
    </row>
    <row r="1139" spans="1:3" x14ac:dyDescent="0.25">
      <c r="A1139" t="s">
        <v>1215</v>
      </c>
      <c r="B1139">
        <v>160218.29999999999</v>
      </c>
      <c r="C1139">
        <v>2241.1999999999998</v>
      </c>
    </row>
    <row r="1140" spans="1:3" x14ac:dyDescent="0.25">
      <c r="A1140" t="s">
        <v>1216</v>
      </c>
      <c r="B1140">
        <v>10598.8</v>
      </c>
      <c r="C1140">
        <v>228.2</v>
      </c>
    </row>
    <row r="1141" spans="1:3" x14ac:dyDescent="0.25">
      <c r="A1141" t="s">
        <v>1217</v>
      </c>
      <c r="B1141">
        <v>95187.1</v>
      </c>
      <c r="C1141">
        <v>814.6</v>
      </c>
    </row>
    <row r="1142" spans="1:3" x14ac:dyDescent="0.25">
      <c r="A1142" t="s">
        <v>1218</v>
      </c>
      <c r="C1142">
        <v>21.5</v>
      </c>
    </row>
    <row r="1143" spans="1:3" x14ac:dyDescent="0.25">
      <c r="A1143" t="s">
        <v>1219</v>
      </c>
      <c r="C1143">
        <v>928.9</v>
      </c>
    </row>
    <row r="1144" spans="1:3" x14ac:dyDescent="0.25">
      <c r="A1144" t="s">
        <v>1220</v>
      </c>
      <c r="B1144">
        <v>21874.7</v>
      </c>
      <c r="C1144">
        <v>174.4</v>
      </c>
    </row>
    <row r="1145" spans="1:3" x14ac:dyDescent="0.25">
      <c r="A1145" t="s">
        <v>1221</v>
      </c>
      <c r="B1145">
        <v>70562.899999999994</v>
      </c>
      <c r="C1145">
        <v>134.6</v>
      </c>
    </row>
    <row r="1146" spans="1:3" x14ac:dyDescent="0.25">
      <c r="A1146" t="s">
        <v>1222</v>
      </c>
      <c r="B1146">
        <v>0</v>
      </c>
      <c r="C1146">
        <v>0</v>
      </c>
    </row>
    <row r="1147" spans="1:3" x14ac:dyDescent="0.25">
      <c r="A1147" t="s">
        <v>1223</v>
      </c>
      <c r="B1147">
        <v>816</v>
      </c>
      <c r="C1147">
        <v>38.6</v>
      </c>
    </row>
    <row r="1148" spans="1:3" x14ac:dyDescent="0.25">
      <c r="A1148" t="s">
        <v>1224</v>
      </c>
      <c r="B1148">
        <v>40613.800000000003</v>
      </c>
      <c r="C1148">
        <v>763.2</v>
      </c>
    </row>
    <row r="1149" spans="1:3" x14ac:dyDescent="0.25">
      <c r="A1149" t="s">
        <v>1225</v>
      </c>
      <c r="B1149">
        <v>10712.7</v>
      </c>
      <c r="C1149">
        <v>115.2</v>
      </c>
    </row>
    <row r="1150" spans="1:3" x14ac:dyDescent="0.25">
      <c r="A1150" t="s">
        <v>1226</v>
      </c>
      <c r="B1150">
        <v>8645</v>
      </c>
      <c r="C1150">
        <v>1256</v>
      </c>
    </row>
    <row r="1151" spans="1:3" x14ac:dyDescent="0.25">
      <c r="A1151" t="s">
        <v>1227</v>
      </c>
      <c r="B1151">
        <v>63830.7</v>
      </c>
      <c r="C1151">
        <v>1166.0999999999999</v>
      </c>
    </row>
    <row r="1152" spans="1:3" x14ac:dyDescent="0.25">
      <c r="A1152" t="s">
        <v>1228</v>
      </c>
      <c r="C1152">
        <v>822.9</v>
      </c>
    </row>
    <row r="1153" spans="1:3" x14ac:dyDescent="0.25">
      <c r="A1153" t="s">
        <v>1229</v>
      </c>
      <c r="B1153">
        <v>1342536.1</v>
      </c>
      <c r="C1153">
        <v>1772.4</v>
      </c>
    </row>
    <row r="1154" spans="1:3" x14ac:dyDescent="0.25">
      <c r="A1154" t="s">
        <v>1230</v>
      </c>
      <c r="B1154">
        <v>3040283.3</v>
      </c>
      <c r="C1154">
        <v>2517.6999999999998</v>
      </c>
    </row>
    <row r="1155" spans="1:3" x14ac:dyDescent="0.25">
      <c r="A1155" t="s">
        <v>1231</v>
      </c>
      <c r="B1155">
        <v>108591</v>
      </c>
      <c r="C1155">
        <v>256.7</v>
      </c>
    </row>
    <row r="1156" spans="1:3" x14ac:dyDescent="0.25">
      <c r="A1156" t="s">
        <v>1232</v>
      </c>
      <c r="C1156">
        <v>335.5</v>
      </c>
    </row>
    <row r="1157" spans="1:3" x14ac:dyDescent="0.25">
      <c r="A1157" t="s">
        <v>1233</v>
      </c>
      <c r="B1157">
        <v>43826.2</v>
      </c>
      <c r="C1157">
        <v>496.3</v>
      </c>
    </row>
    <row r="1158" spans="1:3" x14ac:dyDescent="0.25">
      <c r="A1158" t="s">
        <v>1234</v>
      </c>
      <c r="B1158">
        <v>138709.9</v>
      </c>
      <c r="C1158">
        <v>519.70000000000005</v>
      </c>
    </row>
    <row r="1159" spans="1:3" x14ac:dyDescent="0.25">
      <c r="A1159" t="s">
        <v>1235</v>
      </c>
      <c r="B1159">
        <v>35152.400000000001</v>
      </c>
      <c r="C1159">
        <v>1052</v>
      </c>
    </row>
    <row r="1160" spans="1:3" x14ac:dyDescent="0.25">
      <c r="A1160" t="s">
        <v>1236</v>
      </c>
      <c r="B1160">
        <v>60516</v>
      </c>
      <c r="C1160">
        <v>137.30000000000001</v>
      </c>
    </row>
    <row r="1161" spans="1:3" x14ac:dyDescent="0.25">
      <c r="A1161" t="s">
        <v>1237</v>
      </c>
      <c r="B1161">
        <v>39092.5</v>
      </c>
      <c r="C1161">
        <v>128.69999999999999</v>
      </c>
    </row>
    <row r="1162" spans="1:3" x14ac:dyDescent="0.25">
      <c r="A1162" t="s">
        <v>1238</v>
      </c>
      <c r="B1162">
        <v>22912</v>
      </c>
      <c r="C1162">
        <v>1256</v>
      </c>
    </row>
    <row r="1163" spans="1:3" x14ac:dyDescent="0.25">
      <c r="A1163" t="s">
        <v>1239</v>
      </c>
      <c r="C1163">
        <v>3626.6</v>
      </c>
    </row>
    <row r="1164" spans="1:3" x14ac:dyDescent="0.25">
      <c r="A1164" t="s">
        <v>1240</v>
      </c>
      <c r="B1164">
        <v>24611.9</v>
      </c>
      <c r="C1164">
        <v>364.5</v>
      </c>
    </row>
    <row r="1165" spans="1:3" x14ac:dyDescent="0.25">
      <c r="A1165" t="s">
        <v>1241</v>
      </c>
      <c r="B1165">
        <v>255600</v>
      </c>
      <c r="C1165">
        <v>568.5</v>
      </c>
    </row>
    <row r="1166" spans="1:3" x14ac:dyDescent="0.25">
      <c r="A1166" t="s">
        <v>1242</v>
      </c>
      <c r="B1166">
        <v>187382.9</v>
      </c>
      <c r="C1166">
        <v>5100.8</v>
      </c>
    </row>
    <row r="1167" spans="1:3" x14ac:dyDescent="0.25">
      <c r="A1167" t="s">
        <v>1243</v>
      </c>
      <c r="B1167">
        <v>5171</v>
      </c>
      <c r="C1167">
        <v>1256</v>
      </c>
    </row>
    <row r="1168" spans="1:3" x14ac:dyDescent="0.25">
      <c r="A1168" t="s">
        <v>1244</v>
      </c>
      <c r="B1168">
        <v>564815.1</v>
      </c>
      <c r="C1168">
        <v>709.5</v>
      </c>
    </row>
    <row r="1169" spans="1:3" x14ac:dyDescent="0.25">
      <c r="A1169" t="s">
        <v>1245</v>
      </c>
      <c r="B1169">
        <v>143536.4</v>
      </c>
      <c r="C1169">
        <v>1256</v>
      </c>
    </row>
    <row r="1170" spans="1:3" x14ac:dyDescent="0.25">
      <c r="A1170" t="s">
        <v>1246</v>
      </c>
      <c r="B1170">
        <v>70821</v>
      </c>
      <c r="C1170">
        <v>396.1</v>
      </c>
    </row>
    <row r="1171" spans="1:3" x14ac:dyDescent="0.25">
      <c r="A1171" t="s">
        <v>1247</v>
      </c>
      <c r="B1171">
        <v>43924.1</v>
      </c>
      <c r="C1171">
        <v>541.1</v>
      </c>
    </row>
    <row r="1172" spans="1:3" x14ac:dyDescent="0.25">
      <c r="A1172" t="s">
        <v>1248</v>
      </c>
      <c r="B1172">
        <v>530765.5</v>
      </c>
      <c r="C1172">
        <v>2831.8</v>
      </c>
    </row>
    <row r="1173" spans="1:3" x14ac:dyDescent="0.25">
      <c r="A1173" t="s">
        <v>1249</v>
      </c>
      <c r="B1173">
        <v>35285.800000000003</v>
      </c>
      <c r="C1173">
        <v>59.1</v>
      </c>
    </row>
    <row r="1174" spans="1:3" x14ac:dyDescent="0.25">
      <c r="A1174" t="s">
        <v>1250</v>
      </c>
      <c r="B1174">
        <v>82693</v>
      </c>
      <c r="C1174">
        <v>71.099999999999994</v>
      </c>
    </row>
    <row r="1175" spans="1:3" x14ac:dyDescent="0.25">
      <c r="A1175" t="s">
        <v>1251</v>
      </c>
      <c r="B1175">
        <v>35189894.200000003</v>
      </c>
      <c r="C1175">
        <v>182596</v>
      </c>
    </row>
    <row r="1176" spans="1:3" x14ac:dyDescent="0.25">
      <c r="A1176" t="s">
        <v>1252</v>
      </c>
      <c r="B1176">
        <v>336283.6</v>
      </c>
      <c r="C1176">
        <v>1252</v>
      </c>
    </row>
    <row r="1177" spans="1:3" x14ac:dyDescent="0.25">
      <c r="A1177" t="s">
        <v>1253</v>
      </c>
      <c r="B1177">
        <v>281596.3</v>
      </c>
    </row>
    <row r="1178" spans="1:3" x14ac:dyDescent="0.25">
      <c r="A1178" t="s">
        <v>1254</v>
      </c>
      <c r="B1178">
        <v>233132.4</v>
      </c>
      <c r="C1178">
        <v>541.1</v>
      </c>
    </row>
    <row r="1179" spans="1:3" x14ac:dyDescent="0.25">
      <c r="A1179" t="s">
        <v>1255</v>
      </c>
      <c r="B1179">
        <v>58341.8</v>
      </c>
      <c r="C1179">
        <v>70.400000000000006</v>
      </c>
    </row>
    <row r="1180" spans="1:3" x14ac:dyDescent="0.25">
      <c r="A1180" t="s">
        <v>1256</v>
      </c>
      <c r="B1180">
        <v>13032</v>
      </c>
      <c r="C1180">
        <v>94.4</v>
      </c>
    </row>
    <row r="1181" spans="1:3" x14ac:dyDescent="0.25">
      <c r="A1181" t="s">
        <v>1257</v>
      </c>
      <c r="B1181">
        <v>111945.8</v>
      </c>
      <c r="C1181">
        <v>104.9</v>
      </c>
    </row>
    <row r="1182" spans="1:3" x14ac:dyDescent="0.25">
      <c r="A1182" t="s">
        <v>1258</v>
      </c>
      <c r="C1182">
        <v>3543.1</v>
      </c>
    </row>
    <row r="1183" spans="1:3" x14ac:dyDescent="0.25">
      <c r="A1183" t="s">
        <v>1259</v>
      </c>
      <c r="B1183">
        <v>80596.600000000006</v>
      </c>
      <c r="C1183">
        <v>1134.5</v>
      </c>
    </row>
    <row r="1184" spans="1:3" x14ac:dyDescent="0.25">
      <c r="A1184" t="s">
        <v>1260</v>
      </c>
      <c r="C1184">
        <v>728.6</v>
      </c>
    </row>
    <row r="1185" spans="1:3" x14ac:dyDescent="0.25">
      <c r="A1185" t="s">
        <v>1261</v>
      </c>
      <c r="B1185">
        <v>8924</v>
      </c>
      <c r="C1185">
        <v>65.099999999999994</v>
      </c>
    </row>
    <row r="1186" spans="1:3" x14ac:dyDescent="0.25">
      <c r="A1186" t="s">
        <v>1262</v>
      </c>
      <c r="B1186">
        <v>78792.899999999994</v>
      </c>
      <c r="C1186">
        <v>95.8</v>
      </c>
    </row>
    <row r="1187" spans="1:3" x14ac:dyDescent="0.25">
      <c r="A1187" t="s">
        <v>1263</v>
      </c>
      <c r="B1187">
        <v>2066189.4</v>
      </c>
      <c r="C1187">
        <v>15375.5</v>
      </c>
    </row>
    <row r="1188" spans="1:3" x14ac:dyDescent="0.25">
      <c r="A1188" t="s">
        <v>1264</v>
      </c>
      <c r="C1188">
        <v>1134.5</v>
      </c>
    </row>
    <row r="1189" spans="1:3" x14ac:dyDescent="0.25">
      <c r="A1189" t="s">
        <v>1265</v>
      </c>
      <c r="B1189">
        <v>1568373.8</v>
      </c>
      <c r="C1189">
        <v>1652.9</v>
      </c>
    </row>
    <row r="1190" spans="1:3" x14ac:dyDescent="0.25">
      <c r="A1190" t="s">
        <v>1266</v>
      </c>
      <c r="C1190">
        <v>5985.8</v>
      </c>
    </row>
    <row r="1191" spans="1:3" x14ac:dyDescent="0.25">
      <c r="A1191" t="s">
        <v>1267</v>
      </c>
      <c r="B1191">
        <v>1077860.6000000001</v>
      </c>
      <c r="C1191">
        <v>3847.8</v>
      </c>
    </row>
    <row r="1192" spans="1:3" x14ac:dyDescent="0.25">
      <c r="A1192" t="s">
        <v>1268</v>
      </c>
      <c r="C1192">
        <v>1723.7</v>
      </c>
    </row>
    <row r="1193" spans="1:3" x14ac:dyDescent="0.25">
      <c r="A1193" t="s">
        <v>1269</v>
      </c>
      <c r="B1193">
        <v>49360</v>
      </c>
      <c r="C1193">
        <v>163.80000000000001</v>
      </c>
    </row>
    <row r="1194" spans="1:3" x14ac:dyDescent="0.25">
      <c r="A1194" t="s">
        <v>1270</v>
      </c>
      <c r="C1194">
        <v>89</v>
      </c>
    </row>
    <row r="1195" spans="1:3" x14ac:dyDescent="0.25">
      <c r="A1195" t="s">
        <v>1271</v>
      </c>
    </row>
    <row r="1196" spans="1:3" x14ac:dyDescent="0.25">
      <c r="A1196" t="s">
        <v>1272</v>
      </c>
      <c r="B1196">
        <v>350624.3</v>
      </c>
      <c r="C1196">
        <v>254</v>
      </c>
    </row>
    <row r="1197" spans="1:3" x14ac:dyDescent="0.25">
      <c r="A1197" t="s">
        <v>1273</v>
      </c>
      <c r="B1197">
        <v>11072</v>
      </c>
    </row>
    <row r="1198" spans="1:3" x14ac:dyDescent="0.25">
      <c r="A1198" t="s">
        <v>1274</v>
      </c>
      <c r="B1198">
        <v>49835.7</v>
      </c>
    </row>
    <row r="1199" spans="1:3" x14ac:dyDescent="0.25">
      <c r="A1199" t="s">
        <v>1275</v>
      </c>
      <c r="B1199">
        <v>128424.8</v>
      </c>
      <c r="C1199">
        <v>4.5</v>
      </c>
    </row>
    <row r="1200" spans="1:3" x14ac:dyDescent="0.25">
      <c r="A1200" t="s">
        <v>1276</v>
      </c>
      <c r="B1200">
        <v>2178566.6</v>
      </c>
      <c r="C1200">
        <v>1460.9</v>
      </c>
    </row>
    <row r="1201" spans="1:3" x14ac:dyDescent="0.25">
      <c r="A1201" t="s">
        <v>1277</v>
      </c>
      <c r="B1201">
        <v>134908.79999999999</v>
      </c>
      <c r="C1201">
        <v>116.2</v>
      </c>
    </row>
    <row r="1202" spans="1:3" x14ac:dyDescent="0.25">
      <c r="A1202" t="s">
        <v>1278</v>
      </c>
      <c r="B1202">
        <v>41102</v>
      </c>
      <c r="C1202">
        <v>519</v>
      </c>
    </row>
    <row r="1203" spans="1:3" x14ac:dyDescent="0.25">
      <c r="A1203" t="s">
        <v>1279</v>
      </c>
      <c r="B1203">
        <v>170334.5</v>
      </c>
      <c r="C1203">
        <v>161.69999999999999</v>
      </c>
    </row>
    <row r="1204" spans="1:3" x14ac:dyDescent="0.25">
      <c r="A1204" t="s">
        <v>1280</v>
      </c>
      <c r="B1204">
        <v>23032.400000000001</v>
      </c>
      <c r="C1204">
        <v>71</v>
      </c>
    </row>
    <row r="1205" spans="1:3" x14ac:dyDescent="0.25">
      <c r="A1205" t="s">
        <v>1281</v>
      </c>
      <c r="B1205">
        <v>185032.9</v>
      </c>
      <c r="C1205">
        <v>1203</v>
      </c>
    </row>
    <row r="1206" spans="1:3" x14ac:dyDescent="0.25">
      <c r="A1206" t="s">
        <v>1282</v>
      </c>
      <c r="B1206">
        <v>113259</v>
      </c>
      <c r="C1206">
        <v>119.7</v>
      </c>
    </row>
    <row r="1207" spans="1:3" x14ac:dyDescent="0.25">
      <c r="A1207" t="s">
        <v>1283</v>
      </c>
      <c r="B1207">
        <v>166275.79999999999</v>
      </c>
      <c r="C1207">
        <v>541.29999999999995</v>
      </c>
    </row>
    <row r="1208" spans="1:3" x14ac:dyDescent="0.25">
      <c r="A1208" t="s">
        <v>1284</v>
      </c>
      <c r="B1208">
        <v>42803.1</v>
      </c>
      <c r="C1208">
        <v>80.099999999999994</v>
      </c>
    </row>
    <row r="1209" spans="1:3" x14ac:dyDescent="0.25">
      <c r="A1209" t="s">
        <v>1285</v>
      </c>
      <c r="B1209">
        <v>17973.5</v>
      </c>
      <c r="C1209">
        <v>304.5</v>
      </c>
    </row>
    <row r="1210" spans="1:3" x14ac:dyDescent="0.25">
      <c r="A1210" t="s">
        <v>1286</v>
      </c>
      <c r="B1210">
        <v>208560</v>
      </c>
      <c r="C1210">
        <v>244.2</v>
      </c>
    </row>
    <row r="1211" spans="1:3" x14ac:dyDescent="0.25">
      <c r="A1211" t="s">
        <v>1287</v>
      </c>
      <c r="B1211">
        <v>26</v>
      </c>
      <c r="C1211">
        <v>859.5</v>
      </c>
    </row>
    <row r="1212" spans="1:3" x14ac:dyDescent="0.25">
      <c r="A1212" t="s">
        <v>1288</v>
      </c>
      <c r="B1212">
        <v>1258.7</v>
      </c>
      <c r="C1212">
        <v>353.1</v>
      </c>
    </row>
    <row r="1213" spans="1:3" x14ac:dyDescent="0.25">
      <c r="A1213" t="s">
        <v>1289</v>
      </c>
      <c r="B1213">
        <v>170721.1</v>
      </c>
      <c r="C1213">
        <v>81.5</v>
      </c>
    </row>
    <row r="1214" spans="1:3" x14ac:dyDescent="0.25">
      <c r="A1214" t="s">
        <v>1290</v>
      </c>
      <c r="B1214">
        <v>128877.3</v>
      </c>
      <c r="C1214">
        <v>541.1</v>
      </c>
    </row>
    <row r="1215" spans="1:3" x14ac:dyDescent="0.25">
      <c r="A1215" t="s">
        <v>1291</v>
      </c>
    </row>
    <row r="1216" spans="1:3" x14ac:dyDescent="0.25">
      <c r="A1216" t="s">
        <v>1292</v>
      </c>
      <c r="B1216">
        <v>36975</v>
      </c>
      <c r="C1216">
        <v>0</v>
      </c>
    </row>
    <row r="1217" spans="1:3" x14ac:dyDescent="0.25">
      <c r="A1217" t="s">
        <v>1293</v>
      </c>
      <c r="B1217">
        <v>28401.4</v>
      </c>
      <c r="C1217">
        <v>113.3</v>
      </c>
    </row>
    <row r="1218" spans="1:3" x14ac:dyDescent="0.25">
      <c r="A1218" t="s">
        <v>1294</v>
      </c>
      <c r="B1218">
        <v>59567.5</v>
      </c>
      <c r="C1218">
        <v>167.7</v>
      </c>
    </row>
    <row r="1219" spans="1:3" x14ac:dyDescent="0.25">
      <c r="A1219" t="s">
        <v>1295</v>
      </c>
      <c r="B1219">
        <v>1660657.2</v>
      </c>
      <c r="C1219">
        <v>823.6</v>
      </c>
    </row>
    <row r="1220" spans="1:3" x14ac:dyDescent="0.25">
      <c r="A1220" t="s">
        <v>1296</v>
      </c>
      <c r="C1220">
        <v>167.6</v>
      </c>
    </row>
    <row r="1221" spans="1:3" x14ac:dyDescent="0.25">
      <c r="A1221" t="s">
        <v>1297</v>
      </c>
      <c r="B1221">
        <v>770937.2</v>
      </c>
      <c r="C1221">
        <v>301.7</v>
      </c>
    </row>
    <row r="1222" spans="1:3" x14ac:dyDescent="0.25">
      <c r="A1222" t="s">
        <v>1298</v>
      </c>
      <c r="C1222">
        <v>1723.7</v>
      </c>
    </row>
    <row r="1223" spans="1:3" x14ac:dyDescent="0.25">
      <c r="A1223" t="s">
        <v>1299</v>
      </c>
      <c r="B1223">
        <v>1274520.2</v>
      </c>
      <c r="C1223">
        <v>3852.1</v>
      </c>
    </row>
    <row r="1224" spans="1:3" x14ac:dyDescent="0.25">
      <c r="A1224" t="s">
        <v>1300</v>
      </c>
      <c r="C1224">
        <v>37145</v>
      </c>
    </row>
    <row r="1225" spans="1:3" x14ac:dyDescent="0.25">
      <c r="A1225" t="s">
        <v>1301</v>
      </c>
      <c r="B1225">
        <v>42065</v>
      </c>
      <c r="C1225">
        <v>116.6</v>
      </c>
    </row>
    <row r="1226" spans="1:3" x14ac:dyDescent="0.25">
      <c r="A1226" t="s">
        <v>1302</v>
      </c>
    </row>
    <row r="1227" spans="1:3" x14ac:dyDescent="0.25">
      <c r="A1227" t="s">
        <v>1303</v>
      </c>
      <c r="B1227">
        <v>23158.1</v>
      </c>
      <c r="C1227">
        <v>32</v>
      </c>
    </row>
    <row r="1228" spans="1:3" x14ac:dyDescent="0.25">
      <c r="A1228" t="s">
        <v>1304</v>
      </c>
      <c r="C1228">
        <v>739.3</v>
      </c>
    </row>
    <row r="1229" spans="1:3" x14ac:dyDescent="0.25">
      <c r="A1229" t="s">
        <v>1305</v>
      </c>
      <c r="B1229">
        <v>285062.5</v>
      </c>
      <c r="C1229">
        <v>8.6</v>
      </c>
    </row>
    <row r="1230" spans="1:3" x14ac:dyDescent="0.25">
      <c r="A1230" t="s">
        <v>1306</v>
      </c>
      <c r="B1230">
        <v>29474.1</v>
      </c>
      <c r="C1230">
        <v>65.8</v>
      </c>
    </row>
    <row r="1231" spans="1:3" x14ac:dyDescent="0.25">
      <c r="A1231" t="s">
        <v>1307</v>
      </c>
      <c r="B1231">
        <v>3371157.7</v>
      </c>
      <c r="C1231">
        <v>27102.9</v>
      </c>
    </row>
    <row r="1232" spans="1:3" x14ac:dyDescent="0.25">
      <c r="A1232" t="s">
        <v>1308</v>
      </c>
      <c r="B1232">
        <v>88297.4</v>
      </c>
      <c r="C1232">
        <v>379</v>
      </c>
    </row>
    <row r="1233" spans="1:3" x14ac:dyDescent="0.25">
      <c r="A1233" t="s">
        <v>1309</v>
      </c>
      <c r="B1233">
        <v>221104.5</v>
      </c>
      <c r="C1233">
        <v>874.8</v>
      </c>
    </row>
    <row r="1234" spans="1:3" x14ac:dyDescent="0.25">
      <c r="A1234" t="s">
        <v>1310</v>
      </c>
      <c r="B1234">
        <v>87966.7</v>
      </c>
      <c r="C1234">
        <v>342.4</v>
      </c>
    </row>
    <row r="1235" spans="1:3" x14ac:dyDescent="0.25">
      <c r="A1235" t="s">
        <v>1311</v>
      </c>
      <c r="B1235">
        <v>1857393</v>
      </c>
      <c r="C1235">
        <v>10335.6</v>
      </c>
    </row>
    <row r="1236" spans="1:3" x14ac:dyDescent="0.25">
      <c r="A1236" t="s">
        <v>1312</v>
      </c>
      <c r="B1236">
        <v>33017.5</v>
      </c>
      <c r="C1236">
        <v>109.2</v>
      </c>
    </row>
    <row r="1237" spans="1:3" x14ac:dyDescent="0.25">
      <c r="A1237" t="s">
        <v>1313</v>
      </c>
      <c r="B1237">
        <v>5114.2</v>
      </c>
      <c r="C1237">
        <v>220.2</v>
      </c>
    </row>
    <row r="1238" spans="1:3" x14ac:dyDescent="0.25">
      <c r="A1238" t="s">
        <v>1314</v>
      </c>
      <c r="B1238">
        <v>87046.9</v>
      </c>
      <c r="C1238">
        <v>751.9</v>
      </c>
    </row>
    <row r="1239" spans="1:3" x14ac:dyDescent="0.25">
      <c r="A1239" t="s">
        <v>1315</v>
      </c>
      <c r="C1239">
        <v>78.900000000000006</v>
      </c>
    </row>
    <row r="1240" spans="1:3" x14ac:dyDescent="0.25">
      <c r="A1240" t="s">
        <v>1316</v>
      </c>
      <c r="C1240">
        <v>1180.5999999999999</v>
      </c>
    </row>
    <row r="1241" spans="1:3" x14ac:dyDescent="0.25">
      <c r="A1241" t="s">
        <v>1317</v>
      </c>
      <c r="B1241">
        <v>1669087.4</v>
      </c>
      <c r="C1241">
        <v>2565.1</v>
      </c>
    </row>
    <row r="1242" spans="1:3" x14ac:dyDescent="0.25">
      <c r="A1242" t="s">
        <v>1318</v>
      </c>
      <c r="B1242">
        <v>31098.3</v>
      </c>
      <c r="C1242">
        <v>961</v>
      </c>
    </row>
    <row r="1243" spans="1:3" x14ac:dyDescent="0.25">
      <c r="A1243" t="s">
        <v>1319</v>
      </c>
      <c r="B1243">
        <v>77868.5</v>
      </c>
      <c r="C1243">
        <v>3839.1</v>
      </c>
    </row>
    <row r="1244" spans="1:3" x14ac:dyDescent="0.25">
      <c r="A1244" t="s">
        <v>1320</v>
      </c>
    </row>
    <row r="1245" spans="1:3" x14ac:dyDescent="0.25">
      <c r="A1245" t="s">
        <v>1321</v>
      </c>
      <c r="B1245">
        <v>69265.7</v>
      </c>
      <c r="C1245">
        <v>123</v>
      </c>
    </row>
    <row r="1246" spans="1:3" x14ac:dyDescent="0.25">
      <c r="A1246" t="s">
        <v>1322</v>
      </c>
      <c r="B1246">
        <v>13420212.4</v>
      </c>
      <c r="C1246">
        <v>221423.7</v>
      </c>
    </row>
    <row r="1247" spans="1:3" x14ac:dyDescent="0.25">
      <c r="A1247" t="s">
        <v>1323</v>
      </c>
      <c r="B1247">
        <v>10386328.300000001</v>
      </c>
      <c r="C1247">
        <v>8047.5</v>
      </c>
    </row>
    <row r="1248" spans="1:3" x14ac:dyDescent="0.25">
      <c r="A1248" t="s">
        <v>1324</v>
      </c>
      <c r="B1248">
        <v>58132.4</v>
      </c>
      <c r="C1248">
        <v>1844.6</v>
      </c>
    </row>
    <row r="1249" spans="1:3" x14ac:dyDescent="0.25">
      <c r="A1249" t="s">
        <v>1325</v>
      </c>
      <c r="B1249">
        <v>27703</v>
      </c>
      <c r="C1249">
        <v>1041.9000000000001</v>
      </c>
    </row>
    <row r="1250" spans="1:3" x14ac:dyDescent="0.25">
      <c r="A1250" t="s">
        <v>1326</v>
      </c>
      <c r="B1250">
        <v>38357.4</v>
      </c>
      <c r="C1250">
        <v>194.4</v>
      </c>
    </row>
    <row r="1251" spans="1:3" x14ac:dyDescent="0.25">
      <c r="A1251" t="s">
        <v>1327</v>
      </c>
      <c r="B1251">
        <v>185754.8</v>
      </c>
      <c r="C1251">
        <v>0</v>
      </c>
    </row>
    <row r="1252" spans="1:3" x14ac:dyDescent="0.25">
      <c r="A1252" t="s">
        <v>1328</v>
      </c>
      <c r="B1252">
        <v>53865.8</v>
      </c>
      <c r="C1252">
        <v>241.6</v>
      </c>
    </row>
    <row r="1253" spans="1:3" x14ac:dyDescent="0.25">
      <c r="A1253" t="s">
        <v>1329</v>
      </c>
      <c r="B1253">
        <v>13498353.1</v>
      </c>
      <c r="C1253">
        <v>99663</v>
      </c>
    </row>
    <row r="1254" spans="1:3" x14ac:dyDescent="0.25">
      <c r="A1254" t="s">
        <v>1330</v>
      </c>
      <c r="B1254">
        <v>2065923.8</v>
      </c>
      <c r="C1254">
        <v>4358.7</v>
      </c>
    </row>
    <row r="1255" spans="1:3" x14ac:dyDescent="0.25">
      <c r="A1255" t="s">
        <v>1331</v>
      </c>
      <c r="B1255">
        <v>55644</v>
      </c>
      <c r="C1255">
        <v>81.900000000000006</v>
      </c>
    </row>
    <row r="1256" spans="1:3" x14ac:dyDescent="0.25">
      <c r="A1256" t="s">
        <v>1332</v>
      </c>
    </row>
    <row r="1257" spans="1:3" x14ac:dyDescent="0.25">
      <c r="A1257" t="s">
        <v>1333</v>
      </c>
      <c r="B1257">
        <v>251911</v>
      </c>
      <c r="C1257">
        <v>1788.5</v>
      </c>
    </row>
    <row r="1258" spans="1:3" x14ac:dyDescent="0.25">
      <c r="A1258" t="s">
        <v>1334</v>
      </c>
      <c r="C1258">
        <v>1920.1</v>
      </c>
    </row>
    <row r="1259" spans="1:3" x14ac:dyDescent="0.25">
      <c r="A1259" t="s">
        <v>1335</v>
      </c>
      <c r="B1259">
        <v>4776501.5</v>
      </c>
      <c r="C1259">
        <v>3591.7</v>
      </c>
    </row>
    <row r="1260" spans="1:3" x14ac:dyDescent="0.25">
      <c r="A1260" t="s">
        <v>1336</v>
      </c>
    </row>
    <row r="1261" spans="1:3" x14ac:dyDescent="0.25">
      <c r="A1261" t="s">
        <v>1337</v>
      </c>
      <c r="B1261">
        <v>104967</v>
      </c>
      <c r="C1261">
        <v>1211.0999999999999</v>
      </c>
    </row>
    <row r="1262" spans="1:3" x14ac:dyDescent="0.25">
      <c r="A1262" t="s">
        <v>1338</v>
      </c>
      <c r="B1262">
        <v>22366.9</v>
      </c>
      <c r="C1262">
        <v>32</v>
      </c>
    </row>
    <row r="1263" spans="1:3" x14ac:dyDescent="0.25">
      <c r="A1263" t="s">
        <v>1339</v>
      </c>
      <c r="C1263">
        <v>1506.2</v>
      </c>
    </row>
    <row r="1264" spans="1:3" x14ac:dyDescent="0.25">
      <c r="A1264" t="s">
        <v>1340</v>
      </c>
      <c r="C1264">
        <v>142.1</v>
      </c>
    </row>
    <row r="1265" spans="1:3" x14ac:dyDescent="0.25">
      <c r="A1265" t="s">
        <v>1341</v>
      </c>
      <c r="B1265">
        <v>27173.7</v>
      </c>
      <c r="C1265">
        <v>20.9</v>
      </c>
    </row>
    <row r="1266" spans="1:3" x14ac:dyDescent="0.25">
      <c r="A1266" t="s">
        <v>1342</v>
      </c>
      <c r="B1266">
        <v>13105.8</v>
      </c>
      <c r="C1266">
        <v>40</v>
      </c>
    </row>
    <row r="1267" spans="1:3" x14ac:dyDescent="0.25">
      <c r="A1267" t="s">
        <v>1343</v>
      </c>
      <c r="B1267">
        <v>101303.7</v>
      </c>
      <c r="C1267">
        <v>713.6</v>
      </c>
    </row>
    <row r="1268" spans="1:3" x14ac:dyDescent="0.25">
      <c r="A1268" t="s">
        <v>1344</v>
      </c>
      <c r="B1268">
        <v>39977</v>
      </c>
      <c r="C1268">
        <v>507</v>
      </c>
    </row>
    <row r="1269" spans="1:3" x14ac:dyDescent="0.25">
      <c r="A1269" t="s">
        <v>1345</v>
      </c>
    </row>
    <row r="1270" spans="1:3" x14ac:dyDescent="0.25">
      <c r="A1270" t="s">
        <v>1346</v>
      </c>
      <c r="B1270">
        <v>50720.3</v>
      </c>
      <c r="C1270">
        <v>0</v>
      </c>
    </row>
    <row r="1271" spans="1:3" x14ac:dyDescent="0.25">
      <c r="A1271" t="s">
        <v>1347</v>
      </c>
    </row>
    <row r="1272" spans="1:3" x14ac:dyDescent="0.25">
      <c r="A1272" t="s">
        <v>1348</v>
      </c>
      <c r="B1272">
        <v>198453.7</v>
      </c>
      <c r="C1272">
        <v>525.9</v>
      </c>
    </row>
    <row r="1273" spans="1:3" x14ac:dyDescent="0.25">
      <c r="A1273" t="s">
        <v>1349</v>
      </c>
      <c r="B1273">
        <v>181633.4</v>
      </c>
      <c r="C1273">
        <v>379.6</v>
      </c>
    </row>
    <row r="1274" spans="1:3" x14ac:dyDescent="0.25">
      <c r="A1274" t="s">
        <v>1350</v>
      </c>
      <c r="B1274">
        <v>86925.2</v>
      </c>
      <c r="C1274">
        <v>217.7</v>
      </c>
    </row>
    <row r="1275" spans="1:3" x14ac:dyDescent="0.25">
      <c r="A1275" t="s">
        <v>1351</v>
      </c>
      <c r="B1275">
        <v>24938.2</v>
      </c>
      <c r="C1275">
        <v>2.7</v>
      </c>
    </row>
    <row r="1276" spans="1:3" x14ac:dyDescent="0.25">
      <c r="A1276" t="s">
        <v>1352</v>
      </c>
      <c r="B1276">
        <v>38260</v>
      </c>
      <c r="C1276">
        <v>99.5</v>
      </c>
    </row>
    <row r="1277" spans="1:3" x14ac:dyDescent="0.25">
      <c r="A1277" t="s">
        <v>1353</v>
      </c>
      <c r="B1277">
        <v>16605</v>
      </c>
      <c r="C1277">
        <v>32.9</v>
      </c>
    </row>
    <row r="1278" spans="1:3" x14ac:dyDescent="0.25">
      <c r="A1278" t="s">
        <v>1354</v>
      </c>
    </row>
    <row r="1279" spans="1:3" x14ac:dyDescent="0.25">
      <c r="A1279" t="s">
        <v>1355</v>
      </c>
      <c r="B1279">
        <v>91189</v>
      </c>
      <c r="C1279">
        <v>148.1</v>
      </c>
    </row>
    <row r="1280" spans="1:3" x14ac:dyDescent="0.25">
      <c r="A1280" t="s">
        <v>1356</v>
      </c>
      <c r="B1280">
        <v>11912.2</v>
      </c>
      <c r="C1280">
        <v>86</v>
      </c>
    </row>
    <row r="1281" spans="1:3" x14ac:dyDescent="0.25">
      <c r="A1281" t="s">
        <v>1357</v>
      </c>
      <c r="B1281">
        <v>18148.099999999999</v>
      </c>
      <c r="C1281">
        <v>673.2</v>
      </c>
    </row>
    <row r="1282" spans="1:3" x14ac:dyDescent="0.25">
      <c r="A1282" t="s">
        <v>1358</v>
      </c>
      <c r="B1282">
        <v>49916.4</v>
      </c>
      <c r="C1282">
        <v>134.6</v>
      </c>
    </row>
    <row r="1283" spans="1:3" x14ac:dyDescent="0.25">
      <c r="A1283" t="s">
        <v>1359</v>
      </c>
      <c r="B1283">
        <v>50379.3</v>
      </c>
      <c r="C1283">
        <v>123</v>
      </c>
    </row>
    <row r="1284" spans="1:3" x14ac:dyDescent="0.25">
      <c r="A1284" t="s">
        <v>1360</v>
      </c>
      <c r="B1284">
        <v>5447</v>
      </c>
    </row>
    <row r="1285" spans="1:3" x14ac:dyDescent="0.25">
      <c r="A1285" t="s">
        <v>1361</v>
      </c>
      <c r="B1285">
        <v>642.79999999999995</v>
      </c>
    </row>
    <row r="1286" spans="1:3" x14ac:dyDescent="0.25">
      <c r="A1286" t="s">
        <v>1362</v>
      </c>
      <c r="B1286">
        <v>478750.9</v>
      </c>
      <c r="C1286">
        <v>2078.3000000000002</v>
      </c>
    </row>
    <row r="1287" spans="1:3" x14ac:dyDescent="0.25">
      <c r="A1287" t="s">
        <v>1363</v>
      </c>
      <c r="B1287">
        <v>224800</v>
      </c>
      <c r="C1287">
        <v>857.3</v>
      </c>
    </row>
    <row r="1288" spans="1:3" x14ac:dyDescent="0.25">
      <c r="A1288" t="s">
        <v>1364</v>
      </c>
      <c r="B1288">
        <v>257211.8</v>
      </c>
      <c r="C1288">
        <v>592.5</v>
      </c>
    </row>
    <row r="1289" spans="1:3" x14ac:dyDescent="0.25">
      <c r="A1289" t="s">
        <v>1365</v>
      </c>
      <c r="B1289">
        <v>513.70000000000005</v>
      </c>
    </row>
    <row r="1290" spans="1:3" x14ac:dyDescent="0.25">
      <c r="A1290" t="s">
        <v>1366</v>
      </c>
      <c r="B1290">
        <v>18288.8</v>
      </c>
      <c r="C1290">
        <v>55.7</v>
      </c>
    </row>
    <row r="1291" spans="1:3" x14ac:dyDescent="0.25">
      <c r="A1291" t="s">
        <v>1367</v>
      </c>
      <c r="B1291">
        <v>782.9</v>
      </c>
    </row>
    <row r="1292" spans="1:3" x14ac:dyDescent="0.25">
      <c r="A1292" t="s">
        <v>1368</v>
      </c>
      <c r="B1292">
        <v>511877.8</v>
      </c>
      <c r="C1292">
        <v>1021.3</v>
      </c>
    </row>
    <row r="1293" spans="1:3" x14ac:dyDescent="0.25">
      <c r="A1293" t="s">
        <v>1369</v>
      </c>
      <c r="B1293">
        <v>139990.9</v>
      </c>
      <c r="C1293">
        <v>216.7</v>
      </c>
    </row>
    <row r="1294" spans="1:3" x14ac:dyDescent="0.25">
      <c r="A1294" t="s">
        <v>1370</v>
      </c>
      <c r="B1294">
        <v>45938.7</v>
      </c>
      <c r="C1294">
        <v>94.8</v>
      </c>
    </row>
    <row r="1295" spans="1:3" x14ac:dyDescent="0.25">
      <c r="A1295" t="s">
        <v>1371</v>
      </c>
      <c r="C1295">
        <v>1809.5</v>
      </c>
    </row>
    <row r="1296" spans="1:3" x14ac:dyDescent="0.25">
      <c r="A1296" t="s">
        <v>1372</v>
      </c>
      <c r="B1296">
        <v>42801.7</v>
      </c>
      <c r="C1296">
        <v>90.5</v>
      </c>
    </row>
    <row r="1297" spans="1:3" x14ac:dyDescent="0.25">
      <c r="A1297" t="s">
        <v>1373</v>
      </c>
      <c r="B1297">
        <v>30723</v>
      </c>
    </row>
    <row r="1298" spans="1:3" x14ac:dyDescent="0.25">
      <c r="A1298" t="s">
        <v>1374</v>
      </c>
      <c r="B1298">
        <v>14152</v>
      </c>
      <c r="C1298">
        <v>80.8</v>
      </c>
    </row>
    <row r="1299" spans="1:3" x14ac:dyDescent="0.25">
      <c r="A1299" t="s">
        <v>1375</v>
      </c>
      <c r="B1299">
        <v>85.5</v>
      </c>
    </row>
    <row r="1300" spans="1:3" x14ac:dyDescent="0.25">
      <c r="A1300" t="s">
        <v>1376</v>
      </c>
      <c r="C1300">
        <v>1714.5</v>
      </c>
    </row>
    <row r="1301" spans="1:3" x14ac:dyDescent="0.25">
      <c r="A1301" t="s">
        <v>1377</v>
      </c>
      <c r="B1301">
        <v>1058986</v>
      </c>
      <c r="C1301">
        <v>8.6</v>
      </c>
    </row>
    <row r="1302" spans="1:3" x14ac:dyDescent="0.25">
      <c r="A1302" t="s">
        <v>1378</v>
      </c>
      <c r="B1302">
        <v>210940.3</v>
      </c>
      <c r="C1302">
        <v>65.8</v>
      </c>
    </row>
    <row r="1303" spans="1:3" x14ac:dyDescent="0.25">
      <c r="A1303" t="s">
        <v>1379</v>
      </c>
      <c r="C1303">
        <v>51.5</v>
      </c>
    </row>
    <row r="1304" spans="1:3" x14ac:dyDescent="0.25">
      <c r="A1304" t="s">
        <v>1380</v>
      </c>
      <c r="B1304">
        <v>489931.7</v>
      </c>
      <c r="C1304">
        <v>5.3</v>
      </c>
    </row>
    <row r="1305" spans="1:3" x14ac:dyDescent="0.25">
      <c r="A1305" t="s">
        <v>1381</v>
      </c>
      <c r="B1305">
        <v>3035852.1</v>
      </c>
      <c r="C1305">
        <v>2692.8</v>
      </c>
    </row>
    <row r="1306" spans="1:3" x14ac:dyDescent="0.25">
      <c r="A1306" t="s">
        <v>1382</v>
      </c>
      <c r="B1306">
        <v>35103</v>
      </c>
      <c r="C1306">
        <v>32.200000000000003</v>
      </c>
    </row>
    <row r="1307" spans="1:3" x14ac:dyDescent="0.25">
      <c r="A1307" t="s">
        <v>1383</v>
      </c>
      <c r="B1307">
        <v>17862570.699999999</v>
      </c>
      <c r="C1307">
        <v>139758</v>
      </c>
    </row>
    <row r="1308" spans="1:3" x14ac:dyDescent="0.25">
      <c r="A1308" t="s">
        <v>1384</v>
      </c>
    </row>
    <row r="1309" spans="1:3" x14ac:dyDescent="0.25">
      <c r="A1309" t="s">
        <v>1385</v>
      </c>
    </row>
    <row r="1310" spans="1:3" x14ac:dyDescent="0.25">
      <c r="A1310" t="s">
        <v>1386</v>
      </c>
      <c r="B1310">
        <v>230698.2</v>
      </c>
      <c r="C1310">
        <v>465.3</v>
      </c>
    </row>
    <row r="1311" spans="1:3" x14ac:dyDescent="0.25">
      <c r="A1311" t="s">
        <v>1387</v>
      </c>
      <c r="B1311">
        <v>957.4</v>
      </c>
      <c r="C1311">
        <v>7.5</v>
      </c>
    </row>
    <row r="1312" spans="1:3" x14ac:dyDescent="0.25">
      <c r="A1312" t="s">
        <v>1388</v>
      </c>
      <c r="B1312">
        <v>19644642.300000001</v>
      </c>
      <c r="C1312">
        <v>133359.9</v>
      </c>
    </row>
    <row r="1313" spans="1:3" x14ac:dyDescent="0.25">
      <c r="A1313" t="s">
        <v>1389</v>
      </c>
      <c r="B1313">
        <v>2738</v>
      </c>
    </row>
    <row r="1314" spans="1:3" x14ac:dyDescent="0.25">
      <c r="A1314" t="s">
        <v>1390</v>
      </c>
      <c r="B1314">
        <v>11549167.800000001</v>
      </c>
      <c r="C1314">
        <v>11657.2</v>
      </c>
    </row>
    <row r="1315" spans="1:3" x14ac:dyDescent="0.25">
      <c r="A1315" t="s">
        <v>1391</v>
      </c>
      <c r="B1315">
        <v>76233</v>
      </c>
    </row>
    <row r="1316" spans="1:3" x14ac:dyDescent="0.25">
      <c r="A1316" t="s">
        <v>1392</v>
      </c>
      <c r="B1316">
        <v>45620.2</v>
      </c>
      <c r="C1316">
        <v>775.1</v>
      </c>
    </row>
    <row r="1317" spans="1:3" x14ac:dyDescent="0.25">
      <c r="A1317" t="s">
        <v>1393</v>
      </c>
      <c r="B1317">
        <v>1183439.8</v>
      </c>
      <c r="C1317">
        <v>2070.6</v>
      </c>
    </row>
    <row r="1318" spans="1:3" x14ac:dyDescent="0.25">
      <c r="A1318" t="s">
        <v>1394</v>
      </c>
      <c r="B1318">
        <v>203840</v>
      </c>
      <c r="C1318">
        <v>1077.9000000000001</v>
      </c>
    </row>
    <row r="1319" spans="1:3" x14ac:dyDescent="0.25">
      <c r="A1319" t="s">
        <v>1395</v>
      </c>
      <c r="B1319">
        <v>12036.5</v>
      </c>
      <c r="C1319">
        <v>154.19999999999999</v>
      </c>
    </row>
    <row r="1320" spans="1:3" x14ac:dyDescent="0.25">
      <c r="A1320" t="s">
        <v>1396</v>
      </c>
      <c r="B1320">
        <v>53852</v>
      </c>
      <c r="C1320">
        <v>660.6</v>
      </c>
    </row>
    <row r="1321" spans="1:3" x14ac:dyDescent="0.25">
      <c r="A1321" t="s">
        <v>1397</v>
      </c>
      <c r="B1321">
        <v>80400</v>
      </c>
      <c r="C1321">
        <v>240.1</v>
      </c>
    </row>
    <row r="1322" spans="1:3" x14ac:dyDescent="0.25">
      <c r="A1322" t="s">
        <v>1398</v>
      </c>
      <c r="B1322">
        <v>82718.399999999994</v>
      </c>
      <c r="C1322">
        <v>365.8</v>
      </c>
    </row>
    <row r="1323" spans="1:3" x14ac:dyDescent="0.25">
      <c r="A1323" t="s">
        <v>1399</v>
      </c>
      <c r="B1323">
        <v>154222.9</v>
      </c>
      <c r="C1323">
        <v>133.19999999999999</v>
      </c>
    </row>
    <row r="1324" spans="1:3" x14ac:dyDescent="0.25">
      <c r="A1324" t="s">
        <v>1400</v>
      </c>
      <c r="B1324">
        <v>30006.799999999999</v>
      </c>
      <c r="C1324">
        <v>55.1</v>
      </c>
    </row>
    <row r="1325" spans="1:3" x14ac:dyDescent="0.25">
      <c r="A1325" t="s">
        <v>1401</v>
      </c>
      <c r="B1325">
        <v>129591.2</v>
      </c>
      <c r="C1325">
        <v>218.4</v>
      </c>
    </row>
    <row r="1326" spans="1:3" x14ac:dyDescent="0.25">
      <c r="A1326" t="s">
        <v>1402</v>
      </c>
      <c r="B1326">
        <v>3193454.1</v>
      </c>
      <c r="C1326">
        <v>45209</v>
      </c>
    </row>
    <row r="1327" spans="1:3" x14ac:dyDescent="0.25">
      <c r="A1327" t="s">
        <v>1403</v>
      </c>
    </row>
    <row r="1328" spans="1:3" x14ac:dyDescent="0.25">
      <c r="A1328" t="s">
        <v>1404</v>
      </c>
      <c r="C1328">
        <v>10035.200000000001</v>
      </c>
    </row>
    <row r="1329" spans="1:3" x14ac:dyDescent="0.25">
      <c r="A1329" t="s">
        <v>1405</v>
      </c>
      <c r="B1329">
        <v>195098.5</v>
      </c>
      <c r="C1329">
        <v>389.7</v>
      </c>
    </row>
    <row r="1330" spans="1:3" x14ac:dyDescent="0.25">
      <c r="A1330" t="s">
        <v>1406</v>
      </c>
      <c r="B1330">
        <v>7268.6</v>
      </c>
      <c r="C1330">
        <v>150</v>
      </c>
    </row>
    <row r="1331" spans="1:3" x14ac:dyDescent="0.25">
      <c r="A1331" t="s">
        <v>1407</v>
      </c>
      <c r="B1331">
        <v>31051.200000000001</v>
      </c>
      <c r="C1331">
        <v>9</v>
      </c>
    </row>
    <row r="1332" spans="1:3" x14ac:dyDescent="0.25">
      <c r="A1332" t="s">
        <v>1408</v>
      </c>
      <c r="B1332">
        <v>93361.5</v>
      </c>
      <c r="C1332">
        <v>706</v>
      </c>
    </row>
    <row r="1333" spans="1:3" x14ac:dyDescent="0.25">
      <c r="A1333" t="s">
        <v>1409</v>
      </c>
      <c r="B1333">
        <v>181948.3</v>
      </c>
      <c r="C1333">
        <v>595.4</v>
      </c>
    </row>
    <row r="1334" spans="1:3" x14ac:dyDescent="0.25">
      <c r="A1334" t="s">
        <v>1410</v>
      </c>
      <c r="B1334">
        <v>135162.9</v>
      </c>
      <c r="C1334">
        <v>82.3</v>
      </c>
    </row>
    <row r="1335" spans="1:3" x14ac:dyDescent="0.25">
      <c r="A1335" t="s">
        <v>1411</v>
      </c>
    </row>
    <row r="1336" spans="1:3" x14ac:dyDescent="0.25">
      <c r="A1336" t="s">
        <v>1412</v>
      </c>
      <c r="B1336">
        <v>74877.399999999994</v>
      </c>
      <c r="C1336">
        <v>79.3</v>
      </c>
    </row>
    <row r="1337" spans="1:3" x14ac:dyDescent="0.25">
      <c r="A1337" t="s">
        <v>1413</v>
      </c>
      <c r="C1337">
        <v>417.6</v>
      </c>
    </row>
    <row r="1338" spans="1:3" x14ac:dyDescent="0.25">
      <c r="A1338" t="s">
        <v>1414</v>
      </c>
      <c r="B1338">
        <v>320959.5</v>
      </c>
      <c r="C1338">
        <v>117.4</v>
      </c>
    </row>
    <row r="1339" spans="1:3" x14ac:dyDescent="0.25">
      <c r="A1339" t="s">
        <v>1415</v>
      </c>
      <c r="B1339">
        <v>729497.8</v>
      </c>
      <c r="C1339">
        <v>595.70000000000005</v>
      </c>
    </row>
    <row r="1340" spans="1:3" x14ac:dyDescent="0.25">
      <c r="A1340" t="s">
        <v>1416</v>
      </c>
      <c r="B1340">
        <v>8629</v>
      </c>
      <c r="C1340">
        <v>11.2</v>
      </c>
    </row>
    <row r="1341" spans="1:3" x14ac:dyDescent="0.25">
      <c r="A1341" t="s">
        <v>1417</v>
      </c>
      <c r="B1341">
        <v>220116</v>
      </c>
      <c r="C1341">
        <v>803.4</v>
      </c>
    </row>
    <row r="1342" spans="1:3" x14ac:dyDescent="0.25">
      <c r="A1342" t="s">
        <v>1418</v>
      </c>
      <c r="B1342">
        <v>19427</v>
      </c>
      <c r="C1342">
        <v>51.5</v>
      </c>
    </row>
    <row r="1343" spans="1:3" x14ac:dyDescent="0.25">
      <c r="A1343" t="s">
        <v>1419</v>
      </c>
    </row>
    <row r="1344" spans="1:3" x14ac:dyDescent="0.25">
      <c r="A1344" t="s">
        <v>1420</v>
      </c>
      <c r="B1344">
        <v>25865.9</v>
      </c>
      <c r="C1344">
        <v>123</v>
      </c>
    </row>
    <row r="1345" spans="1:3" x14ac:dyDescent="0.25">
      <c r="A1345" t="s">
        <v>1421</v>
      </c>
      <c r="B1345">
        <v>123095.5</v>
      </c>
      <c r="C1345">
        <v>801.9</v>
      </c>
    </row>
    <row r="1346" spans="1:3" x14ac:dyDescent="0.25">
      <c r="A1346" t="s">
        <v>1422</v>
      </c>
    </row>
    <row r="1347" spans="1:3" x14ac:dyDescent="0.25">
      <c r="A1347" t="s">
        <v>1423</v>
      </c>
      <c r="C1347">
        <v>240.2</v>
      </c>
    </row>
    <row r="1348" spans="1:3" x14ac:dyDescent="0.25">
      <c r="A1348" t="s">
        <v>1424</v>
      </c>
      <c r="B1348">
        <v>251305.5</v>
      </c>
      <c r="C1348">
        <v>5048.6000000000004</v>
      </c>
    </row>
    <row r="1349" spans="1:3" x14ac:dyDescent="0.25">
      <c r="A1349" t="s">
        <v>1425</v>
      </c>
      <c r="B1349">
        <v>320408.59999999998</v>
      </c>
      <c r="C1349">
        <v>1777.2</v>
      </c>
    </row>
    <row r="1350" spans="1:3" x14ac:dyDescent="0.25">
      <c r="A1350" t="s">
        <v>1426</v>
      </c>
      <c r="B1350">
        <v>245455</v>
      </c>
      <c r="C1350">
        <v>1054.8</v>
      </c>
    </row>
    <row r="1351" spans="1:3" x14ac:dyDescent="0.25">
      <c r="A1351" t="s">
        <v>1427</v>
      </c>
      <c r="C1351">
        <v>1652.2</v>
      </c>
    </row>
    <row r="1352" spans="1:3" x14ac:dyDescent="0.25">
      <c r="A1352" t="s">
        <v>1428</v>
      </c>
      <c r="B1352">
        <v>347540</v>
      </c>
      <c r="C1352">
        <v>163.30000000000001</v>
      </c>
    </row>
    <row r="1353" spans="1:3" x14ac:dyDescent="0.25">
      <c r="A1353" t="s">
        <v>1429</v>
      </c>
      <c r="B1353">
        <v>79811.600000000006</v>
      </c>
      <c r="C1353">
        <v>510</v>
      </c>
    </row>
    <row r="1354" spans="1:3" x14ac:dyDescent="0.25">
      <c r="A1354" t="s">
        <v>1430</v>
      </c>
      <c r="B1354">
        <v>20354.599999999999</v>
      </c>
      <c r="C1354">
        <v>629.1</v>
      </c>
    </row>
    <row r="1355" spans="1:3" x14ac:dyDescent="0.25">
      <c r="A1355" t="s">
        <v>1431</v>
      </c>
      <c r="B1355">
        <v>70590.100000000006</v>
      </c>
    </row>
    <row r="1356" spans="1:3" x14ac:dyDescent="0.25">
      <c r="A1356" t="s">
        <v>1432</v>
      </c>
      <c r="B1356">
        <v>181687.4</v>
      </c>
      <c r="C1356">
        <v>65.8</v>
      </c>
    </row>
    <row r="1357" spans="1:3" x14ac:dyDescent="0.25">
      <c r="A1357" t="s">
        <v>1433</v>
      </c>
      <c r="B1357">
        <v>174080</v>
      </c>
    </row>
    <row r="1358" spans="1:3" x14ac:dyDescent="0.25">
      <c r="A1358" t="s">
        <v>1434</v>
      </c>
      <c r="B1358">
        <v>42609.599999999999</v>
      </c>
      <c r="C1358">
        <v>175.8</v>
      </c>
    </row>
    <row r="1359" spans="1:3" x14ac:dyDescent="0.25">
      <c r="A1359" t="s">
        <v>1435</v>
      </c>
      <c r="B1359">
        <v>69864.800000000003</v>
      </c>
      <c r="C1359">
        <v>2507.9</v>
      </c>
    </row>
    <row r="1360" spans="1:3" x14ac:dyDescent="0.25">
      <c r="A1360" t="s">
        <v>1436</v>
      </c>
      <c r="B1360">
        <v>215479</v>
      </c>
      <c r="C1360">
        <v>99.9</v>
      </c>
    </row>
    <row r="1361" spans="1:3" x14ac:dyDescent="0.25">
      <c r="A1361" t="s">
        <v>1437</v>
      </c>
      <c r="C1361">
        <v>1512.1</v>
      </c>
    </row>
    <row r="1362" spans="1:3" x14ac:dyDescent="0.25">
      <c r="A1362" t="s">
        <v>1438</v>
      </c>
      <c r="B1362">
        <v>41459</v>
      </c>
      <c r="C1362">
        <v>70.8</v>
      </c>
    </row>
    <row r="1363" spans="1:3" x14ac:dyDescent="0.25">
      <c r="A1363" t="s">
        <v>1439</v>
      </c>
      <c r="B1363">
        <v>4176090.3</v>
      </c>
      <c r="C1363">
        <v>689758.5</v>
      </c>
    </row>
    <row r="1364" spans="1:3" x14ac:dyDescent="0.25">
      <c r="A1364" t="s">
        <v>1440</v>
      </c>
      <c r="B1364">
        <v>109750.39999999999</v>
      </c>
      <c r="C1364">
        <v>154.1</v>
      </c>
    </row>
    <row r="1365" spans="1:3" x14ac:dyDescent="0.25">
      <c r="A1365" t="s">
        <v>1441</v>
      </c>
    </row>
    <row r="1366" spans="1:3" x14ac:dyDescent="0.25">
      <c r="A1366" t="s">
        <v>1442</v>
      </c>
      <c r="B1366">
        <v>43933.2</v>
      </c>
      <c r="C1366">
        <v>566.29999999999995</v>
      </c>
    </row>
    <row r="1367" spans="1:3" x14ac:dyDescent="0.25">
      <c r="A1367" t="s">
        <v>1443</v>
      </c>
      <c r="B1367">
        <v>205815.1</v>
      </c>
      <c r="C1367">
        <v>959.8</v>
      </c>
    </row>
    <row r="1368" spans="1:3" x14ac:dyDescent="0.25">
      <c r="A1368" t="s">
        <v>1444</v>
      </c>
    </row>
    <row r="1369" spans="1:3" x14ac:dyDescent="0.25">
      <c r="A1369" t="s">
        <v>1445</v>
      </c>
      <c r="B1369">
        <v>33121.199999999997</v>
      </c>
      <c r="C1369">
        <v>177.3</v>
      </c>
    </row>
    <row r="1370" spans="1:3" x14ac:dyDescent="0.25">
      <c r="A1370" t="s">
        <v>1446</v>
      </c>
      <c r="B1370">
        <v>15351854.699999999</v>
      </c>
      <c r="C1370">
        <v>14038.1</v>
      </c>
    </row>
    <row r="1371" spans="1:3" x14ac:dyDescent="0.25">
      <c r="A1371" t="s">
        <v>1447</v>
      </c>
      <c r="C1371">
        <v>2009.5</v>
      </c>
    </row>
    <row r="1372" spans="1:3" x14ac:dyDescent="0.25">
      <c r="A1372" t="s">
        <v>1448</v>
      </c>
    </row>
    <row r="1373" spans="1:3" x14ac:dyDescent="0.25">
      <c r="A1373" t="s">
        <v>1449</v>
      </c>
      <c r="B1373">
        <v>151760</v>
      </c>
      <c r="C1373">
        <v>1825.1</v>
      </c>
    </row>
    <row r="1374" spans="1:3" x14ac:dyDescent="0.25">
      <c r="A1374" t="s">
        <v>1450</v>
      </c>
      <c r="B1374">
        <v>15818.2</v>
      </c>
      <c r="C1374">
        <v>1.6</v>
      </c>
    </row>
    <row r="1375" spans="1:3" x14ac:dyDescent="0.25">
      <c r="A1375" t="s">
        <v>1451</v>
      </c>
      <c r="B1375">
        <v>2039706.3</v>
      </c>
      <c r="C1375">
        <v>3918.2</v>
      </c>
    </row>
    <row r="1376" spans="1:3" x14ac:dyDescent="0.25">
      <c r="A1376" t="s">
        <v>1452</v>
      </c>
      <c r="B1376">
        <v>63996.3</v>
      </c>
      <c r="C1376">
        <v>878.2</v>
      </c>
    </row>
    <row r="1377" spans="1:3" x14ac:dyDescent="0.25">
      <c r="A1377" t="s">
        <v>1453</v>
      </c>
      <c r="B1377">
        <v>22032.3</v>
      </c>
      <c r="C1377">
        <v>32</v>
      </c>
    </row>
    <row r="1378" spans="1:3" x14ac:dyDescent="0.25">
      <c r="A1378" t="s">
        <v>1454</v>
      </c>
      <c r="B1378">
        <v>56444.4</v>
      </c>
      <c r="C1378">
        <v>815.7</v>
      </c>
    </row>
    <row r="1379" spans="1:3" x14ac:dyDescent="0.25">
      <c r="A1379" t="s">
        <v>1455</v>
      </c>
      <c r="B1379">
        <v>34811.5</v>
      </c>
      <c r="C1379">
        <v>51.5</v>
      </c>
    </row>
    <row r="1380" spans="1:3" x14ac:dyDescent="0.25">
      <c r="A1380" t="s">
        <v>1456</v>
      </c>
      <c r="B1380">
        <v>204209.7</v>
      </c>
      <c r="C1380">
        <v>773.2</v>
      </c>
    </row>
    <row r="1381" spans="1:3" x14ac:dyDescent="0.25">
      <c r="A1381" t="s">
        <v>1457</v>
      </c>
      <c r="B1381">
        <v>160409.60000000001</v>
      </c>
      <c r="C1381">
        <v>589.1</v>
      </c>
    </row>
    <row r="1382" spans="1:3" x14ac:dyDescent="0.25">
      <c r="A1382" t="s">
        <v>1458</v>
      </c>
      <c r="B1382">
        <v>768362.1</v>
      </c>
    </row>
    <row r="1383" spans="1:3" x14ac:dyDescent="0.25">
      <c r="A1383" t="s">
        <v>1459</v>
      </c>
      <c r="B1383">
        <v>1386250.8</v>
      </c>
    </row>
    <row r="1384" spans="1:3" x14ac:dyDescent="0.25">
      <c r="A1384" t="s">
        <v>1460</v>
      </c>
      <c r="B1384">
        <v>62263.199999999997</v>
      </c>
      <c r="C1384">
        <v>1508.1</v>
      </c>
    </row>
    <row r="1385" spans="1:3" x14ac:dyDescent="0.25">
      <c r="A1385" t="s">
        <v>1461</v>
      </c>
    </row>
    <row r="1386" spans="1:3" x14ac:dyDescent="0.25">
      <c r="A1386" t="s">
        <v>1462</v>
      </c>
      <c r="B1386">
        <v>67233.5</v>
      </c>
      <c r="C1386">
        <v>29.9</v>
      </c>
    </row>
    <row r="1387" spans="1:3" x14ac:dyDescent="0.25">
      <c r="A1387" t="s">
        <v>1463</v>
      </c>
      <c r="B1387">
        <v>622599.9</v>
      </c>
      <c r="C1387">
        <v>898.8</v>
      </c>
    </row>
    <row r="1388" spans="1:3" x14ac:dyDescent="0.25">
      <c r="A1388" t="s">
        <v>1464</v>
      </c>
      <c r="B1388">
        <v>97887.3</v>
      </c>
      <c r="C1388">
        <v>908.3</v>
      </c>
    </row>
    <row r="1389" spans="1:3" x14ac:dyDescent="0.25">
      <c r="A1389" t="s">
        <v>1465</v>
      </c>
      <c r="B1389">
        <v>66443.5</v>
      </c>
      <c r="C1389">
        <v>17324</v>
      </c>
    </row>
    <row r="1390" spans="1:3" x14ac:dyDescent="0.25">
      <c r="A1390" t="s">
        <v>1466</v>
      </c>
      <c r="B1390">
        <v>2</v>
      </c>
      <c r="C1390">
        <v>2491</v>
      </c>
    </row>
    <row r="1391" spans="1:3" x14ac:dyDescent="0.25">
      <c r="A1391" t="s">
        <v>1467</v>
      </c>
      <c r="B1391">
        <v>13834.8</v>
      </c>
      <c r="C1391">
        <v>180.3</v>
      </c>
    </row>
    <row r="1392" spans="1:3" x14ac:dyDescent="0.25">
      <c r="A1392" t="s">
        <v>1468</v>
      </c>
      <c r="B1392">
        <v>107225</v>
      </c>
      <c r="C1392">
        <v>1080.5</v>
      </c>
    </row>
    <row r="1393" spans="1:3" x14ac:dyDescent="0.25">
      <c r="A1393" t="s">
        <v>1469</v>
      </c>
      <c r="B1393">
        <v>36000</v>
      </c>
      <c r="C1393">
        <v>800</v>
      </c>
    </row>
    <row r="1394" spans="1:3" x14ac:dyDescent="0.25">
      <c r="A1394" t="s">
        <v>1470</v>
      </c>
      <c r="B1394">
        <v>47257.4</v>
      </c>
      <c r="C1394">
        <v>1151</v>
      </c>
    </row>
    <row r="1395" spans="1:3" x14ac:dyDescent="0.25">
      <c r="A1395" t="s">
        <v>1471</v>
      </c>
      <c r="B1395">
        <v>414587.6</v>
      </c>
      <c r="C1395">
        <v>480.2</v>
      </c>
    </row>
    <row r="1396" spans="1:3" x14ac:dyDescent="0.25">
      <c r="A1396" t="s">
        <v>1472</v>
      </c>
      <c r="B1396">
        <v>185076.8</v>
      </c>
      <c r="C1396">
        <v>85.3</v>
      </c>
    </row>
    <row r="1397" spans="1:3" x14ac:dyDescent="0.25">
      <c r="A1397" t="s">
        <v>1473</v>
      </c>
      <c r="B1397">
        <v>39388.6</v>
      </c>
      <c r="C1397">
        <v>51.5</v>
      </c>
    </row>
    <row r="1398" spans="1:3" x14ac:dyDescent="0.25">
      <c r="A1398" t="s">
        <v>1474</v>
      </c>
      <c r="C1398">
        <v>1020.6</v>
      </c>
    </row>
    <row r="1399" spans="1:3" x14ac:dyDescent="0.25">
      <c r="A1399" t="s">
        <v>1475</v>
      </c>
      <c r="C1399">
        <v>2820.9</v>
      </c>
    </row>
    <row r="1400" spans="1:3" x14ac:dyDescent="0.25">
      <c r="A1400" t="s">
        <v>1476</v>
      </c>
      <c r="B1400">
        <v>5590.7</v>
      </c>
      <c r="C1400">
        <v>5.9</v>
      </c>
    </row>
    <row r="1401" spans="1:3" x14ac:dyDescent="0.25">
      <c r="A1401" t="s">
        <v>1477</v>
      </c>
      <c r="B1401">
        <v>102017</v>
      </c>
    </row>
    <row r="1402" spans="1:3" x14ac:dyDescent="0.25">
      <c r="A1402" t="s">
        <v>1478</v>
      </c>
      <c r="B1402">
        <v>7708.8</v>
      </c>
      <c r="C1402">
        <v>934.3</v>
      </c>
    </row>
    <row r="1403" spans="1:3" x14ac:dyDescent="0.25">
      <c r="A1403" t="s">
        <v>1479</v>
      </c>
      <c r="B1403">
        <v>2826</v>
      </c>
    </row>
    <row r="1404" spans="1:3" x14ac:dyDescent="0.25">
      <c r="A1404" t="s">
        <v>1480</v>
      </c>
      <c r="B1404">
        <v>76176.600000000006</v>
      </c>
      <c r="C1404">
        <v>409.5</v>
      </c>
    </row>
    <row r="1405" spans="1:3" x14ac:dyDescent="0.25">
      <c r="A1405" t="s">
        <v>1481</v>
      </c>
      <c r="B1405">
        <v>8610.7000000000007</v>
      </c>
      <c r="C1405">
        <v>29</v>
      </c>
    </row>
    <row r="1406" spans="1:3" x14ac:dyDescent="0.25">
      <c r="A1406" t="s">
        <v>1482</v>
      </c>
      <c r="B1406">
        <v>212074.7</v>
      </c>
      <c r="C1406">
        <v>1051</v>
      </c>
    </row>
    <row r="1407" spans="1:3" x14ac:dyDescent="0.25">
      <c r="A1407" t="s">
        <v>1483</v>
      </c>
      <c r="B1407">
        <v>10178</v>
      </c>
      <c r="C1407">
        <v>368.8</v>
      </c>
    </row>
    <row r="1408" spans="1:3" x14ac:dyDescent="0.25">
      <c r="A1408" t="s">
        <v>1484</v>
      </c>
      <c r="B1408">
        <v>17028.099999999999</v>
      </c>
      <c r="C1408">
        <v>20.9</v>
      </c>
    </row>
    <row r="1409" spans="1:3" x14ac:dyDescent="0.25">
      <c r="A1409" t="s">
        <v>1485</v>
      </c>
      <c r="B1409">
        <v>777401.9</v>
      </c>
      <c r="C1409">
        <v>149.9</v>
      </c>
    </row>
    <row r="1410" spans="1:3" x14ac:dyDescent="0.25">
      <c r="A1410" t="s">
        <v>1486</v>
      </c>
      <c r="C1410">
        <v>1250</v>
      </c>
    </row>
    <row r="1411" spans="1:3" x14ac:dyDescent="0.25">
      <c r="A1411" t="s">
        <v>1487</v>
      </c>
      <c r="B1411">
        <v>7698.7</v>
      </c>
      <c r="C1411">
        <v>0</v>
      </c>
    </row>
    <row r="1412" spans="1:3" x14ac:dyDescent="0.25">
      <c r="A1412" t="s">
        <v>1488</v>
      </c>
      <c r="B1412">
        <v>26017.599999999999</v>
      </c>
      <c r="C1412">
        <v>142.9</v>
      </c>
    </row>
    <row r="1413" spans="1:3" x14ac:dyDescent="0.25">
      <c r="A1413" t="s">
        <v>1489</v>
      </c>
      <c r="C1413">
        <v>282</v>
      </c>
    </row>
    <row r="1414" spans="1:3" x14ac:dyDescent="0.25">
      <c r="A1414" t="s">
        <v>1490</v>
      </c>
      <c r="B1414">
        <v>57116</v>
      </c>
      <c r="C1414">
        <v>251.4</v>
      </c>
    </row>
    <row r="1415" spans="1:3" x14ac:dyDescent="0.25">
      <c r="A1415" t="s">
        <v>1491</v>
      </c>
      <c r="B1415">
        <v>324710.59999999998</v>
      </c>
      <c r="C1415">
        <v>497.8</v>
      </c>
    </row>
    <row r="1416" spans="1:3" x14ac:dyDescent="0.25">
      <c r="A1416" t="s">
        <v>1492</v>
      </c>
      <c r="B1416">
        <v>163109.4</v>
      </c>
      <c r="C1416">
        <v>1071.3</v>
      </c>
    </row>
    <row r="1417" spans="1:3" x14ac:dyDescent="0.25">
      <c r="A1417" t="s">
        <v>1493</v>
      </c>
      <c r="B1417">
        <v>48036.6</v>
      </c>
      <c r="C1417">
        <v>270</v>
      </c>
    </row>
    <row r="1418" spans="1:3" x14ac:dyDescent="0.25">
      <c r="A1418" t="s">
        <v>1494</v>
      </c>
      <c r="B1418">
        <v>67335.5</v>
      </c>
      <c r="C1418">
        <v>324.7</v>
      </c>
    </row>
    <row r="1419" spans="1:3" x14ac:dyDescent="0.25">
      <c r="A1419" t="s">
        <v>1495</v>
      </c>
      <c r="B1419">
        <v>174502.39999999999</v>
      </c>
      <c r="C1419">
        <v>185.5</v>
      </c>
    </row>
    <row r="1420" spans="1:3" x14ac:dyDescent="0.25">
      <c r="A1420" t="s">
        <v>1496</v>
      </c>
    </row>
    <row r="1421" spans="1:3" x14ac:dyDescent="0.25">
      <c r="A1421" t="s">
        <v>1497</v>
      </c>
    </row>
    <row r="1422" spans="1:3" x14ac:dyDescent="0.25">
      <c r="A1422" t="s">
        <v>1498</v>
      </c>
      <c r="B1422">
        <v>4656968.2</v>
      </c>
      <c r="C1422">
        <v>72541.600000000006</v>
      </c>
    </row>
    <row r="1423" spans="1:3" x14ac:dyDescent="0.25">
      <c r="A1423" t="s">
        <v>1499</v>
      </c>
      <c r="B1423">
        <v>49636.2</v>
      </c>
    </row>
    <row r="1424" spans="1:3" x14ac:dyDescent="0.25">
      <c r="A1424" t="s">
        <v>1500</v>
      </c>
      <c r="B1424">
        <v>20344.099999999999</v>
      </c>
      <c r="C1424">
        <v>34.299999999999997</v>
      </c>
    </row>
    <row r="1425" spans="1:3" x14ac:dyDescent="0.25">
      <c r="A1425" t="s">
        <v>1501</v>
      </c>
      <c r="B1425">
        <v>12554941.699999999</v>
      </c>
    </row>
    <row r="1426" spans="1:3" x14ac:dyDescent="0.25">
      <c r="A1426" t="s">
        <v>1502</v>
      </c>
      <c r="C1426">
        <v>1586</v>
      </c>
    </row>
    <row r="1427" spans="1:3" x14ac:dyDescent="0.25">
      <c r="A1427" t="s">
        <v>1503</v>
      </c>
      <c r="B1427">
        <v>32671</v>
      </c>
      <c r="C1427">
        <v>94.4</v>
      </c>
    </row>
    <row r="1428" spans="1:3" x14ac:dyDescent="0.25">
      <c r="A1428" t="s">
        <v>1504</v>
      </c>
      <c r="C1428">
        <v>17913.599999999999</v>
      </c>
    </row>
    <row r="1429" spans="1:3" x14ac:dyDescent="0.25">
      <c r="A1429" t="s">
        <v>1505</v>
      </c>
      <c r="B1429">
        <v>19050</v>
      </c>
    </row>
    <row r="1430" spans="1:3" x14ac:dyDescent="0.25">
      <c r="A1430" t="s">
        <v>1506</v>
      </c>
      <c r="C1430">
        <v>5496.1</v>
      </c>
    </row>
    <row r="1431" spans="1:3" x14ac:dyDescent="0.25">
      <c r="A1431" t="s">
        <v>1507</v>
      </c>
      <c r="B1431">
        <v>11483429</v>
      </c>
      <c r="C1431">
        <v>74277.100000000006</v>
      </c>
    </row>
    <row r="1432" spans="1:3" x14ac:dyDescent="0.25">
      <c r="A1432" t="s">
        <v>1508</v>
      </c>
      <c r="B1432">
        <v>36518.6</v>
      </c>
      <c r="C1432">
        <v>161.5</v>
      </c>
    </row>
    <row r="1433" spans="1:3" x14ac:dyDescent="0.25">
      <c r="A1433" t="s">
        <v>1509</v>
      </c>
      <c r="B1433">
        <v>28920.5</v>
      </c>
      <c r="C1433">
        <v>392.8</v>
      </c>
    </row>
    <row r="1434" spans="1:3" x14ac:dyDescent="0.25">
      <c r="A1434" t="s">
        <v>1510</v>
      </c>
      <c r="B1434">
        <v>14504.9</v>
      </c>
      <c r="C1434">
        <v>916.5</v>
      </c>
    </row>
    <row r="1435" spans="1:3" x14ac:dyDescent="0.25">
      <c r="A1435" t="s">
        <v>1511</v>
      </c>
      <c r="B1435">
        <v>387192.3</v>
      </c>
      <c r="C1435">
        <v>1670.4</v>
      </c>
    </row>
    <row r="1436" spans="1:3" x14ac:dyDescent="0.25">
      <c r="A1436" t="s">
        <v>1512</v>
      </c>
      <c r="B1436">
        <v>1657516.8</v>
      </c>
      <c r="C1436">
        <v>4728.3999999999996</v>
      </c>
    </row>
    <row r="1437" spans="1:3" x14ac:dyDescent="0.25">
      <c r="A1437" t="s">
        <v>1513</v>
      </c>
    </row>
    <row r="1438" spans="1:3" x14ac:dyDescent="0.25">
      <c r="A1438" t="s">
        <v>1514</v>
      </c>
      <c r="B1438">
        <v>25692</v>
      </c>
      <c r="C1438">
        <v>861.8</v>
      </c>
    </row>
    <row r="1439" spans="1:3" x14ac:dyDescent="0.25">
      <c r="A1439" t="s">
        <v>1515</v>
      </c>
      <c r="B1439">
        <v>32170.2</v>
      </c>
      <c r="C1439">
        <v>80.099999999999994</v>
      </c>
    </row>
    <row r="1440" spans="1:3" x14ac:dyDescent="0.25">
      <c r="A1440" t="s">
        <v>1516</v>
      </c>
      <c r="B1440">
        <v>115965.9</v>
      </c>
      <c r="C1440">
        <v>252.1</v>
      </c>
    </row>
    <row r="1441" spans="1:3" x14ac:dyDescent="0.25">
      <c r="A1441" t="s">
        <v>1517</v>
      </c>
      <c r="B1441">
        <v>391039.9</v>
      </c>
    </row>
    <row r="1442" spans="1:3" x14ac:dyDescent="0.25">
      <c r="A1442" t="s">
        <v>1518</v>
      </c>
      <c r="B1442">
        <v>48848.4</v>
      </c>
      <c r="C1442">
        <v>440</v>
      </c>
    </row>
    <row r="1443" spans="1:3" x14ac:dyDescent="0.25">
      <c r="A1443" t="s">
        <v>1519</v>
      </c>
    </row>
    <row r="1444" spans="1:3" x14ac:dyDescent="0.25">
      <c r="A1444" t="s">
        <v>1520</v>
      </c>
      <c r="B1444">
        <v>5337078.2</v>
      </c>
      <c r="C1444">
        <v>345132.9</v>
      </c>
    </row>
    <row r="1445" spans="1:3" x14ac:dyDescent="0.25">
      <c r="A1445" t="s">
        <v>1521</v>
      </c>
      <c r="B1445">
        <v>175182.4</v>
      </c>
      <c r="C1445">
        <v>1161.7</v>
      </c>
    </row>
    <row r="1446" spans="1:3" x14ac:dyDescent="0.25">
      <c r="A1446" t="s">
        <v>1522</v>
      </c>
      <c r="B1446">
        <v>368560</v>
      </c>
      <c r="C1446">
        <v>232.7</v>
      </c>
    </row>
    <row r="1447" spans="1:3" x14ac:dyDescent="0.25">
      <c r="A1447" t="s">
        <v>1523</v>
      </c>
      <c r="B1447">
        <v>181558.2</v>
      </c>
    </row>
    <row r="1448" spans="1:3" x14ac:dyDescent="0.25">
      <c r="A1448" t="s">
        <v>1524</v>
      </c>
      <c r="B1448">
        <v>231249.5</v>
      </c>
      <c r="C1448">
        <v>857.3</v>
      </c>
    </row>
    <row r="1449" spans="1:3" x14ac:dyDescent="0.25">
      <c r="A1449" t="s">
        <v>1525</v>
      </c>
      <c r="B1449">
        <v>19945</v>
      </c>
      <c r="C1449">
        <v>32</v>
      </c>
    </row>
    <row r="1450" spans="1:3" x14ac:dyDescent="0.25">
      <c r="A1450" t="s">
        <v>1526</v>
      </c>
      <c r="B1450">
        <v>8302.1</v>
      </c>
      <c r="C1450">
        <v>296.2</v>
      </c>
    </row>
    <row r="1451" spans="1:3" x14ac:dyDescent="0.25">
      <c r="A1451" t="s">
        <v>1527</v>
      </c>
    </row>
    <row r="1452" spans="1:3" x14ac:dyDescent="0.25">
      <c r="A1452" t="s">
        <v>1528</v>
      </c>
      <c r="B1452">
        <v>7117</v>
      </c>
    </row>
    <row r="1453" spans="1:3" x14ac:dyDescent="0.25">
      <c r="A1453" t="s">
        <v>1529</v>
      </c>
    </row>
    <row r="1454" spans="1:3" x14ac:dyDescent="0.25">
      <c r="A1454" t="s">
        <v>1530</v>
      </c>
    </row>
    <row r="1455" spans="1:3" x14ac:dyDescent="0.25">
      <c r="A1455" t="s">
        <v>1531</v>
      </c>
      <c r="B1455">
        <v>25352.7</v>
      </c>
      <c r="C1455">
        <v>127</v>
      </c>
    </row>
    <row r="1456" spans="1:3" x14ac:dyDescent="0.25">
      <c r="A1456" t="s">
        <v>1532</v>
      </c>
      <c r="B1456">
        <v>19540.7</v>
      </c>
      <c r="C1456">
        <v>140.4</v>
      </c>
    </row>
    <row r="1457" spans="1:3" x14ac:dyDescent="0.25">
      <c r="A1457" t="s">
        <v>1533</v>
      </c>
    </row>
    <row r="1458" spans="1:3" x14ac:dyDescent="0.25">
      <c r="A1458" t="s">
        <v>1534</v>
      </c>
      <c r="B1458">
        <v>90160</v>
      </c>
      <c r="C1458">
        <v>632.29999999999995</v>
      </c>
    </row>
    <row r="1459" spans="1:3" x14ac:dyDescent="0.25">
      <c r="A1459" t="s">
        <v>1535</v>
      </c>
      <c r="B1459">
        <v>174840</v>
      </c>
      <c r="C1459">
        <v>372.5</v>
      </c>
    </row>
    <row r="1460" spans="1:3" x14ac:dyDescent="0.25">
      <c r="A1460" t="s">
        <v>1536</v>
      </c>
      <c r="B1460">
        <v>126904.4</v>
      </c>
      <c r="C1460">
        <v>95</v>
      </c>
    </row>
    <row r="1461" spans="1:3" x14ac:dyDescent="0.25">
      <c r="A1461" t="s">
        <v>1537</v>
      </c>
      <c r="C1461">
        <v>6125.4</v>
      </c>
    </row>
    <row r="1462" spans="1:3" x14ac:dyDescent="0.25">
      <c r="A1462" t="s">
        <v>1538</v>
      </c>
      <c r="B1462">
        <v>228267.5</v>
      </c>
      <c r="C1462">
        <v>857.3</v>
      </c>
    </row>
    <row r="1463" spans="1:3" x14ac:dyDescent="0.25">
      <c r="A1463" t="s">
        <v>1539</v>
      </c>
    </row>
    <row r="1464" spans="1:3" x14ac:dyDescent="0.25">
      <c r="A1464" t="s">
        <v>1540</v>
      </c>
      <c r="B1464">
        <v>2798754.7</v>
      </c>
      <c r="C1464">
        <v>5686.4</v>
      </c>
    </row>
    <row r="1465" spans="1:3" x14ac:dyDescent="0.25">
      <c r="A1465" t="s">
        <v>1541</v>
      </c>
      <c r="B1465">
        <v>31048.3</v>
      </c>
      <c r="C1465">
        <v>762.9</v>
      </c>
    </row>
    <row r="1466" spans="1:3" x14ac:dyDescent="0.25">
      <c r="A1466" t="s">
        <v>1542</v>
      </c>
      <c r="B1466">
        <v>210022.3</v>
      </c>
      <c r="C1466">
        <v>14231.6</v>
      </c>
    </row>
    <row r="1467" spans="1:3" x14ac:dyDescent="0.25">
      <c r="A1467" t="s">
        <v>1543</v>
      </c>
      <c r="C1467">
        <v>1239.2</v>
      </c>
    </row>
    <row r="1468" spans="1:3" x14ac:dyDescent="0.25">
      <c r="A1468" t="s">
        <v>1544</v>
      </c>
      <c r="B1468">
        <v>188148.5</v>
      </c>
      <c r="C1468">
        <v>1668.2</v>
      </c>
    </row>
    <row r="1469" spans="1:3" x14ac:dyDescent="0.25">
      <c r="A1469" t="s">
        <v>1545</v>
      </c>
      <c r="B1469">
        <v>189840</v>
      </c>
      <c r="C1469">
        <v>159.30000000000001</v>
      </c>
    </row>
    <row r="1470" spans="1:3" x14ac:dyDescent="0.25">
      <c r="A1470" t="s">
        <v>1546</v>
      </c>
      <c r="B1470">
        <v>27056278</v>
      </c>
      <c r="C1470">
        <v>253089</v>
      </c>
    </row>
    <row r="1471" spans="1:3" x14ac:dyDescent="0.25">
      <c r="A1471" t="s">
        <v>1547</v>
      </c>
      <c r="B1471">
        <v>66015.3</v>
      </c>
      <c r="C1471">
        <v>3.7</v>
      </c>
    </row>
    <row r="1472" spans="1:3" x14ac:dyDescent="0.25">
      <c r="A1472" t="s">
        <v>1548</v>
      </c>
      <c r="B1472">
        <v>9536038.0999999996</v>
      </c>
      <c r="C1472">
        <v>43185.3</v>
      </c>
    </row>
    <row r="1473" spans="1:3" x14ac:dyDescent="0.25">
      <c r="A1473" t="s">
        <v>1549</v>
      </c>
    </row>
    <row r="1474" spans="1:3" x14ac:dyDescent="0.25">
      <c r="A1474" t="s">
        <v>1550</v>
      </c>
      <c r="B1474">
        <v>177814</v>
      </c>
      <c r="C1474">
        <v>470.5</v>
      </c>
    </row>
    <row r="1475" spans="1:3" x14ac:dyDescent="0.25">
      <c r="A1475" t="s">
        <v>1551</v>
      </c>
      <c r="B1475">
        <v>38304</v>
      </c>
      <c r="C1475">
        <v>786.4</v>
      </c>
    </row>
    <row r="1476" spans="1:3" x14ac:dyDescent="0.25">
      <c r="A1476" t="s">
        <v>1552</v>
      </c>
    </row>
    <row r="1477" spans="1:3" x14ac:dyDescent="0.25">
      <c r="A1477" t="s">
        <v>1553</v>
      </c>
      <c r="C1477">
        <v>1200.5</v>
      </c>
    </row>
    <row r="1478" spans="1:3" x14ac:dyDescent="0.25">
      <c r="A1478" t="s">
        <v>1554</v>
      </c>
      <c r="B1478">
        <v>284186.8</v>
      </c>
      <c r="C1478">
        <v>611.9</v>
      </c>
    </row>
    <row r="1479" spans="1:3" x14ac:dyDescent="0.25">
      <c r="A1479" t="s">
        <v>1555</v>
      </c>
    </row>
    <row r="1480" spans="1:3" x14ac:dyDescent="0.25">
      <c r="A1480" t="s">
        <v>1556</v>
      </c>
      <c r="B1480">
        <v>29299</v>
      </c>
      <c r="C1480">
        <v>38.6</v>
      </c>
    </row>
    <row r="1481" spans="1:3" x14ac:dyDescent="0.25">
      <c r="A1481" t="s">
        <v>1557</v>
      </c>
      <c r="B1481">
        <v>48434.5</v>
      </c>
      <c r="C1481">
        <v>588</v>
      </c>
    </row>
    <row r="1482" spans="1:3" x14ac:dyDescent="0.25">
      <c r="A1482" t="s">
        <v>1558</v>
      </c>
      <c r="B1482">
        <v>36830.699999999997</v>
      </c>
      <c r="C1482">
        <v>38.299999999999997</v>
      </c>
    </row>
    <row r="1483" spans="1:3" x14ac:dyDescent="0.25">
      <c r="A1483" t="s">
        <v>1559</v>
      </c>
      <c r="B1483">
        <v>35062</v>
      </c>
      <c r="C1483">
        <v>51.5</v>
      </c>
    </row>
    <row r="1484" spans="1:3" x14ac:dyDescent="0.25">
      <c r="A1484" t="s">
        <v>1560</v>
      </c>
      <c r="B1484">
        <v>137993.9</v>
      </c>
      <c r="C1484">
        <v>159.30000000000001</v>
      </c>
    </row>
    <row r="1485" spans="1:3" x14ac:dyDescent="0.25">
      <c r="A1485" t="s">
        <v>1561</v>
      </c>
      <c r="B1485">
        <v>7519.8</v>
      </c>
      <c r="C1485">
        <v>23.2</v>
      </c>
    </row>
    <row r="1486" spans="1:3" x14ac:dyDescent="0.25">
      <c r="A1486" t="s">
        <v>1562</v>
      </c>
      <c r="B1486">
        <v>6824</v>
      </c>
    </row>
    <row r="1487" spans="1:3" x14ac:dyDescent="0.25">
      <c r="A1487" t="s">
        <v>1563</v>
      </c>
      <c r="B1487">
        <v>207906.5</v>
      </c>
      <c r="C1487">
        <v>145.9</v>
      </c>
    </row>
    <row r="1488" spans="1:3" x14ac:dyDescent="0.25">
      <c r="A1488" t="s">
        <v>1564</v>
      </c>
      <c r="B1488">
        <v>8413395.5</v>
      </c>
      <c r="C1488">
        <v>225797.6</v>
      </c>
    </row>
    <row r="1489" spans="1:3" x14ac:dyDescent="0.25">
      <c r="A1489" t="s">
        <v>1565</v>
      </c>
      <c r="C1489">
        <v>49.4</v>
      </c>
    </row>
    <row r="1490" spans="1:3" x14ac:dyDescent="0.25">
      <c r="A1490" t="s">
        <v>1566</v>
      </c>
      <c r="B1490">
        <v>257512</v>
      </c>
      <c r="C1490">
        <v>1841</v>
      </c>
    </row>
    <row r="1491" spans="1:3" x14ac:dyDescent="0.25">
      <c r="A1491" t="s">
        <v>1567</v>
      </c>
      <c r="B1491">
        <v>5744.9</v>
      </c>
      <c r="C1491">
        <v>60.7</v>
      </c>
    </row>
    <row r="1492" spans="1:3" x14ac:dyDescent="0.25">
      <c r="A1492" t="s">
        <v>1568</v>
      </c>
      <c r="B1492">
        <v>45434.3</v>
      </c>
      <c r="C1492">
        <v>118.9</v>
      </c>
    </row>
    <row r="1493" spans="1:3" x14ac:dyDescent="0.25">
      <c r="A1493" t="s">
        <v>1569</v>
      </c>
      <c r="B1493">
        <v>14668.8</v>
      </c>
      <c r="C1493">
        <v>288.7</v>
      </c>
    </row>
    <row r="1494" spans="1:3" x14ac:dyDescent="0.25">
      <c r="A1494" t="s">
        <v>1570</v>
      </c>
      <c r="B1494">
        <v>44936.3</v>
      </c>
      <c r="C1494">
        <v>43.4</v>
      </c>
    </row>
    <row r="1495" spans="1:3" x14ac:dyDescent="0.25">
      <c r="A1495" t="s">
        <v>1571</v>
      </c>
      <c r="B1495">
        <v>392759.9</v>
      </c>
      <c r="C1495">
        <v>857.3</v>
      </c>
    </row>
    <row r="1496" spans="1:3" x14ac:dyDescent="0.25">
      <c r="A1496" t="s">
        <v>1572</v>
      </c>
      <c r="C1496">
        <v>1294.9000000000001</v>
      </c>
    </row>
    <row r="1497" spans="1:3" x14ac:dyDescent="0.25">
      <c r="A1497" t="s">
        <v>1573</v>
      </c>
      <c r="B1497">
        <v>9903650.9000000004</v>
      </c>
    </row>
    <row r="1498" spans="1:3" x14ac:dyDescent="0.25">
      <c r="A1498" t="s">
        <v>1574</v>
      </c>
      <c r="B1498">
        <v>36858.300000000003</v>
      </c>
      <c r="C1498">
        <v>89</v>
      </c>
    </row>
    <row r="1499" spans="1:3" x14ac:dyDescent="0.25">
      <c r="A1499" t="s">
        <v>1575</v>
      </c>
      <c r="B1499">
        <v>216564.2</v>
      </c>
      <c r="C1499">
        <v>964.2</v>
      </c>
    </row>
    <row r="1500" spans="1:3" x14ac:dyDescent="0.25">
      <c r="A1500" t="s">
        <v>1576</v>
      </c>
      <c r="B1500">
        <v>164280</v>
      </c>
      <c r="C1500">
        <v>1945.7</v>
      </c>
    </row>
    <row r="1501" spans="1:3" x14ac:dyDescent="0.25">
      <c r="A1501" t="s">
        <v>1577</v>
      </c>
      <c r="B1501">
        <v>1606</v>
      </c>
    </row>
    <row r="1502" spans="1:3" x14ac:dyDescent="0.25">
      <c r="A1502" t="s">
        <v>1578</v>
      </c>
      <c r="B1502">
        <v>10225868.1</v>
      </c>
      <c r="C1502">
        <v>47061.8</v>
      </c>
    </row>
    <row r="1503" spans="1:3" x14ac:dyDescent="0.25">
      <c r="A1503" t="s">
        <v>1579</v>
      </c>
      <c r="B1503">
        <v>15277.4</v>
      </c>
      <c r="C1503">
        <v>32</v>
      </c>
    </row>
    <row r="1504" spans="1:3" x14ac:dyDescent="0.25">
      <c r="A1504" t="s">
        <v>1580</v>
      </c>
      <c r="B1504">
        <v>9341609.4000000004</v>
      </c>
      <c r="C1504">
        <v>10315.9</v>
      </c>
    </row>
    <row r="1505" spans="1:3" x14ac:dyDescent="0.25">
      <c r="A1505" t="s">
        <v>1581</v>
      </c>
      <c r="C1505">
        <v>149.4</v>
      </c>
    </row>
    <row r="1506" spans="1:3" x14ac:dyDescent="0.25">
      <c r="A1506" t="s">
        <v>1582</v>
      </c>
      <c r="B1506">
        <v>492843.9</v>
      </c>
      <c r="C1506">
        <v>4060.1</v>
      </c>
    </row>
    <row r="1507" spans="1:3" x14ac:dyDescent="0.25">
      <c r="A1507" t="s">
        <v>1583</v>
      </c>
      <c r="B1507">
        <v>109217.60000000001</v>
      </c>
      <c r="C1507">
        <v>270.39999999999998</v>
      </c>
    </row>
    <row r="1508" spans="1:3" x14ac:dyDescent="0.25">
      <c r="A1508" t="s">
        <v>1584</v>
      </c>
      <c r="B1508">
        <v>118213.9</v>
      </c>
      <c r="C1508">
        <v>857.3</v>
      </c>
    </row>
    <row r="1509" spans="1:3" x14ac:dyDescent="0.25">
      <c r="A1509" t="s">
        <v>1585</v>
      </c>
      <c r="B1509">
        <v>45020</v>
      </c>
      <c r="C1509">
        <v>137.30000000000001</v>
      </c>
    </row>
    <row r="1510" spans="1:3" x14ac:dyDescent="0.25">
      <c r="A1510" t="s">
        <v>1586</v>
      </c>
      <c r="B1510">
        <v>27690.2</v>
      </c>
      <c r="C1510">
        <v>6.5</v>
      </c>
    </row>
    <row r="1511" spans="1:3" x14ac:dyDescent="0.25">
      <c r="A1511" t="s">
        <v>1587</v>
      </c>
      <c r="B1511">
        <v>5359.9</v>
      </c>
      <c r="C1511">
        <v>363.9</v>
      </c>
    </row>
    <row r="1512" spans="1:3" x14ac:dyDescent="0.25">
      <c r="A1512" t="s">
        <v>1588</v>
      </c>
      <c r="B1512">
        <v>25592.7</v>
      </c>
      <c r="C1512">
        <v>277.5</v>
      </c>
    </row>
    <row r="1513" spans="1:3" x14ac:dyDescent="0.25">
      <c r="A1513" t="s">
        <v>1589</v>
      </c>
      <c r="B1513">
        <v>20159.3</v>
      </c>
      <c r="C1513">
        <v>55.7</v>
      </c>
    </row>
    <row r="1514" spans="1:3" x14ac:dyDescent="0.25">
      <c r="A1514" t="s">
        <v>1590</v>
      </c>
      <c r="B1514">
        <v>11757</v>
      </c>
    </row>
    <row r="1515" spans="1:3" x14ac:dyDescent="0.25">
      <c r="A1515" t="s">
        <v>1591</v>
      </c>
      <c r="B1515">
        <v>3407113.6</v>
      </c>
      <c r="C1515">
        <v>4921.8</v>
      </c>
    </row>
    <row r="1516" spans="1:3" x14ac:dyDescent="0.25">
      <c r="A1516" t="s">
        <v>1592</v>
      </c>
      <c r="B1516">
        <v>24728</v>
      </c>
      <c r="C1516">
        <v>81.900000000000006</v>
      </c>
    </row>
    <row r="1517" spans="1:3" x14ac:dyDescent="0.25">
      <c r="A1517" t="s">
        <v>1593</v>
      </c>
      <c r="B1517">
        <v>65284.1</v>
      </c>
      <c r="C1517">
        <v>187.8</v>
      </c>
    </row>
    <row r="1518" spans="1:3" x14ac:dyDescent="0.25">
      <c r="A1518" t="s">
        <v>1594</v>
      </c>
      <c r="B1518">
        <v>234704</v>
      </c>
      <c r="C1518">
        <v>3315.4</v>
      </c>
    </row>
    <row r="1519" spans="1:3" x14ac:dyDescent="0.25">
      <c r="A1519" t="s">
        <v>1595</v>
      </c>
      <c r="C1519">
        <v>38.6</v>
      </c>
    </row>
    <row r="1520" spans="1:3" x14ac:dyDescent="0.25">
      <c r="A1520" t="s">
        <v>1596</v>
      </c>
      <c r="B1520">
        <v>5929</v>
      </c>
      <c r="C1520">
        <v>32</v>
      </c>
    </row>
    <row r="1521" spans="1:3" x14ac:dyDescent="0.25">
      <c r="A1521" t="s">
        <v>1597</v>
      </c>
    </row>
    <row r="1522" spans="1:3" x14ac:dyDescent="0.25">
      <c r="A1522" t="s">
        <v>1598</v>
      </c>
      <c r="B1522">
        <v>8687124.9000000004</v>
      </c>
      <c r="C1522">
        <v>16470.5</v>
      </c>
    </row>
    <row r="1523" spans="1:3" x14ac:dyDescent="0.25">
      <c r="A1523" t="s">
        <v>1599</v>
      </c>
      <c r="C1523">
        <v>2009.5</v>
      </c>
    </row>
    <row r="1524" spans="1:3" x14ac:dyDescent="0.25">
      <c r="A1524" t="s">
        <v>1600</v>
      </c>
      <c r="B1524">
        <v>9545532.6999999993</v>
      </c>
      <c r="C1524">
        <v>4475.5</v>
      </c>
    </row>
    <row r="1525" spans="1:3" x14ac:dyDescent="0.25">
      <c r="A1525" t="s">
        <v>1601</v>
      </c>
      <c r="B1525">
        <v>20297.5</v>
      </c>
      <c r="C1525">
        <v>1013.2</v>
      </c>
    </row>
    <row r="1526" spans="1:3" x14ac:dyDescent="0.25">
      <c r="A1526" t="s">
        <v>1602</v>
      </c>
      <c r="B1526">
        <v>52259.9</v>
      </c>
      <c r="C1526">
        <v>39.799999999999997</v>
      </c>
    </row>
    <row r="1527" spans="1:3" x14ac:dyDescent="0.25">
      <c r="A1527" t="s">
        <v>1603</v>
      </c>
      <c r="B1527">
        <v>55164</v>
      </c>
      <c r="C1527">
        <v>94.4</v>
      </c>
    </row>
    <row r="1528" spans="1:3" x14ac:dyDescent="0.25">
      <c r="A1528" t="s">
        <v>1604</v>
      </c>
      <c r="B1528">
        <v>76503.5</v>
      </c>
      <c r="C1528">
        <v>53.2</v>
      </c>
    </row>
    <row r="1529" spans="1:3" x14ac:dyDescent="0.25">
      <c r="A1529" t="s">
        <v>1605</v>
      </c>
      <c r="B1529">
        <v>2973.1</v>
      </c>
      <c r="C1529">
        <v>49.1</v>
      </c>
    </row>
    <row r="1530" spans="1:3" x14ac:dyDescent="0.25">
      <c r="A1530" t="s">
        <v>1606</v>
      </c>
      <c r="B1530">
        <v>683660.1</v>
      </c>
      <c r="C1530">
        <v>3518.9</v>
      </c>
    </row>
    <row r="1531" spans="1:3" x14ac:dyDescent="0.25">
      <c r="A1531" t="s">
        <v>1607</v>
      </c>
      <c r="B1531">
        <v>174262.3</v>
      </c>
      <c r="C1531">
        <v>1005.2</v>
      </c>
    </row>
    <row r="1532" spans="1:3" x14ac:dyDescent="0.25">
      <c r="A1532" t="s">
        <v>1297</v>
      </c>
    </row>
    <row r="1533" spans="1:3" x14ac:dyDescent="0.25">
      <c r="A1533" t="s">
        <v>1608</v>
      </c>
    </row>
    <row r="1534" spans="1:3" x14ac:dyDescent="0.25">
      <c r="A1534" t="s">
        <v>1609</v>
      </c>
      <c r="C1534">
        <v>866.2</v>
      </c>
    </row>
    <row r="1535" spans="1:3" x14ac:dyDescent="0.25">
      <c r="A1535" t="s">
        <v>1610</v>
      </c>
      <c r="B1535">
        <v>4456132.4000000004</v>
      </c>
      <c r="C1535">
        <v>3824.6</v>
      </c>
    </row>
    <row r="1536" spans="1:3" x14ac:dyDescent="0.25">
      <c r="A1536" t="s">
        <v>1611</v>
      </c>
      <c r="B1536">
        <v>160199.4</v>
      </c>
      <c r="C1536">
        <v>105.3</v>
      </c>
    </row>
    <row r="1537" spans="1:3" x14ac:dyDescent="0.25">
      <c r="A1537" t="s">
        <v>1612</v>
      </c>
      <c r="C1537">
        <v>1226.4000000000001</v>
      </c>
    </row>
    <row r="1538" spans="1:3" x14ac:dyDescent="0.25">
      <c r="A1538" t="s">
        <v>1613</v>
      </c>
      <c r="B1538">
        <v>97992</v>
      </c>
      <c r="C1538">
        <v>706.5</v>
      </c>
    </row>
    <row r="1539" spans="1:3" x14ac:dyDescent="0.25">
      <c r="A1539" t="s">
        <v>1614</v>
      </c>
      <c r="B1539">
        <v>133082.70000000001</v>
      </c>
      <c r="C1539">
        <v>18</v>
      </c>
    </row>
    <row r="1540" spans="1:3" x14ac:dyDescent="0.25">
      <c r="A1540" t="s">
        <v>1615</v>
      </c>
      <c r="B1540">
        <v>40912</v>
      </c>
    </row>
    <row r="1541" spans="1:3" x14ac:dyDescent="0.25">
      <c r="A1541" t="s">
        <v>1616</v>
      </c>
      <c r="B1541">
        <v>191587.3</v>
      </c>
      <c r="C1541">
        <v>627.6</v>
      </c>
    </row>
    <row r="1542" spans="1:3" x14ac:dyDescent="0.25">
      <c r="A1542" t="s">
        <v>1617</v>
      </c>
      <c r="C1542">
        <v>543.5</v>
      </c>
    </row>
    <row r="1543" spans="1:3" x14ac:dyDescent="0.25">
      <c r="A1543" t="s">
        <v>1618</v>
      </c>
      <c r="C1543">
        <v>660.5</v>
      </c>
    </row>
    <row r="1544" spans="1:3" x14ac:dyDescent="0.25">
      <c r="A1544" t="s">
        <v>1619</v>
      </c>
      <c r="B1544">
        <v>69450.3</v>
      </c>
      <c r="C1544">
        <v>860.2</v>
      </c>
    </row>
    <row r="1545" spans="1:3" x14ac:dyDescent="0.25">
      <c r="A1545" t="s">
        <v>1620</v>
      </c>
      <c r="B1545">
        <v>3751641.8</v>
      </c>
      <c r="C1545">
        <v>25450.7</v>
      </c>
    </row>
    <row r="1546" spans="1:3" x14ac:dyDescent="0.25">
      <c r="A1546" t="s">
        <v>1621</v>
      </c>
      <c r="B1546">
        <v>42889.5</v>
      </c>
      <c r="C1546">
        <v>51.5</v>
      </c>
    </row>
    <row r="1547" spans="1:3" x14ac:dyDescent="0.25">
      <c r="A1547" t="s">
        <v>1622</v>
      </c>
      <c r="C1547">
        <v>2211.4</v>
      </c>
    </row>
    <row r="1548" spans="1:3" x14ac:dyDescent="0.25">
      <c r="A1548" t="s">
        <v>1623</v>
      </c>
      <c r="C1548">
        <v>878.9</v>
      </c>
    </row>
    <row r="1549" spans="1:3" x14ac:dyDescent="0.25">
      <c r="A1549" t="s">
        <v>1624</v>
      </c>
      <c r="B1549">
        <v>2217077.4</v>
      </c>
      <c r="C1549">
        <v>5173.2</v>
      </c>
    </row>
    <row r="1550" spans="1:3" x14ac:dyDescent="0.25">
      <c r="A1550" t="s">
        <v>1625</v>
      </c>
      <c r="B1550">
        <v>103696.2</v>
      </c>
      <c r="C1550">
        <v>242.8</v>
      </c>
    </row>
    <row r="1551" spans="1:3" x14ac:dyDescent="0.25">
      <c r="A1551" t="s">
        <v>1626</v>
      </c>
      <c r="B1551">
        <v>40987.5</v>
      </c>
      <c r="C1551">
        <v>137.30000000000001</v>
      </c>
    </row>
    <row r="1552" spans="1:3" x14ac:dyDescent="0.25">
      <c r="A1552" t="s">
        <v>1627</v>
      </c>
      <c r="B1552">
        <v>31664</v>
      </c>
      <c r="C1552">
        <v>784.7</v>
      </c>
    </row>
    <row r="1553" spans="1:3" x14ac:dyDescent="0.25">
      <c r="A1553" t="s">
        <v>1628</v>
      </c>
      <c r="C1553">
        <v>655.4</v>
      </c>
    </row>
    <row r="1554" spans="1:3" x14ac:dyDescent="0.25">
      <c r="A1554" t="s">
        <v>1629</v>
      </c>
      <c r="B1554">
        <v>796199.9</v>
      </c>
    </row>
    <row r="1555" spans="1:3" x14ac:dyDescent="0.25">
      <c r="A1555" t="s">
        <v>1630</v>
      </c>
      <c r="B1555">
        <v>162496.20000000001</v>
      </c>
      <c r="C1555">
        <v>2555.3000000000002</v>
      </c>
    </row>
    <row r="1556" spans="1:3" x14ac:dyDescent="0.25">
      <c r="A1556" t="s">
        <v>1631</v>
      </c>
      <c r="C1556">
        <v>51.5</v>
      </c>
    </row>
    <row r="1557" spans="1:3" x14ac:dyDescent="0.25">
      <c r="A1557" t="s">
        <v>1632</v>
      </c>
      <c r="B1557">
        <v>865939</v>
      </c>
      <c r="C1557">
        <v>676</v>
      </c>
    </row>
    <row r="1558" spans="1:3" x14ac:dyDescent="0.25">
      <c r="A1558" t="s">
        <v>1633</v>
      </c>
      <c r="B1558">
        <v>986</v>
      </c>
    </row>
    <row r="1559" spans="1:3" x14ac:dyDescent="0.25">
      <c r="A1559" t="s">
        <v>1634</v>
      </c>
      <c r="B1559">
        <v>63267</v>
      </c>
      <c r="C1559">
        <v>160.1</v>
      </c>
    </row>
    <row r="1560" spans="1:3" x14ac:dyDescent="0.25">
      <c r="A1560" t="s">
        <v>1635</v>
      </c>
      <c r="B1560">
        <v>1178</v>
      </c>
    </row>
    <row r="1561" spans="1:3" x14ac:dyDescent="0.25">
      <c r="A1561" t="s">
        <v>1636</v>
      </c>
      <c r="C1561">
        <v>1723.7</v>
      </c>
    </row>
    <row r="1562" spans="1:3" x14ac:dyDescent="0.25">
      <c r="A1562" t="s">
        <v>1637</v>
      </c>
    </row>
    <row r="1563" spans="1:3" x14ac:dyDescent="0.25">
      <c r="A1563" t="s">
        <v>1638</v>
      </c>
      <c r="B1563">
        <v>2923246.5</v>
      </c>
      <c r="C1563">
        <v>2098.9</v>
      </c>
    </row>
    <row r="1564" spans="1:3" x14ac:dyDescent="0.25">
      <c r="A1564" t="s">
        <v>1639</v>
      </c>
      <c r="C1564">
        <v>1134.5</v>
      </c>
    </row>
    <row r="1565" spans="1:3" x14ac:dyDescent="0.25">
      <c r="A1565" t="s">
        <v>1640</v>
      </c>
      <c r="B1565">
        <v>10595.8</v>
      </c>
      <c r="C1565">
        <v>32</v>
      </c>
    </row>
    <row r="1566" spans="1:3" x14ac:dyDescent="0.25">
      <c r="A1566" t="s">
        <v>1641</v>
      </c>
      <c r="C1566">
        <v>4081.4</v>
      </c>
    </row>
    <row r="1567" spans="1:3" x14ac:dyDescent="0.25">
      <c r="A1567" t="s">
        <v>1642</v>
      </c>
      <c r="B1567">
        <v>76787.8</v>
      </c>
      <c r="C1567">
        <v>98.7</v>
      </c>
    </row>
    <row r="1568" spans="1:3" x14ac:dyDescent="0.25">
      <c r="A1568" t="s">
        <v>1643</v>
      </c>
      <c r="B1568">
        <v>17941.3</v>
      </c>
      <c r="C1568">
        <v>32</v>
      </c>
    </row>
    <row r="1569" spans="1:3" x14ac:dyDescent="0.25">
      <c r="A1569" t="s">
        <v>1644</v>
      </c>
      <c r="B1569">
        <v>64186.1</v>
      </c>
      <c r="C1569">
        <v>52</v>
      </c>
    </row>
    <row r="1570" spans="1:3" x14ac:dyDescent="0.25">
      <c r="A1570" t="s">
        <v>1645</v>
      </c>
      <c r="B1570">
        <v>23069.200000000001</v>
      </c>
      <c r="C1570">
        <v>34.299999999999997</v>
      </c>
    </row>
    <row r="1571" spans="1:3" x14ac:dyDescent="0.25">
      <c r="A1571" t="s">
        <v>1646</v>
      </c>
      <c r="B1571">
        <v>359680.1</v>
      </c>
      <c r="C1571">
        <v>283</v>
      </c>
    </row>
    <row r="1572" spans="1:3" x14ac:dyDescent="0.25">
      <c r="A1572" t="s">
        <v>1647</v>
      </c>
      <c r="B1572">
        <v>46673.3</v>
      </c>
      <c r="C1572">
        <v>130.19999999999999</v>
      </c>
    </row>
    <row r="1573" spans="1:3" x14ac:dyDescent="0.25">
      <c r="A1573" t="s">
        <v>1648</v>
      </c>
      <c r="B1573">
        <v>53852</v>
      </c>
      <c r="C1573">
        <v>680</v>
      </c>
    </row>
    <row r="1574" spans="1:3" x14ac:dyDescent="0.25">
      <c r="A1574" t="s">
        <v>1649</v>
      </c>
      <c r="B1574">
        <v>2973.1</v>
      </c>
      <c r="C1574">
        <v>6106.2</v>
      </c>
    </row>
    <row r="1575" spans="1:3" x14ac:dyDescent="0.25">
      <c r="A1575" t="s">
        <v>1650</v>
      </c>
      <c r="C1575">
        <v>1134.5</v>
      </c>
    </row>
    <row r="1576" spans="1:3" x14ac:dyDescent="0.25">
      <c r="A1576" t="s">
        <v>1651</v>
      </c>
      <c r="C1576">
        <v>1523.6</v>
      </c>
    </row>
    <row r="1577" spans="1:3" x14ac:dyDescent="0.25">
      <c r="A1577" t="s">
        <v>1652</v>
      </c>
      <c r="B1577">
        <v>277240</v>
      </c>
      <c r="C1577">
        <v>1714.5</v>
      </c>
    </row>
    <row r="1578" spans="1:3" x14ac:dyDescent="0.25">
      <c r="A1578" t="s">
        <v>1653</v>
      </c>
      <c r="B1578">
        <v>306076.7</v>
      </c>
      <c r="C1578">
        <v>857.3</v>
      </c>
    </row>
    <row r="1579" spans="1:3" x14ac:dyDescent="0.25">
      <c r="A1579" t="s">
        <v>1654</v>
      </c>
      <c r="B1579">
        <v>18634.3</v>
      </c>
      <c r="C1579">
        <v>51.5</v>
      </c>
    </row>
    <row r="1580" spans="1:3" x14ac:dyDescent="0.25">
      <c r="A1580" t="s">
        <v>1655</v>
      </c>
      <c r="B1580">
        <v>406028.4</v>
      </c>
      <c r="C1580">
        <v>514.29999999999995</v>
      </c>
    </row>
    <row r="1581" spans="1:3" x14ac:dyDescent="0.25">
      <c r="A1581" t="s">
        <v>1656</v>
      </c>
      <c r="C1581">
        <v>1134.5</v>
      </c>
    </row>
    <row r="1582" spans="1:3" x14ac:dyDescent="0.25">
      <c r="A1582" t="s">
        <v>1657</v>
      </c>
      <c r="C1582">
        <v>4724.5</v>
      </c>
    </row>
    <row r="1583" spans="1:3" x14ac:dyDescent="0.25">
      <c r="A1583" t="s">
        <v>1658</v>
      </c>
      <c r="B1583">
        <v>18634.3</v>
      </c>
      <c r="C1583">
        <v>45.3</v>
      </c>
    </row>
    <row r="1584" spans="1:3" x14ac:dyDescent="0.25">
      <c r="A1584" t="s">
        <v>1659</v>
      </c>
      <c r="C1584">
        <v>175.5</v>
      </c>
    </row>
    <row r="1585" spans="1:3" x14ac:dyDescent="0.25">
      <c r="A1585" t="s">
        <v>1660</v>
      </c>
      <c r="B1585">
        <v>29515.3</v>
      </c>
      <c r="C1585">
        <v>51.5</v>
      </c>
    </row>
    <row r="1586" spans="1:3" x14ac:dyDescent="0.25">
      <c r="A1586" t="s">
        <v>1661</v>
      </c>
      <c r="B1586">
        <v>31005.3</v>
      </c>
      <c r="C1586">
        <v>140.4</v>
      </c>
    </row>
    <row r="1587" spans="1:3" x14ac:dyDescent="0.25">
      <c r="A1587" t="s">
        <v>1662</v>
      </c>
      <c r="B1587">
        <v>136554.6</v>
      </c>
      <c r="C1587">
        <v>292.5</v>
      </c>
    </row>
    <row r="1588" spans="1:3" x14ac:dyDescent="0.25">
      <c r="A1588" t="s">
        <v>1663</v>
      </c>
      <c r="B1588">
        <v>302464.3</v>
      </c>
      <c r="C1588">
        <v>434.6</v>
      </c>
    </row>
    <row r="1589" spans="1:3" x14ac:dyDescent="0.25">
      <c r="A1589" t="s">
        <v>1664</v>
      </c>
      <c r="B1589">
        <v>201642.7</v>
      </c>
      <c r="C1589">
        <v>541.1</v>
      </c>
    </row>
    <row r="1590" spans="1:3" x14ac:dyDescent="0.25">
      <c r="A1590" t="s">
        <v>1665</v>
      </c>
      <c r="C1590">
        <v>1134.5</v>
      </c>
    </row>
    <row r="1591" spans="1:3" x14ac:dyDescent="0.25">
      <c r="A1591" t="s">
        <v>1666</v>
      </c>
      <c r="B1591">
        <v>1036462.1</v>
      </c>
      <c r="C1591">
        <v>745.9</v>
      </c>
    </row>
    <row r="1592" spans="1:3" x14ac:dyDescent="0.25">
      <c r="A1592" t="s">
        <v>1667</v>
      </c>
      <c r="C1592">
        <v>1134.5</v>
      </c>
    </row>
    <row r="1593" spans="1:3" x14ac:dyDescent="0.25">
      <c r="A1593" t="s">
        <v>1668</v>
      </c>
      <c r="B1593">
        <v>114803.5</v>
      </c>
      <c r="C1593">
        <v>682.8</v>
      </c>
    </row>
    <row r="1594" spans="1:3" x14ac:dyDescent="0.25">
      <c r="A1594" t="s">
        <v>1669</v>
      </c>
      <c r="B1594">
        <v>251911</v>
      </c>
      <c r="C1594">
        <v>1004.6</v>
      </c>
    </row>
    <row r="1595" spans="1:3" x14ac:dyDescent="0.25">
      <c r="A1595" t="s">
        <v>1670</v>
      </c>
      <c r="B1595">
        <v>277635.59999999998</v>
      </c>
    </row>
    <row r="1596" spans="1:3" x14ac:dyDescent="0.25">
      <c r="A1596" t="s">
        <v>1671</v>
      </c>
      <c r="C1596">
        <v>5371</v>
      </c>
    </row>
    <row r="1597" spans="1:3" x14ac:dyDescent="0.25">
      <c r="A1597" t="s">
        <v>1672</v>
      </c>
    </row>
    <row r="1598" spans="1:3" x14ac:dyDescent="0.25">
      <c r="A1598" t="s">
        <v>1673</v>
      </c>
      <c r="B1598">
        <v>55146</v>
      </c>
      <c r="C1598">
        <v>123</v>
      </c>
    </row>
    <row r="1599" spans="1:3" x14ac:dyDescent="0.25">
      <c r="A1599" t="s">
        <v>1674</v>
      </c>
      <c r="B1599">
        <v>4717.8</v>
      </c>
      <c r="C1599">
        <v>26.2</v>
      </c>
    </row>
    <row r="1600" spans="1:3" x14ac:dyDescent="0.25">
      <c r="A1600" t="s">
        <v>1675</v>
      </c>
      <c r="B1600">
        <v>33351</v>
      </c>
      <c r="C1600">
        <v>615.4</v>
      </c>
    </row>
    <row r="1601" spans="1:3" x14ac:dyDescent="0.25">
      <c r="A1601" t="s">
        <v>1676</v>
      </c>
      <c r="B1601">
        <v>17488</v>
      </c>
      <c r="C1601">
        <v>21.5</v>
      </c>
    </row>
    <row r="1602" spans="1:3" x14ac:dyDescent="0.25">
      <c r="A1602" t="s">
        <v>1677</v>
      </c>
      <c r="B1602">
        <v>29975.1</v>
      </c>
      <c r="C1602">
        <v>783.7</v>
      </c>
    </row>
    <row r="1603" spans="1:3" x14ac:dyDescent="0.25">
      <c r="A1603" t="s">
        <v>1678</v>
      </c>
      <c r="B1603">
        <v>4370.8999999999996</v>
      </c>
      <c r="C1603">
        <v>23.4</v>
      </c>
    </row>
    <row r="1604" spans="1:3" x14ac:dyDescent="0.25">
      <c r="A1604" t="s">
        <v>1679</v>
      </c>
      <c r="B1604">
        <v>115022</v>
      </c>
      <c r="C1604">
        <v>541.1</v>
      </c>
    </row>
    <row r="1605" spans="1:3" x14ac:dyDescent="0.25">
      <c r="A1605" t="s">
        <v>1680</v>
      </c>
      <c r="B1605">
        <v>1964051</v>
      </c>
    </row>
    <row r="1606" spans="1:3" x14ac:dyDescent="0.25">
      <c r="A1606" t="s">
        <v>1681</v>
      </c>
      <c r="B1606">
        <v>23847.599999999999</v>
      </c>
      <c r="C1606">
        <v>44.4</v>
      </c>
    </row>
    <row r="1607" spans="1:3" x14ac:dyDescent="0.25">
      <c r="A1607" t="s">
        <v>1682</v>
      </c>
      <c r="B1607">
        <v>296754.5</v>
      </c>
      <c r="C1607">
        <v>2686.3</v>
      </c>
    </row>
    <row r="1608" spans="1:3" x14ac:dyDescent="0.25">
      <c r="A1608" t="s">
        <v>1683</v>
      </c>
      <c r="B1608">
        <v>12160651.6</v>
      </c>
      <c r="C1608">
        <v>41967.3</v>
      </c>
    </row>
    <row r="1609" spans="1:3" x14ac:dyDescent="0.25">
      <c r="A1609" t="s">
        <v>1684</v>
      </c>
      <c r="B1609">
        <v>14163855.1</v>
      </c>
      <c r="C1609">
        <v>140517.29999999999</v>
      </c>
    </row>
    <row r="1610" spans="1:3" x14ac:dyDescent="0.25">
      <c r="A1610" t="s">
        <v>1685</v>
      </c>
      <c r="B1610">
        <v>40186.699999999997</v>
      </c>
      <c r="C1610">
        <v>58.6</v>
      </c>
    </row>
    <row r="1611" spans="1:3" x14ac:dyDescent="0.25">
      <c r="A1611" t="s">
        <v>1686</v>
      </c>
      <c r="B1611">
        <v>460596.3</v>
      </c>
      <c r="C1611">
        <v>9.3000000000000007</v>
      </c>
    </row>
    <row r="1612" spans="1:3" x14ac:dyDescent="0.25">
      <c r="A1612" t="s">
        <v>1687</v>
      </c>
      <c r="B1612">
        <v>1402943.9</v>
      </c>
      <c r="C1612">
        <v>9810.7000000000007</v>
      </c>
    </row>
    <row r="1613" spans="1:3" x14ac:dyDescent="0.25">
      <c r="A1613" t="s">
        <v>1688</v>
      </c>
      <c r="B1613">
        <v>23871</v>
      </c>
      <c r="C1613">
        <v>32</v>
      </c>
    </row>
    <row r="1614" spans="1:3" x14ac:dyDescent="0.25">
      <c r="A1614" t="s">
        <v>1689</v>
      </c>
      <c r="B1614">
        <v>263396.59999999998</v>
      </c>
      <c r="C1614">
        <v>857.3</v>
      </c>
    </row>
    <row r="1615" spans="1:3" x14ac:dyDescent="0.25">
      <c r="A1615" t="s">
        <v>1690</v>
      </c>
      <c r="B1615">
        <v>292232.40000000002</v>
      </c>
      <c r="C1615">
        <v>484.7</v>
      </c>
    </row>
    <row r="1616" spans="1:3" x14ac:dyDescent="0.25">
      <c r="A1616" t="s">
        <v>1691</v>
      </c>
      <c r="B1616">
        <v>204655.1</v>
      </c>
      <c r="C1616">
        <v>554.9</v>
      </c>
    </row>
    <row r="1617" spans="1:3" x14ac:dyDescent="0.25">
      <c r="A1617" t="s">
        <v>1692</v>
      </c>
      <c r="B1617">
        <v>116698.7</v>
      </c>
      <c r="C1617">
        <v>212.2</v>
      </c>
    </row>
    <row r="1618" spans="1:3" x14ac:dyDescent="0.25">
      <c r="A1618" t="s">
        <v>1693</v>
      </c>
      <c r="B1618">
        <v>181637.5</v>
      </c>
      <c r="C1618">
        <v>541.1</v>
      </c>
    </row>
    <row r="1619" spans="1:3" x14ac:dyDescent="0.25">
      <c r="A1619" t="s">
        <v>1694</v>
      </c>
      <c r="B1619">
        <v>33256.699999999997</v>
      </c>
      <c r="C1619">
        <v>62.4</v>
      </c>
    </row>
    <row r="1620" spans="1:3" x14ac:dyDescent="0.25">
      <c r="A1620" t="s">
        <v>1695</v>
      </c>
      <c r="B1620">
        <v>13232683</v>
      </c>
      <c r="C1620">
        <v>223129.1</v>
      </c>
    </row>
    <row r="1621" spans="1:3" x14ac:dyDescent="0.25">
      <c r="A1621" t="s">
        <v>1696</v>
      </c>
      <c r="B1621">
        <v>264350.5</v>
      </c>
      <c r="C1621">
        <v>839.3</v>
      </c>
    </row>
    <row r="1622" spans="1:3" x14ac:dyDescent="0.25">
      <c r="A1622" t="s">
        <v>1697</v>
      </c>
      <c r="B1622">
        <v>31718.3</v>
      </c>
      <c r="C1622">
        <v>136.1</v>
      </c>
    </row>
    <row r="1623" spans="1:3" x14ac:dyDescent="0.25">
      <c r="A1623" t="s">
        <v>1698</v>
      </c>
      <c r="B1623">
        <v>844295.4</v>
      </c>
      <c r="C1623">
        <v>818.6</v>
      </c>
    </row>
    <row r="1624" spans="1:3" x14ac:dyDescent="0.25">
      <c r="A1624" t="s">
        <v>1699</v>
      </c>
      <c r="B1624">
        <v>44191.7</v>
      </c>
      <c r="C1624">
        <v>355.3</v>
      </c>
    </row>
    <row r="1625" spans="1:3" x14ac:dyDescent="0.25">
      <c r="A1625" t="s">
        <v>1700</v>
      </c>
      <c r="B1625">
        <v>19241.7</v>
      </c>
      <c r="C1625">
        <v>68.8</v>
      </c>
    </row>
    <row r="1626" spans="1:3" x14ac:dyDescent="0.25">
      <c r="A1626" t="s">
        <v>1701</v>
      </c>
      <c r="B1626">
        <v>425190.9</v>
      </c>
      <c r="C1626">
        <v>504.2</v>
      </c>
    </row>
    <row r="1627" spans="1:3" x14ac:dyDescent="0.25">
      <c r="A1627" t="s">
        <v>1702</v>
      </c>
      <c r="B1627">
        <v>16309.7</v>
      </c>
      <c r="C1627">
        <v>108.4</v>
      </c>
    </row>
    <row r="1628" spans="1:3" x14ac:dyDescent="0.25">
      <c r="A1628" t="s">
        <v>1703</v>
      </c>
    </row>
    <row r="1629" spans="1:3" x14ac:dyDescent="0.25">
      <c r="A1629" t="s">
        <v>1704</v>
      </c>
      <c r="C1629">
        <v>2710.9</v>
      </c>
    </row>
    <row r="1630" spans="1:3" x14ac:dyDescent="0.25">
      <c r="A1630" t="s">
        <v>1705</v>
      </c>
      <c r="B1630">
        <v>918354.9</v>
      </c>
      <c r="C1630">
        <v>799.8</v>
      </c>
    </row>
    <row r="1631" spans="1:3" x14ac:dyDescent="0.25">
      <c r="A1631" t="s">
        <v>1706</v>
      </c>
      <c r="B1631">
        <v>137968</v>
      </c>
      <c r="C1631">
        <v>598.79999999999995</v>
      </c>
    </row>
    <row r="1632" spans="1:3" x14ac:dyDescent="0.25">
      <c r="A1632" t="s">
        <v>1707</v>
      </c>
      <c r="B1632">
        <v>30652.3</v>
      </c>
      <c r="C1632">
        <v>122.9</v>
      </c>
    </row>
    <row r="1633" spans="1:3" x14ac:dyDescent="0.25">
      <c r="A1633" t="s">
        <v>1708</v>
      </c>
      <c r="B1633">
        <v>111577.8</v>
      </c>
      <c r="C1633">
        <v>29.4</v>
      </c>
    </row>
    <row r="1634" spans="1:3" x14ac:dyDescent="0.25">
      <c r="A1634" t="s">
        <v>1709</v>
      </c>
      <c r="C1634">
        <v>4922.6000000000004</v>
      </c>
    </row>
    <row r="1635" spans="1:3" x14ac:dyDescent="0.25">
      <c r="A1635" t="s">
        <v>1710</v>
      </c>
      <c r="B1635">
        <v>1223044.8999999999</v>
      </c>
      <c r="C1635">
        <v>1360.7</v>
      </c>
    </row>
    <row r="1636" spans="1:3" x14ac:dyDescent="0.25">
      <c r="A1636" t="s">
        <v>1711</v>
      </c>
      <c r="B1636">
        <v>242281.60000000001</v>
      </c>
      <c r="C1636">
        <v>38.9</v>
      </c>
    </row>
    <row r="1637" spans="1:3" x14ac:dyDescent="0.25">
      <c r="A1637" t="s">
        <v>1712</v>
      </c>
      <c r="C1637">
        <v>857.3</v>
      </c>
    </row>
    <row r="1638" spans="1:3" x14ac:dyDescent="0.25">
      <c r="A1638" t="s">
        <v>1713</v>
      </c>
      <c r="B1638">
        <v>24038</v>
      </c>
      <c r="C1638">
        <v>138.5</v>
      </c>
    </row>
    <row r="1639" spans="1:3" x14ac:dyDescent="0.25">
      <c r="A1639" t="s">
        <v>1714</v>
      </c>
      <c r="B1639">
        <v>39336</v>
      </c>
      <c r="C1639">
        <v>160.1</v>
      </c>
    </row>
    <row r="1640" spans="1:3" x14ac:dyDescent="0.25">
      <c r="A1640" t="s">
        <v>1715</v>
      </c>
      <c r="C1640">
        <v>137.30000000000001</v>
      </c>
    </row>
    <row r="1641" spans="1:3" x14ac:dyDescent="0.25">
      <c r="A1641" t="s">
        <v>1716</v>
      </c>
    </row>
    <row r="1642" spans="1:3" x14ac:dyDescent="0.25">
      <c r="A1642" t="s">
        <v>1717</v>
      </c>
      <c r="B1642">
        <v>227217.5</v>
      </c>
      <c r="C1642">
        <v>541.1</v>
      </c>
    </row>
    <row r="1643" spans="1:3" x14ac:dyDescent="0.25">
      <c r="A1643" t="s">
        <v>1718</v>
      </c>
      <c r="B1643">
        <v>59016.1</v>
      </c>
      <c r="C1643">
        <v>401.4</v>
      </c>
    </row>
    <row r="1644" spans="1:3" x14ac:dyDescent="0.25">
      <c r="A1644" t="s">
        <v>1719</v>
      </c>
      <c r="C1644">
        <v>340.4</v>
      </c>
    </row>
    <row r="1645" spans="1:3" x14ac:dyDescent="0.25">
      <c r="A1645" t="s">
        <v>1720</v>
      </c>
      <c r="B1645">
        <v>4538777.7</v>
      </c>
      <c r="C1645">
        <v>6638.7</v>
      </c>
    </row>
    <row r="1646" spans="1:3" x14ac:dyDescent="0.25">
      <c r="A1646" t="s">
        <v>1721</v>
      </c>
      <c r="B1646">
        <v>33608</v>
      </c>
      <c r="C1646">
        <v>2152.4</v>
      </c>
    </row>
    <row r="1647" spans="1:3" x14ac:dyDescent="0.25">
      <c r="A1647" t="s">
        <v>1722</v>
      </c>
      <c r="B1647">
        <v>44883.1</v>
      </c>
      <c r="C1647">
        <v>0</v>
      </c>
    </row>
    <row r="1648" spans="1:3" x14ac:dyDescent="0.25">
      <c r="A1648" t="s">
        <v>1723</v>
      </c>
      <c r="B1648">
        <v>186407.1</v>
      </c>
      <c r="C1648">
        <v>94.4</v>
      </c>
    </row>
    <row r="1649" spans="1:3" x14ac:dyDescent="0.25">
      <c r="A1649" t="s">
        <v>1724</v>
      </c>
      <c r="B1649">
        <v>87820.5</v>
      </c>
      <c r="C1649">
        <v>469.4</v>
      </c>
    </row>
    <row r="1650" spans="1:3" x14ac:dyDescent="0.25">
      <c r="A1650" t="s">
        <v>1725</v>
      </c>
      <c r="B1650">
        <v>838190.2</v>
      </c>
    </row>
    <row r="1651" spans="1:3" x14ac:dyDescent="0.25">
      <c r="A1651" t="s">
        <v>1726</v>
      </c>
      <c r="B1651">
        <v>39500.6</v>
      </c>
      <c r="C1651">
        <v>311.2</v>
      </c>
    </row>
    <row r="1652" spans="1:3" x14ac:dyDescent="0.25">
      <c r="A1652" t="s">
        <v>1727</v>
      </c>
      <c r="B1652">
        <v>49501.8</v>
      </c>
      <c r="C1652">
        <v>180.7</v>
      </c>
    </row>
    <row r="1653" spans="1:3" x14ac:dyDescent="0.25">
      <c r="A1653" t="s">
        <v>1728</v>
      </c>
      <c r="B1653">
        <v>87040</v>
      </c>
      <c r="C1653">
        <v>137.30000000000001</v>
      </c>
    </row>
    <row r="1654" spans="1:3" x14ac:dyDescent="0.25">
      <c r="A1654" t="s">
        <v>1729</v>
      </c>
      <c r="B1654">
        <v>134611.1</v>
      </c>
      <c r="C1654">
        <v>169.9</v>
      </c>
    </row>
    <row r="1655" spans="1:3" x14ac:dyDescent="0.25">
      <c r="A1655" t="s">
        <v>1730</v>
      </c>
    </row>
    <row r="1656" spans="1:3" x14ac:dyDescent="0.25">
      <c r="A1656" t="s">
        <v>1731</v>
      </c>
      <c r="B1656">
        <v>33209</v>
      </c>
      <c r="C1656">
        <v>680</v>
      </c>
    </row>
    <row r="1657" spans="1:3" x14ac:dyDescent="0.25">
      <c r="A1657" t="s">
        <v>1732</v>
      </c>
      <c r="B1657">
        <v>24898.799999999999</v>
      </c>
      <c r="C1657">
        <v>0</v>
      </c>
    </row>
    <row r="1658" spans="1:3" x14ac:dyDescent="0.25">
      <c r="A1658" t="s">
        <v>1733</v>
      </c>
      <c r="C1658">
        <v>532.29999999999995</v>
      </c>
    </row>
    <row r="1659" spans="1:3" x14ac:dyDescent="0.25">
      <c r="A1659" t="s">
        <v>1734</v>
      </c>
    </row>
    <row r="1660" spans="1:3" x14ac:dyDescent="0.25">
      <c r="A1660" t="s">
        <v>1735</v>
      </c>
      <c r="B1660">
        <v>8265.1</v>
      </c>
      <c r="C1660">
        <v>46.8</v>
      </c>
    </row>
    <row r="1661" spans="1:3" x14ac:dyDescent="0.25">
      <c r="A1661" t="s">
        <v>1736</v>
      </c>
      <c r="B1661">
        <v>265865.5</v>
      </c>
      <c r="C1661">
        <v>209.6</v>
      </c>
    </row>
    <row r="1662" spans="1:3" x14ac:dyDescent="0.25">
      <c r="A1662" t="s">
        <v>1737</v>
      </c>
      <c r="B1662">
        <v>6220</v>
      </c>
      <c r="C1662">
        <v>8.6999999999999993</v>
      </c>
    </row>
    <row r="1663" spans="1:3" x14ac:dyDescent="0.25">
      <c r="A1663" t="s">
        <v>1738</v>
      </c>
    </row>
    <row r="1664" spans="1:3" x14ac:dyDescent="0.25">
      <c r="A1664" t="s">
        <v>1739</v>
      </c>
      <c r="B1664">
        <v>274689.8</v>
      </c>
      <c r="C1664">
        <v>466.4</v>
      </c>
    </row>
    <row r="1665" spans="1:3" x14ac:dyDescent="0.25">
      <c r="A1665" t="s">
        <v>1740</v>
      </c>
      <c r="B1665">
        <v>36523.699999999997</v>
      </c>
      <c r="C1665">
        <v>41.4</v>
      </c>
    </row>
    <row r="1666" spans="1:3" x14ac:dyDescent="0.25">
      <c r="A1666" t="s">
        <v>1741</v>
      </c>
      <c r="B1666">
        <v>13097795.199999999</v>
      </c>
      <c r="C1666">
        <v>2332.1</v>
      </c>
    </row>
    <row r="1667" spans="1:3" x14ac:dyDescent="0.25">
      <c r="A1667" t="s">
        <v>1742</v>
      </c>
      <c r="B1667">
        <v>7257045.5</v>
      </c>
      <c r="C1667">
        <v>7847.8</v>
      </c>
    </row>
    <row r="1668" spans="1:3" x14ac:dyDescent="0.25">
      <c r="A1668" t="s">
        <v>1743</v>
      </c>
      <c r="B1668">
        <v>1636910.9</v>
      </c>
      <c r="C1668">
        <v>1342</v>
      </c>
    </row>
    <row r="1669" spans="1:3" x14ac:dyDescent="0.25">
      <c r="A1669" t="s">
        <v>1744</v>
      </c>
      <c r="B1669">
        <v>393275.9</v>
      </c>
      <c r="C1669">
        <v>94.4</v>
      </c>
    </row>
    <row r="1670" spans="1:3" x14ac:dyDescent="0.25">
      <c r="A1670" t="s">
        <v>1745</v>
      </c>
      <c r="B1670">
        <v>40711.699999999997</v>
      </c>
      <c r="C1670">
        <v>680</v>
      </c>
    </row>
    <row r="1671" spans="1:3" x14ac:dyDescent="0.25">
      <c r="A1671" t="s">
        <v>1746</v>
      </c>
    </row>
    <row r="1672" spans="1:3" x14ac:dyDescent="0.25">
      <c r="A1672" t="s">
        <v>1747</v>
      </c>
      <c r="B1672">
        <v>27839.9</v>
      </c>
      <c r="C1672">
        <v>94.4</v>
      </c>
    </row>
    <row r="1673" spans="1:3" x14ac:dyDescent="0.25">
      <c r="A1673" t="s">
        <v>1748</v>
      </c>
    </row>
    <row r="1674" spans="1:3" x14ac:dyDescent="0.25">
      <c r="A1674" t="s">
        <v>1749</v>
      </c>
      <c r="B1674">
        <v>41019.9</v>
      </c>
      <c r="C1674">
        <v>213.2</v>
      </c>
    </row>
    <row r="1675" spans="1:3" x14ac:dyDescent="0.25">
      <c r="A1675" t="s">
        <v>1750</v>
      </c>
      <c r="B1675">
        <v>194823.5</v>
      </c>
      <c r="C1675">
        <v>541.1</v>
      </c>
    </row>
    <row r="1676" spans="1:3" x14ac:dyDescent="0.25">
      <c r="A1676" t="s">
        <v>1751</v>
      </c>
      <c r="B1676">
        <v>10995.2</v>
      </c>
      <c r="C1676">
        <v>51.5</v>
      </c>
    </row>
    <row r="1677" spans="1:3" x14ac:dyDescent="0.25">
      <c r="A1677" t="s">
        <v>1752</v>
      </c>
      <c r="B1677">
        <v>24063.5</v>
      </c>
      <c r="C1677">
        <v>32</v>
      </c>
    </row>
    <row r="1678" spans="1:3" x14ac:dyDescent="0.25">
      <c r="A1678" t="s">
        <v>1753</v>
      </c>
      <c r="B1678">
        <v>24877</v>
      </c>
      <c r="C1678">
        <v>51.5</v>
      </c>
    </row>
    <row r="1679" spans="1:3" x14ac:dyDescent="0.25">
      <c r="A1679" t="s">
        <v>1754</v>
      </c>
      <c r="B1679">
        <v>213435.7</v>
      </c>
      <c r="C1679">
        <v>451.8</v>
      </c>
    </row>
    <row r="1680" spans="1:3" x14ac:dyDescent="0.25">
      <c r="A1680" t="s">
        <v>1755</v>
      </c>
      <c r="B1680">
        <v>5205080.8</v>
      </c>
      <c r="C1680">
        <v>4640.8999999999996</v>
      </c>
    </row>
    <row r="1681" spans="1:3" x14ac:dyDescent="0.25">
      <c r="A1681" t="s">
        <v>1756</v>
      </c>
      <c r="B1681">
        <v>183159</v>
      </c>
      <c r="C1681">
        <v>347.8</v>
      </c>
    </row>
    <row r="1682" spans="1:3" x14ac:dyDescent="0.25">
      <c r="A1682" t="s">
        <v>1757</v>
      </c>
      <c r="B1682">
        <v>169032.1</v>
      </c>
      <c r="C1682">
        <v>184</v>
      </c>
    </row>
    <row r="1683" spans="1:3" x14ac:dyDescent="0.25">
      <c r="A1683" t="s">
        <v>1758</v>
      </c>
      <c r="B1683">
        <v>7522192.5999999996</v>
      </c>
      <c r="C1683">
        <v>223949</v>
      </c>
    </row>
    <row r="1684" spans="1:3" x14ac:dyDescent="0.25">
      <c r="A1684" t="s">
        <v>1759</v>
      </c>
      <c r="B1684">
        <v>101853.1</v>
      </c>
      <c r="C1684">
        <v>36.700000000000003</v>
      </c>
    </row>
    <row r="1685" spans="1:3" x14ac:dyDescent="0.25">
      <c r="A1685" t="s">
        <v>1760</v>
      </c>
    </row>
    <row r="1686" spans="1:3" x14ac:dyDescent="0.25">
      <c r="A1686" t="s">
        <v>1761</v>
      </c>
      <c r="B1686">
        <v>120750.1</v>
      </c>
      <c r="C1686">
        <v>284.7</v>
      </c>
    </row>
    <row r="1687" spans="1:3" x14ac:dyDescent="0.25">
      <c r="A1687" t="s">
        <v>1762</v>
      </c>
      <c r="B1687">
        <v>13898.6</v>
      </c>
      <c r="C1687">
        <v>53.2</v>
      </c>
    </row>
    <row r="1688" spans="1:3" x14ac:dyDescent="0.25">
      <c r="A1688" t="s">
        <v>1763</v>
      </c>
      <c r="B1688">
        <v>116132.2</v>
      </c>
      <c r="C1688">
        <v>203.1</v>
      </c>
    </row>
    <row r="1689" spans="1:3" x14ac:dyDescent="0.25">
      <c r="A1689" t="s">
        <v>1764</v>
      </c>
      <c r="B1689">
        <v>20002</v>
      </c>
      <c r="C1689">
        <v>84.5</v>
      </c>
    </row>
    <row r="1690" spans="1:3" x14ac:dyDescent="0.25">
      <c r="A1690" t="s">
        <v>1765</v>
      </c>
      <c r="B1690">
        <v>5076.6000000000004</v>
      </c>
      <c r="C1690">
        <v>61.5</v>
      </c>
    </row>
    <row r="1691" spans="1:3" x14ac:dyDescent="0.25">
      <c r="A1691" t="s">
        <v>1766</v>
      </c>
      <c r="B1691">
        <v>3680.7</v>
      </c>
    </row>
    <row r="1692" spans="1:3" x14ac:dyDescent="0.25">
      <c r="A1692" t="s">
        <v>1767</v>
      </c>
      <c r="C1692">
        <v>7236.7</v>
      </c>
    </row>
    <row r="1693" spans="1:3" x14ac:dyDescent="0.25">
      <c r="A1693" t="s">
        <v>1768</v>
      </c>
      <c r="B1693">
        <v>378480</v>
      </c>
      <c r="C1693">
        <v>37.200000000000003</v>
      </c>
    </row>
    <row r="1694" spans="1:3" x14ac:dyDescent="0.25">
      <c r="A1694" t="s">
        <v>1769</v>
      </c>
      <c r="B1694">
        <v>66638</v>
      </c>
      <c r="C1694">
        <v>197</v>
      </c>
    </row>
    <row r="1695" spans="1:3" x14ac:dyDescent="0.25">
      <c r="A1695" t="s">
        <v>1770</v>
      </c>
      <c r="B1695">
        <v>4986825.8</v>
      </c>
    </row>
    <row r="1696" spans="1:3" x14ac:dyDescent="0.25">
      <c r="A1696" t="s">
        <v>1771</v>
      </c>
    </row>
    <row r="1697" spans="1:3" x14ac:dyDescent="0.25">
      <c r="A1697" t="s">
        <v>1772</v>
      </c>
      <c r="B1697">
        <v>1118078.7</v>
      </c>
    </row>
    <row r="1698" spans="1:3" x14ac:dyDescent="0.25">
      <c r="A1698" t="s">
        <v>1773</v>
      </c>
      <c r="C1698">
        <v>5.2</v>
      </c>
    </row>
    <row r="1699" spans="1:3" x14ac:dyDescent="0.25">
      <c r="A1699" t="s">
        <v>1774</v>
      </c>
      <c r="B1699">
        <v>80769</v>
      </c>
      <c r="C1699">
        <v>1134.5</v>
      </c>
    </row>
    <row r="1700" spans="1:3" x14ac:dyDescent="0.25">
      <c r="A1700" t="s">
        <v>1775</v>
      </c>
      <c r="B1700">
        <v>24409.5</v>
      </c>
      <c r="C1700">
        <v>393.5</v>
      </c>
    </row>
    <row r="1701" spans="1:3" x14ac:dyDescent="0.25">
      <c r="A1701" t="s">
        <v>1776</v>
      </c>
    </row>
    <row r="1702" spans="1:3" x14ac:dyDescent="0.25">
      <c r="A1702" t="s">
        <v>1777</v>
      </c>
      <c r="B1702">
        <v>113183</v>
      </c>
      <c r="C1702">
        <v>1014.2</v>
      </c>
    </row>
    <row r="1703" spans="1:3" x14ac:dyDescent="0.25">
      <c r="A1703" t="s">
        <v>1778</v>
      </c>
      <c r="B1703">
        <v>56579</v>
      </c>
    </row>
    <row r="1704" spans="1:3" x14ac:dyDescent="0.25">
      <c r="A1704" t="s">
        <v>1779</v>
      </c>
    </row>
    <row r="1705" spans="1:3" x14ac:dyDescent="0.25">
      <c r="A1705" t="s">
        <v>1780</v>
      </c>
      <c r="B1705">
        <v>13469.1</v>
      </c>
      <c r="C1705">
        <v>42.6</v>
      </c>
    </row>
    <row r="1706" spans="1:3" x14ac:dyDescent="0.25">
      <c r="A1706" t="s">
        <v>1781</v>
      </c>
      <c r="B1706">
        <v>359146</v>
      </c>
    </row>
    <row r="1707" spans="1:3" x14ac:dyDescent="0.25">
      <c r="A1707" t="s">
        <v>1782</v>
      </c>
      <c r="B1707">
        <v>775627.5</v>
      </c>
      <c r="C1707">
        <v>543.29999999999995</v>
      </c>
    </row>
    <row r="1708" spans="1:3" x14ac:dyDescent="0.25">
      <c r="A1708" t="s">
        <v>1783</v>
      </c>
      <c r="B1708">
        <v>277411.7</v>
      </c>
      <c r="C1708">
        <v>330.6</v>
      </c>
    </row>
    <row r="1709" spans="1:3" x14ac:dyDescent="0.25">
      <c r="A1709" t="s">
        <v>1784</v>
      </c>
      <c r="B1709">
        <v>313428</v>
      </c>
      <c r="C1709">
        <v>2373.8000000000002</v>
      </c>
    </row>
    <row r="1710" spans="1:3" x14ac:dyDescent="0.25">
      <c r="A1710" t="s">
        <v>1785</v>
      </c>
      <c r="B1710">
        <v>361816.1</v>
      </c>
      <c r="C1710">
        <v>902</v>
      </c>
    </row>
    <row r="1711" spans="1:3" x14ac:dyDescent="0.25">
      <c r="A1711" t="s">
        <v>1786</v>
      </c>
      <c r="B1711">
        <v>1498.7</v>
      </c>
    </row>
    <row r="1712" spans="1:3" x14ac:dyDescent="0.25">
      <c r="A1712" t="s">
        <v>1787</v>
      </c>
      <c r="B1712">
        <v>194168</v>
      </c>
      <c r="C1712">
        <v>232.7</v>
      </c>
    </row>
    <row r="1713" spans="1:3" x14ac:dyDescent="0.25">
      <c r="A1713" t="s">
        <v>1788</v>
      </c>
    </row>
    <row r="1714" spans="1:3" x14ac:dyDescent="0.25">
      <c r="A1714" t="s">
        <v>1789</v>
      </c>
      <c r="B1714">
        <v>17270</v>
      </c>
      <c r="C1714">
        <v>51.5</v>
      </c>
    </row>
    <row r="1715" spans="1:3" x14ac:dyDescent="0.25">
      <c r="A1715" t="s">
        <v>1790</v>
      </c>
      <c r="B1715">
        <v>12437.1</v>
      </c>
      <c r="C1715">
        <v>1134.5</v>
      </c>
    </row>
    <row r="1716" spans="1:3" x14ac:dyDescent="0.25">
      <c r="A1716" t="s">
        <v>1791</v>
      </c>
      <c r="B1716">
        <v>5046</v>
      </c>
      <c r="C1716">
        <v>1134.5</v>
      </c>
    </row>
    <row r="1717" spans="1:3" x14ac:dyDescent="0.25">
      <c r="A1717" t="s">
        <v>1792</v>
      </c>
      <c r="B1717">
        <v>103038.2</v>
      </c>
      <c r="C1717">
        <v>194600</v>
      </c>
    </row>
    <row r="1718" spans="1:3" x14ac:dyDescent="0.25">
      <c r="A1718" t="s">
        <v>1793</v>
      </c>
      <c r="B1718">
        <v>242457</v>
      </c>
      <c r="C1718">
        <v>1022.7</v>
      </c>
    </row>
    <row r="1719" spans="1:3" x14ac:dyDescent="0.25">
      <c r="A1719" t="s">
        <v>1794</v>
      </c>
      <c r="C1719">
        <v>1580.8</v>
      </c>
    </row>
    <row r="1720" spans="1:3" x14ac:dyDescent="0.25">
      <c r="A1720" t="s">
        <v>1795</v>
      </c>
      <c r="B1720">
        <v>64952</v>
      </c>
      <c r="C1720">
        <v>94.4</v>
      </c>
    </row>
    <row r="1721" spans="1:3" x14ac:dyDescent="0.25">
      <c r="A1721" t="s">
        <v>1796</v>
      </c>
      <c r="B1721">
        <v>162544.20000000001</v>
      </c>
      <c r="C1721">
        <v>627.6</v>
      </c>
    </row>
    <row r="1722" spans="1:3" x14ac:dyDescent="0.25">
      <c r="A1722" t="s">
        <v>1797</v>
      </c>
      <c r="B1722">
        <v>20784.3</v>
      </c>
      <c r="C1722">
        <v>1134.5</v>
      </c>
    </row>
    <row r="1723" spans="1:3" x14ac:dyDescent="0.25">
      <c r="A1723" t="s">
        <v>1798</v>
      </c>
      <c r="B1723">
        <v>107755</v>
      </c>
      <c r="C1723">
        <v>541.1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723" sqref="B1723:C172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1</vt:lpstr>
      <vt:lpstr>Task 2</vt:lpstr>
      <vt:lpstr>Task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2016-09-22T02:28:21Z</dcterms:modified>
</cp:coreProperties>
</file>