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420" windowWidth="22692" windowHeight="8484" activeTab="1"/>
  </bookViews>
  <sheets>
    <sheet name="Inventory 2" sheetId="1" r:id="rId1"/>
    <sheet name="Inventory 2 - Suggested Answers" sheetId="2" r:id="rId2"/>
    <sheet name="Sheet3" sheetId="3" r:id="rId3"/>
    <sheet name="Inventory 2 - Suggested Ans (2" sheetId="4" r:id="rId4"/>
  </sheets>
  <definedNames>
    <definedName name="_xlnm._FilterDatabase" localSheetId="0" hidden="1">'Inventory 2'!$A$1:$X$100</definedName>
    <definedName name="_xlnm._FilterDatabase" localSheetId="3" hidden="1">'Inventory 2 - Suggested Ans (2'!$A$1:$X$28</definedName>
    <definedName name="_xlnm._FilterDatabase" localSheetId="1" hidden="1">'Inventory 2 - Suggested Answers'!$A$1:$AA$106</definedName>
  </definedNames>
  <calcPr calcId="145621"/>
</workbook>
</file>

<file path=xl/calcChain.xml><?xml version="1.0" encoding="utf-8"?>
<calcChain xmlns="http://schemas.openxmlformats.org/spreadsheetml/2006/main">
  <c r="R99" i="2" l="1"/>
  <c r="R100" i="2"/>
  <c r="R101" i="2"/>
  <c r="R98" i="2"/>
  <c r="R22" i="2"/>
  <c r="R23" i="2"/>
  <c r="R24" i="2"/>
  <c r="R21" i="2"/>
  <c r="R3" i="2"/>
  <c r="R4" i="2"/>
  <c r="R5" i="2"/>
  <c r="R6" i="2"/>
  <c r="R7" i="2"/>
  <c r="R8" i="2"/>
  <c r="R9" i="2"/>
  <c r="R10" i="2"/>
  <c r="R11" i="2"/>
  <c r="R12" i="2"/>
  <c r="R13" i="2"/>
  <c r="R14" i="2"/>
  <c r="R15" i="2"/>
  <c r="R16" i="2"/>
  <c r="R17" i="2"/>
  <c r="R18" i="2"/>
  <c r="R19" i="2"/>
  <c r="R20"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102" i="2"/>
  <c r="R103" i="2"/>
  <c r="R104" i="2"/>
  <c r="R105" i="2"/>
  <c r="R106" i="2"/>
  <c r="R107" i="2"/>
  <c r="R108" i="2"/>
  <c r="R109" i="2"/>
  <c r="R2" i="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2" i="1"/>
</calcChain>
</file>

<file path=xl/sharedStrings.xml><?xml version="1.0" encoding="utf-8"?>
<sst xmlns="http://schemas.openxmlformats.org/spreadsheetml/2006/main" count="730" uniqueCount="249">
  <si>
    <t>#</t>
  </si>
  <si>
    <t>Question</t>
  </si>
  <si>
    <t>Candidate
Response</t>
  </si>
  <si>
    <t>Answer</t>
  </si>
  <si>
    <t>Question Type</t>
  </si>
  <si>
    <t>Result</t>
  </si>
  <si>
    <t>Correct</t>
  </si>
  <si>
    <t>Answer Key</t>
  </si>
  <si>
    <t>If pencils are two for a nickel, how many can you buy for a quarter?</t>
  </si>
  <si>
    <t>10</t>
  </si>
  <si>
    <t>Math</t>
  </si>
  <si>
    <t>One quarter = 5 nickels, so if one nickel buys 2 pencils, 5 nickels buys 10</t>
  </si>
  <si>
    <t>DARK is to LIGHT as NIGHT is to
          (1) Starts     (2) Man     (3) Shadow     (4) Day</t>
  </si>
  <si>
    <t>4</t>
  </si>
  <si>
    <t>Vocabulary</t>
  </si>
  <si>
    <t>DARK is the opposite of LIGHT, so the opposite of NIGHT is DAY</t>
  </si>
  <si>
    <t>The opposite of CAREFUL is
          (1) Negligent     (2) Cautious     (3) Shadow     (4) Awkward</t>
  </si>
  <si>
    <t>1</t>
  </si>
  <si>
    <t>The opposite of CAREFUL is NEGLIGENT</t>
  </si>
  <si>
    <t>Add these numbers: 8, 17, 5, 6, 2. What is the total?</t>
  </si>
  <si>
    <t>38</t>
  </si>
  <si>
    <t>The sum of 8, 17, 5, 6, 2 is 38.</t>
  </si>
  <si>
    <t>Mary is older than Tom. Tom is younger than Fred. Fred is younger than Mary.
          Who is the youngest of all?</t>
  </si>
  <si>
    <t>Tom</t>
  </si>
  <si>
    <t>Logic</t>
  </si>
  <si>
    <t>The question states in terms of age, Tom &lt; Mary, Tom &lt; Fred, Fred &lt; Mary
Rearranging therefore yields:
Tom &lt; Mary, and Fred &lt; Mary, so Tom and Fred are both younger than Mary.
Further the question states that Tom &lt; Fred, so therefore
Tom is younger than both Fred and Mary</t>
  </si>
  <si>
    <t>I have 3 coins that add up to 40¢. How many are nickels?</t>
  </si>
  <si>
    <t>Three coins add up to $.40.  The only possible combination is 1 quarter, 1 dime, and 1 nickel.</t>
  </si>
  <si>
    <t>T</t>
  </si>
  <si>
    <t>Unscrambling B L E A T yields TABLE, the first letter is T</t>
  </si>
  <si>
    <t>The following numbers are related in a certain way. What number would come next?
          1     3     5     7     _</t>
  </si>
  <si>
    <t>9</t>
  </si>
  <si>
    <t>The pattern of 1, 3, 5, 7 increases by two - therefore the next answer is 7 + 2 = 9.
An answer of 11 is not correct since it assumes that the patterns lists prime numbers.  
However, 2 is a prime number, and was not included on the pattern list, which means the pattern isn't a list of prime numbers.</t>
  </si>
  <si>
    <t>Four people are introduced to one another individually. How many introductions are made?</t>
  </si>
  <si>
    <t>16</t>
  </si>
  <si>
    <t>Incorrect</t>
  </si>
  <si>
    <t>A, B, C, and D meet.  The 6 unique introductions are AB, AC, AD, BC, BD, CD.</t>
  </si>
  <si>
    <t>What is 156 divided by 13?</t>
  </si>
  <si>
    <t>12</t>
  </si>
  <si>
    <t>156 divided by 13 = 12.</t>
  </si>
  <si>
    <t>A DELIBERATE act is one that is:
          (1) Hasty     (2) Illegal     (3) Intentional     (4) Accidental</t>
  </si>
  <si>
    <t>3</t>
  </si>
  <si>
    <t>A DELIBERATE act is one that is INTENTIONAL</t>
  </si>
  <si>
    <t>A man puts $500 in the bank, and then adds $50 to it each month for a year. How many dollars does he have then?</t>
  </si>
  <si>
    <t>1100</t>
  </si>
  <si>
    <t>The account starts with $500, the for a period of 12 months $50 is added to it, so $500 + 12x$50 = $500 + $600 = $1,100.</t>
  </si>
  <si>
    <t>A party always has:
          (1) People     (2) Presents     (3) Cake     (4) Entertainment</t>
  </si>
  <si>
    <t>A party need not have presents, cake, or entertainment, but requires at least 1 person.</t>
  </si>
  <si>
    <t>A clock reads 8 minutes past 9. If the two hands were interchanged, what time would it read?
          (1) 8:09     (2) 1:46     (3) 2:45     (4) 1:15</t>
  </si>
  <si>
    <t>The following numbers are related in a certain way. What number would come next?
          1     2     4     8     16     _</t>
  </si>
  <si>
    <t>32</t>
  </si>
  <si>
    <t>The pattern doubles every next instance, so the next number would be double that of the last.  So, 2 x 16 = 32.</t>
  </si>
  <si>
    <t>Which word would best fit the blank space in this sentence? FATHERS ARE ALWAYS __________ THAN THEIR SONS.
          (1) Wiser     (2) Older     (3) Taller    (4) Richer</t>
  </si>
  <si>
    <t>2</t>
  </si>
  <si>
    <t>Fathers ar not ALWAYS Wiser, Taller, or Richer than their sons.  Fathers are ALWAYS older than their sons.</t>
  </si>
  <si>
    <t>Multiply 21 times 4 times 5. What is the answer?</t>
  </si>
  <si>
    <t>420</t>
  </si>
  <si>
    <t>21 x 4 x 5 = 420</t>
  </si>
  <si>
    <t>If these words were made into a well-formed sentence, what would be the first letter of the next to the last word?
          MOST BUCKLES OR SHOES WITH LACES FASTEN</t>
  </si>
  <si>
    <t>M</t>
  </si>
  <si>
    <t>O</t>
  </si>
  <si>
    <t>The words MOST BUCKLES OR SHOES WITH LACES FASTEN can be re-arranged into:
MOST SHOES FASTEN WITH BUCKLES OR LACES.  The first letter of the next to the last word is therefore the "o" in OR</t>
  </si>
  <si>
    <t>Subtract 589 from 703. What is the difference?</t>
  </si>
  <si>
    <t>-114</t>
  </si>
  <si>
    <t>703 - 589 = 114</t>
  </si>
  <si>
    <t>Tom and Bill are twins. Tom is younger than Joe. Bill is older than John. George is older than John but younger than Bill. 
          Who is the oldest of all?</t>
  </si>
  <si>
    <t>Bill</t>
  </si>
  <si>
    <t>Joe</t>
  </si>
  <si>
    <t>Joe &gt; Tom&amp;Bill.  Tom&amp;Bill&gt; John.  Tom&amp;Bill &gt; George &gt; John.  Joe is the oldest</t>
  </si>
  <si>
    <t>I have 4 coins that add up to 26¢. How many are nickels?</t>
  </si>
  <si>
    <t>The only four coins that can add up to 26 cents are:
Two dimes, One nickel, and One Penny.</t>
  </si>
  <si>
    <t>Which of the 4 words below is most unlike the other three?
          (1) Paint     (2) Tint     (3) Shade     (4) Hue</t>
  </si>
  <si>
    <t>Paint is most unlike the other three.  Tint, Shade, and Hue are all adjectives describing color, while Paint is a noun.</t>
  </si>
  <si>
    <t>Which is the best reason for obeying laws?
          (1) To keep out of jail.
          (2) Because you have to.
          (3) To keep your conscience clear.
          (4) They are the rules of conduct of society.</t>
  </si>
  <si>
    <t>The following numbers are related in a certain way. Write the number that should come next.
          1     5     2     4     3    3     _</t>
  </si>
  <si>
    <t>The first, third, and fifth numbers form the pattern 1, 2, 3.  The second, fourth, and sixth numbers form the descending patten 5, 4, 3.
The question asks what the seventh number will be, which is 4, based on the pattern of the first, third, and fifth numbers.</t>
  </si>
  <si>
    <t>Which word best fits the blank space in the sentence? THE __________ DIVIDED THE MONEY THEY STOLE.
          (1) Criminals     (2) Men     (3) Thieves     (4) Politicians</t>
  </si>
  <si>
    <t>Philosophy</t>
  </si>
  <si>
    <t>The problem states that money was stolen.  Therefore the best answer is THIEVES.</t>
  </si>
  <si>
    <t>If it takes 12 people 8 days to build a wall, how many will it take to build it in 3 days?</t>
  </si>
  <si>
    <t>Not Answered</t>
  </si>
  <si>
    <t>It takes 12 x 8 = 96 people-days to build the wall.  If it was desired to be built in 3 days, it would take 96 divided by 3 = 32 people.</t>
  </si>
  <si>
    <t>Work always requires
          (1) Planning     (2) Energy     (3) Supervision     (4) Goals</t>
  </si>
  <si>
    <t>Work requires ENERGY, planning, supervision, and goals are optional.</t>
  </si>
  <si>
    <t>A PRIM person is one who is
          (1) Prehensile     (2) Pretentious     (3) Precise     (4) Precipitate</t>
  </si>
  <si>
    <t>Definition: stiffly formal and respectable; feeling or showing disapproval of anything regarded as improper.
PRECISE is the answer that matches most closely to the definition</t>
  </si>
  <si>
    <t>The statement that other heavenly bodies are inhabited by people like us is
          (1) Unlikely     (2) Unproved     (3) Probable     (4) Misleading</t>
  </si>
  <si>
    <t>The only factual answer is UNPROVED.  Unlikely, Probably, and Misleading are all opinions.</t>
  </si>
  <si>
    <t>Which saying best expresses the same idea as the proverb "NO TREE FALLS AT THE FIRST AXE BLOW."
          (1) A stitch in time saves nine.
          (2) If at first you don't succeed, try, try again.
          (3) The end justifies the means
          (4) Adversity measures the man.</t>
  </si>
  <si>
    <t>A person who is a DOWNCAST is
         (1) Defeated     (2) Dreadful     (3) Deceased     (4) Dejected</t>
  </si>
  <si>
    <t>Definition: not happy, confident, or hopeful.  Synonym: DEJECTED</t>
  </si>
  <si>
    <t>$3,025 - $2,500 = $525.  $525 divided by $75 = 7 parts</t>
  </si>
  <si>
    <t>Our personal  contentment depends upon our
          (1) Wealth     (2) Philosophy     (3) Family     (4) Freedom</t>
  </si>
  <si>
    <t>Each of the 8 corners would have three sides painted, so those are excluded.  The 6 center squares would only have one side painted.  The cube in the middle of the cube would not have any paint.  27 - 8 - 6 - 1 = 12</t>
  </si>
  <si>
    <t>A tank is 6 feet long, 4 feet wide and 3 1/2 feet deep. How many cubic feet of water will it hold?</t>
  </si>
  <si>
    <t>6 x 4 x 3.5 = 84 cubic feet</t>
  </si>
  <si>
    <t>Which word best fits the blank space in this sentence? SHE WHO __________ HARD, IS LIKELY TO SUCCEED.
          (1) Tries     (2) Worries     (3)Works     (4) Thinks</t>
  </si>
  <si>
    <t>Which is the best reason for saving up some money?
          (1) To be able to take advantage of bargains.
          (2) To give you importance in your community.
          (3) So you can pay cash for what you buy.
          (4) As protection against future uncertainties.</t>
  </si>
  <si>
    <t>A GAUDY person is one who is:
          (1) Gauche     (2) Grandiloquent     (3) Garish     (4) Garrulous</t>
  </si>
  <si>
    <t>Definition: not happy, confident, or hopeful  Synonym: Garish</t>
  </si>
  <si>
    <t>Reputation develops from
         (1) Goodness     (2) Environment     (3) Desire     (4) Opinion</t>
  </si>
  <si>
    <t>A reputation develops from what others perceive.</t>
  </si>
  <si>
    <t>I have 6 coins that add up to 65¢. How many are nickels?</t>
  </si>
  <si>
    <t>Six coins add up to $.65.  The only possible combination is 1 quarter, 3 dimes, and 2 nickels.</t>
  </si>
  <si>
    <t>Which is the best reason for going to school?
          (1) It is the way knowledge is passed on to others.
          (2) It makes a person more useful.
          (3) It is required by law.
          (4) It keeps you busy when you're too young to work.</t>
  </si>
  <si>
    <t>Which word best fits the blank space in this sentence? 
MORE HARM HAS BEEN DONE BY HONEST __________ IN HIGH PLACES THAN BY INTELLIGENT RASCALS. 
          (1) Men     (2) Fools     (3) Helpers     (4) Rascals</t>
  </si>
  <si>
    <t>Three of the letter groups below are alike in a certain way. Which one is different from the other three?
          (1) BBEG     (2) BBKL     (3) BBTV     (4) BBOQ</t>
  </si>
  <si>
    <t>The last two letters of BBEG, BBTV, and BBOQ are separated by one letter - BBE*F*G, BBT*U*V, and BBO*P*Q.  The series BBKL does not share this pattern as K &amp; L are sequential.</t>
  </si>
  <si>
    <t>A clock reads 23 minutes past 6. If the two hands were interchanged, what time would it read?
          (1) 6:22     (2) 11:08     (3) 5:37     (4) 4:32</t>
  </si>
  <si>
    <t>Which statement best explains the meaning of the proverb "DON'T LOOK A GIFT HORSE IN THE MOUTH."
          (1) A horse's age can be judged by its teeth.
          (2) Accept presents in the spirit in which they are given.
          (3) People don't like to be criticized for the gifts they give.
          (4) A gift may not always be given in a friendly way.</t>
  </si>
  <si>
    <t>Which letter first occurs a second time from the end?
          V A R T Q L G R T K M P L Z Q</t>
  </si>
  <si>
    <t>L</t>
  </si>
  <si>
    <t>Which word best fits the blank space in this sentence? THE DAY SEEMS DARK AND DREARY TO THE __________ MAN.
          (1) Disturbed     (2) Drunken     (3) Discouraged     (4) Dreamy</t>
  </si>
  <si>
    <t>If a brick weighs one pound and a half a brick, how many pounds does a brick weigh?</t>
  </si>
  <si>
    <t>Brick = 1lb + 1/2Brick, so 1lb = Brick-1/2 Brick.  Multiplying both sides by 2 (the denominator) yields 2 Bricks = 2lb + 1 Brick.  Rewriting this yields 2 Bricks - 1 Brick = 2lb, or 1 Brick = 2lbs.</t>
  </si>
  <si>
    <t>28  = Wire + 3/4Wire, or 28 = Wire * (1+3/4), or 28 = Wire * 1.75.  Dividing both sides by 1.75 yields Wire = 28 / 1.75, or Wire = 16.  So, 3/4 of the longer wire = 16 x 3/4, or 12.</t>
  </si>
  <si>
    <t>These letters will spell a word that is an article found in most homes:
      P O T H E L E E N
          What are the first three letters of that word?</t>
  </si>
  <si>
    <t>TEL</t>
  </si>
  <si>
    <t>Unscrambling the words yields TELEPHONE.  The first three letters are TEL.</t>
  </si>
  <si>
    <t>N</t>
  </si>
  <si>
    <t>S</t>
  </si>
  <si>
    <t>DARK is to LIGHT as NIGHT is to</t>
  </si>
  <si>
    <t>The opposite of CAREFUL is</t>
  </si>
  <si>
    <t>Mary is older than Tom. Tom is younger than Fred. Fred is younger than Mary.
Who is the youngest of all?</t>
  </si>
  <si>
    <t>These letters will spell a word that is an article in most homes: B L E A T
What is the first letter of that word?</t>
  </si>
  <si>
    <t>A DELIBERATE act is one that is:</t>
  </si>
  <si>
    <t>A party always has:</t>
  </si>
  <si>
    <t>A clock reads 8 minutes past 9. If the two hands were interchanged, what time would it read?</t>
  </si>
  <si>
    <t>Tom and Bill are twins. Tom is younger than Joe. Bill is older than John. George is older than John but younger than Bill.
Who is the oldest of all?</t>
  </si>
  <si>
    <t>Which of the 4 words below is most unlike the other three?</t>
  </si>
  <si>
    <t>Which is the best reason for obeying laws?</t>
  </si>
  <si>
    <t>Which word best fits the blank space in the sentence? THE __________ DIVIDED THE MONEY THEY STOLE.</t>
  </si>
  <si>
    <t>Work always requires</t>
  </si>
  <si>
    <t>A PRIM person is one who is</t>
  </si>
  <si>
    <t>The statement that other heavenly bodies are inhabited by people like us is</t>
  </si>
  <si>
    <t>Which saying best expresses the same idea as the proverb "NO TREE FALLS AT THE FIRST AXE BLOW."</t>
  </si>
  <si>
    <t>A person who is a DOWNCAST is</t>
  </si>
  <si>
    <t>You bought some parts for $2500, and later sold them for $3025. You made $75 on each. 
How many items did you buy?</t>
  </si>
  <si>
    <t>Our personal  contentment depends upon our</t>
  </si>
  <si>
    <t>A cube is made up of 27 smaller cubes ( 3 high, 3 wide, and 3 deep). The outside of the the large cube is painted. 
How many of the small cubes are painted on two sides only?</t>
  </si>
  <si>
    <t>Which word best fits the blank space in this sentence? SHE WHO __________ HARD, IS LIKELY TO SUCCEED.</t>
  </si>
  <si>
    <t>Which is the best reason for saving up some money?</t>
  </si>
  <si>
    <t>A GAUDY person is one who is:</t>
  </si>
  <si>
    <t>Reputation develops from</t>
  </si>
  <si>
    <t>Which is the best reason for going to school?</t>
  </si>
  <si>
    <t>Which word best fits the blank space in this sentence? 
MORE HARM HAS BEEN DONE BY HONEST __________ IN HIGH PLACES THAN BY INTELLIGENT RASCALS.</t>
  </si>
  <si>
    <t>Three of the letter groups below are alike in a certain way. Which one is different from the other three?</t>
  </si>
  <si>
    <t>A clock reads 23 minutes past 6. If the two hands were interchanged, what time would it read?</t>
  </si>
  <si>
    <t>Which statement best explains the meaning of the proverb "DON'T LOOK A GIFT HORSE IN THE MOUTH."</t>
  </si>
  <si>
    <t>Which word best fits the blank space in this sentence? THE DAY SEEMS DARK AND DREARY TO THE __________ MAN.</t>
  </si>
  <si>
    <t>A piece of wire 28 inches long is to be cut so that one piece is 3/4 as long as the other piece. 
How long is the shorter piece?</t>
  </si>
  <si>
    <t>Type</t>
  </si>
  <si>
    <t>InventoryId, Title, QuestionTypeCode, DisplaySequence, QuestionCategory</t>
  </si>
  <si>
    <t>id</t>
  </si>
  <si>
    <t>Man</t>
  </si>
  <si>
    <t>Shadow</t>
  </si>
  <si>
    <t>Day</t>
  </si>
  <si>
    <t>Starts</t>
  </si>
  <si>
    <t>Cautious</t>
  </si>
  <si>
    <t>Awkward</t>
  </si>
  <si>
    <t>Negligent</t>
  </si>
  <si>
    <t>Fred</t>
  </si>
  <si>
    <t>Mary</t>
  </si>
  <si>
    <t>Illegal</t>
  </si>
  <si>
    <t>Intentional</t>
  </si>
  <si>
    <t>Accidental</t>
  </si>
  <si>
    <t>Hasty</t>
  </si>
  <si>
    <t>Presents</t>
  </si>
  <si>
    <t>Cake</t>
  </si>
  <si>
    <t>Entertainment</t>
  </si>
  <si>
    <t>People</t>
  </si>
  <si>
    <t>Older</t>
  </si>
  <si>
    <t>Taller</t>
  </si>
  <si>
    <t>Richer</t>
  </si>
  <si>
    <t>Wiser</t>
  </si>
  <si>
    <t>John</t>
  </si>
  <si>
    <t>George</t>
  </si>
  <si>
    <t>Tint</t>
  </si>
  <si>
    <t>Shade</t>
  </si>
  <si>
    <t>Hue</t>
  </si>
  <si>
    <t>Paint</t>
  </si>
  <si>
    <t>To keep out of jail.</t>
  </si>
  <si>
    <t>Because you have to.</t>
  </si>
  <si>
    <t>To keep your conscience clear.</t>
  </si>
  <si>
    <t>They are the rules of conduct of society.</t>
  </si>
  <si>
    <t>Men</t>
  </si>
  <si>
    <t>Thieves</t>
  </si>
  <si>
    <t>Politicians</t>
  </si>
  <si>
    <t>Criminals</t>
  </si>
  <si>
    <t>Energy</t>
  </si>
  <si>
    <t>Supervision</t>
  </si>
  <si>
    <t>Goals</t>
  </si>
  <si>
    <t>Planning</t>
  </si>
  <si>
    <t>Pretentious</t>
  </si>
  <si>
    <t>Precise</t>
  </si>
  <si>
    <t>Precipitate</t>
  </si>
  <si>
    <t>Prehensile</t>
  </si>
  <si>
    <t>Unproved</t>
  </si>
  <si>
    <t>Probable</t>
  </si>
  <si>
    <t>Misleading</t>
  </si>
  <si>
    <t>Unlikely</t>
  </si>
  <si>
    <t>A stitch in time saves nine.</t>
  </si>
  <si>
    <t>If at first you don't succeed, try, try again.</t>
  </si>
  <si>
    <t>The end justifies the means</t>
  </si>
  <si>
    <t>Adversity measures the man.</t>
  </si>
  <si>
    <t>Dreadful</t>
  </si>
  <si>
    <t>Deceased</t>
  </si>
  <si>
    <t>Dejected</t>
  </si>
  <si>
    <t>Defeated</t>
  </si>
  <si>
    <t>Philosopy</t>
  </si>
  <si>
    <t>Family</t>
  </si>
  <si>
    <t>Freedom</t>
  </si>
  <si>
    <t>Wealth</t>
  </si>
  <si>
    <t>Worries</t>
  </si>
  <si>
    <t>Works</t>
  </si>
  <si>
    <t>Thinks</t>
  </si>
  <si>
    <t>Tries</t>
  </si>
  <si>
    <t>To be able to take advantage of bargains.</t>
  </si>
  <si>
    <t>To give you importance in your community.</t>
  </si>
  <si>
    <t>So you can pay cash for what you buy.</t>
  </si>
  <si>
    <t>As protection against future uncertainties.</t>
  </si>
  <si>
    <t>Grandiloquent</t>
  </si>
  <si>
    <t>Garish</t>
  </si>
  <si>
    <t>Garrulous</t>
  </si>
  <si>
    <t>Gauche</t>
  </si>
  <si>
    <t>Environment</t>
  </si>
  <si>
    <t>Desire</t>
  </si>
  <si>
    <t>Opinion</t>
  </si>
  <si>
    <t>Goodness</t>
  </si>
  <si>
    <t>It is the way knowledge is passed on to others.</t>
  </si>
  <si>
    <t>It makes a person more useful.</t>
  </si>
  <si>
    <t>It is required by law.</t>
  </si>
  <si>
    <t>It keeps you busy when you're too young to work.</t>
  </si>
  <si>
    <t>Fools</t>
  </si>
  <si>
    <t>Helpers</t>
  </si>
  <si>
    <t>Rascals</t>
  </si>
  <si>
    <t>BBKL</t>
  </si>
  <si>
    <t>BBTV</t>
  </si>
  <si>
    <t>BBOQ</t>
  </si>
  <si>
    <t>BBEG</t>
  </si>
  <si>
    <t>A horse's age can be judged by its teeth.</t>
  </si>
  <si>
    <t>Accept presents in the spirit in which they are given.</t>
  </si>
  <si>
    <t>People don't like to be criticized for the gifts they give.</t>
  </si>
  <si>
    <t>A gift may not always be given in a friendly way.</t>
  </si>
  <si>
    <t>Drunken</t>
  </si>
  <si>
    <t>Discouraged</t>
  </si>
  <si>
    <t>Dreamy</t>
  </si>
  <si>
    <t>Disturbed</t>
  </si>
  <si>
    <t>Display Sequence</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</si>
</sst>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b/>
      <sz val="11"/>
      <color theme="1"/>
      <name val="Calibri"/>
    </font>
    <font>
      <sz val="11"/>
      <name val="Calibri"/>
    </font>
    <font>
      <sz val="11"/>
      <color theme="1"/>
      <name val="Calibri"/>
    </font>
  </fonts>
  <fills count="4">
    <fill>
      <patternFill patternType="none"/>
    </fill>
    <fill>
      <patternFill patternType="gray125"/>
    </fill>
    <fill>
      <patternFill patternType="solid">
        <fgColor rgb="FFBFBFBF"/>
        <bgColor rgb="FFBFBFBF"/>
      </patternFill>
    </fill>
    <fill>
      <patternFill patternType="solid">
        <fgColor rgb="FFFFFF00"/>
        <bgColor rgb="FFFF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0" borderId="3" xfId="0" applyFont="1" applyBorder="1"/>
    <xf numFmtId="0" fontId="2" fillId="0" borderId="4" xfId="0" applyFont="1" applyBorder="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2" xfId="0" applyFont="1" applyFill="1" applyBorder="1" applyAlignment="1">
      <alignment horizontal="center" wrapText="1"/>
    </xf>
    <xf numFmtId="0" fontId="3" fillId="0" borderId="0" xfId="0" applyFont="1"/>
    <xf numFmtId="0" fontId="0" fillId="0" borderId="0" xfId="0" applyFont="1" applyAlignment="1"/>
    <xf numFmtId="0" fontId="1" fillId="0" borderId="0" xfId="0" applyFont="1" applyAlignment="1">
      <alignment horizontal="center" vertical="top"/>
    </xf>
    <xf numFmtId="0" fontId="3" fillId="0" borderId="5" xfId="0" applyFont="1" applyBorder="1" applyAlignment="1">
      <alignment horizontal="left" vertical="top"/>
    </xf>
    <xf numFmtId="0" fontId="2" fillId="0" borderId="5" xfId="0" applyFont="1" applyBorder="1"/>
    <xf numFmtId="0" fontId="3" fillId="0" borderId="0" xfId="0" applyFont="1" applyAlignment="1">
      <alignment horizontal="center" vertical="center"/>
    </xf>
    <xf numFmtId="0" fontId="3" fillId="3" borderId="0" xfId="0" applyFont="1" applyFill="1" applyBorder="1" applyAlignment="1">
      <alignment horizontal="center" vertical="center"/>
    </xf>
    <xf numFmtId="9"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top"/>
    </xf>
    <xf numFmtId="0" fontId="3" fillId="0" borderId="0" xfId="0" applyFont="1" applyAlignment="1">
      <alignment horizontal="left" vertical="top" wrapText="1"/>
    </xf>
    <xf numFmtId="0" fontId="0" fillId="0" borderId="0" xfId="0" applyFont="1" applyAlignment="1"/>
    <xf numFmtId="0" fontId="3" fillId="0" borderId="0" xfId="0" applyFont="1" applyAlignment="1">
      <alignment horizontal="left" vertical="top" wrapText="1"/>
    </xf>
    <xf numFmtId="0" fontId="3" fillId="0" borderId="0" xfId="0" applyFont="1" applyAlignment="1">
      <alignment horizontal="left" vertical="top"/>
    </xf>
    <xf numFmtId="20" fontId="3" fillId="0" borderId="0" xfId="0" applyNumberFormat="1" applyFont="1" applyAlignment="1">
      <alignment horizontal="left" vertical="top" wrapText="1"/>
    </xf>
    <xf numFmtId="20" fontId="3" fillId="0" borderId="0" xfId="0" applyNumberFormat="1" applyFont="1" applyAlignment="1">
      <alignment horizontal="left" vertical="top" wrapText="1"/>
    </xf>
  </cellXfs>
  <cellStyles count="1">
    <cellStyle name="Normal" xfId="0" builtinId="0"/>
  </cellStyles>
  <dxfs count="13">
    <dxf>
      <fill>
        <patternFill patternType="solid">
          <fgColor rgb="FFFF0000"/>
          <bgColor rgb="FFFF0000"/>
        </patternFill>
      </fill>
    </dxf>
    <dxf>
      <fill>
        <patternFill patternType="solid">
          <fgColor theme="6"/>
          <bgColor theme="6"/>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theme="6"/>
          <bgColor theme="6"/>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theme="6"/>
          <bgColor theme="6"/>
        </patternFill>
      </fill>
    </dxf>
    <dxf>
      <fill>
        <patternFill patternType="solid">
          <fgColor rgb="FFFF0000"/>
          <bgColor rgb="FFFF00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
  <sheetViews>
    <sheetView workbookViewId="0">
      <selection activeCell="O2" sqref="O2:O100"/>
    </sheetView>
  </sheetViews>
  <sheetFormatPr defaultRowHeight="14.4"/>
  <cols>
    <col min="1" max="1" width="3" bestFit="1" customWidth="1"/>
    <col min="11" max="11" width="12.5546875" bestFit="1" customWidth="1"/>
    <col min="12" max="12" width="7.21875" bestFit="1" customWidth="1"/>
    <col min="13" max="13" width="10.109375" bestFit="1" customWidth="1"/>
    <col min="14" max="14" width="13" customWidth="1"/>
    <col min="15" max="15" width="64.88671875" bestFit="1" customWidth="1"/>
    <col min="16" max="16" width="12.5546875" bestFit="1" customWidth="1"/>
    <col min="17" max="17" width="7.109375" bestFit="1" customWidth="1"/>
    <col min="18" max="18" width="245.109375" bestFit="1" customWidth="1"/>
  </cols>
  <sheetData>
    <row r="1" spans="1:24" s="9" customFormat="1" ht="138" customHeight="1">
      <c r="A1" s="1" t="s">
        <v>0</v>
      </c>
      <c r="B1" s="2" t="s">
        <v>1</v>
      </c>
      <c r="C1" s="3"/>
      <c r="D1" s="3"/>
      <c r="E1" s="3"/>
      <c r="F1" s="3"/>
      <c r="G1" s="3"/>
      <c r="H1" s="3"/>
      <c r="I1" s="3"/>
      <c r="J1" s="4"/>
      <c r="K1" s="5" t="s">
        <v>2</v>
      </c>
      <c r="L1" s="6" t="s">
        <v>3</v>
      </c>
      <c r="M1" s="5" t="s">
        <v>4</v>
      </c>
      <c r="N1" s="5" t="s">
        <v>151</v>
      </c>
      <c r="O1" s="5" t="s">
        <v>152</v>
      </c>
      <c r="P1" s="5" t="s">
        <v>5</v>
      </c>
      <c r="Q1" s="1" t="s">
        <v>6</v>
      </c>
      <c r="R1" s="7" t="s">
        <v>7</v>
      </c>
      <c r="S1" s="8"/>
      <c r="T1" s="8"/>
      <c r="U1" s="8"/>
      <c r="V1" s="8"/>
      <c r="W1" s="8"/>
      <c r="X1" s="8"/>
    </row>
    <row r="2" spans="1:24" s="9" customFormat="1">
      <c r="A2" s="10">
        <v>1</v>
      </c>
      <c r="B2" s="11" t="s">
        <v>8</v>
      </c>
      <c r="C2" s="12"/>
      <c r="D2" s="12"/>
      <c r="E2" s="12"/>
      <c r="F2" s="12"/>
      <c r="G2" s="12"/>
      <c r="H2" s="12"/>
      <c r="I2" s="12"/>
      <c r="J2" s="12"/>
      <c r="K2" s="13" t="s">
        <v>9</v>
      </c>
      <c r="L2" s="14">
        <v>10</v>
      </c>
      <c r="M2" s="13" t="s">
        <v>10</v>
      </c>
      <c r="N2" s="13" t="s">
        <v>119</v>
      </c>
      <c r="O2" s="13" t="str">
        <f>"(2, '"&amp;B2&amp;"', '"&amp;N2&amp;"', "&amp;A2&amp;", '"&amp;M2&amp;"'), "</f>
        <v xml:space="preserve">(2, 'If pencils are two for a nickel, how many can you buy for a quarter?', 'N', 1, 'Math'), </v>
      </c>
      <c r="P2" s="13" t="s">
        <v>6</v>
      </c>
      <c r="Q2" s="15">
        <v>0.82106394411606665</v>
      </c>
      <c r="R2" s="16" t="s">
        <v>11</v>
      </c>
      <c r="S2" s="8"/>
      <c r="T2" s="8"/>
      <c r="U2" s="8"/>
      <c r="V2" s="8"/>
      <c r="W2" s="8"/>
      <c r="X2" s="8"/>
    </row>
    <row r="3" spans="1:24" s="9" customFormat="1">
      <c r="A3" s="10"/>
      <c r="B3" s="17"/>
      <c r="C3" s="17"/>
      <c r="D3" s="16"/>
      <c r="E3" s="16"/>
      <c r="F3" s="16"/>
      <c r="G3" s="16"/>
      <c r="H3" s="16"/>
      <c r="I3" s="16"/>
      <c r="J3" s="16"/>
      <c r="K3" s="13"/>
      <c r="L3" s="13"/>
      <c r="M3" s="13"/>
      <c r="N3" s="13"/>
      <c r="O3" s="13" t="str">
        <f t="shared" ref="O3:O66" si="0">"(2, '"&amp;B3&amp;"', '"&amp;N3&amp;"', "&amp;A3&amp;", '"&amp;M3&amp;"'), "</f>
        <v xml:space="preserve">(2, '', '', , ''), </v>
      </c>
      <c r="P3" s="13"/>
      <c r="Q3" s="8"/>
      <c r="R3" s="16"/>
      <c r="S3" s="8"/>
      <c r="T3" s="8"/>
      <c r="U3" s="8"/>
      <c r="V3" s="8"/>
      <c r="W3" s="8"/>
      <c r="X3" s="8"/>
    </row>
    <row r="4" spans="1:24" s="9" customFormat="1" ht="30" customHeight="1">
      <c r="A4" s="10">
        <v>2</v>
      </c>
      <c r="B4" s="18" t="s">
        <v>121</v>
      </c>
      <c r="C4" s="19"/>
      <c r="D4" s="19"/>
      <c r="E4" s="19"/>
      <c r="F4" s="19"/>
      <c r="G4" s="19"/>
      <c r="H4" s="19"/>
      <c r="I4" s="19"/>
      <c r="J4" s="19"/>
      <c r="K4" s="13" t="s">
        <v>13</v>
      </c>
      <c r="L4" s="14">
        <v>4</v>
      </c>
      <c r="M4" s="13" t="s">
        <v>14</v>
      </c>
      <c r="N4" s="13" t="s">
        <v>120</v>
      </c>
      <c r="O4" s="13" t="str">
        <f t="shared" si="0"/>
        <v xml:space="preserve">(2, 'DARK is to LIGHT as NIGHT is to', 'S', 2, 'Vocabulary'), </v>
      </c>
      <c r="P4" s="13" t="s">
        <v>6</v>
      </c>
      <c r="Q4" s="15">
        <v>0.97510299122335664</v>
      </c>
      <c r="R4" s="16" t="s">
        <v>15</v>
      </c>
      <c r="S4" s="8"/>
      <c r="T4" s="8"/>
      <c r="U4" s="8"/>
      <c r="V4" s="8"/>
      <c r="W4" s="8"/>
      <c r="X4" s="8"/>
    </row>
    <row r="5" spans="1:24" s="9" customFormat="1">
      <c r="A5" s="10"/>
      <c r="B5" s="20"/>
      <c r="C5" s="20"/>
      <c r="D5" s="16"/>
      <c r="E5" s="16"/>
      <c r="F5" s="16"/>
      <c r="G5" s="16"/>
      <c r="H5" s="16"/>
      <c r="I5" s="16"/>
      <c r="J5" s="16"/>
      <c r="K5" s="13"/>
      <c r="L5" s="13"/>
      <c r="M5" s="13"/>
      <c r="N5" s="13"/>
      <c r="O5" s="13" t="str">
        <f t="shared" si="0"/>
        <v xml:space="preserve">(2, '', '', , ''), </v>
      </c>
      <c r="P5" s="13"/>
      <c r="Q5" s="8"/>
      <c r="R5" s="16"/>
      <c r="S5" s="8"/>
      <c r="T5" s="8"/>
      <c r="U5" s="8"/>
      <c r="V5" s="8"/>
      <c r="W5" s="8"/>
      <c r="X5" s="8"/>
    </row>
    <row r="6" spans="1:24" s="9" customFormat="1" ht="30" customHeight="1">
      <c r="A6" s="10">
        <v>3</v>
      </c>
      <c r="B6" s="18" t="s">
        <v>122</v>
      </c>
      <c r="C6" s="19"/>
      <c r="D6" s="19"/>
      <c r="E6" s="19"/>
      <c r="F6" s="19"/>
      <c r="G6" s="19"/>
      <c r="H6" s="19"/>
      <c r="I6" s="19"/>
      <c r="J6" s="19"/>
      <c r="K6" s="13" t="s">
        <v>17</v>
      </c>
      <c r="L6" s="14">
        <v>1</v>
      </c>
      <c r="M6" s="13" t="s">
        <v>14</v>
      </c>
      <c r="N6" s="13" t="s">
        <v>120</v>
      </c>
      <c r="O6" s="13" t="str">
        <f t="shared" si="0"/>
        <v xml:space="preserve">(2, 'The opposite of CAREFUL is', 'S', 3, 'Vocabulary'), </v>
      </c>
      <c r="P6" s="13" t="s">
        <v>6</v>
      </c>
      <c r="Q6" s="15">
        <v>0.91832348199892533</v>
      </c>
      <c r="R6" s="16" t="s">
        <v>18</v>
      </c>
      <c r="S6" s="8"/>
      <c r="T6" s="8"/>
      <c r="U6" s="8"/>
      <c r="V6" s="8"/>
      <c r="W6" s="8"/>
      <c r="X6" s="8"/>
    </row>
    <row r="7" spans="1:24" s="9" customFormat="1">
      <c r="A7" s="10"/>
      <c r="B7" s="20"/>
      <c r="C7" s="20"/>
      <c r="D7" s="16"/>
      <c r="E7" s="16"/>
      <c r="F7" s="16"/>
      <c r="G7" s="16"/>
      <c r="H7" s="16"/>
      <c r="I7" s="16"/>
      <c r="J7" s="16"/>
      <c r="K7" s="13"/>
      <c r="L7" s="13"/>
      <c r="M7" s="13"/>
      <c r="N7" s="13"/>
      <c r="O7" s="13" t="str">
        <f t="shared" si="0"/>
        <v xml:space="preserve">(2, '', '', , ''), </v>
      </c>
      <c r="P7" s="13"/>
      <c r="Q7" s="8"/>
      <c r="R7" s="16"/>
      <c r="S7" s="8"/>
      <c r="T7" s="8"/>
      <c r="U7" s="8"/>
      <c r="V7" s="8"/>
      <c r="W7" s="8"/>
      <c r="X7" s="8"/>
    </row>
    <row r="8" spans="1:24" s="9" customFormat="1">
      <c r="A8" s="10">
        <v>4</v>
      </c>
      <c r="B8" s="21" t="s">
        <v>19</v>
      </c>
      <c r="C8" s="19"/>
      <c r="D8" s="19"/>
      <c r="E8" s="19"/>
      <c r="F8" s="19"/>
      <c r="G8" s="19"/>
      <c r="H8" s="19"/>
      <c r="I8" s="19"/>
      <c r="J8" s="19"/>
      <c r="K8" s="13" t="s">
        <v>20</v>
      </c>
      <c r="L8" s="14">
        <v>38</v>
      </c>
      <c r="M8" s="13" t="s">
        <v>10</v>
      </c>
      <c r="N8" s="13" t="s">
        <v>119</v>
      </c>
      <c r="O8" s="13" t="str">
        <f t="shared" si="0"/>
        <v xml:space="preserve">(2, 'Add these numbers: 8, 17, 5, 6, 2. What is the total?', 'N', 4, 'Math'), </v>
      </c>
      <c r="P8" s="13" t="s">
        <v>6</v>
      </c>
      <c r="Q8" s="15">
        <v>0.93381694429518181</v>
      </c>
      <c r="R8" s="16" t="s">
        <v>21</v>
      </c>
      <c r="S8" s="8"/>
      <c r="T8" s="8"/>
      <c r="U8" s="8"/>
      <c r="V8" s="8"/>
      <c r="W8" s="8"/>
      <c r="X8" s="8"/>
    </row>
    <row r="9" spans="1:24" s="9" customFormat="1">
      <c r="A9" s="10"/>
      <c r="B9" s="17"/>
      <c r="C9" s="17"/>
      <c r="D9" s="16"/>
      <c r="E9" s="16"/>
      <c r="F9" s="16"/>
      <c r="G9" s="16"/>
      <c r="H9" s="16"/>
      <c r="I9" s="16"/>
      <c r="J9" s="16"/>
      <c r="K9" s="13"/>
      <c r="L9" s="13"/>
      <c r="M9" s="13"/>
      <c r="N9" s="13"/>
      <c r="O9" s="13" t="str">
        <f t="shared" si="0"/>
        <v xml:space="preserve">(2, '', '', , ''), </v>
      </c>
      <c r="P9" s="13"/>
      <c r="Q9" s="8"/>
      <c r="R9" s="16"/>
      <c r="S9" s="8"/>
      <c r="T9" s="8"/>
      <c r="U9" s="8"/>
      <c r="V9" s="8"/>
      <c r="W9" s="8"/>
      <c r="X9" s="8"/>
    </row>
    <row r="10" spans="1:24" s="9" customFormat="1" ht="30" customHeight="1">
      <c r="A10" s="10">
        <v>5</v>
      </c>
      <c r="B10" s="18" t="s">
        <v>123</v>
      </c>
      <c r="C10" s="19"/>
      <c r="D10" s="19"/>
      <c r="E10" s="19"/>
      <c r="F10" s="19"/>
      <c r="G10" s="19"/>
      <c r="H10" s="19"/>
      <c r="I10" s="19"/>
      <c r="J10" s="19"/>
      <c r="K10" s="13" t="s">
        <v>23</v>
      </c>
      <c r="L10" s="14" t="s">
        <v>23</v>
      </c>
      <c r="M10" s="13" t="s">
        <v>24</v>
      </c>
      <c r="N10" s="13" t="s">
        <v>120</v>
      </c>
      <c r="O10" s="13" t="str">
        <f t="shared" si="0"/>
        <v xml:space="preserve">(2, 'Mary is older than Tom. Tom is younger than Fred. Fred is younger than Mary.
Who is the youngest of all?', 'S', 5, 'Logic'), </v>
      </c>
      <c r="P10" s="13" t="s">
        <v>6</v>
      </c>
      <c r="Q10" s="15">
        <v>0.79213684399068596</v>
      </c>
      <c r="R10" s="16" t="s">
        <v>25</v>
      </c>
      <c r="S10" s="8"/>
      <c r="T10" s="8"/>
      <c r="U10" s="8"/>
      <c r="V10" s="8"/>
      <c r="W10" s="8"/>
      <c r="X10" s="8"/>
    </row>
    <row r="11" spans="1:24" s="9" customFormat="1">
      <c r="A11" s="10"/>
      <c r="D11" s="17"/>
      <c r="E11" s="17"/>
      <c r="F11" s="17"/>
      <c r="G11" s="17"/>
      <c r="H11" s="17"/>
      <c r="I11" s="17"/>
      <c r="J11" s="17"/>
      <c r="K11" s="13"/>
      <c r="L11" s="13"/>
      <c r="M11" s="13"/>
      <c r="N11" s="13"/>
      <c r="O11" s="13" t="str">
        <f t="shared" si="0"/>
        <v xml:space="preserve">(2, '', '', , ''), </v>
      </c>
      <c r="P11" s="13"/>
      <c r="Q11" s="8"/>
      <c r="R11" s="16"/>
      <c r="S11" s="8"/>
      <c r="T11" s="8"/>
      <c r="U11" s="8"/>
      <c r="V11" s="8"/>
      <c r="W11" s="8"/>
      <c r="X11" s="8"/>
    </row>
    <row r="12" spans="1:24" s="9" customFormat="1">
      <c r="A12" s="10">
        <v>6</v>
      </c>
      <c r="B12" s="21" t="s">
        <v>26</v>
      </c>
      <c r="C12" s="19"/>
      <c r="D12" s="19"/>
      <c r="E12" s="19"/>
      <c r="F12" s="19"/>
      <c r="G12" s="19"/>
      <c r="H12" s="19"/>
      <c r="I12" s="19"/>
      <c r="J12" s="19"/>
      <c r="K12" s="13" t="s">
        <v>17</v>
      </c>
      <c r="L12" s="14">
        <v>1</v>
      </c>
      <c r="M12" s="13" t="s">
        <v>24</v>
      </c>
      <c r="N12" s="13" t="s">
        <v>119</v>
      </c>
      <c r="O12" s="13" t="str">
        <f t="shared" si="0"/>
        <v xml:space="preserve">(2, 'I have 3 coins that add up to 40¢. How many are nickels?', 'N', 6, 'Logic'), </v>
      </c>
      <c r="P12" s="13" t="s">
        <v>6</v>
      </c>
      <c r="Q12" s="15">
        <v>0.89333691563675444</v>
      </c>
      <c r="R12" s="16" t="s">
        <v>27</v>
      </c>
      <c r="S12" s="8"/>
      <c r="T12" s="8"/>
      <c r="U12" s="8"/>
      <c r="V12" s="8"/>
      <c r="W12" s="8"/>
      <c r="X12" s="8"/>
    </row>
    <row r="13" spans="1:24" s="9" customFormat="1">
      <c r="A13" s="10"/>
      <c r="B13" s="17"/>
      <c r="C13" s="17"/>
      <c r="D13" s="16"/>
      <c r="E13" s="16"/>
      <c r="F13" s="16"/>
      <c r="G13" s="16"/>
      <c r="H13" s="16"/>
      <c r="I13" s="16"/>
      <c r="J13" s="16"/>
      <c r="K13" s="13"/>
      <c r="L13" s="13"/>
      <c r="M13" s="13"/>
      <c r="N13" s="13"/>
      <c r="O13" s="13" t="str">
        <f t="shared" si="0"/>
        <v xml:space="preserve">(2, '', '', , ''), </v>
      </c>
      <c r="P13" s="13"/>
      <c r="Q13" s="8"/>
      <c r="R13" s="16"/>
      <c r="S13" s="8"/>
      <c r="T13" s="8"/>
      <c r="U13" s="8"/>
      <c r="V13" s="8"/>
      <c r="W13" s="8"/>
      <c r="X13" s="8"/>
    </row>
    <row r="14" spans="1:24" s="9" customFormat="1" ht="30" customHeight="1">
      <c r="A14" s="10">
        <v>7</v>
      </c>
      <c r="B14" s="18" t="s">
        <v>124</v>
      </c>
      <c r="C14" s="19"/>
      <c r="D14" s="19"/>
      <c r="E14" s="19"/>
      <c r="F14" s="19"/>
      <c r="G14" s="19"/>
      <c r="H14" s="19"/>
      <c r="I14" s="19"/>
      <c r="J14" s="19"/>
      <c r="K14" s="13" t="s">
        <v>28</v>
      </c>
      <c r="L14" s="14" t="s">
        <v>28</v>
      </c>
      <c r="M14" s="13" t="s">
        <v>14</v>
      </c>
      <c r="N14" s="13" t="s">
        <v>28</v>
      </c>
      <c r="O14" s="13" t="str">
        <f t="shared" si="0"/>
        <v xml:space="preserve">(2, 'These letters will spell a word that is an article in most homes: B L E A T
What is the first letter of that word?', 'T', 7, 'Vocabulary'), </v>
      </c>
      <c r="P14" s="13" t="s">
        <v>6</v>
      </c>
      <c r="Q14" s="15">
        <v>0.74314884470714671</v>
      </c>
      <c r="R14" s="16" t="s">
        <v>29</v>
      </c>
      <c r="S14" s="8"/>
      <c r="T14" s="8"/>
      <c r="U14" s="8"/>
      <c r="V14" s="8"/>
      <c r="W14" s="8"/>
      <c r="X14" s="8"/>
    </row>
    <row r="15" spans="1:24" s="9" customFormat="1">
      <c r="A15" s="10"/>
      <c r="B15" s="20"/>
      <c r="C15" s="20"/>
      <c r="D15" s="16"/>
      <c r="E15" s="16"/>
      <c r="F15" s="16"/>
      <c r="G15" s="16"/>
      <c r="H15" s="16"/>
      <c r="I15" s="16"/>
      <c r="J15" s="16"/>
      <c r="K15" s="13"/>
      <c r="L15" s="13"/>
      <c r="M15" s="13"/>
      <c r="N15" s="13"/>
      <c r="O15" s="13" t="str">
        <f t="shared" si="0"/>
        <v xml:space="preserve">(2, '', '', , ''), </v>
      </c>
      <c r="P15" s="13"/>
      <c r="Q15" s="8"/>
      <c r="R15" s="16"/>
      <c r="S15" s="8"/>
      <c r="T15" s="8"/>
      <c r="U15" s="8"/>
      <c r="V15" s="8"/>
      <c r="W15" s="8"/>
      <c r="X15" s="8"/>
    </row>
    <row r="16" spans="1:24" s="9" customFormat="1" ht="30" customHeight="1">
      <c r="A16" s="10">
        <v>8</v>
      </c>
      <c r="B16" s="18" t="s">
        <v>30</v>
      </c>
      <c r="C16" s="19"/>
      <c r="D16" s="19"/>
      <c r="E16" s="19"/>
      <c r="F16" s="19"/>
      <c r="G16" s="19"/>
      <c r="H16" s="19"/>
      <c r="I16" s="19"/>
      <c r="J16" s="19"/>
      <c r="K16" s="13" t="s">
        <v>31</v>
      </c>
      <c r="L16" s="14">
        <v>9</v>
      </c>
      <c r="M16" s="13" t="s">
        <v>10</v>
      </c>
      <c r="N16" s="13" t="s">
        <v>119</v>
      </c>
      <c r="O16" s="13" t="str">
        <f t="shared" si="0"/>
        <v xml:space="preserve">(2, 'The following numbers are related in a certain way. What number would come next?
          1     3     5     7     _', 'N', 8, 'Math'), </v>
      </c>
      <c r="P16" s="13" t="s">
        <v>6</v>
      </c>
      <c r="Q16" s="15">
        <v>0.96981909367723451</v>
      </c>
      <c r="R16" s="16" t="s">
        <v>32</v>
      </c>
      <c r="S16" s="8"/>
      <c r="T16" s="8"/>
      <c r="U16" s="8"/>
      <c r="V16" s="8"/>
      <c r="W16" s="8"/>
      <c r="X16" s="8"/>
    </row>
    <row r="17" spans="1:24" s="9" customFormat="1">
      <c r="A17" s="10"/>
      <c r="B17" s="20"/>
      <c r="C17" s="20"/>
      <c r="D17" s="16"/>
      <c r="E17" s="16"/>
      <c r="F17" s="16"/>
      <c r="G17" s="16"/>
      <c r="H17" s="16"/>
      <c r="I17" s="16"/>
      <c r="J17" s="16"/>
      <c r="K17" s="13"/>
      <c r="L17" s="13"/>
      <c r="M17" s="13"/>
      <c r="N17" s="13"/>
      <c r="O17" s="13" t="str">
        <f t="shared" si="0"/>
        <v xml:space="preserve">(2, '', '', , ''), </v>
      </c>
      <c r="P17" s="13"/>
      <c r="Q17" s="8"/>
      <c r="R17" s="16"/>
      <c r="S17" s="8"/>
      <c r="T17" s="8"/>
      <c r="U17" s="8"/>
      <c r="V17" s="8"/>
      <c r="W17" s="8"/>
      <c r="X17" s="8"/>
    </row>
    <row r="18" spans="1:24" s="9" customFormat="1">
      <c r="A18" s="10">
        <v>9</v>
      </c>
      <c r="B18" s="21" t="s">
        <v>33</v>
      </c>
      <c r="C18" s="19"/>
      <c r="D18" s="19"/>
      <c r="E18" s="19"/>
      <c r="F18" s="19"/>
      <c r="G18" s="19"/>
      <c r="H18" s="19"/>
      <c r="I18" s="19"/>
      <c r="J18" s="19"/>
      <c r="K18" s="13" t="s">
        <v>34</v>
      </c>
      <c r="L18" s="14">
        <v>6</v>
      </c>
      <c r="M18" s="13" t="s">
        <v>24</v>
      </c>
      <c r="N18" s="13" t="s">
        <v>119</v>
      </c>
      <c r="O18" s="13" t="str">
        <f t="shared" si="0"/>
        <v xml:space="preserve">(2, 'Four people are introduced to one another individually. How many introductions are made?', 'N', 9, 'Logic'), </v>
      </c>
      <c r="P18" s="13" t="s">
        <v>35</v>
      </c>
      <c r="Q18" s="15">
        <v>0.18233924413397815</v>
      </c>
      <c r="R18" s="16" t="s">
        <v>36</v>
      </c>
      <c r="S18" s="8"/>
      <c r="T18" s="8"/>
      <c r="U18" s="8"/>
      <c r="V18" s="8"/>
      <c r="W18" s="8"/>
      <c r="X18" s="8"/>
    </row>
    <row r="19" spans="1:24" s="9" customFormat="1">
      <c r="A19" s="10"/>
      <c r="B19" s="17"/>
      <c r="C19" s="17"/>
      <c r="D19" s="16"/>
      <c r="E19" s="16"/>
      <c r="F19" s="16"/>
      <c r="G19" s="16"/>
      <c r="H19" s="16"/>
      <c r="I19" s="16"/>
      <c r="J19" s="16"/>
      <c r="K19" s="13"/>
      <c r="L19" s="13"/>
      <c r="M19" s="13"/>
      <c r="N19" s="13"/>
      <c r="O19" s="13" t="str">
        <f t="shared" si="0"/>
        <v xml:space="preserve">(2, '', '', , ''), </v>
      </c>
      <c r="P19" s="13"/>
      <c r="Q19" s="8"/>
      <c r="R19" s="16"/>
      <c r="S19" s="8"/>
      <c r="T19" s="8"/>
      <c r="U19" s="8"/>
      <c r="V19" s="8"/>
      <c r="W19" s="8"/>
      <c r="X19" s="8"/>
    </row>
    <row r="20" spans="1:24" s="9" customFormat="1">
      <c r="A20" s="10">
        <v>10</v>
      </c>
      <c r="B20" s="21" t="s">
        <v>37</v>
      </c>
      <c r="C20" s="19"/>
      <c r="D20" s="19"/>
      <c r="E20" s="19"/>
      <c r="F20" s="19"/>
      <c r="G20" s="19"/>
      <c r="H20" s="19"/>
      <c r="I20" s="19"/>
      <c r="J20" s="19"/>
      <c r="K20" s="13" t="s">
        <v>38</v>
      </c>
      <c r="L20" s="14">
        <v>12</v>
      </c>
      <c r="M20" s="13" t="s">
        <v>10</v>
      </c>
      <c r="N20" s="13" t="s">
        <v>119</v>
      </c>
      <c r="O20" s="13" t="str">
        <f t="shared" si="0"/>
        <v xml:space="preserve">(2, 'What is 156 divided by 13?', 'N', 10, 'Math'), </v>
      </c>
      <c r="P20" s="13" t="s">
        <v>6</v>
      </c>
      <c r="Q20" s="15">
        <v>0.93596632634784172</v>
      </c>
      <c r="R20" s="16" t="s">
        <v>39</v>
      </c>
      <c r="S20" s="8"/>
      <c r="T20" s="8"/>
      <c r="U20" s="8"/>
      <c r="V20" s="8"/>
      <c r="W20" s="8"/>
      <c r="X20" s="8"/>
    </row>
    <row r="21" spans="1:24" s="9" customFormat="1">
      <c r="A21" s="10"/>
      <c r="B21" s="17"/>
      <c r="C21" s="17"/>
      <c r="D21" s="16"/>
      <c r="E21" s="16"/>
      <c r="F21" s="16"/>
      <c r="G21" s="16"/>
      <c r="H21" s="16"/>
      <c r="I21" s="16"/>
      <c r="J21" s="16"/>
      <c r="K21" s="13"/>
      <c r="L21" s="13"/>
      <c r="M21" s="13"/>
      <c r="N21" s="13"/>
      <c r="O21" s="13" t="str">
        <f t="shared" si="0"/>
        <v xml:space="preserve">(2, '', '', , ''), </v>
      </c>
      <c r="P21" s="13"/>
      <c r="Q21" s="8"/>
      <c r="R21" s="16"/>
      <c r="S21" s="8"/>
      <c r="T21" s="8"/>
      <c r="U21" s="8"/>
      <c r="V21" s="8"/>
      <c r="W21" s="8"/>
      <c r="X21" s="8"/>
    </row>
    <row r="22" spans="1:24" s="9" customFormat="1" ht="30" customHeight="1">
      <c r="A22" s="10">
        <v>11</v>
      </c>
      <c r="B22" s="18" t="s">
        <v>125</v>
      </c>
      <c r="C22" s="19"/>
      <c r="D22" s="19"/>
      <c r="E22" s="19"/>
      <c r="F22" s="19"/>
      <c r="G22" s="19"/>
      <c r="H22" s="19"/>
      <c r="I22" s="19"/>
      <c r="J22" s="19"/>
      <c r="K22" s="13" t="s">
        <v>41</v>
      </c>
      <c r="L22" s="14">
        <v>3</v>
      </c>
      <c r="M22" s="13" t="s">
        <v>14</v>
      </c>
      <c r="N22" s="13" t="s">
        <v>120</v>
      </c>
      <c r="O22" s="13" t="str">
        <f t="shared" si="0"/>
        <v xml:space="preserve">(2, 'A DELIBERATE act is one that is:', 'S', 11, 'Vocabulary'), </v>
      </c>
      <c r="P22" s="13" t="s">
        <v>6</v>
      </c>
      <c r="Q22" s="15">
        <v>0.96731148128246458</v>
      </c>
      <c r="R22" s="16" t="s">
        <v>42</v>
      </c>
      <c r="S22" s="8"/>
      <c r="T22" s="8"/>
      <c r="U22" s="8"/>
      <c r="V22" s="8"/>
      <c r="W22" s="8"/>
      <c r="X22" s="8"/>
    </row>
    <row r="23" spans="1:24" s="9" customFormat="1">
      <c r="A23" s="10"/>
      <c r="B23" s="20"/>
      <c r="C23" s="20"/>
      <c r="D23" s="16"/>
      <c r="E23" s="16"/>
      <c r="F23" s="16"/>
      <c r="G23" s="16"/>
      <c r="H23" s="16"/>
      <c r="I23" s="16"/>
      <c r="J23" s="16"/>
      <c r="K23" s="13"/>
      <c r="L23" s="13"/>
      <c r="M23" s="13"/>
      <c r="N23" s="13"/>
      <c r="O23" s="13" t="str">
        <f t="shared" si="0"/>
        <v xml:space="preserve">(2, '', '', , ''), </v>
      </c>
      <c r="P23" s="13"/>
      <c r="Q23" s="8"/>
      <c r="R23" s="16"/>
      <c r="S23" s="8"/>
      <c r="T23" s="8"/>
      <c r="U23" s="8"/>
      <c r="V23" s="8"/>
      <c r="W23" s="8"/>
      <c r="X23" s="8"/>
    </row>
    <row r="24" spans="1:24" s="9" customFormat="1">
      <c r="A24" s="10">
        <v>12</v>
      </c>
      <c r="B24" s="21" t="s">
        <v>43</v>
      </c>
      <c r="C24" s="19"/>
      <c r="D24" s="19"/>
      <c r="E24" s="19"/>
      <c r="F24" s="19"/>
      <c r="G24" s="19"/>
      <c r="H24" s="19"/>
      <c r="I24" s="19"/>
      <c r="J24" s="19"/>
      <c r="K24" s="13" t="s">
        <v>44</v>
      </c>
      <c r="L24" s="14">
        <v>1100</v>
      </c>
      <c r="M24" s="13" t="s">
        <v>10</v>
      </c>
      <c r="N24" s="13" t="s">
        <v>119</v>
      </c>
      <c r="O24" s="13" t="str">
        <f t="shared" si="0"/>
        <v xml:space="preserve">(2, 'A man puts $500 in the bank, and then adds $50 to it each month for a year. How many dollars does he have then?', 'N', 12, 'Math'), </v>
      </c>
      <c r="P24" s="13" t="s">
        <v>6</v>
      </c>
      <c r="Q24" s="15">
        <v>0.92262224610424504</v>
      </c>
      <c r="R24" s="16" t="s">
        <v>45</v>
      </c>
      <c r="S24" s="8"/>
      <c r="T24" s="8"/>
      <c r="U24" s="8"/>
      <c r="V24" s="8"/>
      <c r="W24" s="8"/>
      <c r="X24" s="8"/>
    </row>
    <row r="25" spans="1:24" s="9" customFormat="1">
      <c r="A25" s="10"/>
      <c r="B25" s="17"/>
      <c r="C25" s="17"/>
      <c r="D25" s="16"/>
      <c r="E25" s="16"/>
      <c r="F25" s="16"/>
      <c r="G25" s="16"/>
      <c r="H25" s="16"/>
      <c r="I25" s="16"/>
      <c r="J25" s="16"/>
      <c r="K25" s="13"/>
      <c r="L25" s="13"/>
      <c r="M25" s="13"/>
      <c r="N25" s="13"/>
      <c r="O25" s="13" t="str">
        <f t="shared" si="0"/>
        <v xml:space="preserve">(2, '', '', , ''), </v>
      </c>
      <c r="P25" s="13"/>
      <c r="Q25" s="8"/>
      <c r="R25" s="16"/>
      <c r="S25" s="8"/>
      <c r="T25" s="8"/>
      <c r="U25" s="8"/>
      <c r="V25" s="8"/>
      <c r="W25" s="8"/>
      <c r="X25" s="8"/>
    </row>
    <row r="26" spans="1:24" s="9" customFormat="1" ht="30" customHeight="1">
      <c r="A26" s="10">
        <v>13</v>
      </c>
      <c r="B26" s="18" t="s">
        <v>126</v>
      </c>
      <c r="C26" s="19"/>
      <c r="D26" s="19"/>
      <c r="E26" s="19"/>
      <c r="F26" s="19"/>
      <c r="G26" s="19"/>
      <c r="H26" s="19"/>
      <c r="I26" s="19"/>
      <c r="J26" s="19"/>
      <c r="K26" s="13" t="s">
        <v>17</v>
      </c>
      <c r="L26" s="14">
        <v>1</v>
      </c>
      <c r="M26" s="13" t="s">
        <v>14</v>
      </c>
      <c r="N26" s="13" t="s">
        <v>120</v>
      </c>
      <c r="O26" s="13" t="str">
        <f t="shared" si="0"/>
        <v xml:space="preserve">(2, 'A party always has:', 'S', 13, 'Vocabulary'), </v>
      </c>
      <c r="P26" s="13" t="s">
        <v>6</v>
      </c>
      <c r="Q26" s="15">
        <v>0.94841483073616339</v>
      </c>
      <c r="R26" s="16" t="s">
        <v>47</v>
      </c>
      <c r="S26" s="8"/>
      <c r="T26" s="8"/>
      <c r="U26" s="8"/>
      <c r="V26" s="8"/>
      <c r="W26" s="8"/>
      <c r="X26" s="8"/>
    </row>
    <row r="27" spans="1:24" s="9" customFormat="1">
      <c r="A27" s="10"/>
      <c r="B27" s="20"/>
      <c r="C27" s="20"/>
      <c r="D27" s="16"/>
      <c r="E27" s="16"/>
      <c r="F27" s="16"/>
      <c r="G27" s="16"/>
      <c r="H27" s="16"/>
      <c r="I27" s="16"/>
      <c r="J27" s="16"/>
      <c r="K27" s="13"/>
      <c r="L27" s="13"/>
      <c r="M27" s="13"/>
      <c r="N27" s="13"/>
      <c r="O27" s="13" t="str">
        <f t="shared" si="0"/>
        <v xml:space="preserve">(2, '', '', , ''), </v>
      </c>
      <c r="P27" s="13"/>
      <c r="Q27" s="8"/>
      <c r="R27" s="16"/>
      <c r="S27" s="8"/>
      <c r="T27" s="8"/>
      <c r="U27" s="8"/>
      <c r="V27" s="8"/>
      <c r="W27" s="8"/>
      <c r="X27" s="8"/>
    </row>
    <row r="28" spans="1:24" s="9" customFormat="1" ht="30" customHeight="1">
      <c r="A28" s="10">
        <v>14</v>
      </c>
      <c r="B28" s="18" t="s">
        <v>127</v>
      </c>
      <c r="C28" s="19"/>
      <c r="D28" s="19"/>
      <c r="E28" s="19"/>
      <c r="F28" s="19"/>
      <c r="G28" s="19"/>
      <c r="H28" s="19"/>
      <c r="I28" s="19"/>
      <c r="J28" s="19"/>
      <c r="K28" s="13" t="s">
        <v>13</v>
      </c>
      <c r="L28" s="14">
        <v>2</v>
      </c>
      <c r="M28" s="13" t="s">
        <v>24</v>
      </c>
      <c r="N28" s="13" t="s">
        <v>120</v>
      </c>
      <c r="O28" s="13" t="str">
        <f t="shared" si="0"/>
        <v xml:space="preserve">(2, 'A clock reads 8 minutes past 9. If the two hands were interchanged, what time would it read?', 'S', 14, 'Logic'), </v>
      </c>
      <c r="P28" s="13" t="s">
        <v>35</v>
      </c>
      <c r="Q28" s="15">
        <v>0.44966863693354825</v>
      </c>
      <c r="R28" s="16"/>
      <c r="S28" s="8"/>
      <c r="T28" s="8"/>
      <c r="U28" s="8"/>
      <c r="V28" s="8"/>
      <c r="W28" s="8"/>
      <c r="X28" s="8"/>
    </row>
    <row r="29" spans="1:24" s="9" customFormat="1">
      <c r="A29" s="10"/>
      <c r="B29" s="20"/>
      <c r="C29" s="20"/>
      <c r="D29" s="16"/>
      <c r="E29" s="16"/>
      <c r="F29" s="16"/>
      <c r="G29" s="16"/>
      <c r="H29" s="16"/>
      <c r="I29" s="16"/>
      <c r="J29" s="16"/>
      <c r="K29" s="13"/>
      <c r="L29" s="13"/>
      <c r="M29" s="13"/>
      <c r="N29" s="13"/>
      <c r="O29" s="13" t="str">
        <f t="shared" si="0"/>
        <v xml:space="preserve">(2, '', '', , ''), </v>
      </c>
      <c r="P29" s="13"/>
      <c r="Q29" s="8"/>
      <c r="R29" s="16"/>
      <c r="S29" s="8"/>
      <c r="T29" s="8"/>
      <c r="U29" s="8"/>
      <c r="V29" s="8"/>
      <c r="W29" s="8"/>
      <c r="X29" s="8"/>
    </row>
    <row r="30" spans="1:24" s="9" customFormat="1" ht="30" customHeight="1">
      <c r="A30" s="10">
        <v>15</v>
      </c>
      <c r="B30" s="18" t="s">
        <v>49</v>
      </c>
      <c r="C30" s="19"/>
      <c r="D30" s="19"/>
      <c r="E30" s="19"/>
      <c r="F30" s="19"/>
      <c r="G30" s="19"/>
      <c r="H30" s="19"/>
      <c r="I30" s="19"/>
      <c r="J30" s="19"/>
      <c r="K30" s="13" t="s">
        <v>50</v>
      </c>
      <c r="L30" s="14">
        <v>32</v>
      </c>
      <c r="M30" s="13" t="s">
        <v>10</v>
      </c>
      <c r="N30" s="13" t="s">
        <v>119</v>
      </c>
      <c r="O30" s="13" t="str">
        <f t="shared" si="0"/>
        <v xml:space="preserve">(2, 'The following numbers are related in a certain way. What number would come next?
          1     2     4     8     16     _', 'N', 15, 'Math'), </v>
      </c>
      <c r="P30" s="13" t="s">
        <v>6</v>
      </c>
      <c r="Q30" s="15">
        <v>0.92199534300555253</v>
      </c>
      <c r="R30" s="16" t="s">
        <v>51</v>
      </c>
      <c r="S30" s="8"/>
      <c r="T30" s="8"/>
      <c r="U30" s="8"/>
      <c r="V30" s="8"/>
      <c r="W30" s="8"/>
      <c r="X30" s="8"/>
    </row>
    <row r="31" spans="1:24" s="9" customFormat="1">
      <c r="A31" s="10"/>
      <c r="B31" s="20"/>
      <c r="C31" s="20"/>
      <c r="D31" s="16"/>
      <c r="E31" s="16"/>
      <c r="F31" s="16"/>
      <c r="G31" s="16"/>
      <c r="H31" s="16"/>
      <c r="I31" s="16"/>
      <c r="J31" s="16"/>
      <c r="K31" s="13"/>
      <c r="L31" s="13"/>
      <c r="M31" s="13"/>
      <c r="N31" s="13"/>
      <c r="O31" s="13" t="str">
        <f t="shared" si="0"/>
        <v xml:space="preserve">(2, '', '', , ''), </v>
      </c>
      <c r="P31" s="13"/>
      <c r="Q31" s="8"/>
      <c r="R31" s="16"/>
      <c r="S31" s="8"/>
      <c r="T31" s="8"/>
      <c r="U31" s="8"/>
      <c r="V31" s="8"/>
      <c r="W31" s="8"/>
      <c r="X31" s="8"/>
    </row>
    <row r="32" spans="1:24" s="9" customFormat="1" ht="49.8" customHeight="1">
      <c r="A32" s="10">
        <v>16</v>
      </c>
      <c r="B32" s="18" t="s">
        <v>52</v>
      </c>
      <c r="C32" s="19"/>
      <c r="D32" s="19"/>
      <c r="E32" s="19"/>
      <c r="F32" s="19"/>
      <c r="G32" s="19"/>
      <c r="H32" s="19"/>
      <c r="I32" s="19"/>
      <c r="J32" s="19"/>
      <c r="K32" s="13" t="s">
        <v>53</v>
      </c>
      <c r="L32" s="14">
        <v>2</v>
      </c>
      <c r="M32" s="13" t="s">
        <v>14</v>
      </c>
      <c r="N32" s="13" t="s">
        <v>120</v>
      </c>
      <c r="O32" s="13" t="str">
        <f t="shared" si="0"/>
        <v xml:space="preserve">(2, 'Which word would best fit the blank space in this sentence? FATHERS ARE ALWAYS __________ THAN THEIR SONS.
          (1) Wiser     (2) Older     (3) Taller    (4) Richer', 'S', 16, 'Vocabulary'), </v>
      </c>
      <c r="P32" s="13" t="s">
        <v>6</v>
      </c>
      <c r="Q32" s="15">
        <v>0.82330288375425398</v>
      </c>
      <c r="R32" s="16" t="s">
        <v>54</v>
      </c>
      <c r="S32" s="8"/>
      <c r="T32" s="8"/>
      <c r="U32" s="8"/>
      <c r="V32" s="8"/>
      <c r="W32" s="8"/>
      <c r="X32" s="8"/>
    </row>
    <row r="33" spans="1:24" s="9" customFormat="1">
      <c r="A33" s="10"/>
      <c r="B33" s="20"/>
      <c r="C33" s="20"/>
      <c r="D33" s="16"/>
      <c r="E33" s="16"/>
      <c r="F33" s="16"/>
      <c r="G33" s="16"/>
      <c r="H33" s="16"/>
      <c r="I33" s="16"/>
      <c r="J33" s="16"/>
      <c r="K33" s="13"/>
      <c r="L33" s="13"/>
      <c r="M33" s="13"/>
      <c r="N33" s="13"/>
      <c r="O33" s="13" t="str">
        <f t="shared" si="0"/>
        <v xml:space="preserve">(2, '', '', , ''), </v>
      </c>
      <c r="P33" s="13"/>
      <c r="Q33" s="8"/>
      <c r="R33" s="16"/>
      <c r="S33" s="8"/>
      <c r="T33" s="8"/>
      <c r="U33" s="8"/>
      <c r="V33" s="8"/>
      <c r="W33" s="8"/>
      <c r="X33" s="8"/>
    </row>
    <row r="34" spans="1:24" s="9" customFormat="1">
      <c r="A34" s="10">
        <v>17</v>
      </c>
      <c r="B34" s="21" t="s">
        <v>55</v>
      </c>
      <c r="C34" s="19"/>
      <c r="D34" s="19"/>
      <c r="E34" s="19"/>
      <c r="F34" s="19"/>
      <c r="G34" s="19"/>
      <c r="H34" s="19"/>
      <c r="I34" s="19"/>
      <c r="J34" s="19"/>
      <c r="K34" s="13" t="s">
        <v>56</v>
      </c>
      <c r="L34" s="14">
        <v>420</v>
      </c>
      <c r="M34" s="13" t="s">
        <v>10</v>
      </c>
      <c r="N34" s="13" t="s">
        <v>119</v>
      </c>
      <c r="O34" s="13" t="str">
        <f t="shared" si="0"/>
        <v xml:space="preserve">(2, 'Multiply 21 times 4 times 5. What is the answer?', 'N', 17, 'Math'), </v>
      </c>
      <c r="P34" s="13" t="s">
        <v>6</v>
      </c>
      <c r="Q34" s="15">
        <v>0.8971878918144367</v>
      </c>
      <c r="R34" s="16" t="s">
        <v>57</v>
      </c>
      <c r="S34" s="8"/>
      <c r="T34" s="8"/>
      <c r="U34" s="8"/>
      <c r="V34" s="8"/>
      <c r="W34" s="8"/>
      <c r="X34" s="8"/>
    </row>
    <row r="35" spans="1:24" s="9" customFormat="1">
      <c r="A35" s="10"/>
      <c r="B35" s="17"/>
      <c r="C35" s="17"/>
      <c r="D35" s="16"/>
      <c r="E35" s="16"/>
      <c r="F35" s="16"/>
      <c r="G35" s="16"/>
      <c r="H35" s="16"/>
      <c r="I35" s="16"/>
      <c r="J35" s="16"/>
      <c r="K35" s="13"/>
      <c r="L35" s="13"/>
      <c r="M35" s="13"/>
      <c r="N35" s="13"/>
      <c r="O35" s="13" t="str">
        <f t="shared" si="0"/>
        <v xml:space="preserve">(2, '', '', , ''), </v>
      </c>
      <c r="P35" s="13"/>
      <c r="Q35" s="8"/>
      <c r="R35" s="16"/>
      <c r="S35" s="8"/>
      <c r="T35" s="8"/>
      <c r="U35" s="8"/>
      <c r="V35" s="8"/>
      <c r="W35" s="8"/>
      <c r="X35" s="8"/>
    </row>
    <row r="36" spans="1:24" s="9" customFormat="1" ht="54.6" customHeight="1">
      <c r="A36" s="10">
        <v>18</v>
      </c>
      <c r="B36" s="18" t="s">
        <v>58</v>
      </c>
      <c r="C36" s="19"/>
      <c r="D36" s="19"/>
      <c r="E36" s="19"/>
      <c r="F36" s="19"/>
      <c r="G36" s="19"/>
      <c r="H36" s="19"/>
      <c r="I36" s="19"/>
      <c r="J36" s="19"/>
      <c r="K36" s="13" t="s">
        <v>59</v>
      </c>
      <c r="L36" s="14" t="s">
        <v>60</v>
      </c>
      <c r="M36" s="13" t="s">
        <v>14</v>
      </c>
      <c r="N36" s="13" t="s">
        <v>28</v>
      </c>
      <c r="O36" s="13" t="str">
        <f t="shared" si="0"/>
        <v xml:space="preserve">(2, 'If these words were made into a well-formed sentence, what would be the first letter of the next to the last word?
          MOST BUCKLES OR SHOES WITH LACES FASTEN', 'T', 18, 'Vocabulary'), </v>
      </c>
      <c r="P36" s="13" t="s">
        <v>35</v>
      </c>
      <c r="Q36" s="15">
        <v>0.33951280673473044</v>
      </c>
      <c r="R36" s="16" t="s">
        <v>61</v>
      </c>
      <c r="S36" s="8"/>
      <c r="T36" s="8"/>
      <c r="U36" s="8"/>
      <c r="V36" s="8"/>
      <c r="W36" s="8"/>
      <c r="X36" s="8"/>
    </row>
    <row r="37" spans="1:24" s="9" customFormat="1">
      <c r="A37" s="10"/>
      <c r="B37" s="20"/>
      <c r="C37" s="20"/>
      <c r="D37" s="16"/>
      <c r="E37" s="16"/>
      <c r="F37" s="16"/>
      <c r="G37" s="16"/>
      <c r="H37" s="16"/>
      <c r="I37" s="16"/>
      <c r="J37" s="16"/>
      <c r="K37" s="13"/>
      <c r="L37" s="13"/>
      <c r="M37" s="13"/>
      <c r="N37" s="13"/>
      <c r="O37" s="13" t="str">
        <f t="shared" si="0"/>
        <v xml:space="preserve">(2, '', '', , ''), </v>
      </c>
      <c r="P37" s="13"/>
      <c r="Q37" s="8"/>
      <c r="R37" s="16"/>
      <c r="S37" s="8"/>
      <c r="T37" s="8"/>
      <c r="U37" s="8"/>
      <c r="V37" s="8"/>
      <c r="W37" s="8"/>
      <c r="X37" s="8"/>
    </row>
    <row r="38" spans="1:24" s="9" customFormat="1">
      <c r="A38" s="10">
        <v>19</v>
      </c>
      <c r="B38" s="21" t="s">
        <v>62</v>
      </c>
      <c r="C38" s="19"/>
      <c r="D38" s="19"/>
      <c r="E38" s="19"/>
      <c r="F38" s="19"/>
      <c r="G38" s="19"/>
      <c r="H38" s="19"/>
      <c r="I38" s="19"/>
      <c r="J38" s="19"/>
      <c r="K38" s="13" t="s">
        <v>63</v>
      </c>
      <c r="L38" s="14">
        <v>114</v>
      </c>
      <c r="M38" s="13" t="s">
        <v>10</v>
      </c>
      <c r="N38" s="13" t="s">
        <v>119</v>
      </c>
      <c r="O38" s="13" t="str">
        <f t="shared" si="0"/>
        <v xml:space="preserve">(2, 'Subtract 589 from 703. What is the difference?', 'N', 19, 'Math'), </v>
      </c>
      <c r="P38" s="13" t="s">
        <v>35</v>
      </c>
      <c r="Q38" s="15">
        <v>0.82894501164248613</v>
      </c>
      <c r="R38" s="16" t="s">
        <v>64</v>
      </c>
      <c r="S38" s="8"/>
      <c r="T38" s="8"/>
      <c r="U38" s="8"/>
      <c r="V38" s="8"/>
      <c r="W38" s="8"/>
      <c r="X38" s="8"/>
    </row>
    <row r="39" spans="1:24" s="9" customFormat="1">
      <c r="A39" s="10"/>
      <c r="B39" s="17"/>
      <c r="C39" s="17"/>
      <c r="D39" s="16"/>
      <c r="E39" s="16"/>
      <c r="F39" s="16"/>
      <c r="G39" s="16"/>
      <c r="H39" s="16"/>
      <c r="I39" s="16"/>
      <c r="J39" s="16"/>
      <c r="K39" s="13"/>
      <c r="L39" s="13"/>
      <c r="M39" s="13"/>
      <c r="N39" s="13"/>
      <c r="O39" s="13" t="str">
        <f t="shared" si="0"/>
        <v xml:space="preserve">(2, '', '', , ''), </v>
      </c>
      <c r="P39" s="13"/>
      <c r="Q39" s="8"/>
      <c r="R39" s="16"/>
      <c r="S39" s="8"/>
      <c r="T39" s="8"/>
      <c r="U39" s="8"/>
      <c r="V39" s="8"/>
      <c r="W39" s="8"/>
      <c r="X39" s="8"/>
    </row>
    <row r="40" spans="1:24" s="9" customFormat="1" ht="56.4" customHeight="1">
      <c r="A40" s="10">
        <v>20</v>
      </c>
      <c r="B40" s="18" t="s">
        <v>128</v>
      </c>
      <c r="C40" s="19"/>
      <c r="D40" s="19"/>
      <c r="E40" s="19"/>
      <c r="F40" s="19"/>
      <c r="G40" s="19"/>
      <c r="H40" s="19"/>
      <c r="I40" s="19"/>
      <c r="J40" s="19"/>
      <c r="K40" s="13" t="s">
        <v>66</v>
      </c>
      <c r="L40" s="14" t="s">
        <v>67</v>
      </c>
      <c r="M40" s="13" t="s">
        <v>24</v>
      </c>
      <c r="N40" s="13" t="s">
        <v>120</v>
      </c>
      <c r="O40" s="13" t="str">
        <f t="shared" si="0"/>
        <v xml:space="preserve">(2, 'Tom and Bill are twins. Tom is younger than Joe. Bill is older than John. George is older than John but younger than Bill.
Who is the oldest of all?', 'S', 20, 'Logic'), </v>
      </c>
      <c r="P40" s="13" t="s">
        <v>35</v>
      </c>
      <c r="Q40" s="15">
        <v>0.47098334228909189</v>
      </c>
      <c r="R40" s="16" t="s">
        <v>68</v>
      </c>
      <c r="S40" s="8"/>
      <c r="T40" s="8"/>
      <c r="U40" s="8"/>
      <c r="V40" s="8"/>
      <c r="W40" s="8"/>
      <c r="X40" s="8"/>
    </row>
    <row r="41" spans="1:24" s="9" customFormat="1">
      <c r="A41" s="10"/>
      <c r="B41" s="17"/>
      <c r="C41" s="17"/>
      <c r="D41" s="16"/>
      <c r="E41" s="16"/>
      <c r="F41" s="16"/>
      <c r="G41" s="16"/>
      <c r="H41" s="16"/>
      <c r="I41" s="16"/>
      <c r="J41" s="16"/>
      <c r="K41" s="13"/>
      <c r="L41" s="13"/>
      <c r="M41" s="13"/>
      <c r="N41" s="13"/>
      <c r="O41" s="13" t="str">
        <f t="shared" si="0"/>
        <v xml:space="preserve">(2, '', '', , ''), </v>
      </c>
      <c r="P41" s="13"/>
      <c r="Q41" s="8"/>
      <c r="R41" s="16"/>
      <c r="S41" s="8"/>
      <c r="T41" s="8"/>
      <c r="U41" s="8"/>
      <c r="V41" s="8"/>
      <c r="W41" s="8"/>
      <c r="X41" s="8"/>
    </row>
    <row r="42" spans="1:24" s="9" customFormat="1">
      <c r="A42" s="10">
        <v>21</v>
      </c>
      <c r="B42" s="21" t="s">
        <v>69</v>
      </c>
      <c r="C42" s="19"/>
      <c r="D42" s="19"/>
      <c r="E42" s="19"/>
      <c r="F42" s="19"/>
      <c r="G42" s="19"/>
      <c r="H42" s="19"/>
      <c r="I42" s="19"/>
      <c r="J42" s="19"/>
      <c r="K42" s="13" t="s">
        <v>17</v>
      </c>
      <c r="L42" s="14">
        <v>1</v>
      </c>
      <c r="M42" s="13" t="s">
        <v>24</v>
      </c>
      <c r="N42" s="13" t="s">
        <v>119</v>
      </c>
      <c r="O42" s="13" t="str">
        <f t="shared" si="0"/>
        <v xml:space="preserve">(2, 'I have 4 coins that add up to 26¢. How many are nickels?', 'N', 21, 'Logic'), </v>
      </c>
      <c r="P42" s="13" t="s">
        <v>6</v>
      </c>
      <c r="Q42" s="15">
        <v>0.75747805839154581</v>
      </c>
      <c r="R42" s="16" t="s">
        <v>70</v>
      </c>
      <c r="S42" s="8"/>
      <c r="T42" s="8"/>
      <c r="U42" s="8"/>
      <c r="V42" s="8"/>
      <c r="W42" s="8"/>
      <c r="X42" s="8"/>
    </row>
    <row r="43" spans="1:24" s="9" customFormat="1">
      <c r="A43" s="10"/>
      <c r="B43" s="17"/>
      <c r="C43" s="17"/>
      <c r="D43" s="16"/>
      <c r="E43" s="16"/>
      <c r="F43" s="16"/>
      <c r="G43" s="16"/>
      <c r="H43" s="16"/>
      <c r="I43" s="16"/>
      <c r="J43" s="16"/>
      <c r="K43" s="13"/>
      <c r="L43" s="13"/>
      <c r="M43" s="13"/>
      <c r="N43" s="13"/>
      <c r="O43" s="13" t="str">
        <f t="shared" si="0"/>
        <v xml:space="preserve">(2, '', '', , ''), </v>
      </c>
      <c r="P43" s="13"/>
      <c r="Q43" s="8"/>
      <c r="R43" s="16"/>
      <c r="S43" s="8"/>
      <c r="T43" s="8"/>
      <c r="U43" s="8"/>
      <c r="V43" s="8"/>
      <c r="W43" s="8"/>
      <c r="X43" s="8"/>
    </row>
    <row r="44" spans="1:24" s="9" customFormat="1" ht="30" customHeight="1">
      <c r="A44" s="10">
        <v>22</v>
      </c>
      <c r="B44" s="18" t="s">
        <v>129</v>
      </c>
      <c r="C44" s="19"/>
      <c r="D44" s="19"/>
      <c r="E44" s="19"/>
      <c r="F44" s="19"/>
      <c r="G44" s="19"/>
      <c r="H44" s="19"/>
      <c r="I44" s="19"/>
      <c r="J44" s="19"/>
      <c r="K44" s="13" t="s">
        <v>17</v>
      </c>
      <c r="L44" s="14">
        <v>1</v>
      </c>
      <c r="M44" s="13" t="s">
        <v>14</v>
      </c>
      <c r="N44" s="13" t="s">
        <v>120</v>
      </c>
      <c r="O44" s="13" t="str">
        <f t="shared" si="0"/>
        <v xml:space="preserve">(2, 'Which of the 4 words below is most unlike the other three?', 'S', 22, 'Vocabulary'), </v>
      </c>
      <c r="P44" s="13" t="s">
        <v>6</v>
      </c>
      <c r="Q44" s="15">
        <v>0.77046390829303246</v>
      </c>
      <c r="R44" s="16" t="s">
        <v>72</v>
      </c>
      <c r="S44" s="8"/>
      <c r="T44" s="8"/>
      <c r="U44" s="8"/>
      <c r="V44" s="8"/>
      <c r="W44" s="8"/>
      <c r="X44" s="8"/>
    </row>
    <row r="45" spans="1:24" s="9" customFormat="1">
      <c r="A45" s="10"/>
      <c r="B45" s="20"/>
      <c r="C45" s="20"/>
      <c r="D45" s="16"/>
      <c r="E45" s="16"/>
      <c r="F45" s="16"/>
      <c r="G45" s="16"/>
      <c r="H45" s="16"/>
      <c r="I45" s="16"/>
      <c r="J45" s="16"/>
      <c r="K45" s="13"/>
      <c r="L45" s="13"/>
      <c r="M45" s="13"/>
      <c r="N45" s="13"/>
      <c r="O45" s="13" t="str">
        <f t="shared" si="0"/>
        <v xml:space="preserve">(2, '', '', , ''), </v>
      </c>
      <c r="P45" s="13"/>
      <c r="Q45" s="8"/>
      <c r="R45" s="16"/>
      <c r="S45" s="8"/>
      <c r="T45" s="8"/>
      <c r="U45" s="8"/>
      <c r="V45" s="8"/>
      <c r="W45" s="8"/>
      <c r="X45" s="8"/>
    </row>
    <row r="46" spans="1:24" s="9" customFormat="1" ht="75" customHeight="1">
      <c r="A46" s="10">
        <v>23</v>
      </c>
      <c r="B46" s="18" t="s">
        <v>130</v>
      </c>
      <c r="C46" s="19"/>
      <c r="D46" s="19"/>
      <c r="E46" s="19"/>
      <c r="F46" s="19"/>
      <c r="G46" s="19"/>
      <c r="H46" s="19"/>
      <c r="I46" s="19"/>
      <c r="J46" s="19"/>
      <c r="K46" s="13" t="s">
        <v>13</v>
      </c>
      <c r="L46" s="14">
        <v>4</v>
      </c>
      <c r="M46" s="13" t="s">
        <v>24</v>
      </c>
      <c r="N46" s="13" t="s">
        <v>120</v>
      </c>
      <c r="O46" s="13" t="str">
        <f t="shared" si="0"/>
        <v xml:space="preserve">(2, 'Which is the best reason for obeying laws?', 'S', 23, 'Logic'), </v>
      </c>
      <c r="P46" s="13" t="s">
        <v>6</v>
      </c>
      <c r="Q46" s="15">
        <v>0.792853304674906</v>
      </c>
      <c r="R46" s="16"/>
      <c r="S46" s="8"/>
      <c r="T46" s="8"/>
      <c r="U46" s="8"/>
      <c r="V46" s="8"/>
      <c r="W46" s="8"/>
      <c r="X46" s="8"/>
    </row>
    <row r="47" spans="1:24" s="9" customFormat="1">
      <c r="A47" s="10"/>
      <c r="B47" s="20"/>
      <c r="C47" s="20"/>
      <c r="D47" s="16"/>
      <c r="E47" s="16"/>
      <c r="F47" s="16"/>
      <c r="G47" s="16"/>
      <c r="H47" s="16"/>
      <c r="I47" s="16"/>
      <c r="J47" s="16"/>
      <c r="K47" s="13"/>
      <c r="L47" s="13"/>
      <c r="M47" s="13"/>
      <c r="N47" s="13"/>
      <c r="O47" s="13" t="str">
        <f t="shared" si="0"/>
        <v xml:space="preserve">(2, '', '', , ''), </v>
      </c>
      <c r="P47" s="13"/>
      <c r="Q47" s="8"/>
      <c r="R47" s="16"/>
      <c r="S47" s="8"/>
      <c r="T47" s="8"/>
      <c r="U47" s="8"/>
      <c r="V47" s="8"/>
      <c r="W47" s="8"/>
      <c r="X47" s="8"/>
    </row>
    <row r="48" spans="1:24" s="9" customFormat="1" ht="30" customHeight="1">
      <c r="A48" s="10">
        <v>24</v>
      </c>
      <c r="B48" s="18" t="s">
        <v>74</v>
      </c>
      <c r="C48" s="19"/>
      <c r="D48" s="19"/>
      <c r="E48" s="19"/>
      <c r="F48" s="19"/>
      <c r="G48" s="19"/>
      <c r="H48" s="19"/>
      <c r="I48" s="19"/>
      <c r="J48" s="19"/>
      <c r="K48" s="13" t="s">
        <v>13</v>
      </c>
      <c r="L48" s="14">
        <v>4</v>
      </c>
      <c r="M48" s="13" t="s">
        <v>10</v>
      </c>
      <c r="N48" s="13" t="s">
        <v>119</v>
      </c>
      <c r="O48" s="13" t="str">
        <f t="shared" si="0"/>
        <v xml:space="preserve">(2, 'The following numbers are related in a certain way. Write the number that should come next.
          1     5     2     4     3    3     _', 'N', 24, 'Math'), </v>
      </c>
      <c r="P48" s="13" t="s">
        <v>6</v>
      </c>
      <c r="Q48" s="15">
        <v>0.28201683682607914</v>
      </c>
      <c r="R48" s="16" t="s">
        <v>75</v>
      </c>
      <c r="S48" s="8"/>
      <c r="T48" s="8"/>
      <c r="U48" s="8"/>
      <c r="V48" s="8"/>
      <c r="W48" s="8"/>
      <c r="X48" s="8"/>
    </row>
    <row r="49" spans="1:24" s="9" customFormat="1">
      <c r="A49" s="10"/>
      <c r="B49" s="20"/>
      <c r="C49" s="20"/>
      <c r="D49" s="16"/>
      <c r="E49" s="16"/>
      <c r="F49" s="16"/>
      <c r="G49" s="16"/>
      <c r="H49" s="16"/>
      <c r="I49" s="16"/>
      <c r="J49" s="16"/>
      <c r="K49" s="13"/>
      <c r="L49" s="13"/>
      <c r="M49" s="13"/>
      <c r="N49" s="13"/>
      <c r="O49" s="13" t="str">
        <f t="shared" si="0"/>
        <v xml:space="preserve">(2, '', '', , ''), </v>
      </c>
      <c r="P49" s="13"/>
      <c r="Q49" s="8"/>
      <c r="R49" s="16"/>
      <c r="S49" s="8"/>
      <c r="T49" s="8"/>
      <c r="U49" s="8"/>
      <c r="V49" s="8"/>
      <c r="W49" s="8"/>
      <c r="X49" s="8"/>
    </row>
    <row r="50" spans="1:24" s="9" customFormat="1" ht="30" customHeight="1">
      <c r="A50" s="10">
        <v>25</v>
      </c>
      <c r="B50" s="18" t="s">
        <v>131</v>
      </c>
      <c r="C50" s="19"/>
      <c r="D50" s="19"/>
      <c r="E50" s="19"/>
      <c r="F50" s="19"/>
      <c r="G50" s="19"/>
      <c r="H50" s="19"/>
      <c r="I50" s="19"/>
      <c r="J50" s="19"/>
      <c r="K50" s="13" t="s">
        <v>41</v>
      </c>
      <c r="L50" s="14">
        <v>3</v>
      </c>
      <c r="M50" s="13" t="s">
        <v>77</v>
      </c>
      <c r="N50" s="13" t="s">
        <v>120</v>
      </c>
      <c r="O50" s="13" t="str">
        <f t="shared" si="0"/>
        <v xml:space="preserve">(2, 'Which word best fits the blank space in the sentence? THE __________ DIVIDED THE MONEY THEY STOLE.', 'S', 25, 'Philosophy'), </v>
      </c>
      <c r="P50" s="13" t="s">
        <v>6</v>
      </c>
      <c r="Q50" s="15">
        <v>0.78040480028658432</v>
      </c>
      <c r="R50" s="16" t="s">
        <v>78</v>
      </c>
      <c r="S50" s="8"/>
      <c r="T50" s="8"/>
      <c r="U50" s="8"/>
      <c r="V50" s="8"/>
      <c r="W50" s="8"/>
      <c r="X50" s="8"/>
    </row>
    <row r="51" spans="1:24" s="9" customFormat="1">
      <c r="A51" s="10"/>
      <c r="B51" s="20"/>
      <c r="C51" s="20"/>
      <c r="D51" s="16"/>
      <c r="E51" s="16"/>
      <c r="F51" s="16"/>
      <c r="G51" s="16"/>
      <c r="H51" s="16"/>
      <c r="I51" s="16"/>
      <c r="J51" s="16"/>
      <c r="K51" s="13"/>
      <c r="L51" s="13"/>
      <c r="M51" s="13"/>
      <c r="N51" s="13"/>
      <c r="O51" s="13" t="str">
        <f t="shared" si="0"/>
        <v xml:space="preserve">(2, '', '', , ''), </v>
      </c>
      <c r="P51" s="13"/>
      <c r="Q51" s="8"/>
      <c r="R51" s="16"/>
      <c r="S51" s="8"/>
      <c r="T51" s="8"/>
      <c r="U51" s="8"/>
      <c r="V51" s="8"/>
      <c r="W51" s="8"/>
      <c r="X51" s="8"/>
    </row>
    <row r="52" spans="1:24" s="9" customFormat="1">
      <c r="A52" s="10">
        <v>26</v>
      </c>
      <c r="B52" s="21" t="s">
        <v>79</v>
      </c>
      <c r="C52" s="19"/>
      <c r="D52" s="19"/>
      <c r="E52" s="19"/>
      <c r="F52" s="19"/>
      <c r="G52" s="19"/>
      <c r="H52" s="19"/>
      <c r="I52" s="19"/>
      <c r="J52" s="19"/>
      <c r="K52" s="13" t="s">
        <v>80</v>
      </c>
      <c r="L52" s="14">
        <v>32</v>
      </c>
      <c r="M52" s="13" t="s">
        <v>10</v>
      </c>
      <c r="N52" s="13" t="s">
        <v>119</v>
      </c>
      <c r="O52" s="13" t="str">
        <f t="shared" si="0"/>
        <v xml:space="preserve">(2, 'If it takes 12 people 8 days to build a wall, how many will it take to build it in 3 days?', 'N', 26, 'Math'), </v>
      </c>
      <c r="P52" s="13" t="s">
        <v>80</v>
      </c>
      <c r="Q52" s="15">
        <v>0.12958982625828408</v>
      </c>
      <c r="R52" s="16" t="s">
        <v>81</v>
      </c>
      <c r="S52" s="8"/>
      <c r="T52" s="8"/>
      <c r="U52" s="8"/>
      <c r="V52" s="8"/>
      <c r="W52" s="8"/>
      <c r="X52" s="8"/>
    </row>
    <row r="53" spans="1:24" s="9" customFormat="1">
      <c r="A53" s="10"/>
      <c r="B53" s="17"/>
      <c r="C53" s="17"/>
      <c r="D53" s="16"/>
      <c r="E53" s="16"/>
      <c r="F53" s="16"/>
      <c r="G53" s="16"/>
      <c r="H53" s="16"/>
      <c r="I53" s="16"/>
      <c r="J53" s="16"/>
      <c r="K53" s="13"/>
      <c r="L53" s="13"/>
      <c r="M53" s="13"/>
      <c r="N53" s="13"/>
      <c r="O53" s="13" t="str">
        <f t="shared" si="0"/>
        <v xml:space="preserve">(2, '', '', , ''), </v>
      </c>
      <c r="P53" s="13"/>
      <c r="Q53" s="8"/>
      <c r="R53" s="16"/>
      <c r="S53" s="8"/>
      <c r="T53" s="8"/>
      <c r="U53" s="8"/>
      <c r="V53" s="8"/>
      <c r="W53" s="8"/>
      <c r="X53" s="8"/>
    </row>
    <row r="54" spans="1:24" s="9" customFormat="1" ht="30" customHeight="1">
      <c r="A54" s="10">
        <v>27</v>
      </c>
      <c r="B54" s="18" t="s">
        <v>132</v>
      </c>
      <c r="C54" s="19"/>
      <c r="D54" s="19"/>
      <c r="E54" s="19"/>
      <c r="F54" s="19"/>
      <c r="G54" s="19"/>
      <c r="H54" s="19"/>
      <c r="I54" s="19"/>
      <c r="J54" s="19"/>
      <c r="K54" s="13" t="s">
        <v>17</v>
      </c>
      <c r="L54" s="14">
        <v>2</v>
      </c>
      <c r="M54" s="13" t="s">
        <v>77</v>
      </c>
      <c r="N54" s="13" t="s">
        <v>120</v>
      </c>
      <c r="O54" s="13" t="str">
        <f t="shared" si="0"/>
        <v xml:space="preserve">(2, 'Work always requires', 'S', 27, 'Philosophy'), </v>
      </c>
      <c r="P54" s="13" t="s">
        <v>35</v>
      </c>
      <c r="Q54" s="15">
        <v>0.25828407666129322</v>
      </c>
      <c r="R54" s="16" t="s">
        <v>83</v>
      </c>
      <c r="S54" s="8"/>
      <c r="T54" s="8"/>
      <c r="U54" s="8"/>
      <c r="V54" s="8"/>
      <c r="W54" s="8"/>
      <c r="X54" s="8"/>
    </row>
    <row r="55" spans="1:24" s="9" customFormat="1">
      <c r="A55" s="10"/>
      <c r="B55" s="20"/>
      <c r="C55" s="20"/>
      <c r="D55" s="16"/>
      <c r="E55" s="16"/>
      <c r="F55" s="16"/>
      <c r="G55" s="16"/>
      <c r="H55" s="16"/>
      <c r="I55" s="16"/>
      <c r="J55" s="16"/>
      <c r="K55" s="13"/>
      <c r="L55" s="13"/>
      <c r="M55" s="13"/>
      <c r="N55" s="13"/>
      <c r="O55" s="13" t="str">
        <f t="shared" si="0"/>
        <v xml:space="preserve">(2, '', '', , ''), </v>
      </c>
      <c r="P55" s="13"/>
      <c r="Q55" s="8"/>
      <c r="R55" s="16"/>
      <c r="S55" s="8"/>
      <c r="T55" s="8"/>
      <c r="U55" s="8"/>
      <c r="V55" s="8"/>
      <c r="W55" s="8"/>
      <c r="X55" s="8"/>
    </row>
    <row r="56" spans="1:24" s="9" customFormat="1" ht="30" customHeight="1">
      <c r="A56" s="10">
        <v>28</v>
      </c>
      <c r="B56" s="18" t="s">
        <v>133</v>
      </c>
      <c r="C56" s="19"/>
      <c r="D56" s="19"/>
      <c r="E56" s="19"/>
      <c r="F56" s="19"/>
      <c r="G56" s="19"/>
      <c r="H56" s="19"/>
      <c r="I56" s="19"/>
      <c r="J56" s="19"/>
      <c r="K56" s="13" t="s">
        <v>53</v>
      </c>
      <c r="L56" s="14">
        <v>3</v>
      </c>
      <c r="M56" s="13" t="s">
        <v>14</v>
      </c>
      <c r="N56" s="13" t="s">
        <v>120</v>
      </c>
      <c r="O56" s="13" t="str">
        <f t="shared" si="0"/>
        <v xml:space="preserve">(2, 'A PRIM person is one who is', 'S', 28, 'Vocabulary'), </v>
      </c>
      <c r="P56" s="13" t="s">
        <v>35</v>
      </c>
      <c r="Q56" s="15">
        <v>0.5054630127171772</v>
      </c>
      <c r="R56" s="16" t="s">
        <v>85</v>
      </c>
      <c r="S56" s="8"/>
      <c r="T56" s="8"/>
      <c r="U56" s="8"/>
      <c r="V56" s="8"/>
      <c r="W56" s="8"/>
      <c r="X56" s="8"/>
    </row>
    <row r="57" spans="1:24" s="9" customFormat="1">
      <c r="A57" s="10"/>
      <c r="B57" s="20"/>
      <c r="C57" s="20"/>
      <c r="D57" s="16"/>
      <c r="E57" s="16"/>
      <c r="F57" s="16"/>
      <c r="G57" s="16"/>
      <c r="H57" s="16"/>
      <c r="I57" s="16"/>
      <c r="J57" s="16"/>
      <c r="K57" s="13"/>
      <c r="L57" s="13"/>
      <c r="M57" s="13"/>
      <c r="N57" s="13"/>
      <c r="O57" s="13" t="str">
        <f t="shared" si="0"/>
        <v xml:space="preserve">(2, '', '', , ''), </v>
      </c>
      <c r="P57" s="13"/>
      <c r="Q57" s="8"/>
      <c r="R57" s="16"/>
      <c r="S57" s="8"/>
      <c r="T57" s="8"/>
      <c r="U57" s="8"/>
      <c r="V57" s="8"/>
      <c r="W57" s="8"/>
      <c r="X57" s="8"/>
    </row>
    <row r="58" spans="1:24" s="9" customFormat="1" ht="30" customHeight="1">
      <c r="A58" s="10">
        <v>29</v>
      </c>
      <c r="B58" s="18" t="s">
        <v>134</v>
      </c>
      <c r="C58" s="19"/>
      <c r="D58" s="19"/>
      <c r="E58" s="19"/>
      <c r="F58" s="19"/>
      <c r="G58" s="19"/>
      <c r="H58" s="19"/>
      <c r="I58" s="19"/>
      <c r="J58" s="19"/>
      <c r="K58" s="13" t="s">
        <v>53</v>
      </c>
      <c r="L58" s="14">
        <v>2</v>
      </c>
      <c r="M58" s="13" t="s">
        <v>24</v>
      </c>
      <c r="N58" s="13" t="s">
        <v>120</v>
      </c>
      <c r="O58" s="13" t="str">
        <f t="shared" si="0"/>
        <v xml:space="preserve">(2, 'The statement that other heavenly bodies are inhabited by people like us is', 'S', 29, 'Logic'), </v>
      </c>
      <c r="P58" s="13" t="s">
        <v>6</v>
      </c>
      <c r="Q58" s="15">
        <v>0.57890023284972236</v>
      </c>
      <c r="R58" s="16" t="s">
        <v>87</v>
      </c>
      <c r="S58" s="8"/>
      <c r="T58" s="8"/>
      <c r="U58" s="8"/>
      <c r="V58" s="8"/>
      <c r="W58" s="8"/>
      <c r="X58" s="8"/>
    </row>
    <row r="59" spans="1:24" s="9" customFormat="1">
      <c r="A59" s="10"/>
      <c r="B59" s="20"/>
      <c r="C59" s="20"/>
      <c r="D59" s="16"/>
      <c r="E59" s="16"/>
      <c r="F59" s="16"/>
      <c r="G59" s="16"/>
      <c r="H59" s="16"/>
      <c r="I59" s="16"/>
      <c r="J59" s="16"/>
      <c r="K59" s="13"/>
      <c r="L59" s="13"/>
      <c r="M59" s="13"/>
      <c r="N59" s="13"/>
      <c r="O59" s="13" t="str">
        <f t="shared" si="0"/>
        <v xml:space="preserve">(2, '', '', , ''), </v>
      </c>
      <c r="P59" s="13"/>
      <c r="Q59" s="8"/>
      <c r="R59" s="16"/>
      <c r="S59" s="8"/>
      <c r="T59" s="8"/>
      <c r="U59" s="8"/>
      <c r="V59" s="8"/>
      <c r="W59" s="8"/>
      <c r="X59" s="8"/>
    </row>
    <row r="60" spans="1:24" s="9" customFormat="1" ht="75" customHeight="1">
      <c r="A60" s="10">
        <v>30</v>
      </c>
      <c r="B60" s="18" t="s">
        <v>135</v>
      </c>
      <c r="C60" s="19"/>
      <c r="D60" s="19"/>
      <c r="E60" s="19"/>
      <c r="F60" s="19"/>
      <c r="G60" s="19"/>
      <c r="H60" s="19"/>
      <c r="I60" s="19"/>
      <c r="J60" s="19"/>
      <c r="K60" s="13" t="s">
        <v>53</v>
      </c>
      <c r="L60" s="14">
        <v>2</v>
      </c>
      <c r="M60" s="13" t="s">
        <v>77</v>
      </c>
      <c r="N60" s="13" t="s">
        <v>120</v>
      </c>
      <c r="O60" s="13" t="str">
        <f t="shared" si="0"/>
        <v xml:space="preserve">(2, 'Which saying best expresses the same idea as the proverb "NO TREE FALLS AT THE FIRST AXE BLOW."', 'S', 30, 'Philosophy'), </v>
      </c>
      <c r="P60" s="13" t="s">
        <v>6</v>
      </c>
      <c r="Q60" s="15">
        <v>0.73893963818735442</v>
      </c>
      <c r="R60" s="16"/>
      <c r="S60" s="8"/>
      <c r="T60" s="8"/>
      <c r="U60" s="8"/>
      <c r="V60" s="8"/>
      <c r="W60" s="8"/>
      <c r="X60" s="8"/>
    </row>
    <row r="61" spans="1:24" s="9" customFormat="1">
      <c r="A61" s="10"/>
      <c r="B61" s="20"/>
      <c r="C61" s="20"/>
      <c r="D61" s="16"/>
      <c r="E61" s="16"/>
      <c r="F61" s="16"/>
      <c r="G61" s="16"/>
      <c r="H61" s="16"/>
      <c r="I61" s="16"/>
      <c r="J61" s="16"/>
      <c r="K61" s="13"/>
      <c r="L61" s="13"/>
      <c r="M61" s="13"/>
      <c r="N61" s="13"/>
      <c r="O61" s="13" t="str">
        <f t="shared" si="0"/>
        <v xml:space="preserve">(2, '', '', , ''), </v>
      </c>
      <c r="P61" s="13"/>
      <c r="Q61" s="8"/>
      <c r="R61" s="16"/>
      <c r="S61" s="8"/>
      <c r="T61" s="8"/>
      <c r="U61" s="8"/>
      <c r="V61" s="8"/>
      <c r="W61" s="8"/>
      <c r="X61" s="8"/>
    </row>
    <row r="62" spans="1:24" s="9" customFormat="1" ht="30" customHeight="1">
      <c r="A62" s="10">
        <v>31</v>
      </c>
      <c r="B62" s="18" t="s">
        <v>136</v>
      </c>
      <c r="C62" s="19"/>
      <c r="D62" s="19"/>
      <c r="E62" s="19"/>
      <c r="F62" s="19"/>
      <c r="G62" s="19"/>
      <c r="H62" s="19"/>
      <c r="I62" s="19"/>
      <c r="J62" s="19"/>
      <c r="K62" s="13" t="s">
        <v>13</v>
      </c>
      <c r="L62" s="14">
        <v>4</v>
      </c>
      <c r="M62" s="13" t="s">
        <v>14</v>
      </c>
      <c r="N62" s="13" t="s">
        <v>120</v>
      </c>
      <c r="O62" s="13" t="str">
        <f t="shared" si="0"/>
        <v xml:space="preserve">(2, 'A person who is a DOWNCAST is', 'S', 31, 'Vocabulary'), </v>
      </c>
      <c r="P62" s="13" t="s">
        <v>6</v>
      </c>
      <c r="Q62" s="15">
        <v>0.49444742969729538</v>
      </c>
      <c r="R62" s="16" t="s">
        <v>90</v>
      </c>
      <c r="S62" s="8"/>
      <c r="T62" s="8"/>
      <c r="U62" s="8"/>
      <c r="V62" s="8"/>
      <c r="W62" s="8"/>
      <c r="X62" s="8"/>
    </row>
    <row r="63" spans="1:24" s="9" customFormat="1">
      <c r="A63" s="10"/>
      <c r="B63" s="20"/>
      <c r="C63" s="20"/>
      <c r="D63" s="16"/>
      <c r="E63" s="16"/>
      <c r="F63" s="16"/>
      <c r="G63" s="16"/>
      <c r="H63" s="16"/>
      <c r="I63" s="16"/>
      <c r="J63" s="16"/>
      <c r="K63" s="13"/>
      <c r="L63" s="13"/>
      <c r="M63" s="13"/>
      <c r="N63" s="13"/>
      <c r="O63" s="13" t="str">
        <f t="shared" si="0"/>
        <v xml:space="preserve">(2, '', '', , ''), </v>
      </c>
      <c r="P63" s="13"/>
      <c r="Q63" s="8"/>
      <c r="R63" s="16"/>
      <c r="S63" s="8"/>
      <c r="T63" s="8"/>
      <c r="U63" s="8"/>
      <c r="V63" s="8"/>
      <c r="W63" s="8"/>
      <c r="X63" s="8"/>
    </row>
    <row r="64" spans="1:24" s="9" customFormat="1" ht="30" customHeight="1">
      <c r="A64" s="10">
        <v>32</v>
      </c>
      <c r="B64" s="18" t="s">
        <v>137</v>
      </c>
      <c r="C64" s="19"/>
      <c r="D64" s="19"/>
      <c r="E64" s="19"/>
      <c r="F64" s="19"/>
      <c r="G64" s="19"/>
      <c r="H64" s="19"/>
      <c r="I64" s="19"/>
      <c r="J64" s="19"/>
      <c r="K64" s="13" t="s">
        <v>80</v>
      </c>
      <c r="L64" s="14">
        <v>7</v>
      </c>
      <c r="M64" s="13" t="s">
        <v>10</v>
      </c>
      <c r="N64" s="13" t="s">
        <v>119</v>
      </c>
      <c r="O64" s="13" t="str">
        <f t="shared" si="0"/>
        <v xml:space="preserve">(2, 'You bought some parts for $2500, and later sold them for $3025. You made $75 on each. 
How many items did you buy?', 'N', 32, 'Math'), </v>
      </c>
      <c r="P64" s="13" t="s">
        <v>80</v>
      </c>
      <c r="Q64" s="15">
        <v>0.57218341393516026</v>
      </c>
      <c r="R64" s="16" t="s">
        <v>91</v>
      </c>
      <c r="S64" s="8"/>
      <c r="T64" s="8"/>
      <c r="U64" s="8"/>
      <c r="V64" s="8"/>
      <c r="W64" s="8"/>
      <c r="X64" s="8"/>
    </row>
    <row r="65" spans="1:24" s="9" customFormat="1">
      <c r="A65" s="10"/>
      <c r="B65" s="17"/>
      <c r="C65" s="17"/>
      <c r="D65" s="16"/>
      <c r="E65" s="16"/>
      <c r="F65" s="16"/>
      <c r="G65" s="16"/>
      <c r="H65" s="16"/>
      <c r="I65" s="16"/>
      <c r="J65" s="16"/>
      <c r="K65" s="13"/>
      <c r="L65" s="13"/>
      <c r="M65" s="13"/>
      <c r="N65" s="13"/>
      <c r="O65" s="13" t="str">
        <f t="shared" si="0"/>
        <v xml:space="preserve">(2, '', '', , ''), </v>
      </c>
      <c r="P65" s="13"/>
      <c r="Q65" s="8"/>
      <c r="R65" s="16"/>
      <c r="S65" s="8"/>
      <c r="T65" s="8"/>
      <c r="U65" s="8"/>
      <c r="V65" s="8"/>
      <c r="W65" s="8"/>
      <c r="X65" s="8"/>
    </row>
    <row r="66" spans="1:24" s="9" customFormat="1" ht="30" customHeight="1">
      <c r="A66" s="10">
        <v>33</v>
      </c>
      <c r="B66" s="18" t="s">
        <v>138</v>
      </c>
      <c r="C66" s="19"/>
      <c r="D66" s="19"/>
      <c r="E66" s="19"/>
      <c r="F66" s="19"/>
      <c r="G66" s="19"/>
      <c r="H66" s="19"/>
      <c r="I66" s="19"/>
      <c r="J66" s="19"/>
      <c r="K66" s="13" t="s">
        <v>41</v>
      </c>
      <c r="L66" s="14">
        <v>2</v>
      </c>
      <c r="M66" s="13" t="s">
        <v>77</v>
      </c>
      <c r="N66" s="13" t="s">
        <v>120</v>
      </c>
      <c r="O66" s="13" t="str">
        <f t="shared" si="0"/>
        <v xml:space="preserve">(2, 'Our personal  contentment depends upon our', 'S', 33, 'Philosophy'), </v>
      </c>
      <c r="P66" s="13" t="s">
        <v>35</v>
      </c>
      <c r="Q66" s="15">
        <v>0.52937488805301813</v>
      </c>
      <c r="R66" s="16"/>
      <c r="S66" s="8"/>
      <c r="T66" s="8"/>
      <c r="U66" s="8"/>
      <c r="V66" s="8"/>
      <c r="W66" s="8"/>
      <c r="X66" s="8"/>
    </row>
    <row r="67" spans="1:24" s="9" customFormat="1">
      <c r="A67" s="10"/>
      <c r="B67" s="20"/>
      <c r="C67" s="20"/>
      <c r="D67" s="16"/>
      <c r="E67" s="16"/>
      <c r="F67" s="16"/>
      <c r="G67" s="16"/>
      <c r="H67" s="16"/>
      <c r="I67" s="16"/>
      <c r="J67" s="16"/>
      <c r="K67" s="13"/>
      <c r="L67" s="13"/>
      <c r="M67" s="13"/>
      <c r="N67" s="13"/>
      <c r="O67" s="13" t="str">
        <f t="shared" ref="O67:O100" si="1">"(2, '"&amp;B67&amp;"', '"&amp;N67&amp;"', "&amp;A67&amp;", '"&amp;M67&amp;"'), "</f>
        <v xml:space="preserve">(2, '', '', , ''), </v>
      </c>
      <c r="P67" s="13"/>
      <c r="Q67" s="8"/>
      <c r="R67" s="16"/>
      <c r="S67" s="8"/>
      <c r="T67" s="8"/>
      <c r="U67" s="8"/>
      <c r="V67" s="8"/>
      <c r="W67" s="8"/>
      <c r="X67" s="8"/>
    </row>
    <row r="68" spans="1:24" s="9" customFormat="1" ht="30" customHeight="1">
      <c r="A68" s="10">
        <v>34</v>
      </c>
      <c r="B68" s="18" t="s">
        <v>139</v>
      </c>
      <c r="C68" s="19"/>
      <c r="D68" s="19"/>
      <c r="E68" s="19"/>
      <c r="F68" s="19"/>
      <c r="G68" s="19"/>
      <c r="H68" s="19"/>
      <c r="I68" s="19"/>
      <c r="J68" s="19"/>
      <c r="K68" s="13" t="s">
        <v>80</v>
      </c>
      <c r="L68" s="14">
        <v>12</v>
      </c>
      <c r="M68" s="13" t="s">
        <v>24</v>
      </c>
      <c r="N68" s="13" t="s">
        <v>119</v>
      </c>
      <c r="O68" s="13" t="str">
        <f t="shared" si="1"/>
        <v xml:space="preserve">(2, 'A cube is made up of 27 smaller cubes ( 3 high, 3 wide, and 3 deep). The outside of the the large cube is painted. 
How many of the small cubes are painted on two sides only?', 'N', 34, 'Logic'), </v>
      </c>
      <c r="P68" s="13" t="s">
        <v>80</v>
      </c>
      <c r="Q68" s="15">
        <v>5.5615260612573887E-2</v>
      </c>
      <c r="R68" s="16" t="s">
        <v>93</v>
      </c>
      <c r="S68" s="8"/>
      <c r="T68" s="8"/>
      <c r="U68" s="8"/>
      <c r="V68" s="8"/>
      <c r="W68" s="8"/>
      <c r="X68" s="8"/>
    </row>
    <row r="69" spans="1:24" s="9" customFormat="1">
      <c r="A69" s="10"/>
      <c r="B69" s="20"/>
      <c r="C69" s="20"/>
      <c r="D69" s="16"/>
      <c r="E69" s="16"/>
      <c r="F69" s="16"/>
      <c r="G69" s="16"/>
      <c r="H69" s="16"/>
      <c r="I69" s="16"/>
      <c r="J69" s="16"/>
      <c r="K69" s="13"/>
      <c r="L69" s="13"/>
      <c r="M69" s="13"/>
      <c r="N69" s="13"/>
      <c r="O69" s="13" t="str">
        <f t="shared" si="1"/>
        <v xml:space="preserve">(2, '', '', , ''), </v>
      </c>
      <c r="P69" s="13"/>
      <c r="Q69" s="8"/>
      <c r="R69" s="16"/>
      <c r="S69" s="8"/>
      <c r="T69" s="8"/>
      <c r="U69" s="8"/>
      <c r="V69" s="8"/>
      <c r="W69" s="8"/>
      <c r="X69" s="8"/>
    </row>
    <row r="70" spans="1:24" s="9" customFormat="1">
      <c r="A70" s="10">
        <v>35</v>
      </c>
      <c r="B70" s="21" t="s">
        <v>94</v>
      </c>
      <c r="C70" s="19"/>
      <c r="D70" s="19"/>
      <c r="E70" s="19"/>
      <c r="F70" s="19"/>
      <c r="G70" s="19"/>
      <c r="H70" s="19"/>
      <c r="I70" s="19"/>
      <c r="J70" s="19"/>
      <c r="K70" s="13" t="s">
        <v>80</v>
      </c>
      <c r="L70" s="14">
        <v>84</v>
      </c>
      <c r="M70" s="13" t="s">
        <v>10</v>
      </c>
      <c r="N70" s="13" t="s">
        <v>119</v>
      </c>
      <c r="O70" s="13" t="str">
        <f t="shared" si="1"/>
        <v xml:space="preserve">(2, 'A tank is 6 feet long, 4 feet wide and 3 1/2 feet deep. How many cubic feet of water will it hold?', 'N', 35, 'Math'), </v>
      </c>
      <c r="P70" s="13" t="s">
        <v>80</v>
      </c>
      <c r="Q70" s="15">
        <v>0.41921905785420027</v>
      </c>
      <c r="R70" s="16" t="s">
        <v>95</v>
      </c>
      <c r="S70" s="8"/>
      <c r="T70" s="8"/>
      <c r="U70" s="8"/>
      <c r="V70" s="8"/>
      <c r="W70" s="8"/>
      <c r="X70" s="8"/>
    </row>
    <row r="71" spans="1:24" s="9" customFormat="1">
      <c r="A71" s="10"/>
      <c r="B71" s="17"/>
      <c r="C71" s="17"/>
      <c r="D71" s="16"/>
      <c r="E71" s="16"/>
      <c r="F71" s="16"/>
      <c r="G71" s="16"/>
      <c r="H71" s="16"/>
      <c r="I71" s="16"/>
      <c r="J71" s="16"/>
      <c r="K71" s="13"/>
      <c r="L71" s="13"/>
      <c r="M71" s="13"/>
      <c r="N71" s="13"/>
      <c r="O71" s="13" t="str">
        <f t="shared" si="1"/>
        <v xml:space="preserve">(2, '', '', , ''), </v>
      </c>
      <c r="P71" s="13"/>
      <c r="Q71" s="8"/>
      <c r="R71" s="16"/>
      <c r="S71" s="8"/>
      <c r="T71" s="8"/>
      <c r="U71" s="8"/>
      <c r="V71" s="8"/>
      <c r="W71" s="8"/>
      <c r="X71" s="8"/>
    </row>
    <row r="72" spans="1:24" s="9" customFormat="1" ht="30" customHeight="1">
      <c r="A72" s="10">
        <v>36</v>
      </c>
      <c r="B72" s="18" t="s">
        <v>140</v>
      </c>
      <c r="C72" s="19"/>
      <c r="D72" s="19"/>
      <c r="E72" s="19"/>
      <c r="F72" s="19"/>
      <c r="G72" s="19"/>
      <c r="H72" s="19"/>
      <c r="I72" s="19"/>
      <c r="J72" s="19"/>
      <c r="K72" s="13" t="s">
        <v>41</v>
      </c>
      <c r="L72" s="14">
        <v>3</v>
      </c>
      <c r="M72" s="13" t="s">
        <v>77</v>
      </c>
      <c r="N72" s="13" t="s">
        <v>120</v>
      </c>
      <c r="O72" s="13" t="str">
        <f t="shared" si="1"/>
        <v xml:space="preserve">(2, 'Which word best fits the blank space in this sentence? SHE WHO __________ HARD, IS LIKELY TO SUCCEED.', 'S', 36, 'Philosophy'), </v>
      </c>
      <c r="P72" s="13" t="s">
        <v>6</v>
      </c>
      <c r="Q72" s="15">
        <v>0.55973490954683858</v>
      </c>
      <c r="R72" s="16"/>
      <c r="S72" s="8"/>
      <c r="T72" s="8"/>
      <c r="U72" s="8"/>
      <c r="V72" s="8"/>
      <c r="W72" s="8"/>
      <c r="X72" s="8"/>
    </row>
    <row r="73" spans="1:24" s="9" customFormat="1">
      <c r="A73" s="10"/>
      <c r="B73" s="20"/>
      <c r="C73" s="20"/>
      <c r="D73" s="16"/>
      <c r="E73" s="16"/>
      <c r="F73" s="16"/>
      <c r="G73" s="16"/>
      <c r="H73" s="16"/>
      <c r="I73" s="16"/>
      <c r="J73" s="16"/>
      <c r="K73" s="13"/>
      <c r="L73" s="13"/>
      <c r="M73" s="13"/>
      <c r="N73" s="13"/>
      <c r="O73" s="13" t="str">
        <f t="shared" si="1"/>
        <v xml:space="preserve">(2, '', '', , ''), </v>
      </c>
      <c r="P73" s="13"/>
      <c r="Q73" s="8"/>
      <c r="R73" s="16"/>
      <c r="S73" s="8"/>
      <c r="T73" s="8"/>
      <c r="U73" s="8"/>
      <c r="V73" s="8"/>
      <c r="W73" s="8"/>
      <c r="X73" s="8"/>
    </row>
    <row r="74" spans="1:24" s="9" customFormat="1" ht="75" customHeight="1">
      <c r="A74" s="10">
        <v>37</v>
      </c>
      <c r="B74" s="18" t="s">
        <v>141</v>
      </c>
      <c r="C74" s="19"/>
      <c r="D74" s="19"/>
      <c r="E74" s="19"/>
      <c r="F74" s="19"/>
      <c r="G74" s="19"/>
      <c r="H74" s="19"/>
      <c r="I74" s="19"/>
      <c r="J74" s="19"/>
      <c r="K74" s="13" t="s">
        <v>13</v>
      </c>
      <c r="L74" s="14">
        <v>4</v>
      </c>
      <c r="M74" s="13" t="s">
        <v>77</v>
      </c>
      <c r="N74" s="13" t="s">
        <v>120</v>
      </c>
      <c r="O74" s="13" t="str">
        <f t="shared" si="1"/>
        <v xml:space="preserve">(2, 'Which is the best reason for saving up some money?', 'S', 37, 'Philosophy'), </v>
      </c>
      <c r="P74" s="13" t="s">
        <v>6</v>
      </c>
      <c r="Q74" s="15">
        <v>0.63550062690309872</v>
      </c>
      <c r="R74" s="16"/>
      <c r="S74" s="8"/>
      <c r="T74" s="8"/>
      <c r="U74" s="8"/>
      <c r="V74" s="8"/>
      <c r="W74" s="8"/>
      <c r="X74" s="8"/>
    </row>
    <row r="75" spans="1:24" s="9" customFormat="1">
      <c r="A75" s="10"/>
      <c r="B75" s="20"/>
      <c r="C75" s="20"/>
      <c r="D75" s="16"/>
      <c r="E75" s="16"/>
      <c r="F75" s="16"/>
      <c r="G75" s="16"/>
      <c r="H75" s="16"/>
      <c r="I75" s="16"/>
      <c r="J75" s="16"/>
      <c r="K75" s="13"/>
      <c r="L75" s="13"/>
      <c r="M75" s="13"/>
      <c r="N75" s="13"/>
      <c r="O75" s="13" t="str">
        <f t="shared" si="1"/>
        <v xml:space="preserve">(2, '', '', , ''), </v>
      </c>
      <c r="P75" s="13"/>
      <c r="Q75" s="8"/>
      <c r="R75" s="16"/>
      <c r="S75" s="8"/>
      <c r="T75" s="8"/>
      <c r="U75" s="8"/>
      <c r="V75" s="8"/>
      <c r="W75" s="8"/>
      <c r="X75" s="8"/>
    </row>
    <row r="76" spans="1:24" s="9" customFormat="1" ht="30" customHeight="1">
      <c r="A76" s="10">
        <v>38</v>
      </c>
      <c r="B76" s="18" t="s">
        <v>142</v>
      </c>
      <c r="C76" s="19"/>
      <c r="D76" s="19"/>
      <c r="E76" s="19"/>
      <c r="F76" s="19"/>
      <c r="G76" s="19"/>
      <c r="H76" s="19"/>
      <c r="I76" s="19"/>
      <c r="J76" s="19"/>
      <c r="K76" s="13" t="s">
        <v>41</v>
      </c>
      <c r="L76" s="14">
        <v>3</v>
      </c>
      <c r="M76" s="13" t="s">
        <v>14</v>
      </c>
      <c r="N76" s="13" t="s">
        <v>120</v>
      </c>
      <c r="O76" s="13" t="str">
        <f t="shared" si="1"/>
        <v xml:space="preserve">(2, 'A GAUDY person is one who is:', 'S', 38, 'Vocabulary'), </v>
      </c>
      <c r="P76" s="13" t="s">
        <v>6</v>
      </c>
      <c r="Q76" s="15">
        <v>0.25192548808884113</v>
      </c>
      <c r="R76" s="16" t="s">
        <v>99</v>
      </c>
      <c r="S76" s="8"/>
      <c r="T76" s="8"/>
      <c r="U76" s="8"/>
      <c r="V76" s="8"/>
      <c r="W76" s="8"/>
      <c r="X76" s="8"/>
    </row>
    <row r="77" spans="1:24" s="9" customFormat="1">
      <c r="A77" s="10"/>
      <c r="B77" s="20"/>
      <c r="C77" s="20"/>
      <c r="D77" s="16"/>
      <c r="E77" s="16"/>
      <c r="F77" s="16"/>
      <c r="G77" s="16"/>
      <c r="H77" s="16"/>
      <c r="I77" s="16"/>
      <c r="J77" s="16"/>
      <c r="K77" s="13"/>
      <c r="L77" s="13"/>
      <c r="M77" s="13"/>
      <c r="N77" s="13"/>
      <c r="O77" s="13" t="str">
        <f t="shared" si="1"/>
        <v xml:space="preserve">(2, '', '', , ''), </v>
      </c>
      <c r="P77" s="13"/>
      <c r="Q77" s="8"/>
      <c r="R77" s="16"/>
      <c r="S77" s="8"/>
      <c r="T77" s="8"/>
      <c r="U77" s="8"/>
      <c r="V77" s="8"/>
      <c r="W77" s="8"/>
      <c r="X77" s="8"/>
    </row>
    <row r="78" spans="1:24" s="9" customFormat="1" ht="30" customHeight="1">
      <c r="A78" s="10">
        <v>39</v>
      </c>
      <c r="B78" s="18" t="s">
        <v>143</v>
      </c>
      <c r="C78" s="19"/>
      <c r="D78" s="19"/>
      <c r="E78" s="19"/>
      <c r="F78" s="19"/>
      <c r="G78" s="19"/>
      <c r="H78" s="19"/>
      <c r="I78" s="19"/>
      <c r="J78" s="19"/>
      <c r="K78" s="13" t="s">
        <v>17</v>
      </c>
      <c r="L78" s="14">
        <v>4</v>
      </c>
      <c r="M78" s="13" t="s">
        <v>77</v>
      </c>
      <c r="N78" s="13" t="s">
        <v>120</v>
      </c>
      <c r="O78" s="13" t="str">
        <f t="shared" si="1"/>
        <v xml:space="preserve">(2, 'Reputation develops from', 'S', 39, 'Philosophy'), </v>
      </c>
      <c r="P78" s="13" t="s">
        <v>35</v>
      </c>
      <c r="Q78" s="15">
        <v>0.34882679562958985</v>
      </c>
      <c r="R78" s="16" t="s">
        <v>101</v>
      </c>
      <c r="S78" s="8"/>
      <c r="T78" s="8"/>
      <c r="U78" s="8"/>
      <c r="V78" s="8"/>
      <c r="W78" s="8"/>
      <c r="X78" s="8"/>
    </row>
    <row r="79" spans="1:24" s="9" customFormat="1">
      <c r="A79" s="10"/>
      <c r="B79" s="20"/>
      <c r="C79" s="20"/>
      <c r="D79" s="16"/>
      <c r="E79" s="16"/>
      <c r="F79" s="16"/>
      <c r="G79" s="16"/>
      <c r="H79" s="16"/>
      <c r="I79" s="16"/>
      <c r="J79" s="16"/>
      <c r="K79" s="13"/>
      <c r="L79" s="13"/>
      <c r="M79" s="13"/>
      <c r="N79" s="13"/>
      <c r="O79" s="13" t="str">
        <f t="shared" si="1"/>
        <v xml:space="preserve">(2, '', '', , ''), </v>
      </c>
      <c r="P79" s="13"/>
      <c r="Q79" s="8"/>
      <c r="R79" s="16"/>
      <c r="S79" s="8"/>
      <c r="T79" s="8"/>
      <c r="U79" s="8"/>
      <c r="V79" s="8"/>
      <c r="W79" s="8"/>
      <c r="X79" s="8"/>
    </row>
    <row r="80" spans="1:24" s="9" customFormat="1">
      <c r="A80" s="10">
        <v>40</v>
      </c>
      <c r="B80" s="21" t="s">
        <v>102</v>
      </c>
      <c r="C80" s="19"/>
      <c r="D80" s="19"/>
      <c r="E80" s="19"/>
      <c r="F80" s="19"/>
      <c r="G80" s="19"/>
      <c r="H80" s="19"/>
      <c r="I80" s="19"/>
      <c r="J80" s="19"/>
      <c r="K80" s="13" t="s">
        <v>80</v>
      </c>
      <c r="L80" s="14">
        <v>2</v>
      </c>
      <c r="M80" s="13" t="s">
        <v>24</v>
      </c>
      <c r="N80" s="13" t="s">
        <v>119</v>
      </c>
      <c r="O80" s="13" t="str">
        <f t="shared" si="1"/>
        <v xml:space="preserve">(2, 'I have 6 coins that add up to 65¢. How many are nickels?', 'N', 40, 'Logic'), </v>
      </c>
      <c r="P80" s="13" t="s">
        <v>80</v>
      </c>
      <c r="Q80" s="15">
        <v>0.28792763747089378</v>
      </c>
      <c r="R80" s="16" t="s">
        <v>103</v>
      </c>
      <c r="S80" s="8"/>
      <c r="T80" s="8"/>
      <c r="U80" s="8"/>
      <c r="V80" s="8"/>
      <c r="W80" s="8"/>
      <c r="X80" s="8"/>
    </row>
    <row r="81" spans="1:24" s="9" customFormat="1">
      <c r="A81" s="10"/>
      <c r="B81" s="17"/>
      <c r="C81" s="17"/>
      <c r="D81" s="16"/>
      <c r="E81" s="16"/>
      <c r="F81" s="16"/>
      <c r="G81" s="16"/>
      <c r="H81" s="16"/>
      <c r="I81" s="16"/>
      <c r="J81" s="16"/>
      <c r="K81" s="13"/>
      <c r="L81" s="13"/>
      <c r="M81" s="13"/>
      <c r="N81" s="13"/>
      <c r="O81" s="13" t="str">
        <f t="shared" si="1"/>
        <v xml:space="preserve">(2, '', '', , ''), </v>
      </c>
      <c r="P81" s="13"/>
      <c r="Q81" s="8"/>
      <c r="R81" s="16"/>
      <c r="S81" s="8"/>
      <c r="T81" s="8"/>
      <c r="U81" s="8"/>
      <c r="V81" s="8"/>
      <c r="W81" s="8"/>
      <c r="X81" s="8"/>
    </row>
    <row r="82" spans="1:24" s="9" customFormat="1" ht="75" customHeight="1">
      <c r="A82" s="10">
        <v>41</v>
      </c>
      <c r="B82" s="18" t="s">
        <v>144</v>
      </c>
      <c r="C82" s="19"/>
      <c r="D82" s="19"/>
      <c r="E82" s="19"/>
      <c r="F82" s="19"/>
      <c r="G82" s="19"/>
      <c r="H82" s="19"/>
      <c r="I82" s="19"/>
      <c r="J82" s="19"/>
      <c r="K82" s="13" t="s">
        <v>80</v>
      </c>
      <c r="L82" s="14">
        <v>2</v>
      </c>
      <c r="M82" s="13" t="s">
        <v>77</v>
      </c>
      <c r="N82" s="13" t="s">
        <v>120</v>
      </c>
      <c r="O82" s="13" t="str">
        <f t="shared" si="1"/>
        <v xml:space="preserve">(2, 'Which is the best reason for going to school?', 'S', 41, 'Philosophy'), </v>
      </c>
      <c r="P82" s="13" t="s">
        <v>80</v>
      </c>
      <c r="Q82" s="15">
        <v>0.15153143471252015</v>
      </c>
      <c r="R82" s="16"/>
      <c r="S82" s="8"/>
      <c r="T82" s="8"/>
      <c r="U82" s="8"/>
      <c r="V82" s="8"/>
      <c r="W82" s="8"/>
      <c r="X82" s="8"/>
    </row>
    <row r="83" spans="1:24" s="9" customFormat="1">
      <c r="A83" s="10"/>
      <c r="B83" s="20"/>
      <c r="C83" s="20"/>
      <c r="D83" s="16"/>
      <c r="E83" s="16"/>
      <c r="F83" s="16"/>
      <c r="G83" s="16"/>
      <c r="H83" s="16"/>
      <c r="I83" s="16"/>
      <c r="J83" s="16"/>
      <c r="K83" s="13"/>
      <c r="L83" s="13"/>
      <c r="M83" s="13"/>
      <c r="N83" s="13"/>
      <c r="O83" s="13" t="str">
        <f t="shared" si="1"/>
        <v xml:space="preserve">(2, '', '', , ''), </v>
      </c>
      <c r="P83" s="13"/>
      <c r="Q83" s="8"/>
      <c r="R83" s="16"/>
      <c r="S83" s="8"/>
      <c r="T83" s="8"/>
      <c r="U83" s="8"/>
      <c r="V83" s="8"/>
      <c r="W83" s="8"/>
      <c r="X83" s="8"/>
    </row>
    <row r="84" spans="1:24" s="9" customFormat="1" ht="45" customHeight="1">
      <c r="A84" s="10">
        <v>42</v>
      </c>
      <c r="B84" s="18" t="s">
        <v>145</v>
      </c>
      <c r="C84" s="19"/>
      <c r="D84" s="19"/>
      <c r="E84" s="19"/>
      <c r="F84" s="19"/>
      <c r="G84" s="19"/>
      <c r="H84" s="19"/>
      <c r="I84" s="19"/>
      <c r="J84" s="19"/>
      <c r="K84" s="13" t="s">
        <v>80</v>
      </c>
      <c r="L84" s="14">
        <v>2</v>
      </c>
      <c r="M84" s="13" t="s">
        <v>77</v>
      </c>
      <c r="N84" s="13" t="s">
        <v>120</v>
      </c>
      <c r="O84" s="13" t="str">
        <f t="shared" si="1"/>
        <v xml:space="preserve">(2, 'Which word best fits the blank space in this sentence? 
MORE HARM HAS BEEN DONE BY HONEST __________ IN HIGH PLACES THAN BY INTELLIGENT RASCALS.', 'S', 42, 'Philosophy'), </v>
      </c>
      <c r="P84" s="13" t="s">
        <v>80</v>
      </c>
      <c r="Q84" s="15">
        <v>0.3186458893068243</v>
      </c>
      <c r="R84" s="16"/>
      <c r="S84" s="8"/>
      <c r="T84" s="8"/>
      <c r="U84" s="8"/>
      <c r="V84" s="8"/>
      <c r="W84" s="8"/>
      <c r="X84" s="8"/>
    </row>
    <row r="85" spans="1:24" s="9" customFormat="1">
      <c r="A85" s="10"/>
      <c r="B85" s="20"/>
      <c r="C85" s="20"/>
      <c r="D85" s="16"/>
      <c r="E85" s="16"/>
      <c r="F85" s="16"/>
      <c r="G85" s="16"/>
      <c r="H85" s="16"/>
      <c r="I85" s="16"/>
      <c r="J85" s="16"/>
      <c r="K85" s="13"/>
      <c r="L85" s="13"/>
      <c r="M85" s="13"/>
      <c r="N85" s="13"/>
      <c r="O85" s="13" t="str">
        <f t="shared" si="1"/>
        <v xml:space="preserve">(2, '', '', , ''), </v>
      </c>
      <c r="P85" s="13"/>
      <c r="Q85" s="8"/>
      <c r="R85" s="16"/>
      <c r="S85" s="8"/>
      <c r="T85" s="8"/>
      <c r="U85" s="8"/>
      <c r="V85" s="8"/>
      <c r="W85" s="8"/>
      <c r="X85" s="8"/>
    </row>
    <row r="86" spans="1:24" s="9" customFormat="1" ht="30" customHeight="1">
      <c r="A86" s="10">
        <v>43</v>
      </c>
      <c r="B86" s="18" t="s">
        <v>146</v>
      </c>
      <c r="C86" s="19"/>
      <c r="D86" s="19"/>
      <c r="E86" s="19"/>
      <c r="F86" s="19"/>
      <c r="G86" s="19"/>
      <c r="H86" s="19"/>
      <c r="I86" s="19"/>
      <c r="J86" s="19"/>
      <c r="K86" s="13" t="s">
        <v>80</v>
      </c>
      <c r="L86" s="14">
        <v>2</v>
      </c>
      <c r="M86" s="13" t="s">
        <v>24</v>
      </c>
      <c r="N86" s="13" t="s">
        <v>120</v>
      </c>
      <c r="O86" s="13" t="str">
        <f t="shared" si="1"/>
        <v xml:space="preserve">(2, 'Three of the letter groups below are alike in a certain way. Which one is different from the other three?', 'S', 43, 'Logic'), </v>
      </c>
      <c r="P86" s="13" t="s">
        <v>80</v>
      </c>
      <c r="Q86" s="15">
        <v>0.16433816944295182</v>
      </c>
      <c r="R86" s="16" t="s">
        <v>107</v>
      </c>
      <c r="S86" s="8"/>
      <c r="T86" s="8"/>
      <c r="U86" s="8"/>
      <c r="V86" s="8"/>
      <c r="W86" s="8"/>
      <c r="X86" s="8"/>
    </row>
    <row r="87" spans="1:24" s="9" customFormat="1">
      <c r="A87" s="10"/>
      <c r="B87" s="20"/>
      <c r="C87" s="20"/>
      <c r="D87" s="16"/>
      <c r="E87" s="16"/>
      <c r="F87" s="16"/>
      <c r="G87" s="16"/>
      <c r="H87" s="16"/>
      <c r="I87" s="16"/>
      <c r="J87" s="16"/>
      <c r="K87" s="13"/>
      <c r="L87" s="13"/>
      <c r="M87" s="13"/>
      <c r="N87" s="13"/>
      <c r="O87" s="13" t="str">
        <f t="shared" si="1"/>
        <v xml:space="preserve">(2, '', '', , ''), </v>
      </c>
      <c r="P87" s="13"/>
      <c r="Q87" s="8"/>
      <c r="R87" s="16"/>
      <c r="S87" s="8"/>
      <c r="T87" s="8"/>
      <c r="U87" s="8"/>
      <c r="V87" s="8"/>
      <c r="W87" s="8"/>
      <c r="X87" s="8"/>
    </row>
    <row r="88" spans="1:24" s="9" customFormat="1" ht="30" customHeight="1">
      <c r="A88" s="10">
        <v>44</v>
      </c>
      <c r="B88" s="18" t="s">
        <v>147</v>
      </c>
      <c r="C88" s="19"/>
      <c r="D88" s="19"/>
      <c r="E88" s="19"/>
      <c r="F88" s="19"/>
      <c r="G88" s="19"/>
      <c r="H88" s="19"/>
      <c r="I88" s="19"/>
      <c r="J88" s="19"/>
      <c r="K88" s="13" t="s">
        <v>80</v>
      </c>
      <c r="L88" s="14">
        <v>4</v>
      </c>
      <c r="M88" s="13" t="s">
        <v>24</v>
      </c>
      <c r="N88" s="13" t="s">
        <v>120</v>
      </c>
      <c r="O88" s="13" t="str">
        <f t="shared" si="1"/>
        <v xml:space="preserve">(2, 'A clock reads 23 minutes past 6. If the two hands were interchanged, what time would it read?', 'S', 44, 'Logic'), </v>
      </c>
      <c r="P88" s="13" t="s">
        <v>80</v>
      </c>
      <c r="Q88" s="15">
        <v>0.26535912591796523</v>
      </c>
      <c r="R88" s="16"/>
      <c r="S88" s="8"/>
      <c r="T88" s="8"/>
      <c r="U88" s="8"/>
      <c r="V88" s="8"/>
      <c r="W88" s="8"/>
      <c r="X88" s="8"/>
    </row>
    <row r="89" spans="1:24" s="9" customFormat="1">
      <c r="A89" s="10"/>
      <c r="B89" s="20"/>
      <c r="C89" s="20"/>
      <c r="D89" s="16"/>
      <c r="E89" s="16"/>
      <c r="F89" s="16"/>
      <c r="G89" s="16"/>
      <c r="H89" s="16"/>
      <c r="I89" s="16"/>
      <c r="J89" s="16"/>
      <c r="K89" s="13"/>
      <c r="L89" s="13"/>
      <c r="M89" s="13"/>
      <c r="N89" s="13"/>
      <c r="O89" s="13" t="str">
        <f t="shared" si="1"/>
        <v xml:space="preserve">(2, '', '', , ''), </v>
      </c>
      <c r="P89" s="13"/>
      <c r="Q89" s="8"/>
      <c r="R89" s="16"/>
      <c r="S89" s="8"/>
      <c r="T89" s="8"/>
      <c r="U89" s="8"/>
      <c r="V89" s="8"/>
      <c r="W89" s="8"/>
      <c r="X89" s="8"/>
    </row>
    <row r="90" spans="1:24" s="9" customFormat="1" ht="75" customHeight="1">
      <c r="A90" s="10">
        <v>45</v>
      </c>
      <c r="B90" s="18" t="s">
        <v>148</v>
      </c>
      <c r="C90" s="19"/>
      <c r="D90" s="19"/>
      <c r="E90" s="19"/>
      <c r="F90" s="19"/>
      <c r="G90" s="19"/>
      <c r="H90" s="19"/>
      <c r="I90" s="19"/>
      <c r="J90" s="19"/>
      <c r="K90" s="13" t="s">
        <v>80</v>
      </c>
      <c r="L90" s="14">
        <v>2</v>
      </c>
      <c r="M90" s="13" t="s">
        <v>77</v>
      </c>
      <c r="N90" s="13" t="s">
        <v>120</v>
      </c>
      <c r="O90" s="13" t="str">
        <f t="shared" si="1"/>
        <v xml:space="preserve">(2, 'Which statement best explains the meaning of the proverb "DON'T LOOK A GIFT HORSE IN THE MOUTH."', 'S', 45, 'Philosophy'), </v>
      </c>
      <c r="P90" s="13" t="s">
        <v>80</v>
      </c>
      <c r="Q90" s="15">
        <v>0.2676876231416801</v>
      </c>
      <c r="R90" s="16"/>
      <c r="S90" s="8"/>
      <c r="T90" s="8"/>
      <c r="U90" s="8"/>
      <c r="V90" s="8"/>
      <c r="W90" s="8"/>
      <c r="X90" s="8"/>
    </row>
    <row r="91" spans="1:24" s="9" customFormat="1">
      <c r="A91" s="10"/>
      <c r="B91" s="20"/>
      <c r="C91" s="20"/>
      <c r="D91" s="16"/>
      <c r="E91" s="16"/>
      <c r="F91" s="16"/>
      <c r="G91" s="16"/>
      <c r="H91" s="16"/>
      <c r="I91" s="16"/>
      <c r="J91" s="16"/>
      <c r="K91" s="13"/>
      <c r="L91" s="13"/>
      <c r="M91" s="13"/>
      <c r="N91" s="13"/>
      <c r="O91" s="13" t="str">
        <f t="shared" si="1"/>
        <v xml:space="preserve">(2, '', '', , ''), </v>
      </c>
      <c r="P91" s="13"/>
      <c r="Q91" s="8"/>
      <c r="R91" s="16"/>
      <c r="S91" s="8"/>
      <c r="T91" s="8"/>
      <c r="U91" s="8"/>
      <c r="V91" s="8"/>
      <c r="W91" s="8"/>
      <c r="X91" s="8"/>
    </row>
    <row r="92" spans="1:24" s="9" customFormat="1" ht="30" customHeight="1">
      <c r="A92" s="10">
        <v>46</v>
      </c>
      <c r="B92" s="18" t="s">
        <v>110</v>
      </c>
      <c r="C92" s="19"/>
      <c r="D92" s="19"/>
      <c r="E92" s="19"/>
      <c r="F92" s="19"/>
      <c r="G92" s="19"/>
      <c r="H92" s="19"/>
      <c r="I92" s="19"/>
      <c r="J92" s="19"/>
      <c r="K92" s="13" t="s">
        <v>80</v>
      </c>
      <c r="L92" s="14" t="s">
        <v>111</v>
      </c>
      <c r="M92" s="13" t="s">
        <v>24</v>
      </c>
      <c r="N92" s="13" t="s">
        <v>28</v>
      </c>
      <c r="O92" s="13" t="str">
        <f t="shared" si="1"/>
        <v xml:space="preserve">(2, 'Which letter first occurs a second time from the end?
          V A R T Q L G R T K M P L Z Q', 'T', 46, 'Logic'), </v>
      </c>
      <c r="P92" s="13" t="s">
        <v>80</v>
      </c>
      <c r="Q92" s="15">
        <v>0.11454415188966506</v>
      </c>
      <c r="R92" s="16"/>
      <c r="S92" s="8"/>
      <c r="T92" s="8"/>
      <c r="U92" s="8"/>
      <c r="V92" s="8"/>
      <c r="W92" s="8"/>
      <c r="X92" s="8"/>
    </row>
    <row r="93" spans="1:24" s="9" customFormat="1">
      <c r="A93" s="10"/>
      <c r="B93" s="20"/>
      <c r="C93" s="20"/>
      <c r="D93" s="16"/>
      <c r="E93" s="16"/>
      <c r="F93" s="16"/>
      <c r="G93" s="16"/>
      <c r="H93" s="16"/>
      <c r="I93" s="16"/>
      <c r="J93" s="16"/>
      <c r="K93" s="13"/>
      <c r="L93" s="13"/>
      <c r="M93" s="13"/>
      <c r="N93" s="13"/>
      <c r="O93" s="13" t="str">
        <f t="shared" si="1"/>
        <v xml:space="preserve">(2, '', '', , ''), </v>
      </c>
      <c r="P93" s="13"/>
      <c r="Q93" s="8"/>
      <c r="R93" s="16"/>
      <c r="S93" s="8"/>
      <c r="T93" s="8"/>
      <c r="U93" s="8"/>
      <c r="V93" s="8"/>
      <c r="W93" s="8"/>
      <c r="X93" s="8"/>
    </row>
    <row r="94" spans="1:24" s="9" customFormat="1" ht="30" customHeight="1">
      <c r="A94" s="10">
        <v>47</v>
      </c>
      <c r="B94" s="18" t="s">
        <v>149</v>
      </c>
      <c r="C94" s="19"/>
      <c r="D94" s="19"/>
      <c r="E94" s="19"/>
      <c r="F94" s="19"/>
      <c r="G94" s="19"/>
      <c r="H94" s="19"/>
      <c r="I94" s="19"/>
      <c r="J94" s="19"/>
      <c r="K94" s="13" t="s">
        <v>80</v>
      </c>
      <c r="L94" s="14">
        <v>3</v>
      </c>
      <c r="M94" s="13" t="s">
        <v>14</v>
      </c>
      <c r="N94" s="13" t="s">
        <v>120</v>
      </c>
      <c r="O94" s="13" t="str">
        <f t="shared" si="1"/>
        <v xml:space="preserve">(2, 'Which word best fits the blank space in this sentence? THE DAY SEEMS DARK AND DREARY TO THE __________ MAN.', 'S', 47, 'Vocabulary'), </v>
      </c>
      <c r="P94" s="13" t="s">
        <v>80</v>
      </c>
      <c r="Q94" s="15">
        <v>0.30879455489879992</v>
      </c>
      <c r="R94" s="16"/>
      <c r="S94" s="8"/>
      <c r="T94" s="8"/>
      <c r="U94" s="8"/>
      <c r="V94" s="8"/>
      <c r="W94" s="8"/>
      <c r="X94" s="8"/>
    </row>
    <row r="95" spans="1:24" s="9" customFormat="1">
      <c r="A95" s="10"/>
      <c r="B95" s="20"/>
      <c r="C95" s="20"/>
      <c r="D95" s="16"/>
      <c r="E95" s="16"/>
      <c r="F95" s="16"/>
      <c r="G95" s="16"/>
      <c r="H95" s="16"/>
      <c r="I95" s="16"/>
      <c r="J95" s="16"/>
      <c r="K95" s="13"/>
      <c r="L95" s="13"/>
      <c r="M95" s="13"/>
      <c r="N95" s="13"/>
      <c r="O95" s="13" t="str">
        <f t="shared" si="1"/>
        <v xml:space="preserve">(2, '', '', , ''), </v>
      </c>
      <c r="P95" s="13"/>
      <c r="Q95" s="8"/>
      <c r="R95" s="16"/>
      <c r="S95" s="8"/>
      <c r="T95" s="8"/>
      <c r="U95" s="8"/>
      <c r="V95" s="8"/>
      <c r="W95" s="8"/>
      <c r="X95" s="8"/>
    </row>
    <row r="96" spans="1:24" s="9" customFormat="1">
      <c r="A96" s="10">
        <v>48</v>
      </c>
      <c r="B96" s="21" t="s">
        <v>113</v>
      </c>
      <c r="C96" s="19"/>
      <c r="D96" s="19"/>
      <c r="E96" s="19"/>
      <c r="F96" s="19"/>
      <c r="G96" s="19"/>
      <c r="H96" s="19"/>
      <c r="I96" s="19"/>
      <c r="J96" s="19"/>
      <c r="K96" s="13" t="s">
        <v>80</v>
      </c>
      <c r="L96" s="14">
        <v>2</v>
      </c>
      <c r="M96" s="13" t="s">
        <v>24</v>
      </c>
      <c r="N96" s="13" t="s">
        <v>119</v>
      </c>
      <c r="O96" s="13" t="str">
        <f t="shared" si="1"/>
        <v xml:space="preserve">(2, 'If a brick weighs one pound and a half a brick, how many pounds does a brick weigh?', 'N', 48, 'Logic'), </v>
      </c>
      <c r="P96" s="13" t="s">
        <v>80</v>
      </c>
      <c r="Q96" s="15">
        <v>2.7583736342468208E-2</v>
      </c>
      <c r="R96" s="16" t="s">
        <v>114</v>
      </c>
      <c r="S96" s="8"/>
      <c r="T96" s="8"/>
      <c r="U96" s="8"/>
      <c r="V96" s="8"/>
      <c r="W96" s="8"/>
      <c r="X96" s="8"/>
    </row>
    <row r="97" spans="1:24" s="9" customFormat="1">
      <c r="A97" s="10"/>
      <c r="B97" s="17"/>
      <c r="C97" s="17"/>
      <c r="D97" s="16"/>
      <c r="E97" s="16"/>
      <c r="F97" s="16"/>
      <c r="G97" s="16"/>
      <c r="H97" s="16"/>
      <c r="I97" s="16"/>
      <c r="J97" s="16"/>
      <c r="K97" s="13"/>
      <c r="L97" s="13"/>
      <c r="M97" s="13"/>
      <c r="N97" s="13"/>
      <c r="O97" s="13" t="str">
        <f t="shared" si="1"/>
        <v xml:space="preserve">(2, '', '', , ''), </v>
      </c>
      <c r="P97" s="13"/>
      <c r="Q97" s="8"/>
      <c r="R97" s="16"/>
      <c r="S97" s="8"/>
      <c r="T97" s="8"/>
      <c r="U97" s="8"/>
      <c r="V97" s="8"/>
      <c r="W97" s="8"/>
      <c r="X97" s="8"/>
    </row>
    <row r="98" spans="1:24" s="9" customFormat="1" ht="30" customHeight="1">
      <c r="A98" s="10">
        <v>49</v>
      </c>
      <c r="B98" s="18" t="s">
        <v>150</v>
      </c>
      <c r="C98" s="19"/>
      <c r="D98" s="19"/>
      <c r="E98" s="19"/>
      <c r="F98" s="19"/>
      <c r="G98" s="19"/>
      <c r="H98" s="19"/>
      <c r="I98" s="19"/>
      <c r="J98" s="19"/>
      <c r="K98" s="13" t="s">
        <v>80</v>
      </c>
      <c r="L98" s="14">
        <v>12</v>
      </c>
      <c r="M98" s="13" t="s">
        <v>24</v>
      </c>
      <c r="N98" s="13" t="s">
        <v>119</v>
      </c>
      <c r="O98" s="13" t="str">
        <f t="shared" si="1"/>
        <v xml:space="preserve">(2, 'A piece of wire 28 inches long is to be cut so that one piece is 3/4 as long as the other piece. 
How long is the shorter piece?', 'N', 49, 'Logic'), </v>
      </c>
      <c r="P98" s="13" t="s">
        <v>80</v>
      </c>
      <c r="Q98" s="15">
        <v>2.6867275658248254E-2</v>
      </c>
      <c r="R98" s="16" t="s">
        <v>115</v>
      </c>
      <c r="S98" s="8"/>
      <c r="T98" s="8"/>
      <c r="U98" s="8"/>
      <c r="V98" s="8"/>
      <c r="W98" s="8"/>
      <c r="X98" s="8"/>
    </row>
    <row r="99" spans="1:24" s="9" customFormat="1">
      <c r="A99" s="10"/>
      <c r="B99" s="17"/>
      <c r="C99" s="17"/>
      <c r="D99" s="16"/>
      <c r="E99" s="16"/>
      <c r="F99" s="16"/>
      <c r="G99" s="16"/>
      <c r="H99" s="16"/>
      <c r="I99" s="16"/>
      <c r="J99" s="16"/>
      <c r="K99" s="13"/>
      <c r="L99" s="13"/>
      <c r="M99" s="13"/>
      <c r="N99" s="13"/>
      <c r="O99" s="13" t="str">
        <f t="shared" si="1"/>
        <v xml:space="preserve">(2, '', '', , ''), </v>
      </c>
      <c r="P99" s="13"/>
      <c r="Q99" s="8"/>
      <c r="R99" s="16"/>
      <c r="S99" s="8"/>
      <c r="T99" s="8"/>
      <c r="U99" s="8"/>
      <c r="V99" s="8"/>
      <c r="W99" s="8"/>
      <c r="X99" s="8"/>
    </row>
    <row r="100" spans="1:24" s="9" customFormat="1" ht="30" customHeight="1">
      <c r="A100" s="10">
        <v>50</v>
      </c>
      <c r="B100" s="18" t="s">
        <v>116</v>
      </c>
      <c r="C100" s="19"/>
      <c r="D100" s="19"/>
      <c r="E100" s="19"/>
      <c r="F100" s="19"/>
      <c r="G100" s="19"/>
      <c r="H100" s="19"/>
      <c r="I100" s="19"/>
      <c r="J100" s="19"/>
      <c r="K100" s="13" t="s">
        <v>80</v>
      </c>
      <c r="L100" s="14" t="s">
        <v>117</v>
      </c>
      <c r="M100" s="13" t="s">
        <v>14</v>
      </c>
      <c r="N100" s="13" t="s">
        <v>28</v>
      </c>
      <c r="O100" s="13" t="str">
        <f t="shared" si="1"/>
        <v xml:space="preserve">(2, 'These letters will spell a word that is an article found in most homes:
      P O T H E L E E N
          What are the first three letters of that word?', 'T', 50, 'Vocabulary'), </v>
      </c>
      <c r="P100" s="13" t="s">
        <v>80</v>
      </c>
      <c r="Q100" s="15">
        <v>3.2061615618842916E-2</v>
      </c>
      <c r="R100" s="16" t="s">
        <v>118</v>
      </c>
      <c r="S100" s="8"/>
      <c r="T100" s="8"/>
      <c r="U100" s="8"/>
      <c r="V100" s="8"/>
      <c r="W100" s="8"/>
      <c r="X100" s="8"/>
    </row>
  </sheetData>
  <autoFilter ref="A1:X10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51">
    <mergeCell ref="B96:J96"/>
    <mergeCell ref="B98:J98"/>
    <mergeCell ref="B100:J100"/>
    <mergeCell ref="B84:J84"/>
    <mergeCell ref="B86:J86"/>
    <mergeCell ref="B88:J88"/>
    <mergeCell ref="B90:J90"/>
    <mergeCell ref="B92:J92"/>
    <mergeCell ref="B94:J94"/>
    <mergeCell ref="B72:J72"/>
    <mergeCell ref="B74:J74"/>
    <mergeCell ref="B76:J76"/>
    <mergeCell ref="B78:J78"/>
    <mergeCell ref="B80:J80"/>
    <mergeCell ref="B82:J82"/>
    <mergeCell ref="B60:J60"/>
    <mergeCell ref="B62:J62"/>
    <mergeCell ref="B64:J64"/>
    <mergeCell ref="B66:J66"/>
    <mergeCell ref="B68:J68"/>
    <mergeCell ref="B70:J70"/>
    <mergeCell ref="B48:J48"/>
    <mergeCell ref="B50:J50"/>
    <mergeCell ref="B52:J52"/>
    <mergeCell ref="B54:J54"/>
    <mergeCell ref="B56:J56"/>
    <mergeCell ref="B58:J58"/>
    <mergeCell ref="B36:J36"/>
    <mergeCell ref="B38:J38"/>
    <mergeCell ref="B40:J40"/>
    <mergeCell ref="B42:J42"/>
    <mergeCell ref="B44:J44"/>
    <mergeCell ref="B46:J46"/>
    <mergeCell ref="B24:J24"/>
    <mergeCell ref="B26:J26"/>
    <mergeCell ref="B28:J28"/>
    <mergeCell ref="B30:J30"/>
    <mergeCell ref="B32:J32"/>
    <mergeCell ref="B34:J34"/>
    <mergeCell ref="B12:J12"/>
    <mergeCell ref="B14:J14"/>
    <mergeCell ref="B16:J16"/>
    <mergeCell ref="B18:J18"/>
    <mergeCell ref="B20:J20"/>
    <mergeCell ref="B22:J22"/>
    <mergeCell ref="B1:J1"/>
    <mergeCell ref="B2:J2"/>
    <mergeCell ref="B4:J4"/>
    <mergeCell ref="B6:J6"/>
    <mergeCell ref="B8:J8"/>
    <mergeCell ref="B10:J10"/>
  </mergeCells>
  <conditionalFormatting sqref="P2:P100">
    <cfRule type="expression" dxfId="12" priority="1">
      <formula>P2="Not Answered"</formula>
    </cfRule>
  </conditionalFormatting>
  <conditionalFormatting sqref="P2:P100">
    <cfRule type="expression" dxfId="11" priority="2">
      <formula>P2="Incorrect"</formula>
    </cfRule>
  </conditionalFormatting>
  <conditionalFormatting sqref="P2:P100">
    <cfRule type="expression" dxfId="10" priority="3">
      <formula>P2="Correct"</formula>
    </cfRule>
  </conditionalFormatting>
  <conditionalFormatting sqref="Q4 Q6 Q8 Q10 Q12 Q14 Q16 Q18 Q20 Q22 Q24 Q26 Q28 Q30 Q32 Q34 Q36 Q38 Q40 Q42 Q44 Q46 Q48 Q50 Q52 Q54 Q56 Q58 Q60 Q62 Q64 Q66 Q68 Q70 Q72 Q74 Q76 Q78 Q80 Q82 Q84 Q86 Q88 Q90 Q92 Q94 Q96 Q98 Q100">
    <cfRule type="expression" dxfId="9" priority="4">
      <formula>AND(Q4&gt;=0.85,P4&lt;&gt;"Correct")</formula>
    </cfRule>
  </conditionalFormatting>
  <conditionalFormatting sqref="Q2">
    <cfRule type="expression" dxfId="8" priority="5">
      <formula>AND(Q2&gt;=0.85,P2&lt;&gt;"Correct")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9"/>
  <sheetViews>
    <sheetView tabSelected="1" topLeftCell="A82" zoomScale="85" zoomScaleNormal="85" workbookViewId="0">
      <selection activeCell="R82" sqref="R1:R1048576"/>
    </sheetView>
  </sheetViews>
  <sheetFormatPr defaultRowHeight="14.4"/>
  <cols>
    <col min="2" max="2" width="33" customWidth="1"/>
    <col min="3" max="3" width="16.88671875" customWidth="1"/>
    <col min="4" max="4" width="34.5546875" customWidth="1"/>
    <col min="5" max="12" width="8.88671875" hidden="1" customWidth="1"/>
    <col min="17" max="17" width="13" customWidth="1"/>
    <col min="18" max="18" width="35" customWidth="1"/>
  </cols>
  <sheetData>
    <row r="1" spans="1:27" s="9" customFormat="1" ht="57.6">
      <c r="A1" s="1" t="s">
        <v>0</v>
      </c>
      <c r="B1" s="7" t="s">
        <v>153</v>
      </c>
      <c r="C1" s="7"/>
      <c r="D1" s="2" t="s">
        <v>1</v>
      </c>
      <c r="E1" s="3"/>
      <c r="F1" s="3"/>
      <c r="G1" s="3"/>
      <c r="H1" s="3"/>
      <c r="I1" s="3"/>
      <c r="J1" s="3"/>
      <c r="K1" s="3"/>
      <c r="L1" s="4"/>
      <c r="M1" s="5" t="s">
        <v>2</v>
      </c>
      <c r="N1" s="6" t="s">
        <v>3</v>
      </c>
      <c r="O1" s="5" t="s">
        <v>4</v>
      </c>
      <c r="P1" s="5" t="s">
        <v>248</v>
      </c>
      <c r="Q1" s="5" t="s">
        <v>151</v>
      </c>
      <c r="R1" s="5"/>
      <c r="S1" s="5" t="s">
        <v>5</v>
      </c>
      <c r="T1" s="1" t="s">
        <v>6</v>
      </c>
      <c r="U1" s="7" t="s">
        <v>7</v>
      </c>
      <c r="V1" s="8"/>
      <c r="W1" s="8"/>
      <c r="X1" s="8"/>
      <c r="Y1" s="8"/>
      <c r="Z1" s="8"/>
      <c r="AA1" s="8"/>
    </row>
    <row r="2" spans="1:27" s="9" customFormat="1">
      <c r="A2" s="10">
        <v>2</v>
      </c>
      <c r="B2" s="10">
        <v>128</v>
      </c>
      <c r="C2" s="10" t="s">
        <v>12</v>
      </c>
      <c r="D2" s="18" t="s">
        <v>157</v>
      </c>
      <c r="E2" s="19"/>
      <c r="F2" s="19"/>
      <c r="G2" s="19"/>
      <c r="H2" s="19"/>
      <c r="I2" s="19"/>
      <c r="J2" s="19"/>
      <c r="K2" s="19"/>
      <c r="L2" s="19"/>
      <c r="M2" s="13" t="s">
        <v>13</v>
      </c>
      <c r="N2" s="14">
        <v>4</v>
      </c>
      <c r="O2" s="13" t="s">
        <v>14</v>
      </c>
      <c r="P2" s="13">
        <v>1</v>
      </c>
      <c r="Q2" s="13" t="s">
        <v>120</v>
      </c>
      <c r="R2" s="13" t="str">
        <f>"("&amp;B2&amp;", '"&amp;D2&amp;"', "&amp;P2&amp;"), "</f>
        <v xml:space="preserve">(128, 'Starts', 1), </v>
      </c>
      <c r="S2" s="13" t="s">
        <v>6</v>
      </c>
      <c r="T2" s="15">
        <v>0.97510299122335664</v>
      </c>
      <c r="U2" s="16" t="s">
        <v>15</v>
      </c>
      <c r="V2" s="8"/>
      <c r="W2" s="8"/>
      <c r="X2" s="8"/>
      <c r="Y2" s="8"/>
      <c r="Z2" s="8"/>
      <c r="AA2" s="8"/>
    </row>
    <row r="3" spans="1:27" s="9" customFormat="1">
      <c r="A3" s="10">
        <v>2</v>
      </c>
      <c r="B3" s="10">
        <v>128</v>
      </c>
      <c r="C3" s="10"/>
      <c r="D3" s="20" t="s">
        <v>154</v>
      </c>
      <c r="M3" s="13"/>
      <c r="N3" s="14"/>
      <c r="O3" s="13"/>
      <c r="P3" s="13">
        <v>2</v>
      </c>
      <c r="Q3" s="13"/>
      <c r="R3" s="13" t="str">
        <f t="shared" ref="R3:R66" si="0">"("&amp;B3&amp;", '"&amp;D3&amp;"', "&amp;P3&amp;"), "</f>
        <v xml:space="preserve">(128, 'Man', 2), </v>
      </c>
      <c r="S3" s="13"/>
      <c r="T3" s="15"/>
      <c r="U3" s="16"/>
      <c r="V3" s="8"/>
      <c r="W3" s="8"/>
      <c r="X3" s="8"/>
      <c r="Y3" s="8"/>
      <c r="Z3" s="8"/>
      <c r="AA3" s="8"/>
    </row>
    <row r="4" spans="1:27" s="9" customFormat="1">
      <c r="A4" s="10">
        <v>2</v>
      </c>
      <c r="B4" s="10">
        <v>128</v>
      </c>
      <c r="C4" s="10"/>
      <c r="D4" s="20" t="s">
        <v>155</v>
      </c>
      <c r="M4" s="13"/>
      <c r="N4" s="14"/>
      <c r="O4" s="13"/>
      <c r="P4" s="13">
        <v>3</v>
      </c>
      <c r="Q4" s="13"/>
      <c r="R4" s="13" t="str">
        <f t="shared" si="0"/>
        <v xml:space="preserve">(128, 'Shadow', 3), </v>
      </c>
      <c r="S4" s="13"/>
      <c r="T4" s="15"/>
      <c r="U4" s="16"/>
      <c r="V4" s="8"/>
      <c r="W4" s="8"/>
      <c r="X4" s="8"/>
      <c r="Y4" s="8"/>
      <c r="Z4" s="8"/>
      <c r="AA4" s="8"/>
    </row>
    <row r="5" spans="1:27" s="9" customFormat="1">
      <c r="A5" s="10">
        <v>2</v>
      </c>
      <c r="B5" s="10">
        <v>128</v>
      </c>
      <c r="C5" s="10"/>
      <c r="D5" s="20" t="s">
        <v>156</v>
      </c>
      <c r="M5" s="13"/>
      <c r="N5" s="14"/>
      <c r="O5" s="13"/>
      <c r="P5" s="13">
        <v>4</v>
      </c>
      <c r="Q5" s="13"/>
      <c r="R5" s="13" t="str">
        <f t="shared" si="0"/>
        <v xml:space="preserve">(128, 'Day', 4), </v>
      </c>
      <c r="S5" s="13"/>
      <c r="T5" s="15"/>
      <c r="U5" s="16"/>
      <c r="V5" s="8"/>
      <c r="W5" s="8"/>
      <c r="X5" s="8"/>
      <c r="Y5" s="8"/>
      <c r="Z5" s="8"/>
      <c r="AA5" s="8"/>
    </row>
    <row r="6" spans="1:27" s="9" customFormat="1">
      <c r="A6" s="10">
        <v>3</v>
      </c>
      <c r="B6" s="10">
        <v>129</v>
      </c>
      <c r="C6" s="10" t="s">
        <v>16</v>
      </c>
      <c r="D6" s="18" t="s">
        <v>160</v>
      </c>
      <c r="E6" s="19"/>
      <c r="F6" s="19"/>
      <c r="G6" s="19"/>
      <c r="H6" s="19"/>
      <c r="I6" s="19"/>
      <c r="J6" s="19"/>
      <c r="K6" s="19"/>
      <c r="L6" s="19"/>
      <c r="M6" s="13" t="s">
        <v>17</v>
      </c>
      <c r="N6" s="14">
        <v>1</v>
      </c>
      <c r="O6" s="13" t="s">
        <v>14</v>
      </c>
      <c r="P6" s="13">
        <v>1</v>
      </c>
      <c r="Q6" s="13" t="s">
        <v>120</v>
      </c>
      <c r="R6" s="13" t="str">
        <f t="shared" si="0"/>
        <v xml:space="preserve">(129, 'Negligent', 1), </v>
      </c>
      <c r="S6" s="13" t="s">
        <v>6</v>
      </c>
      <c r="T6" s="15">
        <v>0.91832348199892533</v>
      </c>
      <c r="U6" s="16" t="s">
        <v>18</v>
      </c>
      <c r="V6" s="8"/>
      <c r="W6" s="8"/>
      <c r="X6" s="8"/>
      <c r="Y6" s="8"/>
      <c r="Z6" s="8"/>
      <c r="AA6" s="8"/>
    </row>
    <row r="7" spans="1:27" s="9" customFormat="1">
      <c r="A7" s="10">
        <v>3</v>
      </c>
      <c r="B7" s="10">
        <v>129</v>
      </c>
      <c r="C7" s="10"/>
      <c r="D7" s="20" t="s">
        <v>158</v>
      </c>
      <c r="M7" s="13"/>
      <c r="N7" s="14"/>
      <c r="O7" s="13"/>
      <c r="P7" s="13">
        <v>2</v>
      </c>
      <c r="Q7" s="13"/>
      <c r="R7" s="13" t="str">
        <f t="shared" si="0"/>
        <v xml:space="preserve">(129, 'Cautious', 2), </v>
      </c>
      <c r="S7" s="13"/>
      <c r="T7" s="15"/>
      <c r="U7" s="16"/>
      <c r="V7" s="8"/>
      <c r="W7" s="8"/>
      <c r="X7" s="8"/>
      <c r="Y7" s="8"/>
      <c r="Z7" s="8"/>
      <c r="AA7" s="8"/>
    </row>
    <row r="8" spans="1:27" s="9" customFormat="1">
      <c r="A8" s="10">
        <v>3</v>
      </c>
      <c r="B8" s="10">
        <v>129</v>
      </c>
      <c r="C8" s="10"/>
      <c r="D8" s="20" t="s">
        <v>155</v>
      </c>
      <c r="M8" s="13"/>
      <c r="N8" s="14"/>
      <c r="O8" s="13"/>
      <c r="P8" s="13">
        <v>3</v>
      </c>
      <c r="Q8" s="13"/>
      <c r="R8" s="13" t="str">
        <f t="shared" si="0"/>
        <v xml:space="preserve">(129, 'Shadow', 3), </v>
      </c>
      <c r="S8" s="13"/>
      <c r="T8" s="15"/>
      <c r="U8" s="16"/>
      <c r="V8" s="8"/>
      <c r="W8" s="8"/>
      <c r="X8" s="8"/>
      <c r="Y8" s="8"/>
      <c r="Z8" s="8"/>
      <c r="AA8" s="8"/>
    </row>
    <row r="9" spans="1:27" s="9" customFormat="1">
      <c r="A9" s="10">
        <v>3</v>
      </c>
      <c r="B9" s="10">
        <v>129</v>
      </c>
      <c r="C9" s="10"/>
      <c r="D9" s="20" t="s">
        <v>159</v>
      </c>
      <c r="M9" s="13"/>
      <c r="N9" s="14"/>
      <c r="O9" s="13"/>
      <c r="P9" s="13">
        <v>4</v>
      </c>
      <c r="Q9" s="13"/>
      <c r="R9" s="13" t="str">
        <f t="shared" si="0"/>
        <v xml:space="preserve">(129, 'Awkward', 4), </v>
      </c>
      <c r="S9" s="13"/>
      <c r="T9" s="15"/>
      <c r="U9" s="16"/>
      <c r="V9" s="8"/>
      <c r="W9" s="8"/>
      <c r="X9" s="8"/>
      <c r="Y9" s="8"/>
      <c r="Z9" s="8"/>
      <c r="AA9" s="8"/>
    </row>
    <row r="10" spans="1:27" s="9" customFormat="1">
      <c r="A10" s="10">
        <v>5</v>
      </c>
      <c r="B10" s="10">
        <v>131</v>
      </c>
      <c r="C10" s="10" t="s">
        <v>22</v>
      </c>
      <c r="D10" s="18" t="s">
        <v>162</v>
      </c>
      <c r="E10" s="19"/>
      <c r="F10" s="19"/>
      <c r="G10" s="19"/>
      <c r="H10" s="19"/>
      <c r="I10" s="19"/>
      <c r="J10" s="19"/>
      <c r="K10" s="19"/>
      <c r="L10" s="19"/>
      <c r="M10" s="13" t="s">
        <v>23</v>
      </c>
      <c r="N10" s="14" t="s">
        <v>23</v>
      </c>
      <c r="O10" s="13" t="s">
        <v>24</v>
      </c>
      <c r="P10" s="13">
        <v>1</v>
      </c>
      <c r="Q10" s="13" t="s">
        <v>120</v>
      </c>
      <c r="R10" s="13" t="str">
        <f t="shared" si="0"/>
        <v xml:space="preserve">(131, 'Mary', 1), </v>
      </c>
      <c r="S10" s="13" t="s">
        <v>6</v>
      </c>
      <c r="T10" s="15">
        <v>0.79213684399068596</v>
      </c>
      <c r="U10" s="16" t="s">
        <v>25</v>
      </c>
      <c r="V10" s="8"/>
      <c r="W10" s="8"/>
      <c r="X10" s="8"/>
      <c r="Y10" s="8"/>
      <c r="Z10" s="8"/>
      <c r="AA10" s="8"/>
    </row>
    <row r="11" spans="1:27" s="9" customFormat="1">
      <c r="A11" s="10">
        <v>5</v>
      </c>
      <c r="B11" s="10">
        <v>131</v>
      </c>
      <c r="C11" s="10"/>
      <c r="D11" s="20" t="s">
        <v>23</v>
      </c>
      <c r="M11" s="13"/>
      <c r="N11" s="14"/>
      <c r="O11" s="13"/>
      <c r="P11" s="13">
        <v>2</v>
      </c>
      <c r="Q11" s="13"/>
      <c r="R11" s="13" t="str">
        <f t="shared" si="0"/>
        <v xml:space="preserve">(131, 'Tom', 2), </v>
      </c>
      <c r="S11" s="13"/>
      <c r="T11" s="15"/>
      <c r="U11" s="16"/>
      <c r="V11" s="8"/>
      <c r="W11" s="8"/>
      <c r="X11" s="8"/>
      <c r="Y11" s="8"/>
      <c r="Z11" s="8"/>
      <c r="AA11" s="8"/>
    </row>
    <row r="12" spans="1:27" s="9" customFormat="1">
      <c r="A12" s="10">
        <v>5</v>
      </c>
      <c r="B12" s="10">
        <v>131</v>
      </c>
      <c r="C12" s="10"/>
      <c r="D12" s="20" t="s">
        <v>161</v>
      </c>
      <c r="M12" s="13"/>
      <c r="N12" s="14"/>
      <c r="O12" s="13"/>
      <c r="P12" s="13">
        <v>3</v>
      </c>
      <c r="Q12" s="13"/>
      <c r="R12" s="13" t="str">
        <f t="shared" si="0"/>
        <v xml:space="preserve">(131, 'Fred', 3), </v>
      </c>
      <c r="S12" s="13"/>
      <c r="T12" s="15"/>
      <c r="U12" s="16"/>
      <c r="V12" s="8"/>
      <c r="W12" s="8"/>
      <c r="X12" s="8"/>
      <c r="Y12" s="8"/>
      <c r="Z12" s="8"/>
      <c r="AA12" s="8"/>
    </row>
    <row r="13" spans="1:27" s="9" customFormat="1">
      <c r="A13" s="10">
        <v>11</v>
      </c>
      <c r="B13" s="10">
        <v>137</v>
      </c>
      <c r="C13" s="10" t="s">
        <v>40</v>
      </c>
      <c r="D13" s="18" t="s">
        <v>166</v>
      </c>
      <c r="E13" s="19"/>
      <c r="F13" s="19"/>
      <c r="G13" s="19"/>
      <c r="H13" s="19"/>
      <c r="I13" s="19"/>
      <c r="J13" s="19"/>
      <c r="K13" s="19"/>
      <c r="L13" s="19"/>
      <c r="M13" s="13" t="s">
        <v>41</v>
      </c>
      <c r="N13" s="14">
        <v>3</v>
      </c>
      <c r="O13" s="13" t="s">
        <v>14</v>
      </c>
      <c r="P13" s="13">
        <v>1</v>
      </c>
      <c r="Q13" s="13" t="s">
        <v>120</v>
      </c>
      <c r="R13" s="13" t="str">
        <f t="shared" si="0"/>
        <v xml:space="preserve">(137, 'Hasty', 1), </v>
      </c>
      <c r="S13" s="13" t="s">
        <v>6</v>
      </c>
      <c r="T13" s="15">
        <v>0.96731148128246458</v>
      </c>
      <c r="U13" s="16" t="s">
        <v>42</v>
      </c>
      <c r="V13" s="8"/>
      <c r="W13" s="8"/>
      <c r="X13" s="8"/>
      <c r="Y13" s="8"/>
      <c r="Z13" s="8"/>
      <c r="AA13" s="8"/>
    </row>
    <row r="14" spans="1:27" s="9" customFormat="1">
      <c r="A14" s="10">
        <v>11</v>
      </c>
      <c r="B14" s="10">
        <v>137</v>
      </c>
      <c r="C14" s="10"/>
      <c r="D14" s="20" t="s">
        <v>163</v>
      </c>
      <c r="M14" s="13"/>
      <c r="N14" s="14"/>
      <c r="O14" s="13"/>
      <c r="P14" s="13">
        <v>2</v>
      </c>
      <c r="Q14" s="13"/>
      <c r="R14" s="13" t="str">
        <f t="shared" si="0"/>
        <v xml:space="preserve">(137, 'Illegal', 2), </v>
      </c>
      <c r="S14" s="13"/>
      <c r="T14" s="15"/>
      <c r="U14" s="16"/>
      <c r="V14" s="8"/>
      <c r="W14" s="8"/>
      <c r="X14" s="8"/>
      <c r="Y14" s="8"/>
      <c r="Z14" s="8"/>
      <c r="AA14" s="8"/>
    </row>
    <row r="15" spans="1:27" s="9" customFormat="1">
      <c r="A15" s="10">
        <v>11</v>
      </c>
      <c r="B15" s="10">
        <v>137</v>
      </c>
      <c r="C15" s="10"/>
      <c r="D15" s="20" t="s">
        <v>164</v>
      </c>
      <c r="M15" s="13"/>
      <c r="N15" s="14"/>
      <c r="O15" s="13"/>
      <c r="P15" s="13">
        <v>3</v>
      </c>
      <c r="Q15" s="13"/>
      <c r="R15" s="13" t="str">
        <f t="shared" si="0"/>
        <v xml:space="preserve">(137, 'Intentional', 3), </v>
      </c>
      <c r="S15" s="13"/>
      <c r="T15" s="15"/>
      <c r="U15" s="16"/>
      <c r="V15" s="8"/>
      <c r="W15" s="8"/>
      <c r="X15" s="8"/>
      <c r="Y15" s="8"/>
      <c r="Z15" s="8"/>
      <c r="AA15" s="8"/>
    </row>
    <row r="16" spans="1:27" s="9" customFormat="1">
      <c r="A16" s="10">
        <v>11</v>
      </c>
      <c r="B16" s="10">
        <v>137</v>
      </c>
      <c r="C16" s="10"/>
      <c r="D16" s="20" t="s">
        <v>165</v>
      </c>
      <c r="M16" s="13"/>
      <c r="N16" s="14"/>
      <c r="O16" s="13"/>
      <c r="P16" s="13">
        <v>4</v>
      </c>
      <c r="Q16" s="13"/>
      <c r="R16" s="13" t="str">
        <f t="shared" si="0"/>
        <v xml:space="preserve">(137, 'Accidental', 4), </v>
      </c>
      <c r="S16" s="13"/>
      <c r="T16" s="15"/>
      <c r="U16" s="16"/>
      <c r="V16" s="8"/>
      <c r="W16" s="8"/>
      <c r="X16" s="8"/>
      <c r="Y16" s="8"/>
      <c r="Z16" s="8"/>
      <c r="AA16" s="8"/>
    </row>
    <row r="17" spans="1:27" s="9" customFormat="1">
      <c r="A17" s="10">
        <v>13</v>
      </c>
      <c r="B17" s="10">
        <v>139</v>
      </c>
      <c r="C17" s="10" t="s">
        <v>46</v>
      </c>
      <c r="D17" s="18" t="s">
        <v>170</v>
      </c>
      <c r="E17" s="19"/>
      <c r="F17" s="19"/>
      <c r="G17" s="19"/>
      <c r="H17" s="19"/>
      <c r="I17" s="19"/>
      <c r="J17" s="19"/>
      <c r="K17" s="19"/>
      <c r="L17" s="19"/>
      <c r="M17" s="13" t="s">
        <v>17</v>
      </c>
      <c r="N17" s="14">
        <v>1</v>
      </c>
      <c r="O17" s="13" t="s">
        <v>14</v>
      </c>
      <c r="P17" s="13">
        <v>1</v>
      </c>
      <c r="Q17" s="13" t="s">
        <v>120</v>
      </c>
      <c r="R17" s="13" t="str">
        <f t="shared" si="0"/>
        <v xml:space="preserve">(139, 'People', 1), </v>
      </c>
      <c r="S17" s="13" t="s">
        <v>6</v>
      </c>
      <c r="T17" s="15">
        <v>0.94841483073616339</v>
      </c>
      <c r="U17" s="16" t="s">
        <v>47</v>
      </c>
      <c r="V17" s="8"/>
      <c r="W17" s="8"/>
      <c r="X17" s="8"/>
      <c r="Y17" s="8"/>
      <c r="Z17" s="8"/>
      <c r="AA17" s="8"/>
    </row>
    <row r="18" spans="1:27" s="9" customFormat="1">
      <c r="A18" s="10">
        <v>13</v>
      </c>
      <c r="B18" s="10">
        <v>139</v>
      </c>
      <c r="C18" s="10"/>
      <c r="D18" s="20" t="s">
        <v>167</v>
      </c>
      <c r="M18" s="13"/>
      <c r="N18" s="14"/>
      <c r="O18" s="13"/>
      <c r="P18" s="13">
        <v>2</v>
      </c>
      <c r="Q18" s="13"/>
      <c r="R18" s="13" t="str">
        <f t="shared" si="0"/>
        <v xml:space="preserve">(139, 'Presents', 2), </v>
      </c>
      <c r="S18" s="13"/>
      <c r="T18" s="15"/>
      <c r="U18" s="16"/>
      <c r="V18" s="8"/>
      <c r="W18" s="8"/>
      <c r="X18" s="8"/>
      <c r="Y18" s="8"/>
      <c r="Z18" s="8"/>
      <c r="AA18" s="8"/>
    </row>
    <row r="19" spans="1:27" s="9" customFormat="1">
      <c r="A19" s="10">
        <v>13</v>
      </c>
      <c r="B19" s="10">
        <v>139</v>
      </c>
      <c r="C19" s="10"/>
      <c r="D19" s="20" t="s">
        <v>168</v>
      </c>
      <c r="M19" s="13"/>
      <c r="N19" s="14"/>
      <c r="O19" s="13"/>
      <c r="P19" s="13">
        <v>3</v>
      </c>
      <c r="Q19" s="13"/>
      <c r="R19" s="13" t="str">
        <f t="shared" si="0"/>
        <v xml:space="preserve">(139, 'Cake', 3), </v>
      </c>
      <c r="S19" s="13"/>
      <c r="T19" s="15"/>
      <c r="U19" s="16"/>
      <c r="V19" s="8"/>
      <c r="W19" s="8"/>
      <c r="X19" s="8"/>
      <c r="Y19" s="8"/>
      <c r="Z19" s="8"/>
      <c r="AA19" s="8"/>
    </row>
    <row r="20" spans="1:27" s="9" customFormat="1">
      <c r="A20" s="10">
        <v>13</v>
      </c>
      <c r="B20" s="10">
        <v>139</v>
      </c>
      <c r="C20" s="10"/>
      <c r="D20" s="20" t="s">
        <v>169</v>
      </c>
      <c r="M20" s="13"/>
      <c r="N20" s="14"/>
      <c r="O20" s="13"/>
      <c r="P20" s="13">
        <v>4</v>
      </c>
      <c r="Q20" s="13"/>
      <c r="R20" s="13" t="str">
        <f t="shared" si="0"/>
        <v xml:space="preserve">(139, 'Entertainment', 4), </v>
      </c>
      <c r="S20" s="13"/>
      <c r="T20" s="15"/>
      <c r="U20" s="16"/>
      <c r="V20" s="8"/>
      <c r="W20" s="8"/>
      <c r="X20" s="8"/>
      <c r="Y20" s="8"/>
      <c r="Z20" s="8"/>
      <c r="AA20" s="8"/>
    </row>
    <row r="21" spans="1:27" s="9" customFormat="1">
      <c r="A21" s="10">
        <v>14</v>
      </c>
      <c r="B21" s="10">
        <v>140</v>
      </c>
      <c r="C21" s="10" t="s">
        <v>48</v>
      </c>
      <c r="D21" s="22">
        <v>0.33958333333333335</v>
      </c>
      <c r="E21" s="19"/>
      <c r="F21" s="19"/>
      <c r="G21" s="19"/>
      <c r="H21" s="19"/>
      <c r="I21" s="19"/>
      <c r="J21" s="19"/>
      <c r="K21" s="19"/>
      <c r="L21" s="19"/>
      <c r="M21" s="13" t="s">
        <v>13</v>
      </c>
      <c r="N21" s="14">
        <v>2</v>
      </c>
      <c r="O21" s="13" t="s">
        <v>24</v>
      </c>
      <c r="P21" s="13">
        <v>1</v>
      </c>
      <c r="Q21" s="13" t="s">
        <v>120</v>
      </c>
      <c r="R21" s="13" t="str">
        <f>"("&amp;B21&amp;", '"&amp;TEXT(D21, "hh:mm")&amp;"', "&amp;P21&amp;"), "</f>
        <v xml:space="preserve">(140, '08:09', 1), </v>
      </c>
      <c r="S21" s="13" t="s">
        <v>35</v>
      </c>
      <c r="T21" s="15">
        <v>0.44966863693354825</v>
      </c>
      <c r="U21" s="16"/>
      <c r="V21" s="8"/>
      <c r="W21" s="8"/>
      <c r="X21" s="8"/>
      <c r="Y21" s="8"/>
      <c r="Z21" s="8"/>
      <c r="AA21" s="8"/>
    </row>
    <row r="22" spans="1:27" s="9" customFormat="1">
      <c r="A22" s="10">
        <v>14</v>
      </c>
      <c r="B22" s="10">
        <v>140</v>
      </c>
      <c r="C22" s="10"/>
      <c r="D22" s="23">
        <v>7.3611111111111113E-2</v>
      </c>
      <c r="M22" s="13"/>
      <c r="N22" s="14"/>
      <c r="O22" s="13"/>
      <c r="P22" s="13">
        <v>2</v>
      </c>
      <c r="Q22" s="13"/>
      <c r="R22" s="13" t="str">
        <f t="shared" ref="R22:R24" si="1">"("&amp;B22&amp;", '"&amp;TEXT(D22, "hh:mm")&amp;"', "&amp;P22&amp;"), "</f>
        <v xml:space="preserve">(140, '01:46', 2), </v>
      </c>
      <c r="S22" s="13"/>
      <c r="T22" s="15"/>
      <c r="U22" s="16"/>
      <c r="V22" s="8"/>
      <c r="W22" s="8"/>
      <c r="X22" s="8"/>
      <c r="Y22" s="8"/>
      <c r="Z22" s="8"/>
      <c r="AA22" s="8"/>
    </row>
    <row r="23" spans="1:27" s="9" customFormat="1">
      <c r="A23" s="10">
        <v>14</v>
      </c>
      <c r="B23" s="10">
        <v>140</v>
      </c>
      <c r="C23" s="10"/>
      <c r="D23" s="23">
        <v>0.11458333333333333</v>
      </c>
      <c r="M23" s="13"/>
      <c r="N23" s="14"/>
      <c r="O23" s="13"/>
      <c r="P23" s="13">
        <v>3</v>
      </c>
      <c r="Q23" s="13"/>
      <c r="R23" s="13" t="str">
        <f t="shared" si="1"/>
        <v xml:space="preserve">(140, '02:45', 3), </v>
      </c>
      <c r="S23" s="13"/>
      <c r="T23" s="15"/>
      <c r="U23" s="16"/>
      <c r="V23" s="8"/>
      <c r="W23" s="8"/>
      <c r="X23" s="8"/>
      <c r="Y23" s="8"/>
      <c r="Z23" s="8"/>
      <c r="AA23" s="8"/>
    </row>
    <row r="24" spans="1:27" s="9" customFormat="1">
      <c r="A24" s="10">
        <v>14</v>
      </c>
      <c r="B24" s="10">
        <v>140</v>
      </c>
      <c r="C24" s="10"/>
      <c r="D24" s="23">
        <v>5.2083333333333336E-2</v>
      </c>
      <c r="M24" s="13"/>
      <c r="N24" s="14"/>
      <c r="O24" s="13"/>
      <c r="P24" s="13">
        <v>4</v>
      </c>
      <c r="Q24" s="13"/>
      <c r="R24" s="13" t="str">
        <f t="shared" si="1"/>
        <v xml:space="preserve">(140, '01:15', 4), </v>
      </c>
      <c r="S24" s="13"/>
      <c r="T24" s="15"/>
      <c r="U24" s="16"/>
      <c r="V24" s="8"/>
      <c r="W24" s="8"/>
      <c r="X24" s="8"/>
      <c r="Y24" s="8"/>
      <c r="Z24" s="8"/>
      <c r="AA24" s="8"/>
    </row>
    <row r="25" spans="1:27" s="9" customFormat="1">
      <c r="A25" s="10">
        <v>16</v>
      </c>
      <c r="B25" s="10">
        <v>142</v>
      </c>
      <c r="C25" s="10" t="s">
        <v>52</v>
      </c>
      <c r="D25" s="18" t="s">
        <v>174</v>
      </c>
      <c r="E25" s="19"/>
      <c r="F25" s="19"/>
      <c r="G25" s="19"/>
      <c r="H25" s="19"/>
      <c r="I25" s="19"/>
      <c r="J25" s="19"/>
      <c r="K25" s="19"/>
      <c r="L25" s="19"/>
      <c r="M25" s="13" t="s">
        <v>53</v>
      </c>
      <c r="N25" s="14">
        <v>2</v>
      </c>
      <c r="O25" s="13" t="s">
        <v>14</v>
      </c>
      <c r="P25" s="13">
        <v>1</v>
      </c>
      <c r="Q25" s="13" t="s">
        <v>120</v>
      </c>
      <c r="R25" s="13" t="str">
        <f t="shared" si="0"/>
        <v xml:space="preserve">(142, 'Wiser', 1), </v>
      </c>
      <c r="S25" s="13" t="s">
        <v>6</v>
      </c>
      <c r="T25" s="15">
        <v>0.82330288375425398</v>
      </c>
      <c r="U25" s="16" t="s">
        <v>54</v>
      </c>
      <c r="V25" s="8"/>
      <c r="W25" s="8"/>
      <c r="X25" s="8"/>
      <c r="Y25" s="8"/>
      <c r="Z25" s="8"/>
      <c r="AA25" s="8"/>
    </row>
    <row r="26" spans="1:27" s="9" customFormat="1">
      <c r="A26" s="10">
        <v>16</v>
      </c>
      <c r="B26" s="10">
        <v>142</v>
      </c>
      <c r="C26" s="10"/>
      <c r="D26" s="20" t="s">
        <v>171</v>
      </c>
      <c r="M26" s="13"/>
      <c r="N26" s="14"/>
      <c r="O26" s="13"/>
      <c r="P26" s="13">
        <v>2</v>
      </c>
      <c r="Q26" s="13"/>
      <c r="R26" s="13" t="str">
        <f t="shared" si="0"/>
        <v xml:space="preserve">(142, 'Older', 2), </v>
      </c>
      <c r="S26" s="13"/>
      <c r="T26" s="15"/>
      <c r="U26" s="16"/>
      <c r="V26" s="8"/>
      <c r="W26" s="8"/>
      <c r="X26" s="8"/>
      <c r="Y26" s="8"/>
      <c r="Z26" s="8"/>
      <c r="AA26" s="8"/>
    </row>
    <row r="27" spans="1:27" s="9" customFormat="1">
      <c r="A27" s="10">
        <v>16</v>
      </c>
      <c r="B27" s="10">
        <v>142</v>
      </c>
      <c r="C27" s="10"/>
      <c r="D27" s="20" t="s">
        <v>172</v>
      </c>
      <c r="M27" s="13"/>
      <c r="N27" s="14"/>
      <c r="O27" s="13"/>
      <c r="P27" s="13">
        <v>3</v>
      </c>
      <c r="Q27" s="13"/>
      <c r="R27" s="13" t="str">
        <f t="shared" si="0"/>
        <v xml:space="preserve">(142, 'Taller', 3), </v>
      </c>
      <c r="S27" s="13"/>
      <c r="T27" s="15"/>
      <c r="U27" s="16"/>
      <c r="V27" s="8"/>
      <c r="W27" s="8"/>
      <c r="X27" s="8"/>
      <c r="Y27" s="8"/>
      <c r="Z27" s="8"/>
      <c r="AA27" s="8"/>
    </row>
    <row r="28" spans="1:27" s="9" customFormat="1">
      <c r="A28" s="10">
        <v>16</v>
      </c>
      <c r="B28" s="10">
        <v>142</v>
      </c>
      <c r="C28" s="10"/>
      <c r="D28" s="20" t="s">
        <v>173</v>
      </c>
      <c r="M28" s="13"/>
      <c r="N28" s="14"/>
      <c r="O28" s="13"/>
      <c r="P28" s="13">
        <v>4</v>
      </c>
      <c r="Q28" s="13"/>
      <c r="R28" s="13" t="str">
        <f t="shared" si="0"/>
        <v xml:space="preserve">(142, 'Richer', 4), </v>
      </c>
      <c r="S28" s="13"/>
      <c r="T28" s="15"/>
      <c r="U28" s="16"/>
      <c r="V28" s="8"/>
      <c r="W28" s="8"/>
      <c r="X28" s="8"/>
      <c r="Y28" s="8"/>
      <c r="Z28" s="8"/>
      <c r="AA28" s="8"/>
    </row>
    <row r="29" spans="1:27" s="9" customFormat="1">
      <c r="A29" s="10">
        <v>20</v>
      </c>
      <c r="B29" s="10">
        <v>146</v>
      </c>
      <c r="C29" s="10" t="s">
        <v>65</v>
      </c>
      <c r="D29" s="18" t="s">
        <v>23</v>
      </c>
      <c r="E29" s="19"/>
      <c r="F29" s="19"/>
      <c r="G29" s="19"/>
      <c r="H29" s="19"/>
      <c r="I29" s="19"/>
      <c r="J29" s="19"/>
      <c r="K29" s="19"/>
      <c r="L29" s="19"/>
      <c r="M29" s="13" t="s">
        <v>66</v>
      </c>
      <c r="N29" s="14" t="s">
        <v>67</v>
      </c>
      <c r="O29" s="13" t="s">
        <v>24</v>
      </c>
      <c r="P29" s="13">
        <v>1</v>
      </c>
      <c r="Q29" s="13" t="s">
        <v>120</v>
      </c>
      <c r="R29" s="13" t="str">
        <f t="shared" si="0"/>
        <v xml:space="preserve">(146, 'Tom', 1), </v>
      </c>
      <c r="S29" s="13" t="s">
        <v>35</v>
      </c>
      <c r="T29" s="15">
        <v>0.47098334228909189</v>
      </c>
      <c r="U29" s="16" t="s">
        <v>68</v>
      </c>
      <c r="V29" s="8"/>
      <c r="W29" s="8"/>
      <c r="X29" s="8"/>
      <c r="Y29" s="8"/>
      <c r="Z29" s="8"/>
      <c r="AA29" s="8"/>
    </row>
    <row r="30" spans="1:27" s="9" customFormat="1">
      <c r="A30" s="10">
        <v>20</v>
      </c>
      <c r="B30" s="10">
        <v>146</v>
      </c>
      <c r="C30" s="10"/>
      <c r="D30" s="20" t="s">
        <v>66</v>
      </c>
      <c r="M30" s="13"/>
      <c r="N30" s="14"/>
      <c r="O30" s="13"/>
      <c r="P30" s="13">
        <v>2</v>
      </c>
      <c r="Q30" s="13"/>
      <c r="R30" s="13" t="str">
        <f t="shared" si="0"/>
        <v xml:space="preserve">(146, 'Bill', 2), </v>
      </c>
      <c r="S30" s="13"/>
      <c r="T30" s="15"/>
      <c r="U30" s="16"/>
      <c r="V30" s="8"/>
      <c r="W30" s="8"/>
      <c r="X30" s="8"/>
      <c r="Y30" s="8"/>
      <c r="Z30" s="8"/>
      <c r="AA30" s="8"/>
    </row>
    <row r="31" spans="1:27" s="9" customFormat="1">
      <c r="A31" s="10">
        <v>20</v>
      </c>
      <c r="B31" s="10">
        <v>146</v>
      </c>
      <c r="C31" s="10"/>
      <c r="D31" s="20" t="s">
        <v>67</v>
      </c>
      <c r="M31" s="13"/>
      <c r="N31" s="14"/>
      <c r="O31" s="13"/>
      <c r="P31" s="13">
        <v>3</v>
      </c>
      <c r="Q31" s="13"/>
      <c r="R31" s="13" t="str">
        <f t="shared" si="0"/>
        <v xml:space="preserve">(146, 'Joe', 3), </v>
      </c>
      <c r="S31" s="13"/>
      <c r="T31" s="15"/>
      <c r="U31" s="16"/>
      <c r="V31" s="8"/>
      <c r="W31" s="8"/>
      <c r="X31" s="8"/>
      <c r="Y31" s="8"/>
      <c r="Z31" s="8"/>
      <c r="AA31" s="8"/>
    </row>
    <row r="32" spans="1:27" s="9" customFormat="1">
      <c r="A32" s="10">
        <v>20</v>
      </c>
      <c r="B32" s="10">
        <v>146</v>
      </c>
      <c r="C32" s="10"/>
      <c r="D32" s="20" t="s">
        <v>175</v>
      </c>
      <c r="M32" s="13"/>
      <c r="N32" s="14"/>
      <c r="O32" s="13"/>
      <c r="P32" s="13">
        <v>4</v>
      </c>
      <c r="Q32" s="13"/>
      <c r="R32" s="13" t="str">
        <f t="shared" si="0"/>
        <v xml:space="preserve">(146, 'John', 4), </v>
      </c>
      <c r="S32" s="13"/>
      <c r="T32" s="15"/>
      <c r="U32" s="16"/>
      <c r="V32" s="8"/>
      <c r="W32" s="8"/>
      <c r="X32" s="8"/>
      <c r="Y32" s="8"/>
      <c r="Z32" s="8"/>
      <c r="AA32" s="8"/>
    </row>
    <row r="33" spans="1:27" s="9" customFormat="1">
      <c r="A33" s="10">
        <v>20</v>
      </c>
      <c r="B33" s="10">
        <v>146</v>
      </c>
      <c r="C33" s="10"/>
      <c r="D33" s="20" t="s">
        <v>176</v>
      </c>
      <c r="M33" s="13"/>
      <c r="N33" s="14"/>
      <c r="O33" s="13"/>
      <c r="P33" s="13">
        <v>5</v>
      </c>
      <c r="Q33" s="13"/>
      <c r="R33" s="13" t="str">
        <f t="shared" si="0"/>
        <v xml:space="preserve">(146, 'George', 5), </v>
      </c>
      <c r="S33" s="13"/>
      <c r="T33" s="15"/>
      <c r="U33" s="16"/>
      <c r="V33" s="8"/>
      <c r="W33" s="8"/>
      <c r="X33" s="8"/>
      <c r="Y33" s="8"/>
      <c r="Z33" s="8"/>
      <c r="AA33" s="8"/>
    </row>
    <row r="34" spans="1:27" s="9" customFormat="1">
      <c r="A34" s="10">
        <v>22</v>
      </c>
      <c r="B34" s="10">
        <v>148</v>
      </c>
      <c r="C34" s="10" t="s">
        <v>71</v>
      </c>
      <c r="D34" s="18" t="s">
        <v>180</v>
      </c>
      <c r="E34" s="19"/>
      <c r="F34" s="19"/>
      <c r="G34" s="19"/>
      <c r="H34" s="19"/>
      <c r="I34" s="19"/>
      <c r="J34" s="19"/>
      <c r="K34" s="19"/>
      <c r="L34" s="19"/>
      <c r="M34" s="13" t="s">
        <v>17</v>
      </c>
      <c r="N34" s="14">
        <v>1</v>
      </c>
      <c r="O34" s="13" t="s">
        <v>14</v>
      </c>
      <c r="P34" s="13">
        <v>1</v>
      </c>
      <c r="Q34" s="13" t="s">
        <v>120</v>
      </c>
      <c r="R34" s="13" t="str">
        <f t="shared" si="0"/>
        <v xml:space="preserve">(148, 'Paint', 1), </v>
      </c>
      <c r="S34" s="13" t="s">
        <v>6</v>
      </c>
      <c r="T34" s="15">
        <v>0.77046390829303246</v>
      </c>
      <c r="U34" s="16" t="s">
        <v>72</v>
      </c>
      <c r="V34" s="8"/>
      <c r="W34" s="8"/>
      <c r="X34" s="8"/>
      <c r="Y34" s="8"/>
      <c r="Z34" s="8"/>
      <c r="AA34" s="8"/>
    </row>
    <row r="35" spans="1:27" s="9" customFormat="1">
      <c r="A35" s="10">
        <v>22</v>
      </c>
      <c r="B35" s="10">
        <v>148</v>
      </c>
      <c r="C35" s="10"/>
      <c r="D35" s="20" t="s">
        <v>177</v>
      </c>
      <c r="M35" s="13"/>
      <c r="N35" s="14"/>
      <c r="O35" s="13"/>
      <c r="P35" s="13">
        <v>2</v>
      </c>
      <c r="Q35" s="13"/>
      <c r="R35" s="13" t="str">
        <f t="shared" si="0"/>
        <v xml:space="preserve">(148, 'Tint', 2), </v>
      </c>
      <c r="S35" s="13"/>
      <c r="T35" s="15"/>
      <c r="U35" s="16"/>
      <c r="V35" s="8"/>
      <c r="W35" s="8"/>
      <c r="X35" s="8"/>
      <c r="Y35" s="8"/>
      <c r="Z35" s="8"/>
      <c r="AA35" s="8"/>
    </row>
    <row r="36" spans="1:27" s="9" customFormat="1">
      <c r="A36" s="10">
        <v>22</v>
      </c>
      <c r="B36" s="10">
        <v>148</v>
      </c>
      <c r="C36" s="10"/>
      <c r="D36" s="20" t="s">
        <v>178</v>
      </c>
      <c r="M36" s="13"/>
      <c r="N36" s="14"/>
      <c r="O36" s="13"/>
      <c r="P36" s="13">
        <v>3</v>
      </c>
      <c r="Q36" s="13"/>
      <c r="R36" s="13" t="str">
        <f t="shared" si="0"/>
        <v xml:space="preserve">(148, 'Shade', 3), </v>
      </c>
      <c r="S36" s="13"/>
      <c r="T36" s="15"/>
      <c r="U36" s="16"/>
      <c r="V36" s="8"/>
      <c r="W36" s="8"/>
      <c r="X36" s="8"/>
      <c r="Y36" s="8"/>
      <c r="Z36" s="8"/>
      <c r="AA36" s="8"/>
    </row>
    <row r="37" spans="1:27" s="9" customFormat="1">
      <c r="A37" s="10">
        <v>22</v>
      </c>
      <c r="B37" s="10">
        <v>148</v>
      </c>
      <c r="C37" s="10"/>
      <c r="D37" s="20" t="s">
        <v>179</v>
      </c>
      <c r="M37" s="13"/>
      <c r="N37" s="14"/>
      <c r="O37" s="13"/>
      <c r="P37" s="13">
        <v>4</v>
      </c>
      <c r="Q37" s="13"/>
      <c r="R37" s="13" t="str">
        <f t="shared" si="0"/>
        <v xml:space="preserve">(148, 'Hue', 4), </v>
      </c>
      <c r="S37" s="13"/>
      <c r="T37" s="15"/>
      <c r="U37" s="16"/>
      <c r="V37" s="8"/>
      <c r="W37" s="8"/>
      <c r="X37" s="8"/>
      <c r="Y37" s="8"/>
      <c r="Z37" s="8"/>
      <c r="AA37" s="8"/>
    </row>
    <row r="38" spans="1:27" s="9" customFormat="1">
      <c r="A38" s="10">
        <v>23</v>
      </c>
      <c r="B38" s="10">
        <v>149</v>
      </c>
      <c r="C38" s="10" t="s">
        <v>73</v>
      </c>
      <c r="D38" s="18" t="s">
        <v>181</v>
      </c>
      <c r="E38" s="19"/>
      <c r="F38" s="19"/>
      <c r="G38" s="19"/>
      <c r="H38" s="19"/>
      <c r="I38" s="19"/>
      <c r="J38" s="19"/>
      <c r="K38" s="19"/>
      <c r="L38" s="19"/>
      <c r="M38" s="13" t="s">
        <v>13</v>
      </c>
      <c r="N38" s="14">
        <v>4</v>
      </c>
      <c r="O38" s="13" t="s">
        <v>24</v>
      </c>
      <c r="P38" s="13">
        <v>1</v>
      </c>
      <c r="Q38" s="13" t="s">
        <v>120</v>
      </c>
      <c r="R38" s="13" t="str">
        <f t="shared" si="0"/>
        <v xml:space="preserve">(149, 'To keep out of jail.', 1), </v>
      </c>
      <c r="S38" s="13" t="s">
        <v>6</v>
      </c>
      <c r="T38" s="15">
        <v>0.792853304674906</v>
      </c>
      <c r="U38" s="16"/>
      <c r="V38" s="8"/>
      <c r="W38" s="8"/>
      <c r="X38" s="8"/>
      <c r="Y38" s="8"/>
      <c r="Z38" s="8"/>
      <c r="AA38" s="8"/>
    </row>
    <row r="39" spans="1:27" s="9" customFormat="1">
      <c r="A39" s="10">
        <v>23</v>
      </c>
      <c r="B39" s="10">
        <v>149</v>
      </c>
      <c r="C39" s="10"/>
      <c r="D39" s="20" t="s">
        <v>182</v>
      </c>
      <c r="M39" s="13"/>
      <c r="N39" s="14"/>
      <c r="O39" s="13"/>
      <c r="P39" s="13">
        <v>2</v>
      </c>
      <c r="Q39" s="13"/>
      <c r="R39" s="13" t="str">
        <f t="shared" si="0"/>
        <v xml:space="preserve">(149, 'Because you have to.', 2), </v>
      </c>
      <c r="S39" s="13"/>
      <c r="T39" s="15"/>
      <c r="U39" s="16"/>
      <c r="V39" s="8"/>
      <c r="W39" s="8"/>
      <c r="X39" s="8"/>
      <c r="Y39" s="8"/>
      <c r="Z39" s="8"/>
      <c r="AA39" s="8"/>
    </row>
    <row r="40" spans="1:27" s="9" customFormat="1">
      <c r="A40" s="10">
        <v>23</v>
      </c>
      <c r="B40" s="10">
        <v>149</v>
      </c>
      <c r="C40" s="10"/>
      <c r="D40" s="20" t="s">
        <v>183</v>
      </c>
      <c r="M40" s="13"/>
      <c r="N40" s="14"/>
      <c r="O40" s="13"/>
      <c r="P40" s="13">
        <v>3</v>
      </c>
      <c r="Q40" s="13"/>
      <c r="R40" s="13" t="str">
        <f t="shared" si="0"/>
        <v xml:space="preserve">(149, 'To keep your conscience clear.', 3), </v>
      </c>
      <c r="S40" s="13"/>
      <c r="T40" s="15"/>
      <c r="U40" s="16"/>
      <c r="V40" s="8"/>
      <c r="W40" s="8"/>
      <c r="X40" s="8"/>
      <c r="Y40" s="8"/>
      <c r="Z40" s="8"/>
      <c r="AA40" s="8"/>
    </row>
    <row r="41" spans="1:27" s="9" customFormat="1">
      <c r="A41" s="10">
        <v>23</v>
      </c>
      <c r="B41" s="10">
        <v>149</v>
      </c>
      <c r="C41" s="10"/>
      <c r="D41" s="20" t="s">
        <v>184</v>
      </c>
      <c r="M41" s="13"/>
      <c r="N41" s="14"/>
      <c r="O41" s="13"/>
      <c r="P41" s="13">
        <v>4</v>
      </c>
      <c r="Q41" s="13"/>
      <c r="R41" s="13" t="str">
        <f t="shared" si="0"/>
        <v xml:space="preserve">(149, 'They are the rules of conduct of society.', 4), </v>
      </c>
      <c r="S41" s="13"/>
      <c r="T41" s="15"/>
      <c r="U41" s="16"/>
      <c r="V41" s="8"/>
      <c r="W41" s="8"/>
      <c r="X41" s="8"/>
      <c r="Y41" s="8"/>
      <c r="Z41" s="8"/>
      <c r="AA41" s="8"/>
    </row>
    <row r="42" spans="1:27" s="9" customFormat="1">
      <c r="A42" s="10">
        <v>25</v>
      </c>
      <c r="B42" s="10">
        <v>151</v>
      </c>
      <c r="C42" s="10" t="s">
        <v>76</v>
      </c>
      <c r="D42" s="18" t="s">
        <v>188</v>
      </c>
      <c r="E42" s="19"/>
      <c r="F42" s="19"/>
      <c r="G42" s="19"/>
      <c r="H42" s="19"/>
      <c r="I42" s="19"/>
      <c r="J42" s="19"/>
      <c r="K42" s="19"/>
      <c r="L42" s="19"/>
      <c r="M42" s="13" t="s">
        <v>41</v>
      </c>
      <c r="N42" s="14">
        <v>3</v>
      </c>
      <c r="O42" s="13" t="s">
        <v>77</v>
      </c>
      <c r="P42" s="13">
        <v>1</v>
      </c>
      <c r="Q42" s="13" t="s">
        <v>120</v>
      </c>
      <c r="R42" s="13" t="str">
        <f t="shared" si="0"/>
        <v xml:space="preserve">(151, 'Criminals', 1), </v>
      </c>
      <c r="S42" s="13" t="s">
        <v>6</v>
      </c>
      <c r="T42" s="15">
        <v>0.78040480028658432</v>
      </c>
      <c r="U42" s="16" t="s">
        <v>78</v>
      </c>
      <c r="V42" s="8"/>
      <c r="W42" s="8"/>
      <c r="X42" s="8"/>
      <c r="Y42" s="8"/>
      <c r="Z42" s="8"/>
      <c r="AA42" s="8"/>
    </row>
    <row r="43" spans="1:27" s="9" customFormat="1">
      <c r="A43" s="10">
        <v>25</v>
      </c>
      <c r="B43" s="10">
        <v>151</v>
      </c>
      <c r="C43" s="10"/>
      <c r="D43" s="20" t="s">
        <v>185</v>
      </c>
      <c r="M43" s="13"/>
      <c r="N43" s="14"/>
      <c r="O43" s="13"/>
      <c r="P43" s="13">
        <v>2</v>
      </c>
      <c r="Q43" s="13"/>
      <c r="R43" s="13" t="str">
        <f t="shared" si="0"/>
        <v xml:space="preserve">(151, 'Men', 2), </v>
      </c>
      <c r="S43" s="13"/>
      <c r="T43" s="15"/>
      <c r="U43" s="16"/>
      <c r="V43" s="8"/>
      <c r="W43" s="8"/>
      <c r="X43" s="8"/>
      <c r="Y43" s="8"/>
      <c r="Z43" s="8"/>
      <c r="AA43" s="8"/>
    </row>
    <row r="44" spans="1:27" s="9" customFormat="1">
      <c r="A44" s="10">
        <v>25</v>
      </c>
      <c r="B44" s="10">
        <v>151</v>
      </c>
      <c r="C44" s="10"/>
      <c r="D44" s="20" t="s">
        <v>186</v>
      </c>
      <c r="M44" s="13"/>
      <c r="N44" s="14"/>
      <c r="O44" s="13"/>
      <c r="P44" s="13">
        <v>3</v>
      </c>
      <c r="Q44" s="13"/>
      <c r="R44" s="13" t="str">
        <f t="shared" si="0"/>
        <v xml:space="preserve">(151, 'Thieves', 3), </v>
      </c>
      <c r="S44" s="13"/>
      <c r="T44" s="15"/>
      <c r="U44" s="16"/>
      <c r="V44" s="8"/>
      <c r="W44" s="8"/>
      <c r="X44" s="8"/>
      <c r="Y44" s="8"/>
      <c r="Z44" s="8"/>
      <c r="AA44" s="8"/>
    </row>
    <row r="45" spans="1:27" s="9" customFormat="1">
      <c r="A45" s="10">
        <v>25</v>
      </c>
      <c r="B45" s="10">
        <v>151</v>
      </c>
      <c r="C45" s="10"/>
      <c r="D45" s="20" t="s">
        <v>187</v>
      </c>
      <c r="M45" s="13"/>
      <c r="N45" s="14"/>
      <c r="O45" s="13"/>
      <c r="P45" s="13">
        <v>4</v>
      </c>
      <c r="Q45" s="13"/>
      <c r="R45" s="13" t="str">
        <f t="shared" si="0"/>
        <v xml:space="preserve">(151, 'Politicians', 4), </v>
      </c>
      <c r="S45" s="13"/>
      <c r="T45" s="15"/>
      <c r="U45" s="16"/>
      <c r="V45" s="8"/>
      <c r="W45" s="8"/>
      <c r="X45" s="8"/>
      <c r="Y45" s="8"/>
      <c r="Z45" s="8"/>
      <c r="AA45" s="8"/>
    </row>
    <row r="46" spans="1:27" s="9" customFormat="1">
      <c r="A46" s="10">
        <v>27</v>
      </c>
      <c r="B46" s="10">
        <v>153</v>
      </c>
      <c r="C46" s="10" t="s">
        <v>82</v>
      </c>
      <c r="D46" s="18" t="s">
        <v>192</v>
      </c>
      <c r="E46" s="19"/>
      <c r="F46" s="19"/>
      <c r="G46" s="19"/>
      <c r="H46" s="19"/>
      <c r="I46" s="19"/>
      <c r="J46" s="19"/>
      <c r="K46" s="19"/>
      <c r="L46" s="19"/>
      <c r="M46" s="13" t="s">
        <v>17</v>
      </c>
      <c r="N46" s="14">
        <v>2</v>
      </c>
      <c r="O46" s="13" t="s">
        <v>77</v>
      </c>
      <c r="P46" s="13">
        <v>1</v>
      </c>
      <c r="Q46" s="13" t="s">
        <v>120</v>
      </c>
      <c r="R46" s="13" t="str">
        <f t="shared" si="0"/>
        <v xml:space="preserve">(153, 'Planning', 1), </v>
      </c>
      <c r="S46" s="13" t="s">
        <v>35</v>
      </c>
      <c r="T46" s="15">
        <v>0.25828407666129322</v>
      </c>
      <c r="U46" s="16" t="s">
        <v>83</v>
      </c>
      <c r="V46" s="8"/>
      <c r="W46" s="8"/>
      <c r="X46" s="8"/>
      <c r="Y46" s="8"/>
      <c r="Z46" s="8"/>
      <c r="AA46" s="8"/>
    </row>
    <row r="47" spans="1:27" s="9" customFormat="1">
      <c r="A47" s="10">
        <v>27</v>
      </c>
      <c r="B47" s="10">
        <v>153</v>
      </c>
      <c r="C47" s="10"/>
      <c r="D47" s="20" t="s">
        <v>189</v>
      </c>
      <c r="M47" s="13"/>
      <c r="N47" s="14"/>
      <c r="O47" s="13"/>
      <c r="P47" s="13">
        <v>2</v>
      </c>
      <c r="Q47" s="13"/>
      <c r="R47" s="13" t="str">
        <f t="shared" si="0"/>
        <v xml:space="preserve">(153, 'Energy', 2), </v>
      </c>
      <c r="S47" s="13"/>
      <c r="T47" s="15"/>
      <c r="U47" s="16"/>
      <c r="V47" s="8"/>
      <c r="W47" s="8"/>
      <c r="X47" s="8"/>
      <c r="Y47" s="8"/>
      <c r="Z47" s="8"/>
      <c r="AA47" s="8"/>
    </row>
    <row r="48" spans="1:27" s="9" customFormat="1">
      <c r="A48" s="10">
        <v>27</v>
      </c>
      <c r="B48" s="10">
        <v>153</v>
      </c>
      <c r="C48" s="10"/>
      <c r="D48" s="20" t="s">
        <v>190</v>
      </c>
      <c r="M48" s="13"/>
      <c r="N48" s="14"/>
      <c r="O48" s="13"/>
      <c r="P48" s="13">
        <v>3</v>
      </c>
      <c r="Q48" s="13"/>
      <c r="R48" s="13" t="str">
        <f t="shared" si="0"/>
        <v xml:space="preserve">(153, 'Supervision', 3), </v>
      </c>
      <c r="S48" s="13"/>
      <c r="T48" s="15"/>
      <c r="U48" s="16"/>
      <c r="V48" s="8"/>
      <c r="W48" s="8"/>
      <c r="X48" s="8"/>
      <c r="Y48" s="8"/>
      <c r="Z48" s="8"/>
      <c r="AA48" s="8"/>
    </row>
    <row r="49" spans="1:27" s="9" customFormat="1">
      <c r="A49" s="10">
        <v>27</v>
      </c>
      <c r="B49" s="10">
        <v>153</v>
      </c>
      <c r="C49" s="10"/>
      <c r="D49" s="20" t="s">
        <v>191</v>
      </c>
      <c r="M49" s="13"/>
      <c r="N49" s="14"/>
      <c r="O49" s="13"/>
      <c r="P49" s="13">
        <v>4</v>
      </c>
      <c r="Q49" s="13"/>
      <c r="R49" s="13" t="str">
        <f t="shared" si="0"/>
        <v xml:space="preserve">(153, 'Goals', 4), </v>
      </c>
      <c r="S49" s="13"/>
      <c r="T49" s="15"/>
      <c r="U49" s="16"/>
      <c r="V49" s="8"/>
      <c r="W49" s="8"/>
      <c r="X49" s="8"/>
      <c r="Y49" s="8"/>
      <c r="Z49" s="8"/>
      <c r="AA49" s="8"/>
    </row>
    <row r="50" spans="1:27" s="9" customFormat="1">
      <c r="A50" s="10">
        <v>28</v>
      </c>
      <c r="B50" s="10">
        <v>154</v>
      </c>
      <c r="C50" s="10" t="s">
        <v>84</v>
      </c>
      <c r="D50" s="18" t="s">
        <v>196</v>
      </c>
      <c r="E50" s="19"/>
      <c r="F50" s="19"/>
      <c r="G50" s="19"/>
      <c r="H50" s="19"/>
      <c r="I50" s="19"/>
      <c r="J50" s="19"/>
      <c r="K50" s="19"/>
      <c r="L50" s="19"/>
      <c r="M50" s="13" t="s">
        <v>53</v>
      </c>
      <c r="N50" s="14">
        <v>3</v>
      </c>
      <c r="O50" s="13" t="s">
        <v>14</v>
      </c>
      <c r="P50" s="13">
        <v>1</v>
      </c>
      <c r="Q50" s="13" t="s">
        <v>120</v>
      </c>
      <c r="R50" s="13" t="str">
        <f t="shared" si="0"/>
        <v xml:space="preserve">(154, 'Prehensile', 1), </v>
      </c>
      <c r="S50" s="13" t="s">
        <v>35</v>
      </c>
      <c r="T50" s="15">
        <v>0.5054630127171772</v>
      </c>
      <c r="U50" s="16" t="s">
        <v>85</v>
      </c>
      <c r="V50" s="8"/>
      <c r="W50" s="8"/>
      <c r="X50" s="8"/>
      <c r="Y50" s="8"/>
      <c r="Z50" s="8"/>
      <c r="AA50" s="8"/>
    </row>
    <row r="51" spans="1:27" s="9" customFormat="1">
      <c r="A51" s="10">
        <v>28</v>
      </c>
      <c r="B51" s="10">
        <v>154</v>
      </c>
      <c r="C51" s="10"/>
      <c r="D51" s="20" t="s">
        <v>193</v>
      </c>
      <c r="M51" s="13"/>
      <c r="N51" s="14"/>
      <c r="O51" s="13"/>
      <c r="P51" s="13">
        <v>2</v>
      </c>
      <c r="Q51" s="13"/>
      <c r="R51" s="13" t="str">
        <f t="shared" si="0"/>
        <v xml:space="preserve">(154, 'Pretentious', 2), </v>
      </c>
      <c r="S51" s="13"/>
      <c r="T51" s="15"/>
      <c r="U51" s="16"/>
      <c r="V51" s="8"/>
      <c r="W51" s="8"/>
      <c r="X51" s="8"/>
      <c r="Y51" s="8"/>
      <c r="Z51" s="8"/>
      <c r="AA51" s="8"/>
    </row>
    <row r="52" spans="1:27" s="9" customFormat="1">
      <c r="A52" s="10">
        <v>28</v>
      </c>
      <c r="B52" s="10">
        <v>154</v>
      </c>
      <c r="C52" s="10"/>
      <c r="D52" s="20" t="s">
        <v>194</v>
      </c>
      <c r="M52" s="13"/>
      <c r="N52" s="14"/>
      <c r="O52" s="13"/>
      <c r="P52" s="13">
        <v>3</v>
      </c>
      <c r="Q52" s="13"/>
      <c r="R52" s="13" t="str">
        <f t="shared" si="0"/>
        <v xml:space="preserve">(154, 'Precise', 3), </v>
      </c>
      <c r="S52" s="13"/>
      <c r="T52" s="15"/>
      <c r="U52" s="16"/>
      <c r="V52" s="8"/>
      <c r="W52" s="8"/>
      <c r="X52" s="8"/>
      <c r="Y52" s="8"/>
      <c r="Z52" s="8"/>
      <c r="AA52" s="8"/>
    </row>
    <row r="53" spans="1:27" s="9" customFormat="1">
      <c r="A53" s="10">
        <v>28</v>
      </c>
      <c r="B53" s="10">
        <v>154</v>
      </c>
      <c r="C53" s="10"/>
      <c r="D53" s="20" t="s">
        <v>195</v>
      </c>
      <c r="M53" s="13"/>
      <c r="N53" s="14"/>
      <c r="O53" s="13"/>
      <c r="P53" s="13">
        <v>4</v>
      </c>
      <c r="Q53" s="13"/>
      <c r="R53" s="13" t="str">
        <f t="shared" si="0"/>
        <v xml:space="preserve">(154, 'Precipitate', 4), </v>
      </c>
      <c r="S53" s="13"/>
      <c r="T53" s="15"/>
      <c r="U53" s="16"/>
      <c r="V53" s="8"/>
      <c r="W53" s="8"/>
      <c r="X53" s="8"/>
      <c r="Y53" s="8"/>
      <c r="Z53" s="8"/>
      <c r="AA53" s="8"/>
    </row>
    <row r="54" spans="1:27" s="9" customFormat="1">
      <c r="A54" s="10">
        <v>29</v>
      </c>
      <c r="B54" s="10">
        <v>155</v>
      </c>
      <c r="C54" s="10" t="s">
        <v>86</v>
      </c>
      <c r="D54" s="18" t="s">
        <v>200</v>
      </c>
      <c r="E54" s="19"/>
      <c r="F54" s="19"/>
      <c r="G54" s="19"/>
      <c r="H54" s="19"/>
      <c r="I54" s="19"/>
      <c r="J54" s="19"/>
      <c r="K54" s="19"/>
      <c r="L54" s="19"/>
      <c r="M54" s="13" t="s">
        <v>53</v>
      </c>
      <c r="N54" s="14">
        <v>2</v>
      </c>
      <c r="O54" s="13" t="s">
        <v>24</v>
      </c>
      <c r="P54" s="13">
        <v>1</v>
      </c>
      <c r="Q54" s="13" t="s">
        <v>120</v>
      </c>
      <c r="R54" s="13" t="str">
        <f t="shared" si="0"/>
        <v xml:space="preserve">(155, 'Unlikely', 1), </v>
      </c>
      <c r="S54" s="13" t="s">
        <v>6</v>
      </c>
      <c r="T54" s="15">
        <v>0.57890023284972236</v>
      </c>
      <c r="U54" s="16" t="s">
        <v>87</v>
      </c>
      <c r="V54" s="8"/>
      <c r="W54" s="8"/>
      <c r="X54" s="8"/>
      <c r="Y54" s="8"/>
      <c r="Z54" s="8"/>
      <c r="AA54" s="8"/>
    </row>
    <row r="55" spans="1:27" s="9" customFormat="1">
      <c r="A55" s="10">
        <v>29</v>
      </c>
      <c r="B55" s="10">
        <v>155</v>
      </c>
      <c r="C55" s="10"/>
      <c r="D55" s="20" t="s">
        <v>197</v>
      </c>
      <c r="M55" s="13"/>
      <c r="N55" s="14"/>
      <c r="O55" s="13"/>
      <c r="P55" s="13">
        <v>2</v>
      </c>
      <c r="Q55" s="13"/>
      <c r="R55" s="13" t="str">
        <f t="shared" si="0"/>
        <v xml:space="preserve">(155, 'Unproved', 2), </v>
      </c>
      <c r="S55" s="13"/>
      <c r="T55" s="15"/>
      <c r="U55" s="16"/>
      <c r="V55" s="8"/>
      <c r="W55" s="8"/>
      <c r="X55" s="8"/>
      <c r="Y55" s="8"/>
      <c r="Z55" s="8"/>
      <c r="AA55" s="8"/>
    </row>
    <row r="56" spans="1:27" s="9" customFormat="1">
      <c r="A56" s="10">
        <v>29</v>
      </c>
      <c r="B56" s="10">
        <v>155</v>
      </c>
      <c r="C56" s="10"/>
      <c r="D56" s="20" t="s">
        <v>198</v>
      </c>
      <c r="M56" s="13"/>
      <c r="N56" s="14"/>
      <c r="O56" s="13"/>
      <c r="P56" s="13">
        <v>3</v>
      </c>
      <c r="Q56" s="13"/>
      <c r="R56" s="13" t="str">
        <f t="shared" si="0"/>
        <v xml:space="preserve">(155, 'Probable', 3), </v>
      </c>
      <c r="S56" s="13"/>
      <c r="T56" s="15"/>
      <c r="U56" s="16"/>
      <c r="V56" s="8"/>
      <c r="W56" s="8"/>
      <c r="X56" s="8"/>
      <c r="Y56" s="8"/>
      <c r="Z56" s="8"/>
      <c r="AA56" s="8"/>
    </row>
    <row r="57" spans="1:27" s="9" customFormat="1">
      <c r="A57" s="10">
        <v>29</v>
      </c>
      <c r="B57" s="10">
        <v>155</v>
      </c>
      <c r="C57" s="10"/>
      <c r="D57" s="20" t="s">
        <v>199</v>
      </c>
      <c r="M57" s="13"/>
      <c r="N57" s="14"/>
      <c r="O57" s="13"/>
      <c r="P57" s="13">
        <v>4</v>
      </c>
      <c r="Q57" s="13"/>
      <c r="R57" s="13" t="str">
        <f t="shared" si="0"/>
        <v xml:space="preserve">(155, 'Misleading', 4), </v>
      </c>
      <c r="S57" s="13"/>
      <c r="T57" s="15"/>
      <c r="U57" s="16"/>
      <c r="V57" s="8"/>
      <c r="W57" s="8"/>
      <c r="X57" s="8"/>
      <c r="Y57" s="8"/>
      <c r="Z57" s="8"/>
      <c r="AA57" s="8"/>
    </row>
    <row r="58" spans="1:27" s="9" customFormat="1">
      <c r="A58" s="10">
        <v>30</v>
      </c>
      <c r="B58" s="10">
        <v>156</v>
      </c>
      <c r="C58" s="10" t="s">
        <v>88</v>
      </c>
      <c r="D58" s="18" t="s">
        <v>201</v>
      </c>
      <c r="E58" s="19"/>
      <c r="F58" s="19"/>
      <c r="G58" s="19"/>
      <c r="H58" s="19"/>
      <c r="I58" s="19"/>
      <c r="J58" s="19"/>
      <c r="K58" s="19"/>
      <c r="L58" s="19"/>
      <c r="M58" s="13" t="s">
        <v>53</v>
      </c>
      <c r="N58" s="14">
        <v>2</v>
      </c>
      <c r="O58" s="13" t="s">
        <v>77</v>
      </c>
      <c r="P58" s="13">
        <v>1</v>
      </c>
      <c r="Q58" s="13" t="s">
        <v>120</v>
      </c>
      <c r="R58" s="13" t="str">
        <f t="shared" si="0"/>
        <v xml:space="preserve">(156, 'A stitch in time saves nine.', 1), </v>
      </c>
      <c r="S58" s="13" t="s">
        <v>6</v>
      </c>
      <c r="T58" s="15">
        <v>0.73893963818735442</v>
      </c>
      <c r="U58" s="16"/>
      <c r="V58" s="8"/>
      <c r="W58" s="8"/>
      <c r="X58" s="8"/>
      <c r="Y58" s="8"/>
      <c r="Z58" s="8"/>
      <c r="AA58" s="8"/>
    </row>
    <row r="59" spans="1:27" s="9" customFormat="1" ht="28.8">
      <c r="A59" s="10">
        <v>30</v>
      </c>
      <c r="B59" s="10">
        <v>156</v>
      </c>
      <c r="C59" s="10"/>
      <c r="D59" s="20" t="s">
        <v>202</v>
      </c>
      <c r="M59" s="13"/>
      <c r="N59" s="14"/>
      <c r="O59" s="13"/>
      <c r="P59" s="13">
        <v>2</v>
      </c>
      <c r="Q59" s="13"/>
      <c r="R59" s="13" t="str">
        <f t="shared" si="0"/>
        <v xml:space="preserve">(156, 'If at first you don't succeed, try, try again.', 2), </v>
      </c>
      <c r="S59" s="13"/>
      <c r="T59" s="15"/>
      <c r="U59" s="16"/>
      <c r="V59" s="8"/>
      <c r="W59" s="8"/>
      <c r="X59" s="8"/>
      <c r="Y59" s="8"/>
      <c r="Z59" s="8"/>
      <c r="AA59" s="8"/>
    </row>
    <row r="60" spans="1:27" s="9" customFormat="1">
      <c r="A60" s="10">
        <v>30</v>
      </c>
      <c r="B60" s="10">
        <v>156</v>
      </c>
      <c r="C60" s="10"/>
      <c r="D60" s="20" t="s">
        <v>203</v>
      </c>
      <c r="M60" s="13"/>
      <c r="N60" s="14"/>
      <c r="O60" s="13"/>
      <c r="P60" s="13">
        <v>3</v>
      </c>
      <c r="Q60" s="13"/>
      <c r="R60" s="13" t="str">
        <f t="shared" si="0"/>
        <v xml:space="preserve">(156, 'The end justifies the means', 3), </v>
      </c>
      <c r="S60" s="13"/>
      <c r="T60" s="15"/>
      <c r="U60" s="16"/>
      <c r="V60" s="8"/>
      <c r="W60" s="8"/>
      <c r="X60" s="8"/>
      <c r="Y60" s="8"/>
      <c r="Z60" s="8"/>
      <c r="AA60" s="8"/>
    </row>
    <row r="61" spans="1:27" s="9" customFormat="1">
      <c r="A61" s="10">
        <v>30</v>
      </c>
      <c r="B61" s="10">
        <v>156</v>
      </c>
      <c r="C61" s="10"/>
      <c r="D61" s="20" t="s">
        <v>204</v>
      </c>
      <c r="M61" s="13"/>
      <c r="N61" s="14"/>
      <c r="O61" s="13"/>
      <c r="P61" s="13">
        <v>4</v>
      </c>
      <c r="Q61" s="13"/>
      <c r="R61" s="13" t="str">
        <f t="shared" si="0"/>
        <v xml:space="preserve">(156, 'Adversity measures the man.', 4), </v>
      </c>
      <c r="S61" s="13"/>
      <c r="T61" s="15"/>
      <c r="U61" s="16"/>
      <c r="V61" s="8"/>
      <c r="W61" s="8"/>
      <c r="X61" s="8"/>
      <c r="Y61" s="8"/>
      <c r="Z61" s="8"/>
      <c r="AA61" s="8"/>
    </row>
    <row r="62" spans="1:27" s="9" customFormat="1">
      <c r="A62" s="10">
        <v>31</v>
      </c>
      <c r="B62" s="10">
        <v>157</v>
      </c>
      <c r="C62" s="10" t="s">
        <v>89</v>
      </c>
      <c r="D62" s="18" t="s">
        <v>208</v>
      </c>
      <c r="E62" s="19"/>
      <c r="F62" s="19"/>
      <c r="G62" s="19"/>
      <c r="H62" s="19"/>
      <c r="I62" s="19"/>
      <c r="J62" s="19"/>
      <c r="K62" s="19"/>
      <c r="L62" s="19"/>
      <c r="M62" s="13" t="s">
        <v>13</v>
      </c>
      <c r="N62" s="14">
        <v>4</v>
      </c>
      <c r="O62" s="13" t="s">
        <v>14</v>
      </c>
      <c r="P62" s="13">
        <v>1</v>
      </c>
      <c r="Q62" s="13" t="s">
        <v>120</v>
      </c>
      <c r="R62" s="13" t="str">
        <f t="shared" si="0"/>
        <v xml:space="preserve">(157, 'Defeated', 1), </v>
      </c>
      <c r="S62" s="13" t="s">
        <v>6</v>
      </c>
      <c r="T62" s="15">
        <v>0.49444742969729538</v>
      </c>
      <c r="U62" s="16" t="s">
        <v>90</v>
      </c>
      <c r="V62" s="8"/>
      <c r="W62" s="8"/>
      <c r="X62" s="8"/>
      <c r="Y62" s="8"/>
      <c r="Z62" s="8"/>
      <c r="AA62" s="8"/>
    </row>
    <row r="63" spans="1:27" s="9" customFormat="1">
      <c r="A63" s="10">
        <v>31</v>
      </c>
      <c r="B63" s="10">
        <v>157</v>
      </c>
      <c r="C63" s="10"/>
      <c r="D63" s="20" t="s">
        <v>205</v>
      </c>
      <c r="M63" s="13"/>
      <c r="N63" s="14"/>
      <c r="O63" s="13"/>
      <c r="P63" s="13">
        <v>2</v>
      </c>
      <c r="Q63" s="13"/>
      <c r="R63" s="13" t="str">
        <f t="shared" si="0"/>
        <v xml:space="preserve">(157, 'Dreadful', 2), </v>
      </c>
      <c r="S63" s="13"/>
      <c r="T63" s="15"/>
      <c r="U63" s="16"/>
      <c r="V63" s="8"/>
      <c r="W63" s="8"/>
      <c r="X63" s="8"/>
      <c r="Y63" s="8"/>
      <c r="Z63" s="8"/>
      <c r="AA63" s="8"/>
    </row>
    <row r="64" spans="1:27" s="9" customFormat="1">
      <c r="A64" s="10">
        <v>31</v>
      </c>
      <c r="B64" s="10">
        <v>157</v>
      </c>
      <c r="C64" s="10"/>
      <c r="D64" s="20" t="s">
        <v>206</v>
      </c>
      <c r="M64" s="13"/>
      <c r="N64" s="14"/>
      <c r="O64" s="13"/>
      <c r="P64" s="13">
        <v>3</v>
      </c>
      <c r="Q64" s="13"/>
      <c r="R64" s="13" t="str">
        <f t="shared" si="0"/>
        <v xml:space="preserve">(157, 'Deceased', 3), </v>
      </c>
      <c r="S64" s="13"/>
      <c r="T64" s="15"/>
      <c r="U64" s="16"/>
      <c r="V64" s="8"/>
      <c r="W64" s="8"/>
      <c r="X64" s="8"/>
      <c r="Y64" s="8"/>
      <c r="Z64" s="8"/>
      <c r="AA64" s="8"/>
    </row>
    <row r="65" spans="1:27" s="9" customFormat="1">
      <c r="A65" s="10">
        <v>31</v>
      </c>
      <c r="B65" s="10">
        <v>157</v>
      </c>
      <c r="C65" s="10"/>
      <c r="D65" s="20" t="s">
        <v>207</v>
      </c>
      <c r="M65" s="13"/>
      <c r="N65" s="14"/>
      <c r="O65" s="13"/>
      <c r="P65" s="13">
        <v>4</v>
      </c>
      <c r="Q65" s="13"/>
      <c r="R65" s="13" t="str">
        <f t="shared" si="0"/>
        <v xml:space="preserve">(157, 'Dejected', 4), </v>
      </c>
      <c r="S65" s="13"/>
      <c r="T65" s="15"/>
      <c r="U65" s="16"/>
      <c r="V65" s="8"/>
      <c r="W65" s="8"/>
      <c r="X65" s="8"/>
      <c r="Y65" s="8"/>
      <c r="Z65" s="8"/>
      <c r="AA65" s="8"/>
    </row>
    <row r="66" spans="1:27" s="9" customFormat="1">
      <c r="A66" s="10">
        <v>33</v>
      </c>
      <c r="B66" s="10">
        <v>159</v>
      </c>
      <c r="C66" s="10" t="s">
        <v>92</v>
      </c>
      <c r="D66" s="18" t="s">
        <v>212</v>
      </c>
      <c r="E66" s="19"/>
      <c r="F66" s="19"/>
      <c r="G66" s="19"/>
      <c r="H66" s="19"/>
      <c r="I66" s="19"/>
      <c r="J66" s="19"/>
      <c r="K66" s="19"/>
      <c r="L66" s="19"/>
      <c r="M66" s="13" t="s">
        <v>41</v>
      </c>
      <c r="N66" s="14">
        <v>2</v>
      </c>
      <c r="O66" s="13" t="s">
        <v>77</v>
      </c>
      <c r="P66" s="13">
        <v>1</v>
      </c>
      <c r="Q66" s="13" t="s">
        <v>120</v>
      </c>
      <c r="R66" s="13" t="str">
        <f t="shared" si="0"/>
        <v xml:space="preserve">(159, 'Wealth', 1), </v>
      </c>
      <c r="S66" s="13" t="s">
        <v>35</v>
      </c>
      <c r="T66" s="15">
        <v>0.52937488805301813</v>
      </c>
      <c r="U66" s="16"/>
      <c r="V66" s="8"/>
      <c r="W66" s="8"/>
      <c r="X66" s="8"/>
      <c r="Y66" s="8"/>
      <c r="Z66" s="8"/>
      <c r="AA66" s="8"/>
    </row>
    <row r="67" spans="1:27" s="9" customFormat="1">
      <c r="A67" s="10">
        <v>33</v>
      </c>
      <c r="B67" s="10">
        <v>159</v>
      </c>
      <c r="C67" s="10"/>
      <c r="D67" s="20" t="s">
        <v>209</v>
      </c>
      <c r="M67" s="13"/>
      <c r="N67" s="14"/>
      <c r="O67" s="13"/>
      <c r="P67" s="13">
        <v>2</v>
      </c>
      <c r="Q67" s="13"/>
      <c r="R67" s="13" t="str">
        <f t="shared" ref="R67:R109" si="2">"("&amp;B67&amp;", '"&amp;D67&amp;"', "&amp;P67&amp;"), "</f>
        <v xml:space="preserve">(159, 'Philosopy', 2), </v>
      </c>
      <c r="S67" s="13"/>
      <c r="T67" s="15"/>
      <c r="U67" s="16"/>
      <c r="V67" s="8"/>
      <c r="W67" s="8"/>
      <c r="X67" s="8"/>
      <c r="Y67" s="8"/>
      <c r="Z67" s="8"/>
      <c r="AA67" s="8"/>
    </row>
    <row r="68" spans="1:27" s="9" customFormat="1">
      <c r="A68" s="10">
        <v>33</v>
      </c>
      <c r="B68" s="10">
        <v>159</v>
      </c>
      <c r="C68" s="10"/>
      <c r="D68" s="20" t="s">
        <v>210</v>
      </c>
      <c r="M68" s="13"/>
      <c r="N68" s="14"/>
      <c r="O68" s="13"/>
      <c r="P68" s="13">
        <v>3</v>
      </c>
      <c r="Q68" s="13"/>
      <c r="R68" s="13" t="str">
        <f t="shared" si="2"/>
        <v xml:space="preserve">(159, 'Family', 3), </v>
      </c>
      <c r="S68" s="13"/>
      <c r="T68" s="15"/>
      <c r="U68" s="16"/>
      <c r="V68" s="8"/>
      <c r="W68" s="8"/>
      <c r="X68" s="8"/>
      <c r="Y68" s="8"/>
      <c r="Z68" s="8"/>
      <c r="AA68" s="8"/>
    </row>
    <row r="69" spans="1:27" s="9" customFormat="1">
      <c r="A69" s="10">
        <v>33</v>
      </c>
      <c r="B69" s="10">
        <v>159</v>
      </c>
      <c r="C69" s="10"/>
      <c r="D69" s="20" t="s">
        <v>211</v>
      </c>
      <c r="M69" s="13"/>
      <c r="N69" s="14"/>
      <c r="O69" s="13"/>
      <c r="P69" s="13">
        <v>4</v>
      </c>
      <c r="Q69" s="13"/>
      <c r="R69" s="13" t="str">
        <f t="shared" si="2"/>
        <v xml:space="preserve">(159, 'Freedom', 4), </v>
      </c>
      <c r="S69" s="13"/>
      <c r="T69" s="15"/>
      <c r="U69" s="16"/>
      <c r="V69" s="8"/>
      <c r="W69" s="8"/>
      <c r="X69" s="8"/>
      <c r="Y69" s="8"/>
      <c r="Z69" s="8"/>
      <c r="AA69" s="8"/>
    </row>
    <row r="70" spans="1:27" s="9" customFormat="1">
      <c r="A70" s="10">
        <v>36</v>
      </c>
      <c r="B70" s="10">
        <v>162</v>
      </c>
      <c r="C70" s="10" t="s">
        <v>96</v>
      </c>
      <c r="D70" s="18" t="s">
        <v>216</v>
      </c>
      <c r="E70" s="19"/>
      <c r="F70" s="19"/>
      <c r="G70" s="19"/>
      <c r="H70" s="19"/>
      <c r="I70" s="19"/>
      <c r="J70" s="19"/>
      <c r="K70" s="19"/>
      <c r="L70" s="19"/>
      <c r="M70" s="13" t="s">
        <v>41</v>
      </c>
      <c r="N70" s="14">
        <v>3</v>
      </c>
      <c r="O70" s="13" t="s">
        <v>77</v>
      </c>
      <c r="P70" s="13">
        <v>1</v>
      </c>
      <c r="Q70" s="13" t="s">
        <v>120</v>
      </c>
      <c r="R70" s="13" t="str">
        <f t="shared" si="2"/>
        <v xml:space="preserve">(162, 'Tries', 1), </v>
      </c>
      <c r="S70" s="13" t="s">
        <v>6</v>
      </c>
      <c r="T70" s="15">
        <v>0.55973490954683858</v>
      </c>
      <c r="U70" s="16"/>
      <c r="V70" s="8"/>
      <c r="W70" s="8"/>
      <c r="X70" s="8"/>
      <c r="Y70" s="8"/>
      <c r="Z70" s="8"/>
      <c r="AA70" s="8"/>
    </row>
    <row r="71" spans="1:27" s="9" customFormat="1">
      <c r="A71" s="10">
        <v>36</v>
      </c>
      <c r="B71" s="10">
        <v>162</v>
      </c>
      <c r="C71" s="10"/>
      <c r="D71" s="20" t="s">
        <v>213</v>
      </c>
      <c r="M71" s="13"/>
      <c r="N71" s="14"/>
      <c r="O71" s="13"/>
      <c r="P71" s="13">
        <v>2</v>
      </c>
      <c r="Q71" s="13"/>
      <c r="R71" s="13" t="str">
        <f t="shared" si="2"/>
        <v xml:space="preserve">(162, 'Worries', 2), </v>
      </c>
      <c r="S71" s="13"/>
      <c r="T71" s="15"/>
      <c r="U71" s="16"/>
      <c r="V71" s="8"/>
      <c r="W71" s="8"/>
      <c r="X71" s="8"/>
      <c r="Y71" s="8"/>
      <c r="Z71" s="8"/>
      <c r="AA71" s="8"/>
    </row>
    <row r="72" spans="1:27" s="9" customFormat="1">
      <c r="A72" s="10">
        <v>36</v>
      </c>
      <c r="B72" s="10">
        <v>162</v>
      </c>
      <c r="C72" s="10"/>
      <c r="D72" s="20" t="s">
        <v>214</v>
      </c>
      <c r="M72" s="13"/>
      <c r="N72" s="14"/>
      <c r="O72" s="13"/>
      <c r="P72" s="13">
        <v>3</v>
      </c>
      <c r="Q72" s="13"/>
      <c r="R72" s="13" t="str">
        <f t="shared" si="2"/>
        <v xml:space="preserve">(162, 'Works', 3), </v>
      </c>
      <c r="S72" s="13"/>
      <c r="T72" s="15"/>
      <c r="U72" s="16"/>
      <c r="V72" s="8"/>
      <c r="W72" s="8"/>
      <c r="X72" s="8"/>
      <c r="Y72" s="8"/>
      <c r="Z72" s="8"/>
      <c r="AA72" s="8"/>
    </row>
    <row r="73" spans="1:27" s="9" customFormat="1">
      <c r="A73" s="10">
        <v>36</v>
      </c>
      <c r="B73" s="10">
        <v>162</v>
      </c>
      <c r="C73" s="10"/>
      <c r="D73" s="20" t="s">
        <v>215</v>
      </c>
      <c r="M73" s="13"/>
      <c r="N73" s="14"/>
      <c r="O73" s="13"/>
      <c r="P73" s="13">
        <v>4</v>
      </c>
      <c r="Q73" s="13"/>
      <c r="R73" s="13" t="str">
        <f t="shared" si="2"/>
        <v xml:space="preserve">(162, 'Thinks', 4), </v>
      </c>
      <c r="S73" s="13"/>
      <c r="T73" s="15"/>
      <c r="U73" s="16"/>
      <c r="V73" s="8"/>
      <c r="W73" s="8"/>
      <c r="X73" s="8"/>
      <c r="Y73" s="8"/>
      <c r="Z73" s="8"/>
      <c r="AA73" s="8"/>
    </row>
    <row r="74" spans="1:27" s="9" customFormat="1">
      <c r="A74" s="10">
        <v>37</v>
      </c>
      <c r="B74" s="10">
        <v>163</v>
      </c>
      <c r="C74" s="10" t="s">
        <v>97</v>
      </c>
      <c r="D74" s="18" t="s">
        <v>217</v>
      </c>
      <c r="E74" s="19"/>
      <c r="F74" s="19"/>
      <c r="G74" s="19"/>
      <c r="H74" s="19"/>
      <c r="I74" s="19"/>
      <c r="J74" s="19"/>
      <c r="K74" s="19"/>
      <c r="L74" s="19"/>
      <c r="M74" s="13" t="s">
        <v>13</v>
      </c>
      <c r="N74" s="14">
        <v>4</v>
      </c>
      <c r="O74" s="13" t="s">
        <v>77</v>
      </c>
      <c r="P74" s="13">
        <v>1</v>
      </c>
      <c r="Q74" s="13" t="s">
        <v>120</v>
      </c>
      <c r="R74" s="13" t="str">
        <f t="shared" si="2"/>
        <v xml:space="preserve">(163, 'To be able to take advantage of bargains.', 1), </v>
      </c>
      <c r="S74" s="13" t="s">
        <v>6</v>
      </c>
      <c r="T74" s="15">
        <v>0.63550062690309872</v>
      </c>
      <c r="U74" s="16"/>
      <c r="V74" s="8"/>
      <c r="W74" s="8"/>
      <c r="X74" s="8"/>
      <c r="Y74" s="8"/>
      <c r="Z74" s="8"/>
      <c r="AA74" s="8"/>
    </row>
    <row r="75" spans="1:27" s="9" customFormat="1" ht="28.8">
      <c r="A75" s="10">
        <v>37</v>
      </c>
      <c r="B75" s="10">
        <v>163</v>
      </c>
      <c r="C75" s="10"/>
      <c r="D75" s="20" t="s">
        <v>218</v>
      </c>
      <c r="M75" s="13"/>
      <c r="N75" s="14"/>
      <c r="O75" s="13"/>
      <c r="P75" s="13">
        <v>2</v>
      </c>
      <c r="Q75" s="13"/>
      <c r="R75" s="13" t="str">
        <f t="shared" si="2"/>
        <v xml:space="preserve">(163, 'To give you importance in your community.', 2), </v>
      </c>
      <c r="S75" s="13"/>
      <c r="T75" s="15"/>
      <c r="U75" s="16"/>
      <c r="V75" s="8"/>
      <c r="W75" s="8"/>
      <c r="X75" s="8"/>
      <c r="Y75" s="8"/>
      <c r="Z75" s="8"/>
      <c r="AA75" s="8"/>
    </row>
    <row r="76" spans="1:27" s="9" customFormat="1">
      <c r="A76" s="10">
        <v>37</v>
      </c>
      <c r="B76" s="10">
        <v>163</v>
      </c>
      <c r="C76" s="10"/>
      <c r="D76" s="20" t="s">
        <v>219</v>
      </c>
      <c r="M76" s="13"/>
      <c r="N76" s="14"/>
      <c r="O76" s="13"/>
      <c r="P76" s="13">
        <v>3</v>
      </c>
      <c r="Q76" s="13"/>
      <c r="R76" s="13" t="str">
        <f t="shared" si="2"/>
        <v xml:space="preserve">(163, 'So you can pay cash for what you buy.', 3), </v>
      </c>
      <c r="S76" s="13"/>
      <c r="T76" s="15"/>
      <c r="U76" s="16"/>
      <c r="V76" s="8"/>
      <c r="W76" s="8"/>
      <c r="X76" s="8"/>
      <c r="Y76" s="8"/>
      <c r="Z76" s="8"/>
      <c r="AA76" s="8"/>
    </row>
    <row r="77" spans="1:27" s="9" customFormat="1" ht="28.8">
      <c r="A77" s="10">
        <v>37</v>
      </c>
      <c r="B77" s="10">
        <v>163</v>
      </c>
      <c r="C77" s="10"/>
      <c r="D77" s="20" t="s">
        <v>220</v>
      </c>
      <c r="M77" s="13"/>
      <c r="N77" s="14"/>
      <c r="O77" s="13"/>
      <c r="P77" s="13">
        <v>4</v>
      </c>
      <c r="Q77" s="13"/>
      <c r="R77" s="13" t="str">
        <f t="shared" si="2"/>
        <v xml:space="preserve">(163, 'As protection against future uncertainties.', 4), </v>
      </c>
      <c r="S77" s="13"/>
      <c r="T77" s="15"/>
      <c r="U77" s="16"/>
      <c r="V77" s="8"/>
      <c r="W77" s="8"/>
      <c r="X77" s="8"/>
      <c r="Y77" s="8"/>
      <c r="Z77" s="8"/>
      <c r="AA77" s="8"/>
    </row>
    <row r="78" spans="1:27" s="9" customFormat="1">
      <c r="A78" s="10">
        <v>38</v>
      </c>
      <c r="B78" s="10">
        <v>164</v>
      </c>
      <c r="C78" s="10" t="s">
        <v>98</v>
      </c>
      <c r="D78" s="18" t="s">
        <v>224</v>
      </c>
      <c r="E78" s="19"/>
      <c r="F78" s="19"/>
      <c r="G78" s="19"/>
      <c r="H78" s="19"/>
      <c r="I78" s="19"/>
      <c r="J78" s="19"/>
      <c r="K78" s="19"/>
      <c r="L78" s="19"/>
      <c r="M78" s="13" t="s">
        <v>41</v>
      </c>
      <c r="N78" s="14">
        <v>3</v>
      </c>
      <c r="O78" s="13" t="s">
        <v>14</v>
      </c>
      <c r="P78" s="13">
        <v>1</v>
      </c>
      <c r="Q78" s="13" t="s">
        <v>120</v>
      </c>
      <c r="R78" s="13" t="str">
        <f t="shared" si="2"/>
        <v xml:space="preserve">(164, 'Gauche', 1), </v>
      </c>
      <c r="S78" s="13" t="s">
        <v>6</v>
      </c>
      <c r="T78" s="15">
        <v>0.25192548808884113</v>
      </c>
      <c r="U78" s="16" t="s">
        <v>99</v>
      </c>
      <c r="V78" s="8"/>
      <c r="W78" s="8"/>
      <c r="X78" s="8"/>
      <c r="Y78" s="8"/>
      <c r="Z78" s="8"/>
      <c r="AA78" s="8"/>
    </row>
    <row r="79" spans="1:27" s="9" customFormat="1">
      <c r="A79" s="10">
        <v>38</v>
      </c>
      <c r="B79" s="10">
        <v>164</v>
      </c>
      <c r="C79" s="10"/>
      <c r="D79" s="20" t="s">
        <v>221</v>
      </c>
      <c r="M79" s="13"/>
      <c r="N79" s="14"/>
      <c r="O79" s="13"/>
      <c r="P79" s="13">
        <v>2</v>
      </c>
      <c r="Q79" s="13"/>
      <c r="R79" s="13" t="str">
        <f t="shared" si="2"/>
        <v xml:space="preserve">(164, 'Grandiloquent', 2), </v>
      </c>
      <c r="S79" s="13"/>
      <c r="T79" s="15"/>
      <c r="U79" s="16"/>
      <c r="V79" s="8"/>
      <c r="W79" s="8"/>
      <c r="X79" s="8"/>
      <c r="Y79" s="8"/>
      <c r="Z79" s="8"/>
      <c r="AA79" s="8"/>
    </row>
    <row r="80" spans="1:27" s="9" customFormat="1">
      <c r="A80" s="10">
        <v>38</v>
      </c>
      <c r="B80" s="10">
        <v>164</v>
      </c>
      <c r="C80" s="10"/>
      <c r="D80" s="20" t="s">
        <v>222</v>
      </c>
      <c r="M80" s="13"/>
      <c r="N80" s="14"/>
      <c r="O80" s="13"/>
      <c r="P80" s="13">
        <v>3</v>
      </c>
      <c r="Q80" s="13"/>
      <c r="R80" s="13" t="str">
        <f t="shared" si="2"/>
        <v xml:space="preserve">(164, 'Garish', 3), </v>
      </c>
      <c r="S80" s="13"/>
      <c r="T80" s="15"/>
      <c r="U80" s="16"/>
      <c r="V80" s="8"/>
      <c r="W80" s="8"/>
      <c r="X80" s="8"/>
      <c r="Y80" s="8"/>
      <c r="Z80" s="8"/>
      <c r="AA80" s="8"/>
    </row>
    <row r="81" spans="1:27" s="9" customFormat="1">
      <c r="A81" s="10">
        <v>38</v>
      </c>
      <c r="B81" s="10">
        <v>164</v>
      </c>
      <c r="C81" s="10"/>
      <c r="D81" s="20" t="s">
        <v>223</v>
      </c>
      <c r="M81" s="13"/>
      <c r="N81" s="14"/>
      <c r="O81" s="13"/>
      <c r="P81" s="13">
        <v>4</v>
      </c>
      <c r="Q81" s="13"/>
      <c r="R81" s="13" t="str">
        <f t="shared" si="2"/>
        <v xml:space="preserve">(164, 'Garrulous', 4), </v>
      </c>
      <c r="S81" s="13"/>
      <c r="T81" s="15"/>
      <c r="U81" s="16"/>
      <c r="V81" s="8"/>
      <c r="W81" s="8"/>
      <c r="X81" s="8"/>
      <c r="Y81" s="8"/>
      <c r="Z81" s="8"/>
      <c r="AA81" s="8"/>
    </row>
    <row r="82" spans="1:27" s="9" customFormat="1">
      <c r="A82" s="10">
        <v>39</v>
      </c>
      <c r="B82" s="10">
        <v>165</v>
      </c>
      <c r="C82" s="10" t="s">
        <v>100</v>
      </c>
      <c r="D82" s="18" t="s">
        <v>228</v>
      </c>
      <c r="E82" s="19"/>
      <c r="F82" s="19"/>
      <c r="G82" s="19"/>
      <c r="H82" s="19"/>
      <c r="I82" s="19"/>
      <c r="J82" s="19"/>
      <c r="K82" s="19"/>
      <c r="L82" s="19"/>
      <c r="M82" s="13" t="s">
        <v>17</v>
      </c>
      <c r="N82" s="14">
        <v>4</v>
      </c>
      <c r="O82" s="13" t="s">
        <v>77</v>
      </c>
      <c r="P82" s="13">
        <v>1</v>
      </c>
      <c r="Q82" s="13" t="s">
        <v>120</v>
      </c>
      <c r="R82" s="13" t="str">
        <f t="shared" si="2"/>
        <v xml:space="preserve">(165, 'Goodness', 1), </v>
      </c>
      <c r="S82" s="13" t="s">
        <v>35</v>
      </c>
      <c r="T82" s="15">
        <v>0.34882679562958985</v>
      </c>
      <c r="U82" s="16" t="s">
        <v>101</v>
      </c>
      <c r="V82" s="8"/>
      <c r="W82" s="8"/>
      <c r="X82" s="8"/>
      <c r="Y82" s="8"/>
      <c r="Z82" s="8"/>
      <c r="AA82" s="8"/>
    </row>
    <row r="83" spans="1:27" s="9" customFormat="1">
      <c r="A83" s="10">
        <v>39</v>
      </c>
      <c r="B83" s="10">
        <v>165</v>
      </c>
      <c r="C83" s="10"/>
      <c r="D83" s="20" t="s">
        <v>225</v>
      </c>
      <c r="M83" s="13"/>
      <c r="N83" s="14"/>
      <c r="O83" s="13"/>
      <c r="P83" s="13">
        <v>2</v>
      </c>
      <c r="Q83" s="13"/>
      <c r="R83" s="13" t="str">
        <f t="shared" si="2"/>
        <v xml:space="preserve">(165, 'Environment', 2), </v>
      </c>
      <c r="S83" s="13"/>
      <c r="T83" s="15"/>
      <c r="U83" s="16"/>
      <c r="V83" s="8"/>
      <c r="W83" s="8"/>
      <c r="X83" s="8"/>
      <c r="Y83" s="8"/>
      <c r="Z83" s="8"/>
      <c r="AA83" s="8"/>
    </row>
    <row r="84" spans="1:27" s="9" customFormat="1">
      <c r="A84" s="10">
        <v>39</v>
      </c>
      <c r="B84" s="10">
        <v>165</v>
      </c>
      <c r="C84" s="10"/>
      <c r="D84" s="20" t="s">
        <v>226</v>
      </c>
      <c r="M84" s="13"/>
      <c r="N84" s="14"/>
      <c r="O84" s="13"/>
      <c r="P84" s="13">
        <v>3</v>
      </c>
      <c r="Q84" s="13"/>
      <c r="R84" s="13" t="str">
        <f t="shared" si="2"/>
        <v xml:space="preserve">(165, 'Desire', 3), </v>
      </c>
      <c r="S84" s="13"/>
      <c r="T84" s="15"/>
      <c r="U84" s="16"/>
      <c r="V84" s="8"/>
      <c r="W84" s="8"/>
      <c r="X84" s="8"/>
      <c r="Y84" s="8"/>
      <c r="Z84" s="8"/>
      <c r="AA84" s="8"/>
    </row>
    <row r="85" spans="1:27" s="9" customFormat="1">
      <c r="A85" s="10">
        <v>39</v>
      </c>
      <c r="B85" s="10">
        <v>165</v>
      </c>
      <c r="C85" s="10"/>
      <c r="D85" s="20" t="s">
        <v>227</v>
      </c>
      <c r="M85" s="13"/>
      <c r="N85" s="14"/>
      <c r="O85" s="13"/>
      <c r="P85" s="13">
        <v>4</v>
      </c>
      <c r="Q85" s="13"/>
      <c r="R85" s="13" t="str">
        <f t="shared" si="2"/>
        <v xml:space="preserve">(165, 'Opinion', 4), </v>
      </c>
      <c r="S85" s="13"/>
      <c r="T85" s="15"/>
      <c r="U85" s="16"/>
      <c r="V85" s="8"/>
      <c r="W85" s="8"/>
      <c r="X85" s="8"/>
      <c r="Y85" s="8"/>
      <c r="Z85" s="8"/>
      <c r="AA85" s="8"/>
    </row>
    <row r="86" spans="1:27" s="9" customFormat="1">
      <c r="A86" s="10">
        <v>41</v>
      </c>
      <c r="B86" s="10">
        <v>167</v>
      </c>
      <c r="C86" s="10" t="s">
        <v>104</v>
      </c>
      <c r="D86" s="18" t="s">
        <v>229</v>
      </c>
      <c r="E86" s="19"/>
      <c r="F86" s="19"/>
      <c r="G86" s="19"/>
      <c r="H86" s="19"/>
      <c r="I86" s="19"/>
      <c r="J86" s="19"/>
      <c r="K86" s="19"/>
      <c r="L86" s="19"/>
      <c r="M86" s="13" t="s">
        <v>80</v>
      </c>
      <c r="N86" s="14">
        <v>2</v>
      </c>
      <c r="O86" s="13" t="s">
        <v>77</v>
      </c>
      <c r="P86" s="13">
        <v>1</v>
      </c>
      <c r="Q86" s="13" t="s">
        <v>120</v>
      </c>
      <c r="R86" s="13" t="str">
        <f t="shared" si="2"/>
        <v xml:space="preserve">(167, 'It is the way knowledge is passed on to others.', 1), </v>
      </c>
      <c r="S86" s="13" t="s">
        <v>80</v>
      </c>
      <c r="T86" s="15">
        <v>0.15153143471252015</v>
      </c>
      <c r="U86" s="16"/>
      <c r="V86" s="8"/>
      <c r="W86" s="8"/>
      <c r="X86" s="8"/>
      <c r="Y86" s="8"/>
      <c r="Z86" s="8"/>
      <c r="AA86" s="8"/>
    </row>
    <row r="87" spans="1:27" s="9" customFormat="1">
      <c r="A87" s="10">
        <v>41</v>
      </c>
      <c r="B87" s="10">
        <v>167</v>
      </c>
      <c r="C87" s="10"/>
      <c r="D87" s="20" t="s">
        <v>230</v>
      </c>
      <c r="M87" s="13"/>
      <c r="N87" s="14"/>
      <c r="O87" s="13"/>
      <c r="P87" s="13">
        <v>2</v>
      </c>
      <c r="Q87" s="13"/>
      <c r="R87" s="13" t="str">
        <f t="shared" si="2"/>
        <v xml:space="preserve">(167, 'It makes a person more useful.', 2), </v>
      </c>
      <c r="S87" s="13"/>
      <c r="T87" s="15"/>
      <c r="U87" s="16"/>
      <c r="V87" s="8"/>
      <c r="W87" s="8"/>
      <c r="X87" s="8"/>
      <c r="Y87" s="8"/>
      <c r="Z87" s="8"/>
      <c r="AA87" s="8"/>
    </row>
    <row r="88" spans="1:27" s="9" customFormat="1">
      <c r="A88" s="10">
        <v>41</v>
      </c>
      <c r="B88" s="10">
        <v>167</v>
      </c>
      <c r="C88" s="10"/>
      <c r="D88" s="20" t="s">
        <v>231</v>
      </c>
      <c r="M88" s="13"/>
      <c r="N88" s="14"/>
      <c r="O88" s="13"/>
      <c r="P88" s="13">
        <v>3</v>
      </c>
      <c r="Q88" s="13"/>
      <c r="R88" s="13" t="str">
        <f t="shared" si="2"/>
        <v xml:space="preserve">(167, 'It is required by law.', 3), </v>
      </c>
      <c r="S88" s="13"/>
      <c r="T88" s="15"/>
      <c r="U88" s="16"/>
      <c r="V88" s="8"/>
      <c r="W88" s="8"/>
      <c r="X88" s="8"/>
      <c r="Y88" s="8"/>
      <c r="Z88" s="8"/>
      <c r="AA88" s="8"/>
    </row>
    <row r="89" spans="1:27" s="9" customFormat="1" ht="28.8">
      <c r="A89" s="10">
        <v>41</v>
      </c>
      <c r="B89" s="10">
        <v>167</v>
      </c>
      <c r="C89" s="10"/>
      <c r="D89" s="20" t="s">
        <v>232</v>
      </c>
      <c r="M89" s="13"/>
      <c r="N89" s="14"/>
      <c r="O89" s="13"/>
      <c r="P89" s="13">
        <v>4</v>
      </c>
      <c r="Q89" s="13"/>
      <c r="R89" s="13" t="str">
        <f t="shared" si="2"/>
        <v xml:space="preserve">(167, 'It keeps you busy when you're too young to work.', 4), </v>
      </c>
      <c r="S89" s="13"/>
      <c r="T89" s="15"/>
      <c r="U89" s="16"/>
      <c r="V89" s="8"/>
      <c r="W89" s="8"/>
      <c r="X89" s="8"/>
      <c r="Y89" s="8"/>
      <c r="Z89" s="8"/>
      <c r="AA89" s="8"/>
    </row>
    <row r="90" spans="1:27" s="9" customFormat="1">
      <c r="A90" s="10">
        <v>42</v>
      </c>
      <c r="B90" s="10">
        <v>168</v>
      </c>
      <c r="C90" s="10" t="s">
        <v>105</v>
      </c>
      <c r="D90" s="18" t="s">
        <v>185</v>
      </c>
      <c r="E90" s="19"/>
      <c r="F90" s="19"/>
      <c r="G90" s="19"/>
      <c r="H90" s="19"/>
      <c r="I90" s="19"/>
      <c r="J90" s="19"/>
      <c r="K90" s="19"/>
      <c r="L90" s="19"/>
      <c r="M90" s="13" t="s">
        <v>80</v>
      </c>
      <c r="N90" s="14">
        <v>2</v>
      </c>
      <c r="O90" s="13" t="s">
        <v>77</v>
      </c>
      <c r="P90" s="13">
        <v>1</v>
      </c>
      <c r="Q90" s="13" t="s">
        <v>120</v>
      </c>
      <c r="R90" s="13" t="str">
        <f t="shared" si="2"/>
        <v xml:space="preserve">(168, 'Men', 1), </v>
      </c>
      <c r="S90" s="13" t="s">
        <v>80</v>
      </c>
      <c r="T90" s="15">
        <v>0.3186458893068243</v>
      </c>
      <c r="U90" s="16"/>
      <c r="V90" s="8"/>
      <c r="W90" s="8"/>
      <c r="X90" s="8"/>
      <c r="Y90" s="8"/>
      <c r="Z90" s="8"/>
      <c r="AA90" s="8"/>
    </row>
    <row r="91" spans="1:27" s="9" customFormat="1">
      <c r="A91" s="10">
        <v>42</v>
      </c>
      <c r="B91" s="10">
        <v>168</v>
      </c>
      <c r="C91" s="10"/>
      <c r="D91" s="20" t="s">
        <v>233</v>
      </c>
      <c r="M91" s="13"/>
      <c r="N91" s="14"/>
      <c r="O91" s="13"/>
      <c r="P91" s="13">
        <v>2</v>
      </c>
      <c r="Q91" s="13"/>
      <c r="R91" s="13" t="str">
        <f t="shared" si="2"/>
        <v xml:space="preserve">(168, 'Fools', 2), </v>
      </c>
      <c r="S91" s="13"/>
      <c r="T91" s="15"/>
      <c r="U91" s="16"/>
      <c r="V91" s="8"/>
      <c r="W91" s="8"/>
      <c r="X91" s="8"/>
      <c r="Y91" s="8"/>
      <c r="Z91" s="8"/>
      <c r="AA91" s="8"/>
    </row>
    <row r="92" spans="1:27" s="9" customFormat="1">
      <c r="A92" s="10">
        <v>42</v>
      </c>
      <c r="B92" s="10">
        <v>168</v>
      </c>
      <c r="C92" s="10"/>
      <c r="D92" s="20" t="s">
        <v>234</v>
      </c>
      <c r="M92" s="13"/>
      <c r="N92" s="14"/>
      <c r="O92" s="13"/>
      <c r="P92" s="13">
        <v>3</v>
      </c>
      <c r="Q92" s="13"/>
      <c r="R92" s="13" t="str">
        <f t="shared" si="2"/>
        <v xml:space="preserve">(168, 'Helpers', 3), </v>
      </c>
      <c r="S92" s="13"/>
      <c r="T92" s="15"/>
      <c r="U92" s="16"/>
      <c r="V92" s="8"/>
      <c r="W92" s="8"/>
      <c r="X92" s="8"/>
      <c r="Y92" s="8"/>
      <c r="Z92" s="8"/>
      <c r="AA92" s="8"/>
    </row>
    <row r="93" spans="1:27" s="9" customFormat="1">
      <c r="A93" s="10">
        <v>42</v>
      </c>
      <c r="B93" s="10">
        <v>168</v>
      </c>
      <c r="C93" s="10"/>
      <c r="D93" s="20" t="s">
        <v>235</v>
      </c>
      <c r="M93" s="13"/>
      <c r="N93" s="14"/>
      <c r="O93" s="13"/>
      <c r="P93" s="13">
        <v>4</v>
      </c>
      <c r="Q93" s="13"/>
      <c r="R93" s="13" t="str">
        <f t="shared" si="2"/>
        <v xml:space="preserve">(168, 'Rascals', 4), </v>
      </c>
      <c r="S93" s="13"/>
      <c r="T93" s="15"/>
      <c r="U93" s="16"/>
      <c r="V93" s="8"/>
      <c r="W93" s="8"/>
      <c r="X93" s="8"/>
      <c r="Y93" s="8"/>
      <c r="Z93" s="8"/>
      <c r="AA93" s="8"/>
    </row>
    <row r="94" spans="1:27" s="9" customFormat="1">
      <c r="A94" s="10">
        <v>43</v>
      </c>
      <c r="B94" s="10">
        <v>169</v>
      </c>
      <c r="C94" s="10" t="s">
        <v>106</v>
      </c>
      <c r="D94" s="18" t="s">
        <v>239</v>
      </c>
      <c r="E94" s="19"/>
      <c r="F94" s="19"/>
      <c r="G94" s="19"/>
      <c r="H94" s="19"/>
      <c r="I94" s="19"/>
      <c r="J94" s="19"/>
      <c r="K94" s="19"/>
      <c r="L94" s="19"/>
      <c r="M94" s="13" t="s">
        <v>80</v>
      </c>
      <c r="N94" s="14">
        <v>2</v>
      </c>
      <c r="O94" s="13" t="s">
        <v>24</v>
      </c>
      <c r="P94" s="13">
        <v>1</v>
      </c>
      <c r="Q94" s="13" t="s">
        <v>120</v>
      </c>
      <c r="R94" s="13" t="str">
        <f t="shared" si="2"/>
        <v xml:space="preserve">(169, 'BBEG', 1), </v>
      </c>
      <c r="S94" s="13" t="s">
        <v>80</v>
      </c>
      <c r="T94" s="15">
        <v>0.16433816944295182</v>
      </c>
      <c r="U94" s="16" t="s">
        <v>107</v>
      </c>
      <c r="V94" s="8"/>
      <c r="W94" s="8"/>
      <c r="X94" s="8"/>
      <c r="Y94" s="8"/>
      <c r="Z94" s="8"/>
      <c r="AA94" s="8"/>
    </row>
    <row r="95" spans="1:27" s="9" customFormat="1">
      <c r="A95" s="10">
        <v>43</v>
      </c>
      <c r="B95" s="10">
        <v>169</v>
      </c>
      <c r="C95" s="10"/>
      <c r="D95" s="20" t="s">
        <v>236</v>
      </c>
      <c r="M95" s="13"/>
      <c r="N95" s="14"/>
      <c r="O95" s="13"/>
      <c r="P95" s="13">
        <v>2</v>
      </c>
      <c r="Q95" s="13"/>
      <c r="R95" s="13" t="str">
        <f t="shared" si="2"/>
        <v xml:space="preserve">(169, 'BBKL', 2), </v>
      </c>
      <c r="S95" s="13"/>
      <c r="T95" s="15"/>
      <c r="U95" s="16"/>
      <c r="V95" s="8"/>
      <c r="W95" s="8"/>
      <c r="X95" s="8"/>
      <c r="Y95" s="8"/>
      <c r="Z95" s="8"/>
      <c r="AA95" s="8"/>
    </row>
    <row r="96" spans="1:27" s="9" customFormat="1">
      <c r="A96" s="10">
        <v>43</v>
      </c>
      <c r="B96" s="10">
        <v>169</v>
      </c>
      <c r="C96" s="10"/>
      <c r="D96" s="20" t="s">
        <v>237</v>
      </c>
      <c r="M96" s="13"/>
      <c r="N96" s="14"/>
      <c r="O96" s="13"/>
      <c r="P96" s="13">
        <v>3</v>
      </c>
      <c r="Q96" s="13"/>
      <c r="R96" s="13" t="str">
        <f t="shared" si="2"/>
        <v xml:space="preserve">(169, 'BBTV', 3), </v>
      </c>
      <c r="S96" s="13"/>
      <c r="T96" s="15"/>
      <c r="U96" s="16"/>
      <c r="V96" s="8"/>
      <c r="W96" s="8"/>
      <c r="X96" s="8"/>
      <c r="Y96" s="8"/>
      <c r="Z96" s="8"/>
      <c r="AA96" s="8"/>
    </row>
    <row r="97" spans="1:27" s="9" customFormat="1">
      <c r="A97" s="10">
        <v>43</v>
      </c>
      <c r="B97" s="10">
        <v>169</v>
      </c>
      <c r="C97" s="10"/>
      <c r="D97" s="20" t="s">
        <v>238</v>
      </c>
      <c r="M97" s="13"/>
      <c r="N97" s="14"/>
      <c r="O97" s="13"/>
      <c r="P97" s="13">
        <v>4</v>
      </c>
      <c r="Q97" s="13"/>
      <c r="R97" s="13" t="str">
        <f t="shared" si="2"/>
        <v xml:space="preserve">(169, 'BBOQ', 4), </v>
      </c>
      <c r="S97" s="13"/>
      <c r="T97" s="15"/>
      <c r="U97" s="16"/>
      <c r="V97" s="8"/>
      <c r="W97" s="8"/>
      <c r="X97" s="8"/>
      <c r="Y97" s="8"/>
      <c r="Z97" s="8"/>
      <c r="AA97" s="8"/>
    </row>
    <row r="98" spans="1:27" s="9" customFormat="1">
      <c r="A98" s="10">
        <v>44</v>
      </c>
      <c r="B98" s="10">
        <v>170</v>
      </c>
      <c r="C98" s="10" t="s">
        <v>108</v>
      </c>
      <c r="D98" s="22">
        <v>0.26527777777777778</v>
      </c>
      <c r="E98" s="19"/>
      <c r="F98" s="19"/>
      <c r="G98" s="19"/>
      <c r="H98" s="19"/>
      <c r="I98" s="19"/>
      <c r="J98" s="19"/>
      <c r="K98" s="19"/>
      <c r="L98" s="19"/>
      <c r="M98" s="13" t="s">
        <v>80</v>
      </c>
      <c r="N98" s="14">
        <v>4</v>
      </c>
      <c r="O98" s="13" t="s">
        <v>24</v>
      </c>
      <c r="P98" s="13">
        <v>1</v>
      </c>
      <c r="Q98" s="13" t="s">
        <v>120</v>
      </c>
      <c r="R98" s="13" t="str">
        <f>"("&amp;B98&amp;", '"&amp;TEXT(D98, "hh:mm")&amp;"', "&amp;P98&amp;"), "</f>
        <v xml:space="preserve">(170, '06:22', 1), </v>
      </c>
      <c r="S98" s="13" t="s">
        <v>80</v>
      </c>
      <c r="T98" s="15">
        <v>0.26535912591796523</v>
      </c>
      <c r="U98" s="16"/>
      <c r="V98" s="8"/>
      <c r="W98" s="8"/>
      <c r="X98" s="8"/>
      <c r="Y98" s="8"/>
      <c r="Z98" s="8"/>
      <c r="AA98" s="8"/>
    </row>
    <row r="99" spans="1:27" s="9" customFormat="1">
      <c r="A99" s="10">
        <v>44</v>
      </c>
      <c r="B99" s="10">
        <v>170</v>
      </c>
      <c r="C99" s="10"/>
      <c r="D99" s="23">
        <v>0.46388888888888885</v>
      </c>
      <c r="M99" s="13"/>
      <c r="N99" s="14"/>
      <c r="O99" s="13"/>
      <c r="P99" s="13">
        <v>2</v>
      </c>
      <c r="Q99" s="13"/>
      <c r="R99" s="13" t="str">
        <f t="shared" ref="R99:R101" si="3">"("&amp;B99&amp;", '"&amp;TEXT(D99, "hh:mm")&amp;"', "&amp;P99&amp;"), "</f>
        <v xml:space="preserve">(170, '11:08', 2), </v>
      </c>
      <c r="S99" s="13"/>
      <c r="T99" s="15"/>
      <c r="U99" s="16"/>
      <c r="V99" s="8"/>
      <c r="W99" s="8"/>
      <c r="X99" s="8"/>
      <c r="Y99" s="8"/>
      <c r="Z99" s="8"/>
      <c r="AA99" s="8"/>
    </row>
    <row r="100" spans="1:27" s="9" customFormat="1">
      <c r="A100" s="10">
        <v>44</v>
      </c>
      <c r="B100" s="10">
        <v>170</v>
      </c>
      <c r="C100" s="10"/>
      <c r="D100" s="23">
        <v>0.23402777777777781</v>
      </c>
      <c r="M100" s="13"/>
      <c r="N100" s="14"/>
      <c r="O100" s="13"/>
      <c r="P100" s="13">
        <v>3</v>
      </c>
      <c r="Q100" s="13"/>
      <c r="R100" s="13" t="str">
        <f t="shared" si="3"/>
        <v xml:space="preserve">(170, '05:37', 3), </v>
      </c>
      <c r="S100" s="13"/>
      <c r="T100" s="15"/>
      <c r="U100" s="16"/>
      <c r="V100" s="8"/>
      <c r="W100" s="8"/>
      <c r="X100" s="8"/>
      <c r="Y100" s="8"/>
      <c r="Z100" s="8"/>
      <c r="AA100" s="8"/>
    </row>
    <row r="101" spans="1:27" s="9" customFormat="1">
      <c r="A101" s="10">
        <v>44</v>
      </c>
      <c r="B101" s="10">
        <v>170</v>
      </c>
      <c r="C101" s="10"/>
      <c r="D101" s="23">
        <v>0.18888888888888888</v>
      </c>
      <c r="M101" s="13"/>
      <c r="N101" s="14"/>
      <c r="O101" s="13"/>
      <c r="P101" s="13">
        <v>4</v>
      </c>
      <c r="Q101" s="13"/>
      <c r="R101" s="13" t="str">
        <f t="shared" si="3"/>
        <v xml:space="preserve">(170, '04:32', 4), </v>
      </c>
      <c r="S101" s="13"/>
      <c r="T101" s="15"/>
      <c r="U101" s="16"/>
      <c r="V101" s="8"/>
      <c r="W101" s="8"/>
      <c r="X101" s="8"/>
      <c r="Y101" s="8"/>
      <c r="Z101" s="8"/>
      <c r="AA101" s="8"/>
    </row>
    <row r="102" spans="1:27" s="9" customFormat="1">
      <c r="A102" s="10">
        <v>45</v>
      </c>
      <c r="B102" s="10">
        <v>171</v>
      </c>
      <c r="C102" s="10" t="s">
        <v>109</v>
      </c>
      <c r="D102" s="18" t="s">
        <v>240</v>
      </c>
      <c r="E102" s="19"/>
      <c r="F102" s="19"/>
      <c r="G102" s="19"/>
      <c r="H102" s="19"/>
      <c r="I102" s="19"/>
      <c r="J102" s="19"/>
      <c r="K102" s="19"/>
      <c r="L102" s="19"/>
      <c r="M102" s="13" t="s">
        <v>80</v>
      </c>
      <c r="N102" s="14">
        <v>2</v>
      </c>
      <c r="O102" s="13" t="s">
        <v>77</v>
      </c>
      <c r="P102" s="13">
        <v>1</v>
      </c>
      <c r="Q102" s="13" t="s">
        <v>120</v>
      </c>
      <c r="R102" s="13" t="str">
        <f t="shared" si="2"/>
        <v xml:space="preserve">(171, 'A horse's age can be judged by its teeth.', 1), </v>
      </c>
      <c r="S102" s="13" t="s">
        <v>80</v>
      </c>
      <c r="T102" s="15">
        <v>0.2676876231416801</v>
      </c>
      <c r="U102" s="16"/>
      <c r="V102" s="8"/>
      <c r="W102" s="8"/>
      <c r="X102" s="8"/>
      <c r="Y102" s="8"/>
      <c r="Z102" s="8"/>
      <c r="AA102" s="8"/>
    </row>
    <row r="103" spans="1:27" s="9" customFormat="1" ht="28.8">
      <c r="A103" s="10">
        <v>45</v>
      </c>
      <c r="B103" s="10">
        <v>171</v>
      </c>
      <c r="C103" s="10"/>
      <c r="D103" s="20" t="s">
        <v>241</v>
      </c>
      <c r="M103" s="13"/>
      <c r="N103" s="14"/>
      <c r="O103" s="13"/>
      <c r="P103" s="13">
        <v>2</v>
      </c>
      <c r="Q103" s="13"/>
      <c r="R103" s="13" t="str">
        <f t="shared" si="2"/>
        <v xml:space="preserve">(171, 'Accept presents in the spirit in which they are given.', 2), </v>
      </c>
      <c r="S103" s="13"/>
      <c r="T103" s="15"/>
      <c r="U103" s="16"/>
      <c r="V103" s="8"/>
      <c r="W103" s="8"/>
      <c r="X103" s="8"/>
      <c r="Y103" s="8"/>
      <c r="Z103" s="8"/>
      <c r="AA103" s="8"/>
    </row>
    <row r="104" spans="1:27" s="9" customFormat="1" ht="28.8">
      <c r="A104" s="10">
        <v>45</v>
      </c>
      <c r="B104" s="10">
        <v>171</v>
      </c>
      <c r="C104" s="10"/>
      <c r="D104" s="20" t="s">
        <v>242</v>
      </c>
      <c r="M104" s="13"/>
      <c r="N104" s="14"/>
      <c r="O104" s="13"/>
      <c r="P104" s="13">
        <v>3</v>
      </c>
      <c r="Q104" s="13"/>
      <c r="R104" s="13" t="str">
        <f t="shared" si="2"/>
        <v xml:space="preserve">(171, 'People don't like to be criticized for the gifts they give.', 3), </v>
      </c>
      <c r="S104" s="13"/>
      <c r="T104" s="15"/>
      <c r="U104" s="16"/>
      <c r="V104" s="8"/>
      <c r="W104" s="8"/>
      <c r="X104" s="8"/>
      <c r="Y104" s="8"/>
      <c r="Z104" s="8"/>
      <c r="AA104" s="8"/>
    </row>
    <row r="105" spans="1:27" s="9" customFormat="1" ht="28.8">
      <c r="A105" s="10">
        <v>45</v>
      </c>
      <c r="B105" s="10">
        <v>171</v>
      </c>
      <c r="C105" s="10"/>
      <c r="D105" s="20" t="s">
        <v>243</v>
      </c>
      <c r="M105" s="13"/>
      <c r="N105" s="14"/>
      <c r="O105" s="13"/>
      <c r="P105" s="13">
        <v>4</v>
      </c>
      <c r="Q105" s="13"/>
      <c r="R105" s="13" t="str">
        <f t="shared" si="2"/>
        <v xml:space="preserve">(171, 'A gift may not always be given in a friendly way.', 4), </v>
      </c>
      <c r="S105" s="13"/>
      <c r="T105" s="15"/>
      <c r="U105" s="16"/>
      <c r="V105" s="8"/>
      <c r="W105" s="8"/>
      <c r="X105" s="8"/>
      <c r="Y105" s="8"/>
      <c r="Z105" s="8"/>
      <c r="AA105" s="8"/>
    </row>
    <row r="106" spans="1:27" s="9" customFormat="1">
      <c r="A106" s="10">
        <v>47</v>
      </c>
      <c r="B106" s="10">
        <v>173</v>
      </c>
      <c r="C106" s="10" t="s">
        <v>112</v>
      </c>
      <c r="D106" s="18" t="s">
        <v>247</v>
      </c>
      <c r="E106" s="19"/>
      <c r="F106" s="19"/>
      <c r="G106" s="19"/>
      <c r="H106" s="19"/>
      <c r="I106" s="19"/>
      <c r="J106" s="19"/>
      <c r="K106" s="19"/>
      <c r="L106" s="19"/>
      <c r="M106" s="13" t="s">
        <v>80</v>
      </c>
      <c r="N106" s="14">
        <v>3</v>
      </c>
      <c r="O106" s="13" t="s">
        <v>14</v>
      </c>
      <c r="P106" s="13">
        <v>1</v>
      </c>
      <c r="Q106" s="13" t="s">
        <v>120</v>
      </c>
      <c r="R106" s="13" t="str">
        <f t="shared" si="2"/>
        <v xml:space="preserve">(173, 'Disturbed', 1), </v>
      </c>
      <c r="S106" s="13" t="s">
        <v>80</v>
      </c>
      <c r="T106" s="15">
        <v>0.30879455489879992</v>
      </c>
      <c r="U106" s="16"/>
      <c r="V106" s="8"/>
      <c r="W106" s="8"/>
      <c r="X106" s="8"/>
      <c r="Y106" s="8"/>
      <c r="Z106" s="8"/>
      <c r="AA106" s="8"/>
    </row>
    <row r="107" spans="1:27">
      <c r="A107" s="10">
        <v>47</v>
      </c>
      <c r="B107" s="10">
        <v>173</v>
      </c>
      <c r="D107" s="20" t="s">
        <v>244</v>
      </c>
      <c r="P107" s="13">
        <v>2</v>
      </c>
      <c r="R107" s="13" t="str">
        <f t="shared" si="2"/>
        <v xml:space="preserve">(173, 'Drunken', 2), </v>
      </c>
    </row>
    <row r="108" spans="1:27">
      <c r="A108" s="10">
        <v>47</v>
      </c>
      <c r="B108" s="10">
        <v>173</v>
      </c>
      <c r="D108" s="20" t="s">
        <v>245</v>
      </c>
      <c r="P108" s="13">
        <v>3</v>
      </c>
      <c r="R108" s="13" t="str">
        <f t="shared" si="2"/>
        <v xml:space="preserve">(173, 'Discouraged', 3), </v>
      </c>
    </row>
    <row r="109" spans="1:27">
      <c r="A109" s="10">
        <v>47</v>
      </c>
      <c r="B109" s="10">
        <v>173</v>
      </c>
      <c r="D109" s="20" t="s">
        <v>246</v>
      </c>
      <c r="P109" s="13">
        <v>4</v>
      </c>
      <c r="R109" s="13" t="str">
        <f t="shared" si="2"/>
        <v xml:space="preserve">(173, 'Dreamy', 4), </v>
      </c>
    </row>
  </sheetData>
  <mergeCells count="28">
    <mergeCell ref="D90:L90"/>
    <mergeCell ref="D94:L94"/>
    <mergeCell ref="D98:L98"/>
    <mergeCell ref="D102:L102"/>
    <mergeCell ref="D106:L106"/>
    <mergeCell ref="D70:L70"/>
    <mergeCell ref="D74:L74"/>
    <mergeCell ref="D78:L78"/>
    <mergeCell ref="D82:L82"/>
    <mergeCell ref="D86:L86"/>
    <mergeCell ref="D58:L58"/>
    <mergeCell ref="D62:L62"/>
    <mergeCell ref="D66:L66"/>
    <mergeCell ref="D42:L42"/>
    <mergeCell ref="D46:L46"/>
    <mergeCell ref="D50:L50"/>
    <mergeCell ref="D54:L54"/>
    <mergeCell ref="D29:L29"/>
    <mergeCell ref="D34:L34"/>
    <mergeCell ref="D38:L38"/>
    <mergeCell ref="D17:L17"/>
    <mergeCell ref="D21:L21"/>
    <mergeCell ref="D25:L25"/>
    <mergeCell ref="D13:L13"/>
    <mergeCell ref="D1:L1"/>
    <mergeCell ref="D2:L2"/>
    <mergeCell ref="D6:L6"/>
    <mergeCell ref="D10:L10"/>
  </mergeCells>
  <conditionalFormatting sqref="S2:S106">
    <cfRule type="expression" dxfId="7" priority="1">
      <formula>S2="Not Answered"</formula>
    </cfRule>
  </conditionalFormatting>
  <conditionalFormatting sqref="S2:S106">
    <cfRule type="expression" dxfId="6" priority="2">
      <formula>S2="Incorrect"</formula>
    </cfRule>
  </conditionalFormatting>
  <conditionalFormatting sqref="S2:S106">
    <cfRule type="expression" dxfId="5" priority="3">
      <formula>S2="Correct"</formula>
    </cfRule>
  </conditionalFormatting>
  <conditionalFormatting sqref="T2:T106">
    <cfRule type="expression" dxfId="4" priority="4">
      <formula>AND(T2&gt;=0.85,S2&lt;&gt;"Correct")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
  <sheetViews>
    <sheetView workbookViewId="0">
      <selection activeCell="C6" sqref="C6:K6"/>
    </sheetView>
  </sheetViews>
  <sheetFormatPr defaultRowHeight="14.4"/>
  <cols>
    <col min="15" max="15" width="13" customWidth="1"/>
  </cols>
  <sheetData>
    <row r="1" spans="1:24" s="9" customFormat="1" ht="30" customHeight="1">
      <c r="A1" s="1" t="s">
        <v>0</v>
      </c>
      <c r="B1" s="7" t="s">
        <v>153</v>
      </c>
      <c r="C1" s="2" t="s">
        <v>1</v>
      </c>
      <c r="D1" s="3"/>
      <c r="E1" s="3"/>
      <c r="F1" s="3"/>
      <c r="G1" s="3"/>
      <c r="H1" s="3"/>
      <c r="I1" s="3"/>
      <c r="J1" s="3"/>
      <c r="K1" s="4"/>
      <c r="L1" s="5" t="s">
        <v>2</v>
      </c>
      <c r="M1" s="6" t="s">
        <v>3</v>
      </c>
      <c r="N1" s="5" t="s">
        <v>4</v>
      </c>
      <c r="O1" s="5"/>
      <c r="P1" s="5" t="s">
        <v>5</v>
      </c>
      <c r="Q1" s="1" t="s">
        <v>6</v>
      </c>
      <c r="R1" s="7" t="s">
        <v>7</v>
      </c>
      <c r="S1" s="8"/>
      <c r="T1" s="8"/>
      <c r="U1" s="8"/>
      <c r="V1" s="8"/>
      <c r="W1" s="8"/>
      <c r="X1" s="8"/>
    </row>
    <row r="2" spans="1:24" s="9" customFormat="1" ht="30" customHeight="1">
      <c r="A2" s="10">
        <v>2</v>
      </c>
      <c r="B2" s="10">
        <v>128</v>
      </c>
      <c r="C2" s="18" t="s">
        <v>12</v>
      </c>
      <c r="D2" s="19"/>
      <c r="E2" s="19"/>
      <c r="F2" s="19"/>
      <c r="G2" s="19"/>
      <c r="H2" s="19"/>
      <c r="I2" s="19"/>
      <c r="J2" s="19"/>
      <c r="K2" s="19"/>
      <c r="L2" s="13" t="s">
        <v>13</v>
      </c>
      <c r="M2" s="14">
        <v>4</v>
      </c>
      <c r="N2" s="13" t="s">
        <v>14</v>
      </c>
      <c r="O2" s="13" t="s">
        <v>120</v>
      </c>
      <c r="P2" s="13" t="s">
        <v>6</v>
      </c>
      <c r="Q2" s="15">
        <v>0.97510299122335664</v>
      </c>
      <c r="R2" s="16" t="s">
        <v>15</v>
      </c>
      <c r="S2" s="8"/>
      <c r="T2" s="8"/>
      <c r="U2" s="8"/>
      <c r="V2" s="8"/>
      <c r="W2" s="8"/>
      <c r="X2" s="8"/>
    </row>
    <row r="3" spans="1:24" s="9" customFormat="1" ht="30" customHeight="1">
      <c r="A3" s="10">
        <v>3</v>
      </c>
      <c r="B3" s="10">
        <v>129</v>
      </c>
      <c r="C3" s="18" t="s">
        <v>16</v>
      </c>
      <c r="D3" s="19"/>
      <c r="E3" s="19"/>
      <c r="F3" s="19"/>
      <c r="G3" s="19"/>
      <c r="H3" s="19"/>
      <c r="I3" s="19"/>
      <c r="J3" s="19"/>
      <c r="K3" s="19"/>
      <c r="L3" s="13" t="s">
        <v>17</v>
      </c>
      <c r="M3" s="14">
        <v>1</v>
      </c>
      <c r="N3" s="13" t="s">
        <v>14</v>
      </c>
      <c r="O3" s="13" t="s">
        <v>120</v>
      </c>
      <c r="P3" s="13" t="s">
        <v>6</v>
      </c>
      <c r="Q3" s="15">
        <v>0.91832348199892533</v>
      </c>
      <c r="R3" s="16" t="s">
        <v>18</v>
      </c>
      <c r="S3" s="8"/>
      <c r="T3" s="8"/>
      <c r="U3" s="8"/>
      <c r="V3" s="8"/>
      <c r="W3" s="8"/>
      <c r="X3" s="8"/>
    </row>
    <row r="4" spans="1:24" s="9" customFormat="1" ht="30" customHeight="1">
      <c r="A4" s="10">
        <v>5</v>
      </c>
      <c r="B4" s="10">
        <v>131</v>
      </c>
      <c r="C4" s="18" t="s">
        <v>22</v>
      </c>
      <c r="D4" s="19"/>
      <c r="E4" s="19"/>
      <c r="F4" s="19"/>
      <c r="G4" s="19"/>
      <c r="H4" s="19"/>
      <c r="I4" s="19"/>
      <c r="J4" s="19"/>
      <c r="K4" s="19"/>
      <c r="L4" s="13" t="s">
        <v>23</v>
      </c>
      <c r="M4" s="14" t="s">
        <v>23</v>
      </c>
      <c r="N4" s="13" t="s">
        <v>24</v>
      </c>
      <c r="O4" s="13" t="s">
        <v>120</v>
      </c>
      <c r="P4" s="13" t="s">
        <v>6</v>
      </c>
      <c r="Q4" s="15">
        <v>0.79213684399068596</v>
      </c>
      <c r="R4" s="16" t="s">
        <v>25</v>
      </c>
      <c r="S4" s="8"/>
      <c r="T4" s="8"/>
      <c r="U4" s="8"/>
      <c r="V4" s="8"/>
      <c r="W4" s="8"/>
      <c r="X4" s="8"/>
    </row>
    <row r="5" spans="1:24" s="9" customFormat="1" ht="30" customHeight="1">
      <c r="A5" s="10">
        <v>11</v>
      </c>
      <c r="B5" s="10">
        <v>137</v>
      </c>
      <c r="C5" s="18" t="s">
        <v>40</v>
      </c>
      <c r="D5" s="19"/>
      <c r="E5" s="19"/>
      <c r="F5" s="19"/>
      <c r="G5" s="19"/>
      <c r="H5" s="19"/>
      <c r="I5" s="19"/>
      <c r="J5" s="19"/>
      <c r="K5" s="19"/>
      <c r="L5" s="13" t="s">
        <v>41</v>
      </c>
      <c r="M5" s="14">
        <v>3</v>
      </c>
      <c r="N5" s="13" t="s">
        <v>14</v>
      </c>
      <c r="O5" s="13" t="s">
        <v>120</v>
      </c>
      <c r="P5" s="13" t="s">
        <v>6</v>
      </c>
      <c r="Q5" s="15">
        <v>0.96731148128246458</v>
      </c>
      <c r="R5" s="16" t="s">
        <v>42</v>
      </c>
      <c r="S5" s="8"/>
      <c r="T5" s="8"/>
      <c r="U5" s="8"/>
      <c r="V5" s="8"/>
      <c r="W5" s="8"/>
      <c r="X5" s="8"/>
    </row>
    <row r="6" spans="1:24" s="9" customFormat="1" ht="30" customHeight="1">
      <c r="A6" s="10">
        <v>13</v>
      </c>
      <c r="B6" s="10">
        <v>139</v>
      </c>
      <c r="C6" s="18" t="s">
        <v>46</v>
      </c>
      <c r="D6" s="19"/>
      <c r="E6" s="19"/>
      <c r="F6" s="19"/>
      <c r="G6" s="19"/>
      <c r="H6" s="19"/>
      <c r="I6" s="19"/>
      <c r="J6" s="19"/>
      <c r="K6" s="19"/>
      <c r="L6" s="13" t="s">
        <v>17</v>
      </c>
      <c r="M6" s="14">
        <v>1</v>
      </c>
      <c r="N6" s="13" t="s">
        <v>14</v>
      </c>
      <c r="O6" s="13" t="s">
        <v>120</v>
      </c>
      <c r="P6" s="13" t="s">
        <v>6</v>
      </c>
      <c r="Q6" s="15">
        <v>0.94841483073616339</v>
      </c>
      <c r="R6" s="16" t="s">
        <v>47</v>
      </c>
      <c r="S6" s="8"/>
      <c r="T6" s="8"/>
      <c r="U6" s="8"/>
      <c r="V6" s="8"/>
      <c r="W6" s="8"/>
      <c r="X6" s="8"/>
    </row>
    <row r="7" spans="1:24" s="9" customFormat="1" ht="30" customHeight="1">
      <c r="A7" s="10">
        <v>14</v>
      </c>
      <c r="B7" s="10">
        <v>140</v>
      </c>
      <c r="C7" s="18" t="s">
        <v>48</v>
      </c>
      <c r="D7" s="19"/>
      <c r="E7" s="19"/>
      <c r="F7" s="19"/>
      <c r="G7" s="19"/>
      <c r="H7" s="19"/>
      <c r="I7" s="19"/>
      <c r="J7" s="19"/>
      <c r="K7" s="19"/>
      <c r="L7" s="13" t="s">
        <v>13</v>
      </c>
      <c r="M7" s="14">
        <v>2</v>
      </c>
      <c r="N7" s="13" t="s">
        <v>24</v>
      </c>
      <c r="O7" s="13" t="s">
        <v>120</v>
      </c>
      <c r="P7" s="13" t="s">
        <v>35</v>
      </c>
      <c r="Q7" s="15">
        <v>0.44966863693354825</v>
      </c>
      <c r="R7" s="16"/>
      <c r="S7" s="8"/>
      <c r="T7" s="8"/>
      <c r="U7" s="8"/>
      <c r="V7" s="8"/>
      <c r="W7" s="8"/>
      <c r="X7" s="8"/>
    </row>
    <row r="8" spans="1:24" s="9" customFormat="1" ht="30" customHeight="1">
      <c r="A8" s="10">
        <v>16</v>
      </c>
      <c r="B8" s="10">
        <v>142</v>
      </c>
      <c r="C8" s="18" t="s">
        <v>52</v>
      </c>
      <c r="D8" s="19"/>
      <c r="E8" s="19"/>
      <c r="F8" s="19"/>
      <c r="G8" s="19"/>
      <c r="H8" s="19"/>
      <c r="I8" s="19"/>
      <c r="J8" s="19"/>
      <c r="K8" s="19"/>
      <c r="L8" s="13" t="s">
        <v>53</v>
      </c>
      <c r="M8" s="14">
        <v>2</v>
      </c>
      <c r="N8" s="13" t="s">
        <v>14</v>
      </c>
      <c r="O8" s="13" t="s">
        <v>120</v>
      </c>
      <c r="P8" s="13" t="s">
        <v>6</v>
      </c>
      <c r="Q8" s="15">
        <v>0.82330288375425398</v>
      </c>
      <c r="R8" s="16" t="s">
        <v>54</v>
      </c>
      <c r="S8" s="8"/>
      <c r="T8" s="8"/>
      <c r="U8" s="8"/>
      <c r="V8" s="8"/>
      <c r="W8" s="8"/>
      <c r="X8" s="8"/>
    </row>
    <row r="9" spans="1:24" s="9" customFormat="1" ht="30" customHeight="1">
      <c r="A9" s="10">
        <v>20</v>
      </c>
      <c r="B9" s="10">
        <v>146</v>
      </c>
      <c r="C9" s="18" t="s">
        <v>65</v>
      </c>
      <c r="D9" s="19"/>
      <c r="E9" s="19"/>
      <c r="F9" s="19"/>
      <c r="G9" s="19"/>
      <c r="H9" s="19"/>
      <c r="I9" s="19"/>
      <c r="J9" s="19"/>
      <c r="K9" s="19"/>
      <c r="L9" s="13" t="s">
        <v>66</v>
      </c>
      <c r="M9" s="14" t="s">
        <v>67</v>
      </c>
      <c r="N9" s="13" t="s">
        <v>24</v>
      </c>
      <c r="O9" s="13" t="s">
        <v>120</v>
      </c>
      <c r="P9" s="13" t="s">
        <v>35</v>
      </c>
      <c r="Q9" s="15">
        <v>0.47098334228909189</v>
      </c>
      <c r="R9" s="16" t="s">
        <v>68</v>
      </c>
      <c r="S9" s="8"/>
      <c r="T9" s="8"/>
      <c r="U9" s="8"/>
      <c r="V9" s="8"/>
      <c r="W9" s="8"/>
      <c r="X9" s="8"/>
    </row>
    <row r="10" spans="1:24" s="9" customFormat="1" ht="30" customHeight="1">
      <c r="A10" s="10">
        <v>22</v>
      </c>
      <c r="B10" s="10">
        <v>148</v>
      </c>
      <c r="C10" s="18" t="s">
        <v>71</v>
      </c>
      <c r="D10" s="19"/>
      <c r="E10" s="19"/>
      <c r="F10" s="19"/>
      <c r="G10" s="19"/>
      <c r="H10" s="19"/>
      <c r="I10" s="19"/>
      <c r="J10" s="19"/>
      <c r="K10" s="19"/>
      <c r="L10" s="13" t="s">
        <v>17</v>
      </c>
      <c r="M10" s="14">
        <v>1</v>
      </c>
      <c r="N10" s="13" t="s">
        <v>14</v>
      </c>
      <c r="O10" s="13" t="s">
        <v>120</v>
      </c>
      <c r="P10" s="13" t="s">
        <v>6</v>
      </c>
      <c r="Q10" s="15">
        <v>0.77046390829303246</v>
      </c>
      <c r="R10" s="16" t="s">
        <v>72</v>
      </c>
      <c r="S10" s="8"/>
      <c r="T10" s="8"/>
      <c r="U10" s="8"/>
      <c r="V10" s="8"/>
      <c r="W10" s="8"/>
      <c r="X10" s="8"/>
    </row>
    <row r="11" spans="1:24" s="9" customFormat="1" ht="75" customHeight="1">
      <c r="A11" s="10">
        <v>23</v>
      </c>
      <c r="B11" s="10">
        <v>149</v>
      </c>
      <c r="C11" s="18" t="s">
        <v>73</v>
      </c>
      <c r="D11" s="19"/>
      <c r="E11" s="19"/>
      <c r="F11" s="19"/>
      <c r="G11" s="19"/>
      <c r="H11" s="19"/>
      <c r="I11" s="19"/>
      <c r="J11" s="19"/>
      <c r="K11" s="19"/>
      <c r="L11" s="13" t="s">
        <v>13</v>
      </c>
      <c r="M11" s="14">
        <v>4</v>
      </c>
      <c r="N11" s="13" t="s">
        <v>24</v>
      </c>
      <c r="O11" s="13" t="s">
        <v>120</v>
      </c>
      <c r="P11" s="13" t="s">
        <v>6</v>
      </c>
      <c r="Q11" s="15">
        <v>0.792853304674906</v>
      </c>
      <c r="R11" s="16"/>
      <c r="S11" s="8"/>
      <c r="T11" s="8"/>
      <c r="U11" s="8"/>
      <c r="V11" s="8"/>
      <c r="W11" s="8"/>
      <c r="X11" s="8"/>
    </row>
    <row r="12" spans="1:24" s="9" customFormat="1" ht="30" customHeight="1">
      <c r="A12" s="10">
        <v>25</v>
      </c>
      <c r="B12" s="10">
        <v>151</v>
      </c>
      <c r="C12" s="18" t="s">
        <v>76</v>
      </c>
      <c r="D12" s="19"/>
      <c r="E12" s="19"/>
      <c r="F12" s="19"/>
      <c r="G12" s="19"/>
      <c r="H12" s="19"/>
      <c r="I12" s="19"/>
      <c r="J12" s="19"/>
      <c r="K12" s="19"/>
      <c r="L12" s="13" t="s">
        <v>41</v>
      </c>
      <c r="M12" s="14">
        <v>3</v>
      </c>
      <c r="N12" s="13" t="s">
        <v>77</v>
      </c>
      <c r="O12" s="13" t="s">
        <v>120</v>
      </c>
      <c r="P12" s="13" t="s">
        <v>6</v>
      </c>
      <c r="Q12" s="15">
        <v>0.78040480028658432</v>
      </c>
      <c r="R12" s="16" t="s">
        <v>78</v>
      </c>
      <c r="S12" s="8"/>
      <c r="T12" s="8"/>
      <c r="U12" s="8"/>
      <c r="V12" s="8"/>
      <c r="W12" s="8"/>
      <c r="X12" s="8"/>
    </row>
    <row r="13" spans="1:24" s="9" customFormat="1" ht="30" customHeight="1">
      <c r="A13" s="10">
        <v>27</v>
      </c>
      <c r="B13" s="10">
        <v>153</v>
      </c>
      <c r="C13" s="18" t="s">
        <v>82</v>
      </c>
      <c r="D13" s="19"/>
      <c r="E13" s="19"/>
      <c r="F13" s="19"/>
      <c r="G13" s="19"/>
      <c r="H13" s="19"/>
      <c r="I13" s="19"/>
      <c r="J13" s="19"/>
      <c r="K13" s="19"/>
      <c r="L13" s="13" t="s">
        <v>17</v>
      </c>
      <c r="M13" s="14">
        <v>2</v>
      </c>
      <c r="N13" s="13" t="s">
        <v>77</v>
      </c>
      <c r="O13" s="13" t="s">
        <v>120</v>
      </c>
      <c r="P13" s="13" t="s">
        <v>35</v>
      </c>
      <c r="Q13" s="15">
        <v>0.25828407666129322</v>
      </c>
      <c r="R13" s="16" t="s">
        <v>83</v>
      </c>
      <c r="S13" s="8"/>
      <c r="T13" s="8"/>
      <c r="U13" s="8"/>
      <c r="V13" s="8"/>
      <c r="W13" s="8"/>
      <c r="X13" s="8"/>
    </row>
    <row r="14" spans="1:24" s="9" customFormat="1" ht="30" customHeight="1">
      <c r="A14" s="10">
        <v>28</v>
      </c>
      <c r="B14" s="10">
        <v>154</v>
      </c>
      <c r="C14" s="18" t="s">
        <v>84</v>
      </c>
      <c r="D14" s="19"/>
      <c r="E14" s="19"/>
      <c r="F14" s="19"/>
      <c r="G14" s="19"/>
      <c r="H14" s="19"/>
      <c r="I14" s="19"/>
      <c r="J14" s="19"/>
      <c r="K14" s="19"/>
      <c r="L14" s="13" t="s">
        <v>53</v>
      </c>
      <c r="M14" s="14">
        <v>3</v>
      </c>
      <c r="N14" s="13" t="s">
        <v>14</v>
      </c>
      <c r="O14" s="13" t="s">
        <v>120</v>
      </c>
      <c r="P14" s="13" t="s">
        <v>35</v>
      </c>
      <c r="Q14" s="15">
        <v>0.5054630127171772</v>
      </c>
      <c r="R14" s="16" t="s">
        <v>85</v>
      </c>
      <c r="S14" s="8"/>
      <c r="T14" s="8"/>
      <c r="U14" s="8"/>
      <c r="V14" s="8"/>
      <c r="W14" s="8"/>
      <c r="X14" s="8"/>
    </row>
    <row r="15" spans="1:24" s="9" customFormat="1" ht="30" customHeight="1">
      <c r="A15" s="10">
        <v>29</v>
      </c>
      <c r="B15" s="10">
        <v>155</v>
      </c>
      <c r="C15" s="18" t="s">
        <v>86</v>
      </c>
      <c r="D15" s="19"/>
      <c r="E15" s="19"/>
      <c r="F15" s="19"/>
      <c r="G15" s="19"/>
      <c r="H15" s="19"/>
      <c r="I15" s="19"/>
      <c r="J15" s="19"/>
      <c r="K15" s="19"/>
      <c r="L15" s="13" t="s">
        <v>53</v>
      </c>
      <c r="M15" s="14">
        <v>2</v>
      </c>
      <c r="N15" s="13" t="s">
        <v>24</v>
      </c>
      <c r="O15" s="13" t="s">
        <v>120</v>
      </c>
      <c r="P15" s="13" t="s">
        <v>6</v>
      </c>
      <c r="Q15" s="15">
        <v>0.57890023284972236</v>
      </c>
      <c r="R15" s="16" t="s">
        <v>87</v>
      </c>
      <c r="S15" s="8"/>
      <c r="T15" s="8"/>
      <c r="U15" s="8"/>
      <c r="V15" s="8"/>
      <c r="W15" s="8"/>
      <c r="X15" s="8"/>
    </row>
    <row r="16" spans="1:24" s="9" customFormat="1" ht="75" customHeight="1">
      <c r="A16" s="10">
        <v>30</v>
      </c>
      <c r="B16" s="10">
        <v>156</v>
      </c>
      <c r="C16" s="18" t="s">
        <v>88</v>
      </c>
      <c r="D16" s="19"/>
      <c r="E16" s="19"/>
      <c r="F16" s="19"/>
      <c r="G16" s="19"/>
      <c r="H16" s="19"/>
      <c r="I16" s="19"/>
      <c r="J16" s="19"/>
      <c r="K16" s="19"/>
      <c r="L16" s="13" t="s">
        <v>53</v>
      </c>
      <c r="M16" s="14">
        <v>2</v>
      </c>
      <c r="N16" s="13" t="s">
        <v>77</v>
      </c>
      <c r="O16" s="13" t="s">
        <v>120</v>
      </c>
      <c r="P16" s="13" t="s">
        <v>6</v>
      </c>
      <c r="Q16" s="15">
        <v>0.73893963818735442</v>
      </c>
      <c r="R16" s="16"/>
      <c r="S16" s="8"/>
      <c r="T16" s="8"/>
      <c r="U16" s="8"/>
      <c r="V16" s="8"/>
      <c r="W16" s="8"/>
      <c r="X16" s="8"/>
    </row>
    <row r="17" spans="1:24" s="9" customFormat="1" ht="30" customHeight="1">
      <c r="A17" s="10">
        <v>31</v>
      </c>
      <c r="B17" s="10">
        <v>157</v>
      </c>
      <c r="C17" s="18" t="s">
        <v>89</v>
      </c>
      <c r="D17" s="19"/>
      <c r="E17" s="19"/>
      <c r="F17" s="19"/>
      <c r="G17" s="19"/>
      <c r="H17" s="19"/>
      <c r="I17" s="19"/>
      <c r="J17" s="19"/>
      <c r="K17" s="19"/>
      <c r="L17" s="13" t="s">
        <v>13</v>
      </c>
      <c r="M17" s="14">
        <v>4</v>
      </c>
      <c r="N17" s="13" t="s">
        <v>14</v>
      </c>
      <c r="O17" s="13" t="s">
        <v>120</v>
      </c>
      <c r="P17" s="13" t="s">
        <v>6</v>
      </c>
      <c r="Q17" s="15">
        <v>0.49444742969729538</v>
      </c>
      <c r="R17" s="16" t="s">
        <v>90</v>
      </c>
      <c r="S17" s="8"/>
      <c r="T17" s="8"/>
      <c r="U17" s="8"/>
      <c r="V17" s="8"/>
      <c r="W17" s="8"/>
      <c r="X17" s="8"/>
    </row>
    <row r="18" spans="1:24" s="9" customFormat="1" ht="30" customHeight="1">
      <c r="A18" s="10">
        <v>33</v>
      </c>
      <c r="B18" s="10">
        <v>159</v>
      </c>
      <c r="C18" s="18" t="s">
        <v>92</v>
      </c>
      <c r="D18" s="19"/>
      <c r="E18" s="19"/>
      <c r="F18" s="19"/>
      <c r="G18" s="19"/>
      <c r="H18" s="19"/>
      <c r="I18" s="19"/>
      <c r="J18" s="19"/>
      <c r="K18" s="19"/>
      <c r="L18" s="13" t="s">
        <v>41</v>
      </c>
      <c r="M18" s="14">
        <v>2</v>
      </c>
      <c r="N18" s="13" t="s">
        <v>77</v>
      </c>
      <c r="O18" s="13" t="s">
        <v>120</v>
      </c>
      <c r="P18" s="13" t="s">
        <v>35</v>
      </c>
      <c r="Q18" s="15">
        <v>0.52937488805301813</v>
      </c>
      <c r="R18" s="16"/>
      <c r="S18" s="8"/>
      <c r="T18" s="8"/>
      <c r="U18" s="8"/>
      <c r="V18" s="8"/>
      <c r="W18" s="8"/>
      <c r="X18" s="8"/>
    </row>
    <row r="19" spans="1:24" s="9" customFormat="1" ht="30" customHeight="1">
      <c r="A19" s="10">
        <v>36</v>
      </c>
      <c r="B19" s="10">
        <v>162</v>
      </c>
      <c r="C19" s="18" t="s">
        <v>96</v>
      </c>
      <c r="D19" s="19"/>
      <c r="E19" s="19"/>
      <c r="F19" s="19"/>
      <c r="G19" s="19"/>
      <c r="H19" s="19"/>
      <c r="I19" s="19"/>
      <c r="J19" s="19"/>
      <c r="K19" s="19"/>
      <c r="L19" s="13" t="s">
        <v>41</v>
      </c>
      <c r="M19" s="14">
        <v>3</v>
      </c>
      <c r="N19" s="13" t="s">
        <v>77</v>
      </c>
      <c r="O19" s="13" t="s">
        <v>120</v>
      </c>
      <c r="P19" s="13" t="s">
        <v>6</v>
      </c>
      <c r="Q19" s="15">
        <v>0.55973490954683858</v>
      </c>
      <c r="R19" s="16"/>
      <c r="S19" s="8"/>
      <c r="T19" s="8"/>
      <c r="U19" s="8"/>
      <c r="V19" s="8"/>
      <c r="W19" s="8"/>
      <c r="X19" s="8"/>
    </row>
    <row r="20" spans="1:24" s="9" customFormat="1" ht="75" customHeight="1">
      <c r="A20" s="10">
        <v>37</v>
      </c>
      <c r="B20" s="10">
        <v>163</v>
      </c>
      <c r="C20" s="18" t="s">
        <v>97</v>
      </c>
      <c r="D20" s="19"/>
      <c r="E20" s="19"/>
      <c r="F20" s="19"/>
      <c r="G20" s="19"/>
      <c r="H20" s="19"/>
      <c r="I20" s="19"/>
      <c r="J20" s="19"/>
      <c r="K20" s="19"/>
      <c r="L20" s="13" t="s">
        <v>13</v>
      </c>
      <c r="M20" s="14">
        <v>4</v>
      </c>
      <c r="N20" s="13" t="s">
        <v>77</v>
      </c>
      <c r="O20" s="13" t="s">
        <v>120</v>
      </c>
      <c r="P20" s="13" t="s">
        <v>6</v>
      </c>
      <c r="Q20" s="15">
        <v>0.63550062690309872</v>
      </c>
      <c r="R20" s="16"/>
      <c r="S20" s="8"/>
      <c r="T20" s="8"/>
      <c r="U20" s="8"/>
      <c r="V20" s="8"/>
      <c r="W20" s="8"/>
      <c r="X20" s="8"/>
    </row>
    <row r="21" spans="1:24" s="9" customFormat="1" ht="30" customHeight="1">
      <c r="A21" s="10">
        <v>38</v>
      </c>
      <c r="B21" s="10">
        <v>164</v>
      </c>
      <c r="C21" s="18" t="s">
        <v>98</v>
      </c>
      <c r="D21" s="19"/>
      <c r="E21" s="19"/>
      <c r="F21" s="19"/>
      <c r="G21" s="19"/>
      <c r="H21" s="19"/>
      <c r="I21" s="19"/>
      <c r="J21" s="19"/>
      <c r="K21" s="19"/>
      <c r="L21" s="13" t="s">
        <v>41</v>
      </c>
      <c r="M21" s="14">
        <v>3</v>
      </c>
      <c r="N21" s="13" t="s">
        <v>14</v>
      </c>
      <c r="O21" s="13" t="s">
        <v>120</v>
      </c>
      <c r="P21" s="13" t="s">
        <v>6</v>
      </c>
      <c r="Q21" s="15">
        <v>0.25192548808884113</v>
      </c>
      <c r="R21" s="16" t="s">
        <v>99</v>
      </c>
      <c r="S21" s="8"/>
      <c r="T21" s="8"/>
      <c r="U21" s="8"/>
      <c r="V21" s="8"/>
      <c r="W21" s="8"/>
      <c r="X21" s="8"/>
    </row>
    <row r="22" spans="1:24" s="9" customFormat="1" ht="30" customHeight="1">
      <c r="A22" s="10">
        <v>39</v>
      </c>
      <c r="B22" s="10">
        <v>165</v>
      </c>
      <c r="C22" s="18" t="s">
        <v>100</v>
      </c>
      <c r="D22" s="19"/>
      <c r="E22" s="19"/>
      <c r="F22" s="19"/>
      <c r="G22" s="19"/>
      <c r="H22" s="19"/>
      <c r="I22" s="19"/>
      <c r="J22" s="19"/>
      <c r="K22" s="19"/>
      <c r="L22" s="13" t="s">
        <v>17</v>
      </c>
      <c r="M22" s="14">
        <v>4</v>
      </c>
      <c r="N22" s="13" t="s">
        <v>77</v>
      </c>
      <c r="O22" s="13" t="s">
        <v>120</v>
      </c>
      <c r="P22" s="13" t="s">
        <v>35</v>
      </c>
      <c r="Q22" s="15">
        <v>0.34882679562958985</v>
      </c>
      <c r="R22" s="16" t="s">
        <v>101</v>
      </c>
      <c r="S22" s="8"/>
      <c r="T22" s="8"/>
      <c r="U22" s="8"/>
      <c r="V22" s="8"/>
      <c r="W22" s="8"/>
      <c r="X22" s="8"/>
    </row>
    <row r="23" spans="1:24" s="9" customFormat="1" ht="75" customHeight="1">
      <c r="A23" s="10">
        <v>41</v>
      </c>
      <c r="B23" s="10">
        <v>167</v>
      </c>
      <c r="C23" s="18" t="s">
        <v>104</v>
      </c>
      <c r="D23" s="19"/>
      <c r="E23" s="19"/>
      <c r="F23" s="19"/>
      <c r="G23" s="19"/>
      <c r="H23" s="19"/>
      <c r="I23" s="19"/>
      <c r="J23" s="19"/>
      <c r="K23" s="19"/>
      <c r="L23" s="13" t="s">
        <v>80</v>
      </c>
      <c r="M23" s="14">
        <v>2</v>
      </c>
      <c r="N23" s="13" t="s">
        <v>77</v>
      </c>
      <c r="O23" s="13" t="s">
        <v>120</v>
      </c>
      <c r="P23" s="13" t="s">
        <v>80</v>
      </c>
      <c r="Q23" s="15">
        <v>0.15153143471252015</v>
      </c>
      <c r="R23" s="16"/>
      <c r="S23" s="8"/>
      <c r="T23" s="8"/>
      <c r="U23" s="8"/>
      <c r="V23" s="8"/>
      <c r="W23" s="8"/>
      <c r="X23" s="8"/>
    </row>
    <row r="24" spans="1:24" s="9" customFormat="1" ht="45" customHeight="1">
      <c r="A24" s="10">
        <v>42</v>
      </c>
      <c r="B24" s="10">
        <v>168</v>
      </c>
      <c r="C24" s="18" t="s">
        <v>105</v>
      </c>
      <c r="D24" s="19"/>
      <c r="E24" s="19"/>
      <c r="F24" s="19"/>
      <c r="G24" s="19"/>
      <c r="H24" s="19"/>
      <c r="I24" s="19"/>
      <c r="J24" s="19"/>
      <c r="K24" s="19"/>
      <c r="L24" s="13" t="s">
        <v>80</v>
      </c>
      <c r="M24" s="14">
        <v>2</v>
      </c>
      <c r="N24" s="13" t="s">
        <v>77</v>
      </c>
      <c r="O24" s="13" t="s">
        <v>120</v>
      </c>
      <c r="P24" s="13" t="s">
        <v>80</v>
      </c>
      <c r="Q24" s="15">
        <v>0.3186458893068243</v>
      </c>
      <c r="R24" s="16"/>
      <c r="S24" s="8"/>
      <c r="T24" s="8"/>
      <c r="U24" s="8"/>
      <c r="V24" s="8"/>
      <c r="W24" s="8"/>
      <c r="X24" s="8"/>
    </row>
    <row r="25" spans="1:24" s="9" customFormat="1" ht="30" customHeight="1">
      <c r="A25" s="10">
        <v>43</v>
      </c>
      <c r="B25" s="10">
        <v>169</v>
      </c>
      <c r="C25" s="18" t="s">
        <v>106</v>
      </c>
      <c r="D25" s="19"/>
      <c r="E25" s="19"/>
      <c r="F25" s="19"/>
      <c r="G25" s="19"/>
      <c r="H25" s="19"/>
      <c r="I25" s="19"/>
      <c r="J25" s="19"/>
      <c r="K25" s="19"/>
      <c r="L25" s="13" t="s">
        <v>80</v>
      </c>
      <c r="M25" s="14">
        <v>2</v>
      </c>
      <c r="N25" s="13" t="s">
        <v>24</v>
      </c>
      <c r="O25" s="13" t="s">
        <v>120</v>
      </c>
      <c r="P25" s="13" t="s">
        <v>80</v>
      </c>
      <c r="Q25" s="15">
        <v>0.16433816944295182</v>
      </c>
      <c r="R25" s="16" t="s">
        <v>107</v>
      </c>
      <c r="S25" s="8"/>
      <c r="T25" s="8"/>
      <c r="U25" s="8"/>
      <c r="V25" s="8"/>
      <c r="W25" s="8"/>
      <c r="X25" s="8"/>
    </row>
    <row r="26" spans="1:24" s="9" customFormat="1" ht="30" customHeight="1">
      <c r="A26" s="10">
        <v>44</v>
      </c>
      <c r="B26" s="10">
        <v>170</v>
      </c>
      <c r="C26" s="18" t="s">
        <v>108</v>
      </c>
      <c r="D26" s="19"/>
      <c r="E26" s="19"/>
      <c r="F26" s="19"/>
      <c r="G26" s="19"/>
      <c r="H26" s="19"/>
      <c r="I26" s="19"/>
      <c r="J26" s="19"/>
      <c r="K26" s="19"/>
      <c r="L26" s="13" t="s">
        <v>80</v>
      </c>
      <c r="M26" s="14">
        <v>4</v>
      </c>
      <c r="N26" s="13" t="s">
        <v>24</v>
      </c>
      <c r="O26" s="13" t="s">
        <v>120</v>
      </c>
      <c r="P26" s="13" t="s">
        <v>80</v>
      </c>
      <c r="Q26" s="15">
        <v>0.26535912591796523</v>
      </c>
      <c r="R26" s="16"/>
      <c r="S26" s="8"/>
      <c r="T26" s="8"/>
      <c r="U26" s="8"/>
      <c r="V26" s="8"/>
      <c r="W26" s="8"/>
      <c r="X26" s="8"/>
    </row>
    <row r="27" spans="1:24" s="9" customFormat="1" ht="75" customHeight="1">
      <c r="A27" s="10">
        <v>45</v>
      </c>
      <c r="B27" s="10">
        <v>171</v>
      </c>
      <c r="C27" s="18" t="s">
        <v>109</v>
      </c>
      <c r="D27" s="19"/>
      <c r="E27" s="19"/>
      <c r="F27" s="19"/>
      <c r="G27" s="19"/>
      <c r="H27" s="19"/>
      <c r="I27" s="19"/>
      <c r="J27" s="19"/>
      <c r="K27" s="19"/>
      <c r="L27" s="13" t="s">
        <v>80</v>
      </c>
      <c r="M27" s="14">
        <v>2</v>
      </c>
      <c r="N27" s="13" t="s">
        <v>77</v>
      </c>
      <c r="O27" s="13" t="s">
        <v>120</v>
      </c>
      <c r="P27" s="13" t="s">
        <v>80</v>
      </c>
      <c r="Q27" s="15">
        <v>0.2676876231416801</v>
      </c>
      <c r="R27" s="16"/>
      <c r="S27" s="8"/>
      <c r="T27" s="8"/>
      <c r="U27" s="8"/>
      <c r="V27" s="8"/>
      <c r="W27" s="8"/>
      <c r="X27" s="8"/>
    </row>
    <row r="28" spans="1:24" s="9" customFormat="1" ht="30" customHeight="1">
      <c r="A28" s="10">
        <v>47</v>
      </c>
      <c r="B28" s="10">
        <v>173</v>
      </c>
      <c r="C28" s="18" t="s">
        <v>112</v>
      </c>
      <c r="D28" s="19"/>
      <c r="E28" s="19"/>
      <c r="F28" s="19"/>
      <c r="G28" s="19"/>
      <c r="H28" s="19"/>
      <c r="I28" s="19"/>
      <c r="J28" s="19"/>
      <c r="K28" s="19"/>
      <c r="L28" s="13" t="s">
        <v>80</v>
      </c>
      <c r="M28" s="14">
        <v>3</v>
      </c>
      <c r="N28" s="13" t="s">
        <v>14</v>
      </c>
      <c r="O28" s="13" t="s">
        <v>120</v>
      </c>
      <c r="P28" s="13" t="s">
        <v>80</v>
      </c>
      <c r="Q28" s="15">
        <v>0.30879455489879992</v>
      </c>
      <c r="R28" s="16"/>
      <c r="S28" s="8"/>
      <c r="T28" s="8"/>
      <c r="U28" s="8"/>
      <c r="V28" s="8"/>
      <c r="W28" s="8"/>
      <c r="X28" s="8"/>
    </row>
  </sheetData>
  <mergeCells count="28">
    <mergeCell ref="C25:K25"/>
    <mergeCell ref="C26:K26"/>
    <mergeCell ref="C27:K27"/>
    <mergeCell ref="C28:K28"/>
    <mergeCell ref="C19:K19"/>
    <mergeCell ref="C20:K20"/>
    <mergeCell ref="C21:K21"/>
    <mergeCell ref="C22:K22"/>
    <mergeCell ref="C23:K23"/>
    <mergeCell ref="C24:K24"/>
    <mergeCell ref="C13:K13"/>
    <mergeCell ref="C14:K14"/>
    <mergeCell ref="C15:K15"/>
    <mergeCell ref="C16:K16"/>
    <mergeCell ref="C17:K17"/>
    <mergeCell ref="C18:K18"/>
    <mergeCell ref="C7:K7"/>
    <mergeCell ref="C8:K8"/>
    <mergeCell ref="C9:K9"/>
    <mergeCell ref="C10:K10"/>
    <mergeCell ref="C11:K11"/>
    <mergeCell ref="C12:K12"/>
    <mergeCell ref="C1:K1"/>
    <mergeCell ref="C2:K2"/>
    <mergeCell ref="C3:K3"/>
    <mergeCell ref="C4:K4"/>
    <mergeCell ref="C5:K5"/>
    <mergeCell ref="C6:K6"/>
  </mergeCells>
  <conditionalFormatting sqref="P2:P28">
    <cfRule type="expression" dxfId="3" priority="1">
      <formula>P2="Not Answered"</formula>
    </cfRule>
  </conditionalFormatting>
  <conditionalFormatting sqref="P2:P28">
    <cfRule type="expression" dxfId="2" priority="2">
      <formula>P2="Incorrect"</formula>
    </cfRule>
  </conditionalFormatting>
  <conditionalFormatting sqref="P2:P28">
    <cfRule type="expression" dxfId="1" priority="3">
      <formula>P2="Correct"</formula>
    </cfRule>
  </conditionalFormatting>
  <conditionalFormatting sqref="Q2:Q28">
    <cfRule type="expression" dxfId="0" priority="4">
      <formula>AND(Q2&gt;=0.85,P2&lt;&gt;"Correct")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Inventory 2</vt:lpstr>
      <vt:lpstr>Inventory 2 - Suggested Answers</vt:lpstr>
      <vt:lpstr>Sheet3</vt:lpstr>
      <vt:lpstr>Inventory 2 - Suggested Ans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 Chauhan</dc:creator>
  <cp:lastModifiedBy>Anuj Chauhan</cp:lastModifiedBy>
  <dcterms:created xsi:type="dcterms:W3CDTF">2022-11-26T23:47:03Z</dcterms:created>
  <dcterms:modified xsi:type="dcterms:W3CDTF">2022-11-27T01:49:56Z</dcterms:modified>
</cp:coreProperties>
</file>