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dRichValueWebImage.xml" ContentType="application/vnd.ms-excel.rdrichvaluewebimage+xml"/>
  <Override PartName="/xl/richData/rdrichvalue.xml" ContentType="application/vnd.ms-excel.rdrichvalue+xml"/>
  <Override PartName="/xl/richData/rdrichvaluestructure.xml" ContentType="application/vnd.ms-excel.rdrichvaluestructure+xml"/>
  <Override PartName="/xl/richData/rdarray.xml" ContentType="application/vnd.ms-excel.rdarray+xml"/>
  <Override PartName="/xl/richData/richStyles.xml" ContentType="application/vnd.ms-excel.richstyles+xml"/>
  <Override PartName="/xl/richData/rdsupportingpropertybagstructure.xml" ContentType="application/vnd.ms-excel.rdsupportingpropertybagstructure+xml"/>
  <Override PartName="/xl/richData/rdsupportingpropertybag.xml" ContentType="application/vnd.ms-excel.rdsupportingpropertybag+xml"/>
  <Override PartName="/xl/richData/rdRichValueTypes.xml" ContentType="application/vnd.ms-excel.rdrichvaluetype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Ex2.xml" ContentType="application/vnd.ms-office.chartex+xml"/>
  <Override PartName="/xl/charts/style4.xml" ContentType="application/vnd.ms-office.chartstyle+xml"/>
  <Override PartName="/xl/charts/colors4.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5.xml" ContentType="application/vnd.ms-office.chartstyle+xml"/>
  <Override PartName="/xl/charts/colors5.xml" ContentType="application/vnd.ms-office.chartcolorstyle+xml"/>
  <Override PartName="/xl/charts/chart4.xml" ContentType="application/vnd.openxmlformats-officedocument.drawingml.chart+xml"/>
  <Override PartName="/xl/charts/style6.xml" ContentType="application/vnd.ms-office.chartstyle+xml"/>
  <Override PartName="/xl/charts/colors6.xml" ContentType="application/vnd.ms-office.chartcolorstyle+xml"/>
  <Override PartName="/xl/drawings/drawing4.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harts/chartEx3.xml" ContentType="application/vnd.ms-office.chartex+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codeName="ThisWorkbook" defaultThemeVersion="166925"/>
  <mc:AlternateContent xmlns:mc="http://schemas.openxmlformats.org/markup-compatibility/2006">
    <mc:Choice Requires="x15">
      <x15ac:absPath xmlns:x15ac="http://schemas.microsoft.com/office/spreadsheetml/2010/11/ac" url="D:\Dropbox\Workskills\Sessions 5\Day 6\"/>
    </mc:Choice>
  </mc:AlternateContent>
  <xr:revisionPtr revIDLastSave="0" documentId="13_ncr:1_{A24F6D79-83DD-465E-AABB-0BE12A5BC51A}" xr6:coauthVersionLast="47" xr6:coauthVersionMax="47" xr10:uidLastSave="{00000000-0000-0000-0000-000000000000}"/>
  <bookViews>
    <workbookView xWindow="-120" yWindow="-120" windowWidth="29040" windowHeight="15840" activeTab="1" xr2:uid="{D431C621-0A29-43DA-9D15-AAF36258FD61}"/>
  </bookViews>
  <sheets>
    <sheet name="Waterfall" sheetId="1" r:id="rId1"/>
    <sheet name="Funnel" sheetId="19" r:id="rId2"/>
    <sheet name="Combo Chart" sheetId="20" r:id="rId3"/>
    <sheet name="Map" sheetId="21" r:id="rId4"/>
  </sheets>
  <definedNames>
    <definedName name="_xlchart.v1.0" hidden="1">Waterfall!$A$4:$A$20</definedName>
    <definedName name="_xlchart.v1.1" hidden="1">Waterfall!$C$3</definedName>
    <definedName name="_xlchart.v1.2" hidden="1">Waterfall!$C$4:$C$20</definedName>
    <definedName name="_xlchart.v1.3" hidden="1">Waterfall!$A$4:$A$20</definedName>
    <definedName name="_xlchart.v1.4" hidden="1">Waterfall!$C$3</definedName>
    <definedName name="_xlchart.v1.5" hidden="1">Waterfall!$C$4:$C$20</definedName>
    <definedName name="_xlchart.v2.6" hidden="1">Funnel!$B$3:$B$7</definedName>
    <definedName name="_xlchart.v2.7" hidden="1">Funnel!$C$3:$C$7</definedName>
    <definedName name="_xlchart.v5.13" hidden="1">Map!$B$2</definedName>
    <definedName name="_xlchart.v5.14" hidden="1">Map!$B$3:$B$7</definedName>
    <definedName name="_xlchart.v5.15" hidden="1">Map!$B$3:$B$8</definedName>
    <definedName name="_xlchart.v5.16" hidden="1">Map!$C$1</definedName>
    <definedName name="_xlchart.v5.17" hidden="1">Map!$C$2</definedName>
    <definedName name="_xlchart.v5.18" hidden="1">Map!$C$3:$C$7</definedName>
    <definedName name="_xlchart.v5.19" hidden="1">Map!$C$3:$C$8</definedName>
    <definedName name="_xlchart.v5.20" hidden="1">Map!$B$2</definedName>
    <definedName name="_xlchart.v5.21" hidden="1">Map!$B$3:$B$8</definedName>
    <definedName name="_xlchart.v5.22" hidden="1">Map!$C$1</definedName>
    <definedName name="_xlchart.v5.23" hidden="1">Map!$C$2</definedName>
    <definedName name="_xlchart.v5.24" hidden="1">Map!$C$3:$C$8</definedName>
    <definedName name="_xlchart.v6.10" hidden="1">Map!$C$11</definedName>
    <definedName name="_xlchart.v6.11" hidden="1">Map!$C$12</definedName>
    <definedName name="_xlchart.v6.12" hidden="1">Map!$C$13:$C$18</definedName>
    <definedName name="_xlchart.v6.25" hidden="1">Map!$B$2</definedName>
    <definedName name="_xlchart.v6.26" hidden="1">Map!$B$3:$B$8</definedName>
    <definedName name="_xlchart.v6.27" hidden="1">Map!$C$1</definedName>
    <definedName name="_xlchart.v6.28" hidden="1">Map!$C$2</definedName>
    <definedName name="_xlchart.v6.29" hidden="1">Map!$C$3:$C$8</definedName>
    <definedName name="_xlchart.v6.30" hidden="1">Map!$B$2</definedName>
    <definedName name="_xlchart.v6.31" hidden="1">Map!$B$3:$B$7</definedName>
    <definedName name="_xlchart.v6.32" hidden="1">Map!$C$1</definedName>
    <definedName name="_xlchart.v6.33" hidden="1">Map!$C$2</definedName>
    <definedName name="_xlchart.v6.34" hidden="1">Map!$C$3:$C$7</definedName>
    <definedName name="_xlchart.v6.35" hidden="1">Map!$B$2</definedName>
    <definedName name="_xlchart.v6.36" hidden="1">Map!$B$3:$B$7</definedName>
    <definedName name="_xlchart.v6.37" hidden="1">Map!$C$1</definedName>
    <definedName name="_xlchart.v6.38" hidden="1">Map!$C$2</definedName>
    <definedName name="_xlchart.v6.39" hidden="1">Map!$C$3:$C$7</definedName>
    <definedName name="_xlchart.v6.8" hidden="1">Map!$B$12</definedName>
    <definedName name="_xlchart.v6.9" hidden="1">Map!$B$13:$B$18</definedName>
    <definedName name="_xlcn.WorksheetConnection_MapB2C61" hidden="1">Map!$B$2:$C$6</definedName>
    <definedName name="_xlcn.WorksheetConnection_Table21" hidden="1">Table2[]</definedName>
  </definedNames>
  <calcPr calcId="191029"/>
  <extLs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2" name="Table2" connection="WorksheetConnection_Table2"/>
          <x15:modelTable id="Range" name="Range" connection="WorksheetConnection_Map!$B$2:$C$6"/>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4" i="20" l="1"/>
  <c r="C22" i="20"/>
  <c r="C24" i="20" s="1"/>
  <c r="D19" i="20"/>
  <c r="C19" i="20"/>
  <c r="D18" i="20"/>
  <c r="D17" i="20"/>
  <c r="C18" i="20"/>
  <c r="C17" i="20"/>
  <c r="E6" i="20"/>
  <c r="C13" i="19"/>
  <c r="C14" i="19"/>
  <c r="C15" i="19"/>
  <c r="C12" i="19"/>
  <c r="F6" i="1"/>
  <c r="F7" i="1" s="1"/>
  <c r="F8" i="1" s="1"/>
  <c r="F9" i="1" s="1"/>
  <c r="F10" i="1" s="1"/>
  <c r="F11" i="1" s="1"/>
  <c r="F12" i="1" s="1"/>
  <c r="F13" i="1" s="1"/>
  <c r="F14" i="1" s="1"/>
  <c r="F15" i="1" s="1"/>
  <c r="F16" i="1" s="1"/>
  <c r="F17" i="1" s="1"/>
  <c r="F18" i="1" s="1"/>
  <c r="F19" i="1" s="1"/>
  <c r="F20" i="1" s="1"/>
  <c r="F5" i="1"/>
  <c r="G20" i="1"/>
  <c r="G5" i="1"/>
  <c r="G6" i="1"/>
  <c r="G7" i="1"/>
  <c r="G8" i="1"/>
  <c r="G9" i="1"/>
  <c r="G10" i="1"/>
  <c r="G11" i="1"/>
  <c r="G12" i="1"/>
  <c r="G13" i="1"/>
  <c r="G14" i="1"/>
  <c r="G15" i="1"/>
  <c r="G16" i="1"/>
  <c r="G17" i="1"/>
  <c r="G18" i="1"/>
  <c r="G19" i="1"/>
  <c r="H5" i="1"/>
  <c r="H6" i="1"/>
  <c r="H7" i="1"/>
  <c r="H8" i="1"/>
  <c r="H9" i="1"/>
  <c r="H10" i="1"/>
  <c r="H11" i="1"/>
  <c r="H12" i="1"/>
  <c r="H13" i="1"/>
  <c r="H14" i="1"/>
  <c r="H15" i="1"/>
  <c r="H16" i="1"/>
  <c r="H17" i="1"/>
  <c r="H18" i="1"/>
  <c r="H19" i="1"/>
  <c r="H4" i="1"/>
  <c r="G4" i="1"/>
  <c r="C20"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3BBE3F6-DB58-44B6-9E49-40512EFDAD80}"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9AD128AE-A875-4767-842C-E33994742DD5}" name="WorksheetConnection_Map!$B$2:$C$6" type="102" refreshedVersion="8" minRefreshableVersion="5">
    <extLst>
      <ext xmlns:x15="http://schemas.microsoft.com/office/spreadsheetml/2010/11/main" uri="{DE250136-89BD-433C-8126-D09CA5730AF9}">
        <x15:connection id="Range">
          <x15:rangePr sourceName="_xlcn.WorksheetConnection_MapB2C61"/>
        </x15:connection>
      </ext>
    </extLst>
  </connection>
  <connection id="3" xr16:uid="{E255A61F-3044-4B5E-895C-42393593138D}" name="WorksheetConnection_Table2" type="102" refreshedVersion="8" minRefreshableVersion="5">
    <extLst>
      <ext xmlns:x15="http://schemas.microsoft.com/office/spreadsheetml/2010/11/main" uri="{DE250136-89BD-433C-8126-D09CA5730AF9}">
        <x15:connection id="Table2">
          <x15:rangePr sourceName="_xlcn.WorksheetConnection_Table21"/>
        </x15:connection>
      </ext>
    </extLst>
  </connection>
</connections>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12">
    <bk>
      <extLst>
        <ext uri="{3e2802c4-a4d2-4d8b-9148-e3be6c30e623}">
          <xlrd:rvb i="0"/>
        </ext>
      </extLst>
    </bk>
    <bk>
      <extLst>
        <ext uri="{3e2802c4-a4d2-4d8b-9148-e3be6c30e623}">
          <xlrd:rvb i="76"/>
        </ext>
      </extLst>
    </bk>
    <bk>
      <extLst>
        <ext uri="{3e2802c4-a4d2-4d8b-9148-e3be6c30e623}">
          <xlrd:rvb i="78"/>
        </ext>
      </extLst>
    </bk>
    <bk>
      <extLst>
        <ext uri="{3e2802c4-a4d2-4d8b-9148-e3be6c30e623}">
          <xlrd:rvb i="62"/>
        </ext>
      </extLst>
    </bk>
    <bk>
      <extLst>
        <ext uri="{3e2802c4-a4d2-4d8b-9148-e3be6c30e623}">
          <xlrd:rvb i="63"/>
        </ext>
      </extLst>
    </bk>
    <bk>
      <extLst>
        <ext uri="{3e2802c4-a4d2-4d8b-9148-e3be6c30e623}">
          <xlrd:rvb i="74"/>
        </ext>
      </extLst>
    </bk>
    <bk>
      <extLst>
        <ext uri="{3e2802c4-a4d2-4d8b-9148-e3be6c30e623}">
          <xlrd:rvb i="3"/>
        </ext>
      </extLst>
    </bk>
    <bk>
      <extLst>
        <ext uri="{3e2802c4-a4d2-4d8b-9148-e3be6c30e623}">
          <xlrd:rvb i="154"/>
        </ext>
      </extLst>
    </bk>
    <bk>
      <extLst>
        <ext uri="{3e2802c4-a4d2-4d8b-9148-e3be6c30e623}">
          <xlrd:rvb i="259"/>
        </ext>
      </extLst>
    </bk>
    <bk>
      <extLst>
        <ext uri="{3e2802c4-a4d2-4d8b-9148-e3be6c30e623}">
          <xlrd:rvb i="455"/>
        </ext>
      </extLst>
    </bk>
    <bk>
      <extLst>
        <ext uri="{3e2802c4-a4d2-4d8b-9148-e3be6c30e623}">
          <xlrd:rvb i="533"/>
        </ext>
      </extLst>
    </bk>
    <bk>
      <extLst>
        <ext uri="{3e2802c4-a4d2-4d8b-9148-e3be6c30e623}">
          <xlrd:rvb i="607"/>
        </ext>
      </extLst>
    </bk>
  </futureMetadata>
  <valueMetadata count="12">
    <bk>
      <rc t="1" v="0"/>
    </bk>
    <bk>
      <rc t="1" v="1"/>
    </bk>
    <bk>
      <rc t="1" v="2"/>
    </bk>
    <bk>
      <rc t="1" v="3"/>
    </bk>
    <bk>
      <rc t="1" v="4"/>
    </bk>
    <bk>
      <rc t="1" v="5"/>
    </bk>
    <bk>
      <rc t="1" v="6"/>
    </bk>
    <bk>
      <rc t="1" v="7"/>
    </bk>
    <bk>
      <rc t="1" v="8"/>
    </bk>
    <bk>
      <rc t="1" v="9"/>
    </bk>
    <bk>
      <rc t="1" v="10"/>
    </bk>
    <bk>
      <rc t="1" v="11"/>
    </bk>
  </valueMetadata>
</metadata>
</file>

<file path=xl/sharedStrings.xml><?xml version="1.0" encoding="utf-8"?>
<sst xmlns="http://schemas.openxmlformats.org/spreadsheetml/2006/main" count="66" uniqueCount="42">
  <si>
    <t>Publisher</t>
  </si>
  <si>
    <t>Tetris</t>
  </si>
  <si>
    <t>Wii Sports</t>
  </si>
  <si>
    <t>Super Mario Bros.</t>
  </si>
  <si>
    <t>Mario Kart Wii</t>
  </si>
  <si>
    <t>Wii Sports Resort</t>
  </si>
  <si>
    <t>Wii Play</t>
  </si>
  <si>
    <t>Duck Hunt</t>
  </si>
  <si>
    <t>Pokemon Red</t>
  </si>
  <si>
    <t>Pokemon Blue</t>
  </si>
  <si>
    <t>Rebellion</t>
  </si>
  <si>
    <t>Sales</t>
  </si>
  <si>
    <t>Basic Cost</t>
  </si>
  <si>
    <t>Profitability</t>
  </si>
  <si>
    <t>Basic Cost Vs Sales Vs Profitability - March</t>
  </si>
  <si>
    <t>Description</t>
  </si>
  <si>
    <t>Amount</t>
  </si>
  <si>
    <t>Opening Balance</t>
  </si>
  <si>
    <t>Advertisement</t>
  </si>
  <si>
    <t>Date</t>
  </si>
  <si>
    <t>Closing Balance</t>
  </si>
  <si>
    <t>Nintendo March Sales</t>
  </si>
  <si>
    <t>Advertisement - Target</t>
  </si>
  <si>
    <t>Inquiry</t>
  </si>
  <si>
    <t>Proposal</t>
  </si>
  <si>
    <t>Close</t>
  </si>
  <si>
    <t>Eligible</t>
  </si>
  <si>
    <t>Students</t>
  </si>
  <si>
    <t>States</t>
  </si>
  <si>
    <t>Country</t>
  </si>
  <si>
    <t>Population  (Cr)</t>
  </si>
  <si>
    <t>Sno</t>
  </si>
  <si>
    <t>Running Total</t>
  </si>
  <si>
    <t>Bottom</t>
  </si>
  <si>
    <t>Top</t>
  </si>
  <si>
    <t>Inv Bar</t>
  </si>
  <si>
    <t>Sales Funnel</t>
  </si>
  <si>
    <t>min</t>
  </si>
  <si>
    <t>Max</t>
  </si>
  <si>
    <t>Ratio</t>
  </si>
  <si>
    <t>New Right Axes</t>
  </si>
  <si>
    <t>New Left Axes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</si>
</sst>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2" formatCode="_ &quot;₹&quot;\ * #,##0_ ;_ &quot;₹&quot;\ * \-#,##0_ ;_ &quot;₹&quot;\ * &quot;-&quot;_ ;_ @_ "/>
  </numFmts>
  <fonts count="4" x14ac:knownFonts="1">
    <font>
      <sz val="11"/>
      <color theme="1"/>
      <name val="Calibri"/>
      <family val="2"/>
      <scheme val="minor"/>
    </font>
    <font>
      <sz val="8"/>
      <name val="Calibri"/>
      <family val="2"/>
      <scheme val="minor"/>
    </font>
    <font>
      <sz val="12"/>
      <color theme="1"/>
      <name val="Calibri"/>
      <family val="2"/>
      <scheme val="minor"/>
    </font>
    <font>
      <sz val="11"/>
      <color theme="1"/>
      <name val="Calibri"/>
      <family val="2"/>
      <scheme val="minor"/>
    </font>
  </fonts>
  <fills count="4">
    <fill>
      <patternFill patternType="none"/>
    </fill>
    <fill>
      <patternFill patternType="gray125"/>
    </fill>
    <fill>
      <patternFill patternType="solid">
        <fgColor theme="0" tint="-0.249977111117893"/>
        <bgColor indexed="64"/>
      </patternFill>
    </fill>
    <fill>
      <patternFill patternType="solid">
        <fgColor theme="3" tint="0.39997558519241921"/>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s>
  <cellStyleXfs count="2">
    <xf numFmtId="0" fontId="0" fillId="0" borderId="0"/>
    <xf numFmtId="9" fontId="3" fillId="0" borderId="0" applyFont="0" applyFill="0" applyBorder="0" applyAlignment="0" applyProtection="0"/>
  </cellStyleXfs>
  <cellXfs count="21">
    <xf numFmtId="0" fontId="0" fillId="0" borderId="0" xfId="0"/>
    <xf numFmtId="0" fontId="2" fillId="0" borderId="0" xfId="0" applyFont="1" applyAlignment="1">
      <alignment horizontal="center" vertical="center"/>
    </xf>
    <xf numFmtId="0" fontId="2" fillId="2" borderId="1" xfId="0" applyFont="1" applyFill="1" applyBorder="1" applyAlignment="1">
      <alignment horizontal="center" vertical="center"/>
    </xf>
    <xf numFmtId="0" fontId="2" fillId="3" borderId="1" xfId="0" applyFont="1" applyFill="1" applyBorder="1" applyAlignment="1">
      <alignment horizontal="center" vertical="center" wrapText="1"/>
    </xf>
    <xf numFmtId="42" fontId="2" fillId="2" borderId="1" xfId="0" applyNumberFormat="1" applyFont="1" applyFill="1" applyBorder="1" applyAlignment="1">
      <alignment horizontal="center" vertical="center"/>
    </xf>
    <xf numFmtId="42" fontId="2" fillId="0" borderId="1" xfId="0" applyNumberFormat="1" applyFont="1" applyBorder="1" applyAlignment="1">
      <alignment horizontal="center" vertical="center"/>
    </xf>
    <xf numFmtId="42" fontId="0" fillId="0" borderId="0" xfId="0" applyNumberFormat="1"/>
    <xf numFmtId="0" fontId="2" fillId="3" borderId="4" xfId="0" applyFont="1" applyFill="1" applyBorder="1" applyAlignment="1">
      <alignment horizontal="center" vertical="center"/>
    </xf>
    <xf numFmtId="0" fontId="2" fillId="3" borderId="3" xfId="0" applyFont="1" applyFill="1" applyBorder="1" applyAlignment="1">
      <alignment horizontal="center" vertical="center"/>
    </xf>
    <xf numFmtId="0" fontId="2" fillId="3" borderId="2" xfId="0" applyFont="1" applyFill="1" applyBorder="1" applyAlignment="1">
      <alignment horizontal="center" vertical="center"/>
    </xf>
    <xf numFmtId="0" fontId="2" fillId="3" borderId="1" xfId="0" applyFont="1" applyFill="1" applyBorder="1" applyAlignment="1">
      <alignment horizontal="center" vertical="center"/>
    </xf>
    <xf numFmtId="16" fontId="2" fillId="2" borderId="1" xfId="0" applyNumberFormat="1" applyFont="1" applyFill="1" applyBorder="1" applyAlignment="1">
      <alignment horizontal="center" vertical="center"/>
    </xf>
    <xf numFmtId="0" fontId="2" fillId="0" borderId="0" xfId="0" applyFont="1"/>
    <xf numFmtId="0" fontId="2" fillId="0" borderId="1" xfId="0" applyFont="1" applyBorder="1"/>
    <xf numFmtId="9" fontId="0" fillId="0" borderId="0" xfId="0" applyNumberFormat="1"/>
    <xf numFmtId="1" fontId="0" fillId="0" borderId="0" xfId="0" applyNumberFormat="1"/>
    <xf numFmtId="0" fontId="2" fillId="3" borderId="4" xfId="0" applyFont="1" applyFill="1" applyBorder="1" applyAlignment="1">
      <alignment horizontal="center" vertical="center"/>
    </xf>
    <xf numFmtId="0" fontId="2" fillId="3" borderId="3" xfId="0" applyFont="1" applyFill="1" applyBorder="1" applyAlignment="1">
      <alignment horizontal="center" vertical="center"/>
    </xf>
    <xf numFmtId="0" fontId="2" fillId="3" borderId="2" xfId="0" applyFont="1" applyFill="1" applyBorder="1" applyAlignment="1">
      <alignment horizontal="center" vertical="center"/>
    </xf>
    <xf numFmtId="0" fontId="2" fillId="3" borderId="1" xfId="0" applyFont="1" applyFill="1" applyBorder="1" applyAlignment="1">
      <alignment horizontal="center" vertical="center"/>
    </xf>
    <xf numFmtId="2" fontId="2" fillId="0" borderId="1" xfId="1" applyNumberFormat="1" applyFont="1" applyBorder="1" applyAlignment="1">
      <alignment horizontal="center" vertical="center"/>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13" Type="http://schemas.microsoft.com/office/2017/06/relationships/rdArray" Target="richData/rdarray.xml"/><Relationship Id="rId18" Type="http://schemas.openxmlformats.org/officeDocument/2006/relationships/powerPivotData" Target="model/item.data"/><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styles" Target="styles.xml"/><Relationship Id="rId12" Type="http://schemas.microsoft.com/office/2017/06/relationships/rdRichValueStructure" Target="richData/rdrichvaluestructure.xml"/><Relationship Id="rId17" Type="http://schemas.microsoft.com/office/2017/06/relationships/rdRichValueTypes" Target="richData/rdRichValueTypes.xml"/><Relationship Id="rId2" Type="http://schemas.openxmlformats.org/officeDocument/2006/relationships/worksheet" Target="worksheets/sheet2.xml"/><Relationship Id="rId16" Type="http://schemas.microsoft.com/office/2017/06/relationships/rdSupportingPropertyBag" Target="richData/rdsupportingpropertybag.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connections" Target="connections.xml"/><Relationship Id="rId11" Type="http://schemas.microsoft.com/office/2017/06/relationships/rdRichValue" Target="richData/rdrichvalue.xml"/><Relationship Id="rId24" Type="http://schemas.openxmlformats.org/officeDocument/2006/relationships/customXml" Target="../customXml/item5.xml"/><Relationship Id="rId5" Type="http://schemas.openxmlformats.org/officeDocument/2006/relationships/theme" Target="theme/theme1.xml"/><Relationship Id="rId15" Type="http://schemas.microsoft.com/office/2017/06/relationships/rdSupportingPropertyBagStructure" Target="richData/rdsupportingpropertybagstructure.xml"/><Relationship Id="rId23" Type="http://schemas.openxmlformats.org/officeDocument/2006/relationships/customXml" Target="../customXml/item4.xml"/><Relationship Id="rId10" Type="http://schemas.microsoft.com/office/2020/07/relationships/rdRichValueWebImage" Target="richData/rdRichValueWebImage.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eetMetadata" Target="metadata.xml"/><Relationship Id="rId14" Type="http://schemas.microsoft.com/office/2017/06/relationships/richStyles" Target="richData/richStyles.xml"/><Relationship Id="rId22"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4.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3.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Waterfall!$A$2</c:f>
          <c:strCache>
            <c:ptCount val="1"/>
            <c:pt idx="0">
              <c:v>Nintendo March Sales</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Waterfall!$F$3</c:f>
              <c:strCache>
                <c:ptCount val="1"/>
                <c:pt idx="0">
                  <c:v>Running Total</c:v>
                </c:pt>
              </c:strCache>
            </c:strRef>
          </c:tx>
          <c:spPr>
            <a:noFill/>
            <a:ln>
              <a:noFill/>
            </a:ln>
            <a:effectLst/>
          </c:spPr>
          <c:invertIfNegative val="0"/>
          <c:dPt>
            <c:idx val="16"/>
            <c:invertIfNegative val="0"/>
            <c:bubble3D val="0"/>
            <c:spPr>
              <a:solidFill>
                <a:srgbClr val="002060"/>
              </a:solidFill>
              <a:ln>
                <a:noFill/>
              </a:ln>
              <a:effectLst/>
            </c:spPr>
            <c:extLst>
              <c:ext xmlns:c16="http://schemas.microsoft.com/office/drawing/2014/chart" uri="{C3380CC4-5D6E-409C-BE32-E72D297353CC}">
                <c16:uniqueId val="{00000004-7A41-4D6D-84E2-8ED3F26B05F3}"/>
              </c:ext>
            </c:extLst>
          </c:dPt>
          <c:cat>
            <c:numRef>
              <c:f>Waterfall!$E$4:$E$20</c:f>
              <c:numCache>
                <c:formatCode>d\-mmm</c:formatCode>
                <c:ptCount val="17"/>
                <c:pt idx="0">
                  <c:v>44985</c:v>
                </c:pt>
                <c:pt idx="1">
                  <c:v>44986</c:v>
                </c:pt>
                <c:pt idx="2">
                  <c:v>44987</c:v>
                </c:pt>
                <c:pt idx="3">
                  <c:v>44988</c:v>
                </c:pt>
                <c:pt idx="4">
                  <c:v>44989</c:v>
                </c:pt>
                <c:pt idx="5">
                  <c:v>44990</c:v>
                </c:pt>
                <c:pt idx="6">
                  <c:v>44991</c:v>
                </c:pt>
                <c:pt idx="7">
                  <c:v>44992</c:v>
                </c:pt>
                <c:pt idx="8">
                  <c:v>44993</c:v>
                </c:pt>
                <c:pt idx="9">
                  <c:v>44994</c:v>
                </c:pt>
                <c:pt idx="10">
                  <c:v>44995</c:v>
                </c:pt>
                <c:pt idx="11">
                  <c:v>44996</c:v>
                </c:pt>
                <c:pt idx="12">
                  <c:v>44997</c:v>
                </c:pt>
                <c:pt idx="13">
                  <c:v>44998</c:v>
                </c:pt>
                <c:pt idx="14">
                  <c:v>44999</c:v>
                </c:pt>
                <c:pt idx="15">
                  <c:v>45000</c:v>
                </c:pt>
                <c:pt idx="16">
                  <c:v>45001</c:v>
                </c:pt>
              </c:numCache>
            </c:numRef>
          </c:cat>
          <c:val>
            <c:numRef>
              <c:f>Waterfall!$F$4:$F$20</c:f>
              <c:numCache>
                <c:formatCode>General</c:formatCode>
                <c:ptCount val="17"/>
                <c:pt idx="1">
                  <c:v>250000</c:v>
                </c:pt>
                <c:pt idx="2">
                  <c:v>250000</c:v>
                </c:pt>
                <c:pt idx="3">
                  <c:v>270000</c:v>
                </c:pt>
                <c:pt idx="4">
                  <c:v>265971</c:v>
                </c:pt>
                <c:pt idx="5">
                  <c:v>265971</c:v>
                </c:pt>
                <c:pt idx="6">
                  <c:v>292372</c:v>
                </c:pt>
                <c:pt idx="7">
                  <c:v>314897</c:v>
                </c:pt>
                <c:pt idx="8">
                  <c:v>323096</c:v>
                </c:pt>
                <c:pt idx="9">
                  <c:v>323096</c:v>
                </c:pt>
                <c:pt idx="10">
                  <c:v>382072</c:v>
                </c:pt>
                <c:pt idx="11">
                  <c:v>471567</c:v>
                </c:pt>
                <c:pt idx="12">
                  <c:v>557924</c:v>
                </c:pt>
                <c:pt idx="13">
                  <c:v>564919</c:v>
                </c:pt>
                <c:pt idx="14">
                  <c:v>564919</c:v>
                </c:pt>
                <c:pt idx="15">
                  <c:v>648992</c:v>
                </c:pt>
                <c:pt idx="16">
                  <c:v>732823</c:v>
                </c:pt>
              </c:numCache>
            </c:numRef>
          </c:val>
          <c:extLst>
            <c:ext xmlns:c16="http://schemas.microsoft.com/office/drawing/2014/chart" uri="{C3380CC4-5D6E-409C-BE32-E72D297353CC}">
              <c16:uniqueId val="{00000000-7A41-4D6D-84E2-8ED3F26B05F3}"/>
            </c:ext>
          </c:extLst>
        </c:ser>
        <c:ser>
          <c:idx val="1"/>
          <c:order val="1"/>
          <c:tx>
            <c:strRef>
              <c:f>Waterfall!$G$3</c:f>
              <c:strCache>
                <c:ptCount val="1"/>
                <c:pt idx="0">
                  <c:v>Bottom</c:v>
                </c:pt>
              </c:strCache>
            </c:strRef>
          </c:tx>
          <c:spPr>
            <a:solidFill>
              <a:srgbClr val="FF0000"/>
            </a:solidFill>
            <a:ln>
              <a:noFill/>
            </a:ln>
            <a:effectLst/>
          </c:spPr>
          <c:invertIfNegative val="0"/>
          <c:cat>
            <c:numRef>
              <c:f>Waterfall!$E$4:$E$20</c:f>
              <c:numCache>
                <c:formatCode>d\-mmm</c:formatCode>
                <c:ptCount val="17"/>
                <c:pt idx="0">
                  <c:v>44985</c:v>
                </c:pt>
                <c:pt idx="1">
                  <c:v>44986</c:v>
                </c:pt>
                <c:pt idx="2">
                  <c:v>44987</c:v>
                </c:pt>
                <c:pt idx="3">
                  <c:v>44988</c:v>
                </c:pt>
                <c:pt idx="4">
                  <c:v>44989</c:v>
                </c:pt>
                <c:pt idx="5">
                  <c:v>44990</c:v>
                </c:pt>
                <c:pt idx="6">
                  <c:v>44991</c:v>
                </c:pt>
                <c:pt idx="7">
                  <c:v>44992</c:v>
                </c:pt>
                <c:pt idx="8">
                  <c:v>44993</c:v>
                </c:pt>
                <c:pt idx="9">
                  <c:v>44994</c:v>
                </c:pt>
                <c:pt idx="10">
                  <c:v>44995</c:v>
                </c:pt>
                <c:pt idx="11">
                  <c:v>44996</c:v>
                </c:pt>
                <c:pt idx="12">
                  <c:v>44997</c:v>
                </c:pt>
                <c:pt idx="13">
                  <c:v>44998</c:v>
                </c:pt>
                <c:pt idx="14">
                  <c:v>44999</c:v>
                </c:pt>
                <c:pt idx="15">
                  <c:v>45000</c:v>
                </c:pt>
                <c:pt idx="16">
                  <c:v>45001</c:v>
                </c:pt>
              </c:numCache>
            </c:numRef>
          </c:cat>
          <c:val>
            <c:numRef>
              <c:f>Waterfall!$G$4:$G$20</c:f>
              <c:numCache>
                <c:formatCode>General</c:formatCode>
                <c:ptCount val="17"/>
                <c:pt idx="0">
                  <c:v>0</c:v>
                </c:pt>
                <c:pt idx="1">
                  <c:v>50000</c:v>
                </c:pt>
                <c:pt idx="2">
                  <c:v>0</c:v>
                </c:pt>
                <c:pt idx="3">
                  <c:v>0</c:v>
                </c:pt>
                <c:pt idx="4">
                  <c:v>25000</c:v>
                </c:pt>
                <c:pt idx="5">
                  <c:v>0</c:v>
                </c:pt>
                <c:pt idx="6">
                  <c:v>0</c:v>
                </c:pt>
                <c:pt idx="7">
                  <c:v>0</c:v>
                </c:pt>
                <c:pt idx="8">
                  <c:v>65000</c:v>
                </c:pt>
                <c:pt idx="9">
                  <c:v>0</c:v>
                </c:pt>
                <c:pt idx="10">
                  <c:v>0</c:v>
                </c:pt>
                <c:pt idx="11">
                  <c:v>0</c:v>
                </c:pt>
                <c:pt idx="12">
                  <c:v>0</c:v>
                </c:pt>
                <c:pt idx="13">
                  <c:v>75806</c:v>
                </c:pt>
                <c:pt idx="14">
                  <c:v>0</c:v>
                </c:pt>
                <c:pt idx="15">
                  <c:v>0</c:v>
                </c:pt>
                <c:pt idx="16">
                  <c:v>0</c:v>
                </c:pt>
              </c:numCache>
            </c:numRef>
          </c:val>
          <c:extLst>
            <c:ext xmlns:c16="http://schemas.microsoft.com/office/drawing/2014/chart" uri="{C3380CC4-5D6E-409C-BE32-E72D297353CC}">
              <c16:uniqueId val="{00000001-7A41-4D6D-84E2-8ED3F26B05F3}"/>
            </c:ext>
          </c:extLst>
        </c:ser>
        <c:ser>
          <c:idx val="2"/>
          <c:order val="2"/>
          <c:tx>
            <c:strRef>
              <c:f>Waterfall!$H$3</c:f>
              <c:strCache>
                <c:ptCount val="1"/>
                <c:pt idx="0">
                  <c:v>Top</c:v>
                </c:pt>
              </c:strCache>
            </c:strRef>
          </c:tx>
          <c:spPr>
            <a:solidFill>
              <a:schemeClr val="accent6">
                <a:lumMod val="50000"/>
              </a:schemeClr>
            </a:solidFill>
            <a:ln>
              <a:noFill/>
            </a:ln>
            <a:effectLst/>
          </c:spPr>
          <c:invertIfNegative val="0"/>
          <c:dPt>
            <c:idx val="0"/>
            <c:invertIfNegative val="0"/>
            <c:bubble3D val="0"/>
            <c:spPr>
              <a:solidFill>
                <a:srgbClr val="002060"/>
              </a:solidFill>
              <a:ln>
                <a:noFill/>
              </a:ln>
              <a:effectLst/>
            </c:spPr>
            <c:extLst>
              <c:ext xmlns:c16="http://schemas.microsoft.com/office/drawing/2014/chart" uri="{C3380CC4-5D6E-409C-BE32-E72D297353CC}">
                <c16:uniqueId val="{00000003-7A41-4D6D-84E2-8ED3F26B05F3}"/>
              </c:ext>
            </c:extLst>
          </c:dPt>
          <c:dLbls>
            <c:spPr>
              <a:noFill/>
              <a:ln>
                <a:noFill/>
              </a:ln>
              <a:effectLst/>
            </c:spPr>
            <c:txPr>
              <a:bodyPr rot="0" spcFirstLastPara="1" vertOverflow="ellipsis" vert="horz" wrap="square" lIns="38100" tIns="19050" rIns="38100" bIns="19050" anchor="ctr" anchorCtr="1">
                <a:spAutoFit/>
              </a:bodyPr>
              <a:lstStyle/>
              <a:p>
                <a:pPr>
                  <a:defRPr sz="500" b="0"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Waterfall!$E$4:$E$20</c:f>
              <c:numCache>
                <c:formatCode>d\-mmm</c:formatCode>
                <c:ptCount val="17"/>
                <c:pt idx="0">
                  <c:v>44985</c:v>
                </c:pt>
                <c:pt idx="1">
                  <c:v>44986</c:v>
                </c:pt>
                <c:pt idx="2">
                  <c:v>44987</c:v>
                </c:pt>
                <c:pt idx="3">
                  <c:v>44988</c:v>
                </c:pt>
                <c:pt idx="4">
                  <c:v>44989</c:v>
                </c:pt>
                <c:pt idx="5">
                  <c:v>44990</c:v>
                </c:pt>
                <c:pt idx="6">
                  <c:v>44991</c:v>
                </c:pt>
                <c:pt idx="7">
                  <c:v>44992</c:v>
                </c:pt>
                <c:pt idx="8">
                  <c:v>44993</c:v>
                </c:pt>
                <c:pt idx="9">
                  <c:v>44994</c:v>
                </c:pt>
                <c:pt idx="10">
                  <c:v>44995</c:v>
                </c:pt>
                <c:pt idx="11">
                  <c:v>44996</c:v>
                </c:pt>
                <c:pt idx="12">
                  <c:v>44997</c:v>
                </c:pt>
                <c:pt idx="13">
                  <c:v>44998</c:v>
                </c:pt>
                <c:pt idx="14">
                  <c:v>44999</c:v>
                </c:pt>
                <c:pt idx="15">
                  <c:v>45000</c:v>
                </c:pt>
                <c:pt idx="16">
                  <c:v>45001</c:v>
                </c:pt>
              </c:numCache>
            </c:numRef>
          </c:cat>
          <c:val>
            <c:numRef>
              <c:f>Waterfall!$H$4:$H$20</c:f>
              <c:numCache>
                <c:formatCode>General</c:formatCode>
                <c:ptCount val="17"/>
                <c:pt idx="0">
                  <c:v>300000</c:v>
                </c:pt>
                <c:pt idx="1">
                  <c:v>0</c:v>
                </c:pt>
                <c:pt idx="2">
                  <c:v>20000</c:v>
                </c:pt>
                <c:pt idx="3">
                  <c:v>20971</c:v>
                </c:pt>
                <c:pt idx="4">
                  <c:v>0</c:v>
                </c:pt>
                <c:pt idx="5">
                  <c:v>26401</c:v>
                </c:pt>
                <c:pt idx="6">
                  <c:v>22525</c:v>
                </c:pt>
                <c:pt idx="7">
                  <c:v>73199</c:v>
                </c:pt>
                <c:pt idx="8">
                  <c:v>0</c:v>
                </c:pt>
                <c:pt idx="9">
                  <c:v>58976</c:v>
                </c:pt>
                <c:pt idx="10">
                  <c:v>89495</c:v>
                </c:pt>
                <c:pt idx="11">
                  <c:v>86357</c:v>
                </c:pt>
                <c:pt idx="12">
                  <c:v>82801</c:v>
                </c:pt>
                <c:pt idx="13">
                  <c:v>0</c:v>
                </c:pt>
                <c:pt idx="14">
                  <c:v>84073</c:v>
                </c:pt>
                <c:pt idx="15">
                  <c:v>83831</c:v>
                </c:pt>
                <c:pt idx="16">
                  <c:v>0</c:v>
                </c:pt>
              </c:numCache>
            </c:numRef>
          </c:val>
          <c:extLst>
            <c:ext xmlns:c16="http://schemas.microsoft.com/office/drawing/2014/chart" uri="{C3380CC4-5D6E-409C-BE32-E72D297353CC}">
              <c16:uniqueId val="{00000002-7A41-4D6D-84E2-8ED3F26B05F3}"/>
            </c:ext>
          </c:extLst>
        </c:ser>
        <c:dLbls>
          <c:showLegendKey val="0"/>
          <c:showVal val="0"/>
          <c:showCatName val="0"/>
          <c:showSerName val="0"/>
          <c:showPercent val="0"/>
          <c:showBubbleSize val="0"/>
        </c:dLbls>
        <c:gapWidth val="150"/>
        <c:overlap val="100"/>
        <c:axId val="753961416"/>
        <c:axId val="982331712"/>
      </c:barChart>
      <c:dateAx>
        <c:axId val="753961416"/>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2331712"/>
        <c:crosses val="autoZero"/>
        <c:auto val="1"/>
        <c:lblOffset val="100"/>
        <c:baseTimeUnit val="days"/>
      </c:dateAx>
      <c:valAx>
        <c:axId val="98233171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39614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Funnel!$B$2</c:f>
          <c:strCache>
            <c:ptCount val="1"/>
            <c:pt idx="0">
              <c:v>Sales Funnel</c:v>
            </c:pt>
          </c:strCache>
        </c:strRef>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bar"/>
        <c:grouping val="stacked"/>
        <c:varyColors val="0"/>
        <c:ser>
          <c:idx val="0"/>
          <c:order val="0"/>
          <c:spPr>
            <a:noFill/>
            <a:ln>
              <a:noFill/>
            </a:ln>
            <a:effectLst/>
          </c:spPr>
          <c:invertIfNegative val="0"/>
          <c:cat>
            <c:strRef>
              <c:f>Funnel!$B$11:$B$15</c:f>
              <c:strCache>
                <c:ptCount val="5"/>
                <c:pt idx="0">
                  <c:v>Advertisement - Target</c:v>
                </c:pt>
                <c:pt idx="1">
                  <c:v>Inquiry</c:v>
                </c:pt>
                <c:pt idx="2">
                  <c:v>Eligible</c:v>
                </c:pt>
                <c:pt idx="3">
                  <c:v>Proposal</c:v>
                </c:pt>
                <c:pt idx="4">
                  <c:v>Close</c:v>
                </c:pt>
              </c:strCache>
            </c:strRef>
          </c:cat>
          <c:val>
            <c:numRef>
              <c:f>Funnel!$C$11:$C$15</c:f>
              <c:numCache>
                <c:formatCode>General</c:formatCode>
                <c:ptCount val="5"/>
                <c:pt idx="0">
                  <c:v>0</c:v>
                </c:pt>
                <c:pt idx="1">
                  <c:v>100</c:v>
                </c:pt>
                <c:pt idx="2">
                  <c:v>350</c:v>
                </c:pt>
                <c:pt idx="3">
                  <c:v>440</c:v>
                </c:pt>
                <c:pt idx="4">
                  <c:v>460</c:v>
                </c:pt>
              </c:numCache>
            </c:numRef>
          </c:val>
          <c:extLst>
            <c:ext xmlns:c16="http://schemas.microsoft.com/office/drawing/2014/chart" uri="{C3380CC4-5D6E-409C-BE32-E72D297353CC}">
              <c16:uniqueId val="{00000000-2134-4A47-8972-F6CB3EA61FF0}"/>
            </c:ext>
          </c:extLst>
        </c:ser>
        <c:ser>
          <c:idx val="1"/>
          <c:order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Funnel!$B$11:$B$15</c:f>
              <c:strCache>
                <c:ptCount val="5"/>
                <c:pt idx="0">
                  <c:v>Advertisement - Target</c:v>
                </c:pt>
                <c:pt idx="1">
                  <c:v>Inquiry</c:v>
                </c:pt>
                <c:pt idx="2">
                  <c:v>Eligible</c:v>
                </c:pt>
                <c:pt idx="3">
                  <c:v>Proposal</c:v>
                </c:pt>
                <c:pt idx="4">
                  <c:v>Close</c:v>
                </c:pt>
              </c:strCache>
            </c:strRef>
          </c:cat>
          <c:val>
            <c:numRef>
              <c:f>Funnel!$D$11:$D$15</c:f>
              <c:numCache>
                <c:formatCode>General</c:formatCode>
                <c:ptCount val="5"/>
                <c:pt idx="0">
                  <c:v>1000</c:v>
                </c:pt>
                <c:pt idx="1">
                  <c:v>800</c:v>
                </c:pt>
                <c:pt idx="2">
                  <c:v>300</c:v>
                </c:pt>
                <c:pt idx="3">
                  <c:v>120</c:v>
                </c:pt>
                <c:pt idx="4">
                  <c:v>80</c:v>
                </c:pt>
              </c:numCache>
            </c:numRef>
          </c:val>
          <c:extLst>
            <c:ext xmlns:c16="http://schemas.microsoft.com/office/drawing/2014/chart" uri="{C3380CC4-5D6E-409C-BE32-E72D297353CC}">
              <c16:uniqueId val="{00000001-2134-4A47-8972-F6CB3EA61FF0}"/>
            </c:ext>
          </c:extLst>
        </c:ser>
        <c:dLbls>
          <c:showLegendKey val="0"/>
          <c:showVal val="0"/>
          <c:showCatName val="0"/>
          <c:showSerName val="0"/>
          <c:showPercent val="0"/>
          <c:showBubbleSize val="0"/>
        </c:dLbls>
        <c:gapWidth val="0"/>
        <c:overlap val="100"/>
        <c:axId val="1000254616"/>
        <c:axId val="1000253176"/>
      </c:barChart>
      <c:catAx>
        <c:axId val="1000254616"/>
        <c:scaling>
          <c:orientation val="maxMin"/>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00253176"/>
        <c:crosses val="autoZero"/>
        <c:auto val="1"/>
        <c:lblAlgn val="ctr"/>
        <c:lblOffset val="100"/>
        <c:noMultiLvlLbl val="0"/>
      </c:catAx>
      <c:valAx>
        <c:axId val="1000253176"/>
        <c:scaling>
          <c:orientation val="minMax"/>
        </c:scaling>
        <c:delete val="0"/>
        <c:axPos val="t"/>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002546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percentStacked"/>
        <c:varyColors val="0"/>
        <c:ser>
          <c:idx val="2"/>
          <c:order val="2"/>
          <c:tx>
            <c:strRef>
              <c:f>'Combo Chart'!$E$3</c:f>
              <c:strCache>
                <c:ptCount val="1"/>
                <c:pt idx="0">
                  <c:v>Profitability</c:v>
                </c:pt>
              </c:strCache>
            </c:strRef>
          </c:tx>
          <c:spPr>
            <a:solidFill>
              <a:schemeClr val="accent3"/>
            </a:solidFill>
            <a:ln>
              <a:noFill/>
            </a:ln>
            <a:effectLst/>
          </c:spPr>
          <c:cat>
            <c:strRef>
              <c:f>'Combo Chart'!$B$4:$B$13</c:f>
              <c:strCache>
                <c:ptCount val="10"/>
                <c:pt idx="0">
                  <c:v>Mario Kart Wii</c:v>
                </c:pt>
                <c:pt idx="1">
                  <c:v>Tetris</c:v>
                </c:pt>
                <c:pt idx="2">
                  <c:v>Pokemon Red</c:v>
                </c:pt>
                <c:pt idx="3">
                  <c:v>Wii Sports</c:v>
                </c:pt>
                <c:pt idx="4">
                  <c:v>Rebellion</c:v>
                </c:pt>
                <c:pt idx="5">
                  <c:v>Wii Sports Resort</c:v>
                </c:pt>
                <c:pt idx="6">
                  <c:v>Super Mario Bros.</c:v>
                </c:pt>
                <c:pt idx="7">
                  <c:v>Wii Play</c:v>
                </c:pt>
                <c:pt idx="8">
                  <c:v>Pokemon Blue</c:v>
                </c:pt>
                <c:pt idx="9">
                  <c:v>Duck Hunt</c:v>
                </c:pt>
              </c:strCache>
            </c:strRef>
          </c:cat>
          <c:val>
            <c:numRef>
              <c:f>'Combo Chart'!$E$4:$E$13</c:f>
              <c:numCache>
                <c:formatCode>0.00</c:formatCode>
                <c:ptCount val="10"/>
                <c:pt idx="0">
                  <c:v>0.64</c:v>
                </c:pt>
                <c:pt idx="1">
                  <c:v>0.9</c:v>
                </c:pt>
                <c:pt idx="2">
                  <c:v>-0.5</c:v>
                </c:pt>
                <c:pt idx="3">
                  <c:v>0.23</c:v>
                </c:pt>
                <c:pt idx="4">
                  <c:v>0.92</c:v>
                </c:pt>
                <c:pt idx="5">
                  <c:v>0.81</c:v>
                </c:pt>
                <c:pt idx="6">
                  <c:v>0.7</c:v>
                </c:pt>
                <c:pt idx="7">
                  <c:v>0.21</c:v>
                </c:pt>
                <c:pt idx="8">
                  <c:v>0.6</c:v>
                </c:pt>
                <c:pt idx="9">
                  <c:v>0.81</c:v>
                </c:pt>
              </c:numCache>
            </c:numRef>
          </c:val>
          <c:extLst>
            <c:ext xmlns:c16="http://schemas.microsoft.com/office/drawing/2014/chart" uri="{C3380CC4-5D6E-409C-BE32-E72D297353CC}">
              <c16:uniqueId val="{00000002-0F9B-4A15-8F68-0A75F7526B36}"/>
            </c:ext>
          </c:extLst>
        </c:ser>
        <c:dLbls>
          <c:showLegendKey val="0"/>
          <c:showVal val="0"/>
          <c:showCatName val="0"/>
          <c:showSerName val="0"/>
          <c:showPercent val="0"/>
          <c:showBubbleSize val="0"/>
        </c:dLbls>
        <c:axId val="999889584"/>
        <c:axId val="999890304"/>
      </c:areaChart>
      <c:barChart>
        <c:barDir val="col"/>
        <c:grouping val="clustered"/>
        <c:varyColors val="0"/>
        <c:ser>
          <c:idx val="0"/>
          <c:order val="0"/>
          <c:tx>
            <c:strRef>
              <c:f>'Combo Chart'!$C$3</c:f>
              <c:strCache>
                <c:ptCount val="1"/>
                <c:pt idx="0">
                  <c:v>Basic Cost</c:v>
                </c:pt>
              </c:strCache>
            </c:strRef>
          </c:tx>
          <c:spPr>
            <a:solidFill>
              <a:schemeClr val="accent1"/>
            </a:solidFill>
            <a:ln>
              <a:noFill/>
            </a:ln>
            <a:effectLst/>
          </c:spPr>
          <c:invertIfNegative val="0"/>
          <c:cat>
            <c:strRef>
              <c:f>'Combo Chart'!$B$4:$B$13</c:f>
              <c:strCache>
                <c:ptCount val="10"/>
                <c:pt idx="0">
                  <c:v>Mario Kart Wii</c:v>
                </c:pt>
                <c:pt idx="1">
                  <c:v>Tetris</c:v>
                </c:pt>
                <c:pt idx="2">
                  <c:v>Pokemon Red</c:v>
                </c:pt>
                <c:pt idx="3">
                  <c:v>Wii Sports</c:v>
                </c:pt>
                <c:pt idx="4">
                  <c:v>Rebellion</c:v>
                </c:pt>
                <c:pt idx="5">
                  <c:v>Wii Sports Resort</c:v>
                </c:pt>
                <c:pt idx="6">
                  <c:v>Super Mario Bros.</c:v>
                </c:pt>
                <c:pt idx="7">
                  <c:v>Wii Play</c:v>
                </c:pt>
                <c:pt idx="8">
                  <c:v>Pokemon Blue</c:v>
                </c:pt>
                <c:pt idx="9">
                  <c:v>Duck Hunt</c:v>
                </c:pt>
              </c:strCache>
            </c:strRef>
          </c:cat>
          <c:val>
            <c:numRef>
              <c:f>'Combo Chart'!$C$4:$C$13</c:f>
              <c:numCache>
                <c:formatCode>_("₹"* #,##0_);_("₹"* \(#,##0\);_("₹"* "-"_);_(@_)</c:formatCode>
                <c:ptCount val="10"/>
                <c:pt idx="0">
                  <c:v>8000</c:v>
                </c:pt>
                <c:pt idx="1">
                  <c:v>5000</c:v>
                </c:pt>
                <c:pt idx="2">
                  <c:v>5000</c:v>
                </c:pt>
                <c:pt idx="3">
                  <c:v>25000</c:v>
                </c:pt>
                <c:pt idx="4">
                  <c:v>25000</c:v>
                </c:pt>
                <c:pt idx="5">
                  <c:v>30000</c:v>
                </c:pt>
                <c:pt idx="6">
                  <c:v>30000</c:v>
                </c:pt>
                <c:pt idx="7">
                  <c:v>35000</c:v>
                </c:pt>
                <c:pt idx="8">
                  <c:v>40000</c:v>
                </c:pt>
                <c:pt idx="9">
                  <c:v>35000</c:v>
                </c:pt>
              </c:numCache>
            </c:numRef>
          </c:val>
          <c:extLst>
            <c:ext xmlns:c16="http://schemas.microsoft.com/office/drawing/2014/chart" uri="{C3380CC4-5D6E-409C-BE32-E72D297353CC}">
              <c16:uniqueId val="{00000000-0F9B-4A15-8F68-0A75F7526B36}"/>
            </c:ext>
          </c:extLst>
        </c:ser>
        <c:dLbls>
          <c:showLegendKey val="0"/>
          <c:showVal val="0"/>
          <c:showCatName val="0"/>
          <c:showSerName val="0"/>
          <c:showPercent val="0"/>
          <c:showBubbleSize val="0"/>
        </c:dLbls>
        <c:gapWidth val="219"/>
        <c:axId val="995378232"/>
        <c:axId val="995379672"/>
      </c:barChart>
      <c:lineChart>
        <c:grouping val="standard"/>
        <c:varyColors val="0"/>
        <c:ser>
          <c:idx val="1"/>
          <c:order val="1"/>
          <c:tx>
            <c:strRef>
              <c:f>'Combo Chart'!$D$3</c:f>
              <c:strCache>
                <c:ptCount val="1"/>
                <c:pt idx="0">
                  <c:v>Sales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'Combo Chart'!$B$4:$B$13</c:f>
              <c:strCache>
                <c:ptCount val="10"/>
                <c:pt idx="0">
                  <c:v>Mario Kart Wii</c:v>
                </c:pt>
                <c:pt idx="1">
                  <c:v>Tetris</c:v>
                </c:pt>
                <c:pt idx="2">
                  <c:v>Pokemon Red</c:v>
                </c:pt>
                <c:pt idx="3">
                  <c:v>Wii Sports</c:v>
                </c:pt>
                <c:pt idx="4">
                  <c:v>Rebellion</c:v>
                </c:pt>
                <c:pt idx="5">
                  <c:v>Wii Sports Resort</c:v>
                </c:pt>
                <c:pt idx="6">
                  <c:v>Super Mario Bros.</c:v>
                </c:pt>
                <c:pt idx="7">
                  <c:v>Wii Play</c:v>
                </c:pt>
                <c:pt idx="8">
                  <c:v>Pokemon Blue</c:v>
                </c:pt>
                <c:pt idx="9">
                  <c:v>Duck Hunt</c:v>
                </c:pt>
              </c:strCache>
            </c:strRef>
          </c:cat>
          <c:val>
            <c:numRef>
              <c:f>'Combo Chart'!$D$4:$D$13</c:f>
              <c:numCache>
                <c:formatCode>_("₹"* #,##0_);_("₹"* \(#,##0\);_("₹"* "-"_);_(@_)</c:formatCode>
                <c:ptCount val="10"/>
                <c:pt idx="0">
                  <c:v>13120</c:v>
                </c:pt>
                <c:pt idx="1">
                  <c:v>9500</c:v>
                </c:pt>
                <c:pt idx="2">
                  <c:v>2500</c:v>
                </c:pt>
                <c:pt idx="3">
                  <c:v>30750</c:v>
                </c:pt>
                <c:pt idx="4">
                  <c:v>48000</c:v>
                </c:pt>
                <c:pt idx="5">
                  <c:v>54300</c:v>
                </c:pt>
                <c:pt idx="6">
                  <c:v>51000</c:v>
                </c:pt>
                <c:pt idx="7">
                  <c:v>42350</c:v>
                </c:pt>
                <c:pt idx="8">
                  <c:v>64000</c:v>
                </c:pt>
                <c:pt idx="9">
                  <c:v>63350</c:v>
                </c:pt>
              </c:numCache>
            </c:numRef>
          </c:val>
          <c:smooth val="0"/>
          <c:extLst>
            <c:ext xmlns:c16="http://schemas.microsoft.com/office/drawing/2014/chart" uri="{C3380CC4-5D6E-409C-BE32-E72D297353CC}">
              <c16:uniqueId val="{00000001-0F9B-4A15-8F68-0A75F7526B36}"/>
            </c:ext>
          </c:extLst>
        </c:ser>
        <c:dLbls>
          <c:showLegendKey val="0"/>
          <c:showVal val="0"/>
          <c:showCatName val="0"/>
          <c:showSerName val="0"/>
          <c:showPercent val="0"/>
          <c:showBubbleSize val="0"/>
        </c:dLbls>
        <c:marker val="1"/>
        <c:smooth val="0"/>
        <c:axId val="995378232"/>
        <c:axId val="995379672"/>
      </c:lineChart>
      <c:catAx>
        <c:axId val="9953782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5379672"/>
        <c:crossesAt val="0"/>
        <c:auto val="1"/>
        <c:lblAlgn val="ctr"/>
        <c:lblOffset val="100"/>
        <c:noMultiLvlLbl val="0"/>
      </c:catAx>
      <c:valAx>
        <c:axId val="995379672"/>
        <c:scaling>
          <c:orientation val="minMax"/>
          <c:max val="100000"/>
          <c:min val="-70000"/>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5378232"/>
        <c:crosses val="autoZero"/>
        <c:crossBetween val="between"/>
      </c:valAx>
      <c:valAx>
        <c:axId val="999890304"/>
        <c:scaling>
          <c:orientation val="minMax"/>
          <c:max val="1"/>
          <c:min val="-0.70000000000000007"/>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9889584"/>
        <c:crosses val="max"/>
        <c:crossBetween val="between"/>
      </c:valAx>
      <c:catAx>
        <c:axId val="999889584"/>
        <c:scaling>
          <c:orientation val="minMax"/>
        </c:scaling>
        <c:delete val="1"/>
        <c:axPos val="b"/>
        <c:numFmt formatCode="General" sourceLinked="1"/>
        <c:majorTickMark val="out"/>
        <c:minorTickMark val="none"/>
        <c:tickLblPos val="nextTo"/>
        <c:crossAx val="999890304"/>
        <c:crossesAt val="0"/>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'Combo Chart'!$C$3</c:f>
              <c:strCache>
                <c:ptCount val="1"/>
                <c:pt idx="0">
                  <c:v>Basic Cost</c:v>
                </c:pt>
              </c:strCache>
            </c:strRef>
          </c:tx>
          <c:spPr>
            <a:solidFill>
              <a:schemeClr val="accent1"/>
            </a:solidFill>
            <a:ln>
              <a:noFill/>
            </a:ln>
            <a:effectLst/>
          </c:spPr>
          <c:invertIfNegative val="0"/>
          <c:cat>
            <c:strRef>
              <c:f>'Combo Chart'!$B$4:$B$13</c:f>
              <c:strCache>
                <c:ptCount val="10"/>
                <c:pt idx="0">
                  <c:v>Mario Kart Wii</c:v>
                </c:pt>
                <c:pt idx="1">
                  <c:v>Tetris</c:v>
                </c:pt>
                <c:pt idx="2">
                  <c:v>Pokemon Red</c:v>
                </c:pt>
                <c:pt idx="3">
                  <c:v>Wii Sports</c:v>
                </c:pt>
                <c:pt idx="4">
                  <c:v>Rebellion</c:v>
                </c:pt>
                <c:pt idx="5">
                  <c:v>Wii Sports Resort</c:v>
                </c:pt>
                <c:pt idx="6">
                  <c:v>Super Mario Bros.</c:v>
                </c:pt>
                <c:pt idx="7">
                  <c:v>Wii Play</c:v>
                </c:pt>
                <c:pt idx="8">
                  <c:v>Pokemon Blue</c:v>
                </c:pt>
                <c:pt idx="9">
                  <c:v>Duck Hunt</c:v>
                </c:pt>
              </c:strCache>
            </c:strRef>
          </c:cat>
          <c:val>
            <c:numRef>
              <c:f>'Combo Chart'!$C$4:$C$13</c:f>
              <c:numCache>
                <c:formatCode>_("₹"* #,##0_);_("₹"* \(#,##0\);_("₹"* "-"_);_(@_)</c:formatCode>
                <c:ptCount val="10"/>
                <c:pt idx="0">
                  <c:v>8000</c:v>
                </c:pt>
                <c:pt idx="1">
                  <c:v>5000</c:v>
                </c:pt>
                <c:pt idx="2">
                  <c:v>5000</c:v>
                </c:pt>
                <c:pt idx="3">
                  <c:v>25000</c:v>
                </c:pt>
                <c:pt idx="4">
                  <c:v>25000</c:v>
                </c:pt>
                <c:pt idx="5">
                  <c:v>30000</c:v>
                </c:pt>
                <c:pt idx="6">
                  <c:v>30000</c:v>
                </c:pt>
                <c:pt idx="7">
                  <c:v>35000</c:v>
                </c:pt>
                <c:pt idx="8">
                  <c:v>40000</c:v>
                </c:pt>
                <c:pt idx="9">
                  <c:v>35000</c:v>
                </c:pt>
              </c:numCache>
            </c:numRef>
          </c:val>
          <c:extLst>
            <c:ext xmlns:c16="http://schemas.microsoft.com/office/drawing/2014/chart" uri="{C3380CC4-5D6E-409C-BE32-E72D297353CC}">
              <c16:uniqueId val="{00000000-C9EA-4224-97F3-688662877F41}"/>
            </c:ext>
          </c:extLst>
        </c:ser>
        <c:ser>
          <c:idx val="1"/>
          <c:order val="1"/>
          <c:tx>
            <c:strRef>
              <c:f>'Combo Chart'!$D$3</c:f>
              <c:strCache>
                <c:ptCount val="1"/>
                <c:pt idx="0">
                  <c:v>Sales</c:v>
                </c:pt>
              </c:strCache>
            </c:strRef>
          </c:tx>
          <c:spPr>
            <a:solidFill>
              <a:schemeClr val="accent2"/>
            </a:solidFill>
            <a:ln>
              <a:noFill/>
            </a:ln>
            <a:effectLst/>
          </c:spPr>
          <c:invertIfNegative val="0"/>
          <c:cat>
            <c:strRef>
              <c:f>'Combo Chart'!$B$4:$B$13</c:f>
              <c:strCache>
                <c:ptCount val="10"/>
                <c:pt idx="0">
                  <c:v>Mario Kart Wii</c:v>
                </c:pt>
                <c:pt idx="1">
                  <c:v>Tetris</c:v>
                </c:pt>
                <c:pt idx="2">
                  <c:v>Pokemon Red</c:v>
                </c:pt>
                <c:pt idx="3">
                  <c:v>Wii Sports</c:v>
                </c:pt>
                <c:pt idx="4">
                  <c:v>Rebellion</c:v>
                </c:pt>
                <c:pt idx="5">
                  <c:v>Wii Sports Resort</c:v>
                </c:pt>
                <c:pt idx="6">
                  <c:v>Super Mario Bros.</c:v>
                </c:pt>
                <c:pt idx="7">
                  <c:v>Wii Play</c:v>
                </c:pt>
                <c:pt idx="8">
                  <c:v>Pokemon Blue</c:v>
                </c:pt>
                <c:pt idx="9">
                  <c:v>Duck Hunt</c:v>
                </c:pt>
              </c:strCache>
            </c:strRef>
          </c:cat>
          <c:val>
            <c:numRef>
              <c:f>'Combo Chart'!$D$4:$D$13</c:f>
              <c:numCache>
                <c:formatCode>_("₹"* #,##0_);_("₹"* \(#,##0\);_("₹"* "-"_);_(@_)</c:formatCode>
                <c:ptCount val="10"/>
                <c:pt idx="0">
                  <c:v>13120</c:v>
                </c:pt>
                <c:pt idx="1">
                  <c:v>9500</c:v>
                </c:pt>
                <c:pt idx="2">
                  <c:v>2500</c:v>
                </c:pt>
                <c:pt idx="3">
                  <c:v>30750</c:v>
                </c:pt>
                <c:pt idx="4">
                  <c:v>48000</c:v>
                </c:pt>
                <c:pt idx="5">
                  <c:v>54300</c:v>
                </c:pt>
                <c:pt idx="6">
                  <c:v>51000</c:v>
                </c:pt>
                <c:pt idx="7">
                  <c:v>42350</c:v>
                </c:pt>
                <c:pt idx="8">
                  <c:v>64000</c:v>
                </c:pt>
                <c:pt idx="9">
                  <c:v>63350</c:v>
                </c:pt>
              </c:numCache>
            </c:numRef>
          </c:val>
          <c:extLst>
            <c:ext xmlns:c16="http://schemas.microsoft.com/office/drawing/2014/chart" uri="{C3380CC4-5D6E-409C-BE32-E72D297353CC}">
              <c16:uniqueId val="{00000001-C9EA-4224-97F3-688662877F41}"/>
            </c:ext>
          </c:extLst>
        </c:ser>
        <c:dLbls>
          <c:showLegendKey val="0"/>
          <c:showVal val="0"/>
          <c:showCatName val="0"/>
          <c:showSerName val="0"/>
          <c:showPercent val="0"/>
          <c:showBubbleSize val="0"/>
        </c:dLbls>
        <c:gapWidth val="219"/>
        <c:axId val="1200421744"/>
        <c:axId val="1200419944"/>
      </c:barChart>
      <c:lineChart>
        <c:grouping val="standard"/>
        <c:varyColors val="0"/>
        <c:ser>
          <c:idx val="2"/>
          <c:order val="2"/>
          <c:tx>
            <c:strRef>
              <c:f>'Combo Chart'!$E$3</c:f>
              <c:strCache>
                <c:ptCount val="1"/>
                <c:pt idx="0">
                  <c:v>Profitability</c:v>
                </c:pt>
              </c:strCache>
            </c:strRef>
          </c:tx>
          <c:spPr>
            <a:ln w="28575" cap="rnd">
              <a:solidFill>
                <a:schemeClr val="accent3"/>
              </a:solidFill>
              <a:round/>
            </a:ln>
            <a:effectLst/>
          </c:spPr>
          <c:marker>
            <c:symbol val="none"/>
          </c:marker>
          <c:cat>
            <c:strRef>
              <c:f>'Combo Chart'!$B$4:$B$13</c:f>
              <c:strCache>
                <c:ptCount val="10"/>
                <c:pt idx="0">
                  <c:v>Mario Kart Wii</c:v>
                </c:pt>
                <c:pt idx="1">
                  <c:v>Tetris</c:v>
                </c:pt>
                <c:pt idx="2">
                  <c:v>Pokemon Red</c:v>
                </c:pt>
                <c:pt idx="3">
                  <c:v>Wii Sports</c:v>
                </c:pt>
                <c:pt idx="4">
                  <c:v>Rebellion</c:v>
                </c:pt>
                <c:pt idx="5">
                  <c:v>Wii Sports Resort</c:v>
                </c:pt>
                <c:pt idx="6">
                  <c:v>Super Mario Bros.</c:v>
                </c:pt>
                <c:pt idx="7">
                  <c:v>Wii Play</c:v>
                </c:pt>
                <c:pt idx="8">
                  <c:v>Pokemon Blue</c:v>
                </c:pt>
                <c:pt idx="9">
                  <c:v>Duck Hunt</c:v>
                </c:pt>
              </c:strCache>
            </c:strRef>
          </c:cat>
          <c:val>
            <c:numRef>
              <c:f>'Combo Chart'!$E$4:$E$13</c:f>
              <c:numCache>
                <c:formatCode>0.00</c:formatCode>
                <c:ptCount val="10"/>
                <c:pt idx="0">
                  <c:v>0.64</c:v>
                </c:pt>
                <c:pt idx="1">
                  <c:v>0.9</c:v>
                </c:pt>
                <c:pt idx="2">
                  <c:v>-0.5</c:v>
                </c:pt>
                <c:pt idx="3">
                  <c:v>0.23</c:v>
                </c:pt>
                <c:pt idx="4">
                  <c:v>0.92</c:v>
                </c:pt>
                <c:pt idx="5">
                  <c:v>0.81</c:v>
                </c:pt>
                <c:pt idx="6">
                  <c:v>0.7</c:v>
                </c:pt>
                <c:pt idx="7">
                  <c:v>0.21</c:v>
                </c:pt>
                <c:pt idx="8">
                  <c:v>0.6</c:v>
                </c:pt>
                <c:pt idx="9">
                  <c:v>0.81</c:v>
                </c:pt>
              </c:numCache>
            </c:numRef>
          </c:val>
          <c:smooth val="0"/>
          <c:extLst>
            <c:ext xmlns:c16="http://schemas.microsoft.com/office/drawing/2014/chart" uri="{C3380CC4-5D6E-409C-BE32-E72D297353CC}">
              <c16:uniqueId val="{00000002-C9EA-4224-97F3-688662877F41}"/>
            </c:ext>
          </c:extLst>
        </c:ser>
        <c:dLbls>
          <c:showLegendKey val="0"/>
          <c:showVal val="0"/>
          <c:showCatName val="0"/>
          <c:showSerName val="0"/>
          <c:showPercent val="0"/>
          <c:showBubbleSize val="0"/>
        </c:dLbls>
        <c:marker val="1"/>
        <c:smooth val="0"/>
        <c:axId val="200192743"/>
        <c:axId val="200192383"/>
      </c:lineChart>
      <c:catAx>
        <c:axId val="1200421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0419944"/>
        <c:crosses val="autoZero"/>
        <c:auto val="1"/>
        <c:lblAlgn val="ctr"/>
        <c:lblOffset val="100"/>
        <c:noMultiLvlLbl val="0"/>
      </c:catAx>
      <c:valAx>
        <c:axId val="1200419944"/>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0421744"/>
        <c:crosses val="autoZero"/>
        <c:crossBetween val="between"/>
      </c:valAx>
      <c:valAx>
        <c:axId val="200192383"/>
        <c:scaling>
          <c:orientation val="minMax"/>
        </c:scaling>
        <c:delete val="0"/>
        <c:axPos val="r"/>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192743"/>
        <c:crosses val="max"/>
        <c:crossBetween val="between"/>
      </c:valAx>
      <c:catAx>
        <c:axId val="200192743"/>
        <c:scaling>
          <c:orientation val="minMax"/>
        </c:scaling>
        <c:delete val="1"/>
        <c:axPos val="b"/>
        <c:numFmt formatCode="General" sourceLinked="1"/>
        <c:majorTickMark val="out"/>
        <c:minorTickMark val="none"/>
        <c:tickLblPos val="nextTo"/>
        <c:crossAx val="200192383"/>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_xlchart.v1.3</cx:f>
      </cx:strDim>
      <cx:numDim type="val">
        <cx:f>_xlchart.v1.5</cx:f>
      </cx:numDim>
    </cx:data>
  </cx:chartData>
  <cx:chart>
    <cx:title pos="t" align="ctr" overlay="0">
      <cx:tx>
        <cx:txData>
          <cx:v>=</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a:t>
          </a:r>
        </a:p>
      </cx:txPr>
    </cx:title>
    <cx:plotArea>
      <cx:plotAreaRegion>
        <cx:series layoutId="waterfall" uniqueId="{D4E7D91C-3358-4DCC-8FB6-B35FFC23F3EC}">
          <cx:tx>
            <cx:txData>
              <cx:f>_xlchart.v1.4</cx:f>
              <cx:v>Amount</cx:v>
            </cx:txData>
          </cx:tx>
          <cx:dataLabels pos="outEnd">
            <cx:visibility seriesName="0" categoryName="0" value="1"/>
          </cx:dataLabels>
          <cx:dataId val="0"/>
          <cx:layoutPr>
            <cx:visibility connectorLines="1"/>
            <cx:subtotals>
              <cx:idx val="0"/>
              <cx:idx val="16"/>
            </cx:subtotals>
          </cx:layoutPr>
        </cx:series>
      </cx:plotAreaRegion>
      <cx:axis id="0">
        <cx:catScaling gapWidth="0.5"/>
        <cx:tickLabels/>
      </cx:axis>
      <cx:axis id="1">
        <cx:valScaling/>
        <cx:majorGridlines/>
        <cx:tickLabels/>
      </cx:axis>
    </cx:plotArea>
    <cx:legend pos="t" align="ctr" overlay="0">
      <cx:txPr>
        <a:bodyPr spcFirstLastPara="1" vertOverflow="ellipsis" horzOverflow="overflow" wrap="square" lIns="0" tIns="0" rIns="0" bIns="0" anchor="ctr" anchorCtr="1"/>
        <a:lstStyle/>
        <a:p>
          <a:pPr algn="ctr" rtl="0">
            <a:defRPr/>
          </a:pPr>
          <a:endParaRPr lang="en-US" sz="900" b="0" i="0" u="none" strike="noStrike" baseline="0">
            <a:solidFill>
              <a:sysClr val="windowText" lastClr="000000">
                <a:lumMod val="65000"/>
                <a:lumOff val="35000"/>
              </a:sysClr>
            </a:solidFill>
            <a:latin typeface="Calibri" panose="020F0502020204030204"/>
          </a:endParaRPr>
        </a:p>
      </cx:txPr>
    </cx:legend>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_xlchart.v2.6</cx:f>
      </cx:strDim>
      <cx:numDim type="val">
        <cx:f>_xlchart.v2.7</cx:f>
      </cx:numDim>
    </cx:data>
  </cx:chartData>
  <cx:chart>
    <cx:title pos="t" align="ctr" overlay="0"/>
    <cx:plotArea>
      <cx:plotAreaRegion>
        <cx:series layoutId="funnel" uniqueId="{8EB04BC2-B3A9-492E-BF30-F4E7122196D0}">
          <cx:dataLabels>
            <cx:visibility seriesName="0" categoryName="0" value="1"/>
          </cx:dataLabels>
          <cx:dataId val="0"/>
        </cx:series>
      </cx:plotAreaRegion>
      <cx:axis id="1">
        <cx:catScaling gapWidth="0.0599999987"/>
        <cx:tickLabels/>
      </cx:axis>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entityId">
        <cx:lvl ptCount="6">
          <cx:pt idx="0">41826</cx:pt>
          <cx:pt idx="1">26903</cx:pt>
          <cx:pt idx="2">16217</cx:pt>
          <cx:pt idx="3">32665</cx:pt>
          <cx:pt idx="4">34648</cx:pt>
          <cx:pt idx="5">3922</cx:pt>
        </cx:lvl>
      </cx:strDim>
      <cx:strDim type="cat">
        <cx:f>_xlchart.v6.26</cx:f>
        <cx:nf>_xlchart.v6.25</cx:nf>
      </cx:strDim>
      <cx:numDim type="colorVal">
        <cx:f>_xlchart.v6.29</cx:f>
        <cx:nf>_xlchart.v6.28</cx:nf>
      </cx:numDim>
    </cx:data>
  </cx:chartData>
  <cx:chart>
    <cx:title pos="t" align="ctr" overlay="0"/>
    <cx:plotArea>
      <cx:plotAreaRegion>
        <cx:series layoutId="regionMap" uniqueId="{B067852B-2036-450E-9129-37856CD291E1}">
          <cx:tx>
            <cx:txData>
              <cx:f>_xlchart.v6.28</cx:f>
              <cx:v>Sales</cx:v>
            </cx:txData>
          </cx:tx>
          <cx:dataId val="0"/>
          <cx:layoutPr>
            <cx:geography cultureLanguage="en-US" cultureRegion="IN" attribution="Powered by Bing">
              <cx:geoCache provider="{E9337A44-BEBE-4D9F-B70C-5C5E7DAFC167}">
                <cx:binary>nHxZk+M2su5fcfj5wgZBgAQnZs4DKYqqfevN/YKobpdBEFwAggvIX39THseZMqdVurci+qFLlJBA
Zn65g//87v/xvX557n/yTd26f3z3//q5HAbzj19/dd/Ll+bZ/dKo733nuj+GX753za/dH3+o7y+/
/t4/z6qVvxIc0F+/l8/98OJ//p9/wmrypds9D895O6hheRhf+uXxxY314N58euLhTy9/LvNhMS//
+vn590a1O+WGXn0ffv7r0cXv//qZRAkOf/7p19eL/PX49rmBX96PbfX87Qc/eXl2w79+jqNfkjCK
SULDIGAkpPTnn+aXP5+Ev3DOwoTziMY0wgk8abt+KP/1c0h+YQGJKY8DTqIgDpKff3LdeHxEkl8Y
JQGGX7I4iiJM/pc19129yK79X2b89fdP7djcd6odHOwmYD//ZP79vePpYopjFsG2SEIog3+Uw/Pv
z4/Af/h68H+klDpSLWkLYdeySxvM9UHyUNzLXswXLV+iXLG2vG8JJ5fLJMarmIrwpgk0rrJwFTxl
E24/9KUP+rRnTFxOwlY7Hdd15qRQh6bx6MDH0Baj0VNaBphd6aFH91G8yiyJ+vLbULu5KHmNdlMb
ruWuDuaq8K6uLh033X2JlL8Vlqo5bdvRfSuVCg/BpPh+7VtyJ0slUlK55KuJqPy0IloWXI8lTTHH
ySEcabK3QWzuVtrglyVxU53KWPa/Lxw1Oae+VKleyuGyCpbmgjpbfZibdsy7kvkwda4LfEoJopf1
7NcbpKP2qpPz+KjGLvxN1LMq026ty4ulLruPRAf0FoVLvUPEw3HN2tkqtbXqv6hopg/d5OSuGX19
07CgvWWwzTXtTfAFkdjsm3VUeWeq5THUll14hk2ZJ6rThTaCpN5JtZt7Sb8nsqtuuSckFS6ku9D1
y61VQZCk3SLZE51GcRMYHO9qTE3mxsh+idQiMkQX8z1axR+xHenzXI5fBe+aPl3WkRTWNLxJFa/0
fRXPyRcaeXM9z3NywJ1cbsZxrX/npJlSAmrwybFZ5cuY6DsbWHTfroa7FNOEfTdstAVtdV+ni03w
7aCZL5wWOBsFlTfJkoi9sZhduKqnXVq2vbgQJPI7kgTuuncDyXpO1S2pRpOrjkRVanpU5g0y7Zou
QdPcy6jTt6XwfkottevnOax5JmlnP6MRLzfrYOtCTU5fWxHEV3YYMKh2YP2t7eCrKQv68mCGie4a
5laXWWKTfR9Yks067C4kDsvbmg5REY9k3isV871b+vhDotG0N3VTP0clsmnkVKgyFiGRBiaJn9YW
ocwvY5ehBdudQVzXqY4JPuAZwWLJUD9Sqte7wNBwZ+e2vyxxdG+78rIrF3zLeNftjMJmxwSJPxjk
+oLVXVJEQR8VXlb2cqhw/6yVX6Y0UCt/QNaXX6eywSnoRZdWUxvdr0Lzg0E9hSM14sqoqgEVLXW4
t3Gnd0ZWPG3qfgC0oepSoMbtQ2I14FOQQzSQFrZvO5NZRZPHSqwsXTpK9qQNml23tMEVruRw2ZR6
PYh1QEEau669MRURqQ7rZI/KkedCxclTCGfPddPIK+rYknWsW/egRW3Og2VuYbcTjdNkjvWchlHI
chU2pFi5b6/JVEZfWjonN46vdTFGWj8EgRl304jKvQpknC6GqZ3sgfmN8WUxx33Vpo3umhs6j+LF
rnS+NE2pnhoak/2QCF+AzQoyrDvxOawXv9NLGBdDMk+X2Pr2sq1nfvA9tW3miBr2RM3lPUDHlKkq
Y5F2eAVezE1Tmgw3pVDpsNQml9HajGniePksmrA+xMmIdWYnye9q6saiQYu51FHdXYxYhXczFtOc
lpNqs35amExXHlVfetmsuS2pfqrBxqUuEGGQiqbXN6SdQHWGhWVOBarAgJQ/+jVwWbLM8e1UD9Pd
FFqRpLatbJcOrYmy0DOb9evQ3q2zSjIca37t4mgqNKDpUnWAhqTV5IkF1Zp5Edp8bNbpZZ07rNNp
DpZrF8YYcD5Hz3UVllHarkw9Lq4c1a4fdAD2vRqy0bRyyFSdsMdhcO5mavWS2r56xoG/nFpX7xa0
VNesFigrvSuve4SrS99petF5qXdkSdQnbXr620QxD7NYB+qw2FGwLJimWaZN2Zovfo3lleii6mBG
2993KB5e4grVVepYlOzi1SWPavXyYpyr9bZOmqEgzI+3HV/iz7hBAuVJObGjHW2nrGWVv+47FGW1
KJ1OYzQo/RDK2V4b/tLOI82agcuPiHJ3Z73m6SwYuWJDz9timtUQ7ZSZgIElWrqnasV8p3U3PjV4
EiZdIm/XXVxN6wc84rVMl7ItabZOdcky285dNtfKPmg7d9fGi/qmn2pEU0UW/CkYo2pnDahpZ5sw
Hwm3OQbQ7VZe890491XW2aG9ZjagTyLq9e/laJrwWrQyUpkNpvaqB004xCJSJg1pNxwE9tynRi9z
lSpLp0vKbJguTnf3pl74vk7gMye8PIy1tnZnqQSL2s5R/C1xhlyXMQ7qFPymbDIwjE3e+ApftCjA
OWt9ubN+ZrdGSrtXdcX3OiTd3TTpco+RWpJULk5+DYKKdSABOt4aWprLoRyDT62wZC9WIr+FccWv
l9WNgKYJ0TwJk/YiCNRtSMtb3Gl1hbxDOzXN4cGuDj/MPV+ekrCcCxrE6H7kpdx7OtmrccJDZuvx
Jqpcd6mHuCnGxIkvcc3IlxBNOFvaxV2BMopDUkbxbeNZdJBNN3xMcN9+AkHYS01Ed0Xi8XcSkKCg
TLg9XXF5FZYDekwGmhR176YxrWk57pQv2TVhdA3AfNEK3Cjn7mtP2PClpkrfRxHEQqA/xD7HtOJD
yhY1Zp1HCqxOslxCPCFyUvPwfl4WmRFwVmsWSCIe9RCJiyDp5uuhFdGVkMjco9rV+3Box8+mHOw1
U7z/TfS93Y1LKETaRxYVldX2oNWCirIO6fUsE7SPajssabuU9gFLwncegoobAx79IcbNfNOxWF0s
ZpZ7CJzC7ytIskggtLgVA+NZiwNxo0VjnzDrljIVwurHjkXrrpZS3JCArqAgqG2elybWVRFMEj82
eOR7jlpN06FSJqelBuspnf3UUZZ8hmBDPti1w4VYm+AQdQm6Vc5UxRhGYrdY331rkiZ6YFiPj2iI
1z1hTZIN4zxfiICB3Q7EfKltVT91syeXM+d2SUVL248GIq1cBrTKnLM2N2354Cq6N3GFD3WVyA9j
KegBOT/fxuEksigRDAQ8sw8NZnFe23LNEC5LkwpKJHiERe2ND8U+QDr4hlFTXsq2CR/nNXL56oh5
GIyZPyZMDB8RmYebhlj3KZZ8zJO58hflwru71rvpimM1P7fx0Ddp24d02AnVj0+4r+bHcgT3m0ld
i31n7QCcqurLOgw4WPM4CK/Z3Os/LEd0v85BVUyVG3d9NBkFMsdsnxCVgEPF+K4EI35ZxRICVld1
5nZa5fg1USvOqzDyh9o5vwuUQp9R3E9fBixEBbFnKK+nZAU71zJG09Ciqs7Cvky+mG4VjwsPwXgM
9UialBtXdvkkvbqytYg+NvGkLlqN/Y4GPEn7mqxfDDNepmEPT8S00G9UOHcb1Ym/SUxir8zKg6tV
dXMm28UXdozDz5LUKNoNIgDf3FX2FpZg+SrCBKzzjM2hgtRKp0OP5aXyYzCnFsLzet8l6/yJiSSq
ctsqO2eNqLhOa+R7cGKq97dxN/HrNSyrp7AMxPdetCtKRRn7OsWl9TjrIC78zVPWDM1FTyeeIj70
Y0rbtrrtGt3eKlJamS1y0OlcGrmrkF8P7QyhZLqqwMssQMkXH6zdRw2plYZfRmOhIOPq0yQakjRs
rcx1C64japKhiI2MHvvW68tGlsHFEMjwzuG5PYwm9C+gh1LuTBdAflzV8bdwWM0nOHByJWzQXcRE
zA8zRJxVhqNe7EyE5GEaVfPEVIubNIrUANFUHQV3EJD5PKobdInLsCnaZAl2AbLgzCnrr2cX2MtF
V/oRx1Wk0rBi+hObG/kBKyYPDJVz5gMwSDQWYP4drbq96bC76oIgulEuHL9WHXI7wgzNJh1UueaR
42m0TPoSwvd+zyBbvDMjEWNadi56SGQffepsiy5VVZYPf6bbv/473/9bUvu9M0uvZPlXwv+/f/7P
h66Bf/88/uY/Hx4rBv/5q3jpjgm7237pb7+B3Pkvusc6w9/++K+iw+uKwP/rw7/VHL53YzscSxgS
Io/XBYQgeLPicNH+rp7/6/v/Ljck8S8UB1BpAOdHOaYRVA7+XW6I+C8EhxTKDRSHIfw3+E+5If4F
xzygMec84CE7ViL+KjdEv8QRplCkiKEcEURJ8v9VboB1XhUbEHgD2FRASfT3IgNYqClytY/zgZV1
ma7rsnwuIeO7fVV4+VE148TyxxrHqxpGFSOIcHwb571ra3kJhQMGSQnu3depX32StsEs+mwIhrjM
3qb49+rJfw50POgrikmzaj5qEeVNPwXVHamxXbISgASRQM3i/uJtMqf4BmrxmoyLcFTNso3ycjET
TQ1kfIColXRf314/PsE48vf148RiUyVQ4hkhI72JEhTzxwG1EP8vfGh9geI16tNmsebxbYKnDgQ6
+PpAhmMzxUeCU53EHrLeUYwZJEmlyt8mcNSo/5S1/iMY/HcCXK0zHkZIJXm9dNVHocpwmFKcaMF2
fWihnJVCKlr7p7fJBcd1f0DvWKj724HixmnmFpaPUk4244QXYeP7bFqSGv02jpGvdguFKCUdlxhd
Ew15Tp0hCXWU67e3cOLEwaaAV8ulmWo2s3zmhIHj7v4op+XC4qnezV7evE3khNyCowK90vcOwDrz
ZWD5srj4i+z7OF9CXB/eXv3UETbmoeaVilzYs1yHSr1gKBhfOweVARyyqEvp0C77twmdFNfGUnRo
ZsaWjOVICghmffQJgvU4k1HSZGtCTDrKUe7qaIQiVzN/1MO0e5vyKQYeP3/FwL6eK2OIZfnQoXXN
+6CvwNWzJJTvJLAxFcTLgC91FeURlrVPtdaNzDxrlDhD4IStwBtkNck0s2qUUDChQTPumIxm89C7
Humr0K4JvhxQmcQPUKEOo/eZv2Bjnki1oLZzBhVtt8TR/dDxFT3FiGJ5xoyfOFOwMUeOQ5I+ewaY
jQUtoJI71CmaSqhiNJXtMzT78lBWa3iG3Ckl2LAwgcIHxNGLKDrE12Y/94GZcq+abire1rITbglv
rBHk/ILPBoGMhpEMhzbqWpyvbVD73Khh9mfweorMxuTYbrIi9A0vDNHrB90v5Z01Q38PSUd5976T
bAzOrD0PZsySgiCvchrYUl8lMwf/pBnX/n0CwRvDU3JpNI8NL/qaLheoWfFdIgOoW799iBPyxltr
I9SCgUNRMcaW+BRXnv4WrZ3J317+lBiOZF/ZlHGKu5jjKCqmGsTg9exycOZtnapgNO/kULihocJ2
qZeKF9RNWuVQNPIodXhR6xkenTrEBuM6Qcwm/igC24fQqCnHCueKm3G41Khu7Tt5tUF6TJbQBchH
hVia9YYkq711SxLeLBOrz0ShP5Z2mGzAFy+wfwxVhGLqgWdFyZZg2LW+RuEZ2P3YTUJM/ndZeLVY
qM73cREgGcZpR8aI7Uwyii51DYHstRppr84Q+7FpDJMNABdZSagOgeBZM5l4j8cRzdc1IdO062Ss
glvNphhf82AI/G9v6/ORUf8dS4XJBo21lyLu1lkUkIWUwW0n6eq+O7KWJkdr30UPuiK1BKNTl8M1
roghXxaahOzhbfKn5HfU0FdwWkQE4a9GomhiNO5KWkM3KIrN7u3VT4Qe4THHer08mwavjn2mIsRw
mHwNxDTkHEo9SyHdMsrPBtG5OdCVt+zWQwbX3hBI2KovXBPGzqDt1Bk3cOZtxUw3K1qYGBqHWbQm
L8b72Z6xFqc0dAPmug+jYPFVXNBQzYWEsnPe87p9RLxbC9+I8UzecuoYGzSP0A7jVSVpIfFafa04
9B/FVMsztuLU6hs3bUPZVgjFCfTeZmhyjwFv1nRU/eLehy2+sRRO2YUR3/NiWKA4fEHjgZBP1oR0
ObQKavopWSMjv5sGKoxnJPNjMxvyje0I57YGPYIuYsQFdKvWOAlMumppX6YFArkz6nWKysZorHTV
dowgOShlrfNoaMpdayTZlYF5XwwV8o2RiESCoc/l18KNEho9Kpp2tWHx/m2UnhA939iAKMAl8hDO
FhVRTUaGoNqJpSPvUyx+pPrKwkAW1fFAARSIsy2UIIPPraT9GQmf2voG2kFkWupruRYqRuvDPLUk
3E0S0XOx8qn1N9guq3EwYb+sBRJNcoFwaPcQnNN3smaD6NBMzAwaVh8EoRltwJstGLoGb4v1lPHl
G0jzlqx8ikGugXa7cB4PIfI30Jf+QhP95DkqYKxjHxufkSa+eJvmCQcab0BeYdTjWTgQtql+g34Y
SuXoF2gcGZuKVdoMpgHOkDoBu3gD7lawcl0DNBczYi+Q3uppTwdt2mKY4+gMC0+IP95AO5ziqa20
mIsQAA6dsK7KA9rpM+H+cac/cP3xBtXQtA4p9FTmIqDQtgEAfkVaX8+GVtDIFF9cV0OHXVRnlO2U
aI58fIXDYGhqwddqLBxjKO36kO3kSg7ajM1OdD1Jja/PHOwU246fvyIFHl9oHYRDYbtKBFnPiMvi
0uty97aWnRL9BvVMSKfRCvUnDtWLyyGKaDo1XX0F7f32jLc6dYQN8KFwi6ZgrIZ9P8rZPYlAanlt
xrZ+ed8RNtCHnv9k5UR87uW4ZvWyfohjk6S1iOU7dXeDflYhTTkXU27rEgq0biSpTZLxzOongp5j
xf21iENTUQKdpwm6jeg36dsynVxyZ1x1ORhWvc+6RxuIa7P2CLnoryNQYgnM3UXnjnBCxNEW3IwL
6KMHEzQtExj7OK7u3s+gDbg1noyoHawO/XuZMrPcSxPdjjCjBz0rUp0Rw6kzbEBdUpiewgRDQYWS
ly5sYQSJovWd7D8SfQVjDQOuXElYnDve5Cstl1zOUXn5NgJO2KNoA2I/QPmpXjRsnfQHmvRPfqAN
9N3W/WToZxfDUM77CJG/HwMGl0jbhXjMoVNRzA7fVtreM199K8PwEKnmTLX4lLuNNpB2az+YrpzH
XKpgHwp/zXVyQLXNIo0Ossd5OdGHRrGdFfSdR9tgHAvWh0uJhtyPC8QPVcErKlLn1TPVwVOc+PdF
iGyDdusSX0GQPuZVlJRpVKk6HXsSnznFCXPONjCPwwpJhZIh7yiK9hJFA0xeufgObGF9RtlO4IRt
sO5HSloKM2rFGsBodorWRtfZ6ss43r1LydgG7sT6pBmNnAqmF/OY9Czaw2ApyOI4J4P7hN00C2+K
t4mdOs0G9YESpO98MxZSuPoyqVywc7pa8rdXPyWODezHXsB0xMJGGNcJvzrkr7xrVNpydIZVp9bf
At8tVbMsaChUiW7B6v4WCvmgTfPw9vZPeCa2gXuiVBMHMHNSQOuzSctZ4nTqyseJy8tEV+E7dXYD
9lY71Cd8HItesRvbHydtyXQ3RP7z26c4xaQNsqGTPRsHMXpOepW3TjypJfgME0FXby9/yljRDaK5
miWCEGEpqFhxEXpoFWuhh3QNujqHOWtVxKIPM9oP3Y1Xq9zREYZ43iZ+QkLb6ftJwgC4hpWLGsLD
22Wp210zJ+SAFh7vDa/HMxnCKTob0I+2JrgW3VhQVd3pBgbTKYGzGhKlkU3+eN9hjsRfOUnBlYWB
oH4s5smYNOjXu6aBIaWYmPu6VO/zxPSoJa+IJG1ElUEw48mD6iUamboEgxPfv32CE6pGN3gnAxl6
uCEC1mSabwMn78J1ujKjf3zf8hu4r7RLKlHqscC96VLSdbmYu6+15e/c/gbvdKYe5oNgfY7me92K
/Vx1lwGhZzzHKSXaAL2bhZBDKAdwfehhgpHpdOQeMs1OQUcgbM9A4qiSP0gF6QbuMORt4hURBNHi
dDU0NJVT91HEwU5aezsSeyZGOSHqcIN6VELK0XfAKz1CQCfWnIRuL5oyf1vUJ/xSuHHk1MxL6KHj
kHfrdOhnckXZGSmc2vgGymZhQwRXRMYiDIYL47oDDJZBRDqeMYenNr4BsaoHX44jbJx0T9hACzl5
eR9Hjud5Bdw6qXqzapBr0PFnIuytTuL3ZajhBrajnbRf5mgoFlcFH9ZlIEU1hm739sZPKGS4QS2H
QasK1zC9F4g7XdKiG+orTkwRY/xAHHmf2ocb7EoywIwvxSgHe/ywwigkwtGzdWubSmxTg+p3KuYG
xKD11tYYYgK2znDFI/E2o1M8n7HOfw6E/AC94Qa93E3xQNmEcr/nBcy/fqE0hYxYfu2HdLmb8jbv
0K5+6D+Kbneu0nYCEWQD5VKWcAeoXIYCZjVvBqy+MunqtEPi29sKcGr9DZZnmHpYlla4PCjNQUGP
YydQ9ahKvpyR/SkCG0j3I1wYQTUQ4DW756b9BmMbNzxK3ucW/mv6jjK4jcQTl/dNeO+J/laT+sbF
7MzyJywGOZ7qFbCDWcVh6IOhSOaQ3kYdcwdLfXQGfSecDtlgu3R0qiECR3m4jkPajOO3eO2ypEUf
AxW6dwpgA3GfjHTWMLBbwH2lWcENIZh12jHer/XO2M6di/ZOyXmDcTM3VEB3bCgkNc9onj7PrPuC
RX0m3D+1/AbaUxjiPgqBVS1V0BU5umRUQzgejutwRhqnSGzg3ZdTDNV/DxkFgds8a/y1UvONaPnH
t5F2QpW203RVE2Mal6ErFhve9BVSuaJcFW8vfmLv20G5UfYw3zpOkGyxZUdxf8EjntfzemYO79Te
tyBmqF1k2LiCEEYy0odfEw9j4u/b+8YrL2VQQeFpcAVdpiu42nHZzd2dnZozED4Bsj8vCb+CMIE2
J0wMo77Qs3gseXRZV/hDB9vPLFwLzt8+wykiGyR3bG6TiQIRm6gwE4k5cC5/i7rmd7gpsn+bxnFg
+kfR45+fvzrJaIjTZTD3cGWyKxoHw79w0XpJacN+D+fg2k4i2bWyvIDmjM5muOixg+uWTxQNtmgE
PpeknFK1DdBnuACMLR1BXCW5cwN7RDT+4JLw09unPLX8BujDHLrSRJ0rBAoLSdiNN+YCN+fKdycC
nj8T5Vc8nATXUVXTvpgHlcfEh9kk3IMM4WYE4erGsf6MNTkBme24mlrhckjvtSsSuFGp6XLb8HdG
yXjrs1FPaphb6YuymdiY9nFU3djI+HSuCBQI3yUHvIE8061vdceAUctwj8DI1iX9jIz+8Pbyp9hz
BNIrOXgYhK0jqD2ARZncoVngehvMqYZnmH9CibbDaZKUDGIZ0hc1DT7PVfUI0/s5ReaMjp7a/PHz
V5svvTW6x6UrGFF0zonukiGT0ELWZ/Z/5MIPIs3jSxpeE6ClhFtWvO6L1aMH1ZAPtTX3vu0KD3f3
3xbAKRZtYFwrZqEiACScmG4slzfd6A+DOtdYO7X8BsY1X+Be3bT0RR/G3/HEIebnZHgI5KzO+KRT
FDbumsQTZpMCBR3nxcFbCIIraU2dwsz/mczrxwTIduat8QINcLEXjkBlD5cgyZ0o4R5an/z+HgmQ
7cjb0NMRXt8AEgCDejUt5EqXbcEFeZcOke2QWzLLeqys7ItWq08wbf5oe/MUTfLO2HN9iR+rKdkO
tUGTv8cQc/cFhl4g0zWk7fba8+Ya7rHm72PSUTivoAZl10FEM7KFi/jnSEbXC7T+4T7vl/ctv0Gy
8LTR0lTgUoFXaWLlnErGZTZS9y47SpINlIewgkuHXWILnfiP3q8PPdEPI0o+vn2A40b/21LAm07+
zh+MITlsGbYF5zVcdysrC0jzXfP09vJ/jqP/aP0NjqsqqdapWmD71nxc4+a+5/ZGIfcN7lLOOe6i
jyomY9bakKWVjscUKjZBWtvqnefboHyqWCQaDi9YWZOeZIGjt3B3/tx87gnmbWfVRtTyjvnOFpKt
5VCmcQivhnjhCVz1e5t9pwhsPDVdOpxA19wWi3GDKYLAWgfXjKk918Q5RWDjpRc9jrxvhCkYk1ju
tI/NmI5JPPdngvMTEN+OpAUNwfCiCmSKSsy/Q+Xy2kcDvFMkqG5xj83+bTYdwfwDJdtOpsWx9xxP
2BSh7j8ytbAUR67PQsjrzxzjFIUj/16ZkQEuji4ubKGwta7ty7T65TJYiX7Wy//l7MqW44S17RdR
hZCYXoEebbcdO4mdvKjixEYCISYBgq+/q899yeGk3VV+S6USaCTtrS3tNVh9DYlx6R2rSLeyC7rJ
YqhqUYDdHHRZU3qPVpFPwW28aBXqyqunygmHZtfpqNnPvdtvJ1WLK7vdpZW0CvSRjnRu1HSeaH95
dmue78GpbK515y89fhXHFFnWhxBEs4shj9BvwyGiLPGhfHHtFHlhoa4haeiOlrVuxmYXhbrY9bjS
7LroW631Lz+HIM2nFuoajBaWoMAHpsMyYuZJ5v0XYZbnOOp3Hz/+wiCtcWg5nyHgo/J2F+r4p64n
kgjGrrUyLz38PHB/hUBbzWHkDFUDjpPT/XQC4h2Gsho/t3zCc1D89fTGGFGE1K933PVT3Oi6WaeC
YPO5cTl/0l8P72YHmAuFh0e1MUmu/UOpr4LYzjep/0g+4SpsW2kBz4y8elcUs3S+5eFC2iop6o7T
x8AdaHfjCB6c9Z3CaH7oQx42hzb2giYlbPCjw9BCF6tMWcyneQfSDZ2yaZqL7peNgqrINO67sVGW
RheHauJ5d8yhJlbsnKUQ/gPtS3ReY+oF40/XlKV8inntm33g92GUyTZw5+1kYyI3gU97/cOGjPEH
wwKneHXzoBz+KB0K3OSVpq1OAa4ISNLJIpxvDNQ0ps3UdHbOmo5Axia2lTcD8svbbks0nYc9rmGX
fD/FY6VBDGgC9zBpXsSHOqQxfxysFdBDarnLcckw0Ehfmc4LiTJYTScEDQy4EDFGHGTVxC/b751u
STLz4fHj9XLpBaspdWUHDjnU1Xadaf08i2e/PnjARP7AsbD8ZLoPVumYaEkWhxbNLsgr324g5Na8
NYOwf0IHn5R9/CUXgnYNNjJVO3FHGKx8pt4BGT36Tv85QoMXrFJyA9WdsZ3DGgeEOviqm2p4KRen
/lOxefox17R+/9Q3hKuBqiyDwtVA650DqENSTxq3z3OdfvzwC1MdrrYtAGhnnAZUs1NB8XO0+j4m
+ZGH8nPng3A1RlCgslZ5+O3+wLGpqGMIxbIliq9M74Vfv4ZX+iNwXaTCGsLp0ybcgSqItcUfCBZc
qRkuvWBVgEJWhAYl2s64SSuKs0zNFzo5P4Oi+/qp4V+DKwsQ3kcdughl140BNHfUFlRMua+pqT63
swSrfUsE0h20F/S7EF29wwKtBxz2O3YlVfz7PtALzgP399ZS5eM4NiMCzEKDCjjt4gYnHMiV2c47
zFS2twNxr7TlL7xrDa8b/Xah44DuqmrPmjQ0lyG6h07g3bblQlvoujj+nFgM4K+PZ+dC9lgj7qZG
K+LaHOVKVP8c6mHaSSk/ueOvsXZNOPFiybEp09l0aTyQAPv+5H6uFFoD7SYXZHxIvyA51UodRaTL
G1P27vfPDcxq1vtC5yWva4S1HsKj0NT9iUPufGWeLw37+e//WlOhrdql6lGKllypw6CjAv10cw2C
eF73/6hX/NXm5lE1xPKc8aIqOjLVnFDE/aRy/j6Y6loz79IXrFI26YgdLA7HO2fW9E2AUPAGHcDK
XEnalx6/StqQbNWFKEqcWoNwdA5lrKGOxKfJv4LzuAB78/xV2gYzmfNAQZkIiC1TPkg9z1HKQ+01
2dTXzte8r05OFI7eNjBIMMcomLv5KBzfr6+sgQuzxFazVDmOm0/QGdktE+CJ4KfvtPC+BCK/c3Lv
26dWMVvNkhGqywnIULvYjyh45JBeRCNQf26S1tDBLqSofgvUxdPciih1qgK3oGfRQrX93M9f7U2B
Sxccp1B/cNoV1W1p+wjXPBaCptnnXnDOw3/F4eIOHZjdkP+llEjsrFMxMVxSsTFOPn7Bhd2VnSf/
rxcE/VJBpBcvgHbtS2/KvViGZ1BKfn/8+AthsoYDKlPNJh4WvWs63ac2p++L8a/99ksPP//9X789
byGz2ZfQERxdtlVeefS8/nNFB1uF9xRCEkpjZHZyrpfbHIKZ2WLi4iuLhHdl7Vwa+VWAQ/dO1wya
rbuuyk/huNzwwNtBwPNKb+HC4KwBdLlFhzPoakRW4bA95ULuVdN88hZhjZ+bIEodjSW0y1jdy93M
lu5rXbBxL8JBf07EyaOrtc9iC6kSKKehatIFoFDRnhPvqZ2Xz+Ueulr6HdRRcx5LjBAT021kYjfD
PuQ9fLzyL0wvPf/9X4sznsoZSq3Y/QsqQCKOfeYvB2EKNmeTcurw/ePXXJrmVQxAMIlHAc2R4gLH
aRKr42hKS8eN6+zjF1z6jv/ZBWTfjrGsdp4aHlVNssG4jznhm48f/x8tl3/UAmtgHbRKTORCGxls
7j6LnHhP9PjQsmrjijpta7utfXYHBc13t24T8ImvvPfSZ60CXBdR5JTAUm76hZI9LU2+HWenedLC
158L8DXWTklNBtfroXQ98GZLeql20IP1d0b60ecmZw2taxancnml1W5c1O+6VTeeA7TvzJcrl/8X
Rslb7W/DDG2nYcYPR9EfiRRM9OanDP3uflFxPX5uC/JWcQ5pJM4hT6N2Sxe++qo81EI8QWT9SiV1
IULW8Do2umilg1IKYnR9FtRsqfgaDuYakuH8K/+xftfwOun1Wgt+ngJacHAPGmg3CvNSTLTeqNIJ
IHxasSsr6pyZ/vWuVbDXUFy3S4dPQXV7V0hXJkPVgbJHoIwF1Z1rtyqXRmwV8nGwhLPfo+QnkyFz
JgdgX5MogHTqFbrDpWW1qvqiceINymd8hwjmjJSU3UPOuEsXCBF8ctZX8T0HEp2GqXWynOS2PhYu
cU+eB+n7K59wlmX851ystu+AUc8GwYBlBZZDBT4pFPOhSgLtRxBViD9uhW3qPkP/3S13Rccj8KqK
SNTPxAf7rVF5k1Yhcx7D3EZodc1ABppNKGJHQdjVI9N2aibRpgP0sH/TirGbsSnMcZZiBGNvmJJ4
iQWsDdxKsuWrIKAqfem4WOZ74QIQeyoa4SwZrRzR39GadnFKIZ08XinrLkzgGgjoL0HrnWntm5yj
jTbGZXw7BUW1n5hbPH+8MVx6xSr1CKeg4wKx6p0p/O89dzOsvy+lM1+Zv0uPXyUdHGbnygmmckeX
vkmUxw7tYl7i9trh6UJaIOcQ/mv7hxxPlS+9LXFdoZUH/tDcmU0MhfYuW6rWWY4hONvRoY+d4pNo
iTVKkLSxH7DRL3FJ6QQbVk5qm7fVFiYl0O4GRerKnnAhCZFVEhK44ya0oyX8KHIJrVAHCcibj43W
22DqrzVtL83PKgcRN5dD2Q3lLlCDfAJmnd1DSdz+sgVxrtzKXXrFKgu5PA5zr2nLTW9pGWSzsiZ6
71mzmL2cQFy8kokujdcqEwErkQ9jAPWbXKI7sh18S4ByA2FAVkvkpdF4tYF16c5gjQzMIZ1c8U6V
O7d659ELYNIbs9D3pqCZ7ZpDSaINMEAn0127QLvQeFojBB3bEFxJ6HIHa429ICKDFk/iGjddoJNt
SQX19HZro08uijVqMKRwzlhUGGcQxgnNIVa9v62jGFCEIB+Ve2WBX1gX/wMbxLMDeIo4ma2H5tbW
kqXtUOsHhQo7+zi5Xdhh18J2kDZrpZzRQgtD32wD+GWkErrm6eeefv6wv3LPKHFhSgcidsFMo20n
Z5kWKn//3MNX4e8GDVEqVDyDw8/R5TRhdXBl4C+Nyirmz4qlPdg7PFsWBsoUKnLS7j7+1ZfmdBXr
M2T9ZA+V2ayU3k0nzD5uH7ric7uhu4pw4CjdEEsGkt/F1B7BTyy2VjqPuSq2n/v1q1qD+yE0Y6kT
Z3aA2HCkmz6hjutvlCPePn7DhdRB1khBKPB23IcMzk7r7s2T7Qv4iSdIKnzpLN1yJ7i3o4A71Gze
qubaOv13ZiRr9GAehLkzeoPcqdlT27Hm9ggPIJL0NCcpOpLRlUT/7yxF1jBCZ7bopVYdXB0MvYG4
/x0f+e1Ep41PKdjizS3W3ZLo4XOylWSNKYQHRzv0tI7hfqOdaavPzBUIP0bLp7IH+t7/Hd8CUN1W
MR2jER7c5qO/nf32x8fr4N8hSNYqeLOwNq9yFHbKwPFDDxqpXPmPHz/80jys4nsEQ2Kp85pnVRN+
51OYOuMLDDkq3FVQ7T2O85DK6hqY5tKXrCJ+gVpVP5pG4u43dzMj5uGddzq+hrv7d0Ih8SrmY8C9
WVj6cRaxevESQ0S7dWryPowcJgYfj9elT1iF/RBorsOWxuCcL4ktv5D6WuP/AiYS7g//vYRYsBAI
teViR2aHjjdVWVT0VxhYgESAn4Dv1ewD1etAyhy6u4t14y+T6ep2E4KYa36JZerYzqBA7670Gi58
6lr/zjpwUHA9cz6udSY/lKOu5LYIVeN8ak8k0are1xLOQBERYTbEi+MfoxL2FluoqIOl/vFk/bvg
J2uUIVyXhgUWQ8NmqCGIWfLxQfLqVPLuzXen7QD/i4/fcyFproGGKBl92tAK72kKgRrLvSuLXCf9
4OxhpHXl8vjSS87T9FcF0YQj67nBS8ZhKhOnIidvgQvNQp5hAXdl17z0jlU2gEEP1FkGkAEKb9lq
vTz0+fgSBv4bLlNePx6rS6tqlQPqMopcl3KzGT0BexTHgaKNZe72c09fpYA8mkuXORRiMCDoJnXZ
5ScVUvP946dfSDBrSTyGqzZKgtZsjNvrRAYw3WpMTFIB670rS+nC8KzxhrKbSI3etNlwqB58a2QH
Ra/AXcIrNdf5pP6/t1VkjTRcfDG1ZhihetxhgQ491Old/86T0V43bK/z6FmE18iDlz5lFd6gf9OF
Rn6/kTGptr6rdYr73Wv6hBdiey1/RyePLqo0/aat841P/BOjgFrHffsO95dMF/Ofj+f80ntWG/sw
tRCMC+d+A1+XRxnkD1UoblTT3rN+fjoTgq5sLJfecx7Fv8LbL4fAoS1mZiLkvkMLGW2oRzU5MPTR
cHiS19Ail2ZlFeLO0lQtVxQ6U+AyZTH4fCmS/DXNtQsRsgZlLaCecDl2/SZsvFep2BdIXbzXTX6l
arz041fhLSpR1XXDho0fizBxPAbs/sLrzcdTfSH7rVFZipTAXNY4ntV8GMRm7oYZOqxDJavtHHiq
27Ku8a7pzl+Y7zVGi4+UM1LgU2DY8BtS+ne4L3wZPT/H7UN0aOw1psOFj1qr4DWCh8YEeA88K5uk
9aeTbeyQliLaw+p196mRW+O1ygKJJVq8bhM1toOB2YgNqmvHJDLeQ1/xTzWAyRqyFUPrwVS+323G
chi3lYi8RDqhus1nGFx9/CGXZmUV7XNFg2Dppm4Dz685AUHh98KKWzhP3U/B+Era+po63qUXrcJ9
ERVbatx0beJYtUnpNMcKTptgCeX3oVHvuh2vHOAvzf8q3nU4hyaMOFxhy1EkDYN7ZrE0Gj5oI8yH
rXsldi5E5hq2yhlTHSkCvMa0IlV5SdAHKYYru+J/LjL/sW+tAasDmRc+dDluToApDkt0O2e6LXN4
okEgGIa7YI2Xjn32mT2AznyKJWu3EEDtEtL6W+Nb95PrY1X+c4pXDUCNb0Rr3gMaScjZNU95S+4a
SAQG7edY/WSN6UPLAo2BOY63zPGTeHR+10p//XiJXygB1ui9EiaNvKRtuG2DoUoZLHVhJ+vzPe+r
4eZsf/cdiHFvV1ZcbD9+44W1sYb0EQXQ7wIVu+3CrYInKyGmvgmI0tGVxHDpBee1/9fe2fTRgLNK
E28jEW3qvk2U+8mC0l8lBEjZtWb28OjRg82uNFkc9tnnhuX8NX/9aji1SBjrwUV5OUt+RTmoSRXM
/a6s1PMP/EfErPF8kN8BiQQmxJkFW8DX5a3umgc3CK9E5KUh9/77x7s+YFa0quAGzfjW+t490/LL
x+PyH3WJf/301S7vQzVLdFQzCKFHb56a/D/Qrh+OA+fxY92PL3BX/DE03SnolnlnxTjsW23KxxJi
STDlFW5i57pOiBrGFI6eX+Ca4CVFXF7TT7yQUdcoQN0Q2GgOdYjWii5eVKvQF1zIAqg+PAIZBEWe
Ph6HC+9ZI+WkUzYsmniwreBqvQetd9Zv3gDmDgxYl0ncGVQ+1y4fvP+ndv5j1Ne6euHscT0WrdoI
WH1qmxIllddsah/Eqh5GlT7BKhUtqHup6MALhu9lucw4RbgN4x6QfKaFq0atmkBU24bkRQk91pb3
ZN8rGbQ/KZ0AzcQhv4Az5NzlUzeBUyIpuYHRrdGnsecTCQ4Wug8tUHX+1KhvDOSi+mtNdGeT0YOV
EfSKXOiS0qJy2yYdiWlts52XhoQ5XFDHCZZ1LK5x0OCydhIbRsWRltSkwAM03/wQBllKLd2Prl7Y
O+wKwPAOl9YJb6DQXfGkwFF3gc2zJfURcmTi2EyBezfr2ICKOkuLQx9cVp1+p33O5M8pIo1zhPEl
y4ckrDsJy2oZ7CbN4L7tiu7e62d0E0sJEsoSiRKmFRWFYm0dztUWt7tDnhYWJrK+s8DPmMmDEvHy
IoAMf9akSyObb1WgD3XU+ecQi2mq5GRtxjmt0qBwoyQa3FQFbEO9WB4gfDXuIt17W8BSs7Lx/zTd
fCvAEEpJaO/o1G79Ghh0Pk67eVS71ovbzB07ksooTHu3+I8596MI4CXf/vH6m6Ke2qS2fcogngwP
uBsow8IVYRu3Yte36mjnRyjbpJoUoBfcVDV2XChSizKRAwQtpxo71wDp7vInDG93pef26dDDp7t/
zbHnVB3+V2vu+9K+Wud3T4o/sHN4pc4rSF93S+udbNTAh1mn8+RujcJYQThsACap+TmOf3CiDOzj
5D11c3eEnlLSdfIgPYxY08FV81sfN5lY+tto/D7l4oQxvwOL4ODb6tWNRx/ZwWIZzzLx5fIAOkOb
nGHzqQFgw6paPgLnC4UvHtR7G4OIbJ2xPxFjWBpRXp+El/MdANhUJUGpugNrfDpnWJvgMOfwjXZw
CdmZOcbA9002L218gu85DOex6+Eb0J6ta/abzt6h1/apKIYg6Sb/WHXqls8sDQt6GoXaunN05/Hx
Rzfm3woxvtHAV5DMbjIwBkvwcSeQch3x7M0w6TX9g79gybUtTSI0yTZaidd68X8R7TyzmL32S3yn
QpnW83QzwH9WON63iQbQfq7m1HWFuwlb8RJBMAeU6Kz0zEnJEuuiGn87U9EncF7bMNlmHMbdUY76
cZs30H0afXDbZ7p3Zf+9jMkTlTRjTQev+bp5pAuEbOFj63vPJAi38HLY2MK/1V6IRhKLv42Tuotd
9ZjDkmSGybgKo43fjHDZaDOnKtFwONAg3jqEnJSoGihs96ce8kOi77JcuIfaLfYQtNjIIdpPxO6g
VnKTC520Bblpc3MP5kie1bLeDCI/wEgxlaX8gXBLFsXv83x+5m6fwUcvXciPcgkfQvDinCBMgKdL
Z+z3SIMCkDeNPxdxfJKQlnOjMSH6ntX13iywSSybDXCcD0PvbIegOeVYUrLRG5j+bCYYVZA+LrJu
UPe57OAY/hYGvz1afgdvZqdlBJYaqsbSP3q8T4OOPXtS4EQrElodmlg+ga17cBu43eQ4VsEUYeex
rsjAVLz1qLst4SeUtBJzGnWTuu0nXySDF73OpNhGY/1ABzAOm5G+Qiobl2zRq9c0p+XspWHHY070
Lbzktx0MCpLK1dM5Y3yFK9aDnpZ9zr2nymIrFTNIiOCmopz34nzD3PABuxE0YSafJjX1m20wuHwf
CjiJxgG4Gk1fwYxALVgUQzbi7JzZYJRJbqAvNziM/VhKrp/g3xY3iTZnN+9h8PTXoUC/KQGUJnww
XsSeCmvjCF7GenjSRM5ZK2pMf9mp1EiQxGf+x5+7Dtb0rQlS/Nuhfhqr2XlgZIBusmxrYEgLhyCu
K7cHO15EZbiTjIpnVsFOJPX8uIZpgVBhmwQ+Bud7PMHrNAEpATrismBhBUZ9w00SUTN8ZeOov1dx
Do1bwpBSswVyanUyiqbaBL0rVRoxas3NJOf5gUMal25mDjzR0a8D9StCU/wlCnHLVncdPTFmnDvP
1izlk0IJNbY219veDp2zqUiMcsZfSLmrHN/8og6w1OHM5A/I+Hp5Cqh//VJrMZxZ/ywV46Jv+SSj
dK4qfRDwO1aZZ5WrD1S1g59VHAqnh6CYx/i2qTgp3wLH74dHUlTsyeYxcCiwklY0MY3T/OqtsL84
9/T3qDQu0kTDDhZ90zsI+s1202DXf5tVM5Ks7Zv4DiSnl7KKnRsTwpFvY/rWR4iNTjxkqo/AHwUW
ix4Zqf0tN4PutoUyMXL54H2XXlT8WLioETYKG+aT6fv6AO9u+dQtvvs7zyFAAccnYentWMXte171
1N3AEmr4AUqkfZNV0WV8ystsUZoeOidgp1Ja7w/1RtZgHmm9z4k7nyRm8WcJ2BJk40x3GuEj+pu7
k2EPi1bxrsfG9FCxoH2EZod+mqu23bMh7hCDLIh0auoAd3zcdu6e1zY6LCInyciq6FniUYjSsEPd
wPrlWw/cRXGMvCA8tEUrM/ji/OwI6/WmtFQGj3XcyR9nQ0gvcXEv+ts43rDth7j3DqaHn8P9AKVh
m6kRG3E7sxrxxWKNjWlm6j6wdb9x4GL2RUz+9FJFxH5jvRt+rQ2pjugA+Fup9bRrjID9Os29feyH
8wkJc/wVjE7Xw4piKrLSmGjPcvymeQZ+7WyInMZx5HzxZ1Ay5qAAoDfEKCJ/OM6cYpsbv3WW6CKr
i9kf0QoKY3q7iLHyU2lq9W6Xtnrwi36GNvoobvQ0hS8hzavUEYKkgFnSdPKJxlta7GA4AYoIbqEl
hVrWWyDQm0G+izSccXZT23bdSUaM2HTRcPxOZ6to8wiVEOukoJG2r4MdI5cmqB2jly6O2bOS3BV3
LcyKc9CL4e32qqFLLTM4EpIwjdycjIfSSs/fWI0Chyd2gbHI3oKZPW8WsLScZBlt8+AD/9snxIa2
n9PAh1LYFjLp6LaK0s3zJGzExN8VFurkJK5aFBzKIxUO47CZqwZXkgfFJjN0m8aDGkulJoCwYoEE
8SAhOValZVBiE4ujKtVS91WXwujO6ce0bRwB63Tmex4KXk0fZVF4PxXNn3yoBKUmbx2OA2fLn+Br
NY6JT3mA3DeF1VdrvVyjAIzyvD3kHAjdJRA+ChjuSLIJ/dk4qYsSW91QTbsmG5AFH3WXc3k7FaWf
xnax3baabTOnsBh2nV8oeIb5zq3y2NvFkR96RQqGjma3UTjFw9swwMLwaSodEDAm0pv4qL2JdAzQ
IkgoL+noVbG8kWoowy81g2lvnTS1GfrbafTmO+SYaN56siBqM8nKiY/tMPlOBqtH6j5OrZigZIbB
/tHgKjFCjeiNLqzWDP0G44BiTPOSTrjdV1XxK7fno9wUelG8Y1Wr60RCM2tJXO3pZ7dEaZFZweEt
XSm7+FnPUDBWLgp5wDO1jE8xNOvmTPPGX+6KDn5bD2PB7LBhM0yxNxHMAi3G3OZ2U1bRHGZiol25
1xwav9lca/kGGspQ7JuKFO0z5maGdgzMHYeUSuEOKUfAj6nbThBSy90eBRYBQhI4WrhAluhxjgHf
gv8Z9im4rDW9YZ6J1F6DeDJksGdb2AlGi+Gr6jWSTzMXot5o2NZXydiARL+dpnH0j04/4erLd2vD
MqhXRsW+7+qhzfxW2CCRHsEYekwsPx0ooKmksIvgG3/xzHs+URLDWccP1O+lFvIZgeXXWQtl7fuo
p8WC6+ep1ykkZSovGUGh0ofBDKGbRlOsmhQef6HYgvxbz3dg5PRRiv/qsN+mZLpJQdrAybth3fgN
ppRI3RwyRa9Lw+y7iejy3EmiTDrEBYT4MDGR3sPkaQ7TcC4cKDCU3nIC5SPfGnDH+6wZozDaFqJR
IlvO8gYJ1gYZdnHuDEFWVyV3byjI8n4Cvhf+TQ5TCXlwoL7UbWzczG022AgmM3jiVG4p7EgAhewR
eOSYt11B//i+wcHGR2v1J6/khFNBSZ0/RdDSedcE1ejsmYRb4x52CfYLl0HZZEp5sjxL6ntuElYe
0lseFLzKvEC27J5MJT+RenSOwHotv2NFIPkwQStghPBDnAJmiPoOgvjRdMyjiXnb1hDuJ9BRpS/I
F3m15V6goF+sovFUtyb8NaMs0onAZIrMEs7edGjVcspl0w77kAXe1w5GEdFGEgabrskqM56wBS08
0XEd2GwmQx2kDsoMvhd9lQPURobQS+d8DF+Xrox8ULdFG4JpHfdlEmEWvb2gDgqtHBoB423hFSG5
GWmJFWsVK5vt0hEEJ/qHLD5Rw916q8e8tVnOHa/eEAqY5tZpZjfCgQjPxgmiBnS6WJDSoaXGW0gz
j6XHE7RA4vkkrNv1KaiGbNnMfWAW7KaV6h+h+j4uabm4Yw5oputVW5pTTrIQgK4wCR1neZZlH/MM
e6kBop9F5Pt5VT6AmASt9cKpGnLEfVrw61xqegkKcmaSXrp82CPFAbwsRFw0aRyVDSDdzCNeAuZR
UCYL9wnflXPXhLuwj4ESmCYMXOIX8/Daq6o3mZkg/ZmZXkMXo6cVoPiBQtF1LAvRuxnD9jNkYSA6
c4vQpeaYD6DwARDpwhzPx670EkZW6JThQImTqxfzh9oIVxz1WWw1CTmQk2mvWf++dAMPcI8RNndR
xwmqT9tjyapAWIjUhmhYpW7IZii+5zp+HaiZdcJwhqsOJc91uFkQ7yplhQwf4Apqvs/2TA531KCf
J6fxv5QzcFDCcQqTtGTyQ1yf5C7ufiCUHhy0RJWEoy+8mpBrIpJ/xY2fkgC6lQugBzQPFnkXOtrp
kxmG9B3H9ZAJrU7I0pzzwBRwuZRJwdU5S0/DSP3vsM7scI0Cz/CyfCzcoSdwc27Oe+fgtMYdtj7m
xvxyHeMVNjETa8ubyfa5UImFGXS8h2oILnct5Bnyk4+NWT3G+TAFdxPq7/5Lr5A8D6NZpng3VNCz
ztrJ4/Mthdv2A6Rs8/5r3TQcnZYZnXsKWRlUeb+FZFVws4x15J5w79TxrWaO1x7bfGAqwlldmalI
Jksj9ruXuVT3hEIx42CBSu3u6ikwEjR7GKviuBTPSTt1MTkQGvfm3u9bR//ypI3UbaBoj6stLSol
/jRT19W3A2AjCvSAOV++c4cU5osqK1+cwPws6AHqQ4G6GzoPrtebcnBVADKLQ/nbAqMgi0NtNw6v
I+y4JWrQiLDiKAozN/sGyCEvT8BYGN1N30ApJhmxMrwnjSLkSL2Ktgd0yUfvzm0kzLTTjjglSjzw
JaasrUIoocFiZXrDvUSFbRdOpKZJKhDlKTZv6anfpVfV0xfWRLB+zSOpyJOP/oz77oIA4R18h+ES
wHQIx9c8AqS7SMKyLuXrCJy6gwqKtqWd0r4NWXcgzugurxC/FubAG2G8e71MPdnB1dg+hLXRhx5t
lvEWZ4RA/KRjHfBnt/OpeXbtDAg38q8zYNAnmi+4UGuWBnq1iQjI0rlJq7VT3UehWewfBxaY/8fZ
lzXZjaNX/hVHPZttgFhIOtx+IC9599yUmZLyhSEpU+ACEuBO8NfPueWesVvRVT3h6A5F5X4XEsB3
VgZRDm3hGt3lUVsKnQSLmuS5zFvffa/7wKrTyEI4VIDwLm0UK7xXddbqUoUfYpxy+owROl+zGWft
+YFQL/SeyeCH+alrdNVfo1LU2y6YC9I+aoQxYIiEphHlMfEg4TkJr9WGrXSJkQurt51ZyLaKJBwi
bHZY3D1yHPOBNBrsLAmliUMc42bAKWgRxNDBgIvygxKLbA8rFNZ8J4vCq3ctCW3+XUu7AOhgK2m6
O1t0hR/F6BJZLdSicsSyBlmVpWdBSz7f05YgXH6zRRg9r9ZH4lpI62J89pgJcdkFxIMgs5RFhXRj
wTagplj+t7PVxngroD3Ra3CJqq7wDYIP/XUsezyWmwK2VtcOlc72GSdTX9mYV1hDTwjbq0ZINNrb
SqB6gKEyQdumZGlPct8mKDyZ6s9VDYFIc2mnvHcRkBZceK8WNxp77aveMSB6BLs3SwLNDPmMGDGn
2U6NgcCSGMhZw4JDiAWq6c19M+/rFXfDV0H6Zc78oNY0wVFuWE+eUWOF45CaLhHOy8sYM9o28ynU
S1iapJENSOUFUrxxx0JKp4M3uE2cwT8H4oWwyE4knnRO5ydkI1djkywD8kou3Otu5Yug2aX7XC84
ai9Jk+sKNDVzqLHf43jIIU0ZwYLdd77M2bVgKloeqF+5CmolMRQaah+GvLchnltbqyzC6SfYw2Sm
RhxR9DBWmWjasmqxV9ESSEdomlYYoNp1v1xmu0YqxpGalSmpaEfwxMYxSmF3m3Al3kAM1CLIwaZi
jUZ70Fx7wFdZNyockizCPIobLjoPmO9iX5nSfyyXzQ7neZSEnxA+MW0ACtoOp4i2jprdmIuSnSBI
ZH0KWKF/z7eGhSccURtyh/KnYczqzawV9nFkFp9yuxXdTvnQNH6ig6/Yd9cIL0xwDPP8gy1tyS/W
K1cP7SLOd0c/EjVAkpJW0X3HJgaobfQmkTLG1I52lB2QajbW2YbbAAH34LZBPTfUFgdVirlLhE8K
CSveUJdXQ8T4CsEF5sq8AuKxa4qhk5kDX52njVoM7vZmwlwJyRVfYq+SzfaYox6cpmjzDkFZAMHo
0snlLHqGNXXSx2AjRfk+bhx4Q83hyY1z3KLjVwJriZ+ZSuTjUx1gCHgJKJXbp4JugmZqxuB8RBUa
5BiwY1j0nbScNTjZ8xEye7JKgKnIsfCwy/cRSdgwu/EVoNM23cHXxuiuaEmZZ5Lr+dKE6zocGaKQ
hkMJL2VzD6CrvzelU3WqV0GjbFDIfsuwwXnDjs9IakEx+RaSZBhwFC7ixeho2QV9SOb3drKyTsEI
32Qp4FFGjHCh6H8CiKqrDIeYcY1hdGPtOR+x+B2KNljo1VReSF5X40XBay3q6MjNBJwUoJpKg0BB
zbI6pvhFYRvJk7pvy2BXrUbAIrf2WwV8AC1nB5BDXhsjv6tp7/pSgpmZjSexXvfTChwRa8ZnuSB0
/DVcsDh+QQAmhtfYBGGBnA1MT/XOOgbPZRFp/kWX2OPTHAFRTxNSRnDeiPS8PEJjXptXEpTiFUML
ZpC1GIFlRjnT/t3SNSr/iS6gNX8JIzV/60vEUqTTqpZmP4Fnuunfwa6cxzWQwKVnGapLPuGYfa5F
GA44JuSmfVllA5yD+43yX+SinOVxVLuci1iXzJu+1YULzaGkts5hQyfFcuBA9X9OzDGseXSrhzyG
dX/tQaFAodrHUNbo+ykq+uuEn13iRTMHDQdqyR+WVgK718iUe1J9A6plzqdj68bgjqBd7NGn08Ie
/cUHJeCLOQQWKntRn+CN3TrALgH7GKJi24duii4NCcWbxLCciXl1GS8A2iH3E7CwXwCqHaMB1AFF
VFUnoNTn0TJcwBwga8X19TWEQyuT+NxulFu4s4ODPXnRaKzcGBRsbdWz/dKwCCglXR8N9AVfJ84C
KA+8Fj8I/dBdoSMN4HhqntvcwVUBb+sHV2tx8i0oJ5tvX/PVzSmqrNolljbKP9gUlm/lKuvMC7oR
A8myZV5R+hdZAGaJN+y81zqM2AhuqBEsQzzSfPY4Yce29ZHK5DqO+jsYXRMVRfk3vJ3eW5VHTQ6U
Bh3ES4t06dXfIJgpLO1/iqJFw7LYpvaFTGNzb3S/7kkgMVIVhjdr5vn9XGFjUNZPVGjAuHGFilbI
nLlLo0CQEzTa4kj8uTz4JbP7QnYaFkfRfLHdtmTlEnVpVeLXxBXcvSXQYc4qkFnrdvRcE9YJIGSC
5E9V3zWDHi+Rb6pD1U6AWpDc16WLYd2O4+SiYjptqOG2DcaBqR+8e2FrciXwD1wAf9LU+TeQbNzo
Jz42ZYptJTw3PqUAvCoWvVeNxOAqOkcySps8Q5eL/BRsZXlfW4kYSd8Pdg1b6yDm47Kd+oCuaal1
lKI6r0X+phIsGdtWVjHpGHJ7zUgiLK+zq5GDEDGOto2h2jvTwJE249r5PqgRhsIScFyEMS2OEJKY
GuUDFMzX8AlDsvhSVKqMdlgStE4iyemD8IowjOlsgx+lh7QwUM8zpjqntY77eg1jzBMt2p6iudjV
EA99GqOezPBP+Oabxzx3BX+Qv0XVKo7VFtqHBqlpU9ohNHFXd+O26yuU16/SI1eUtLU/fXXjsgze
59Uu2DVDHJwxdgo2H4Hx+1BULYAiwNoyRNzHdlIbICmL9HakEenpDps3Sh1p6KtDRcfgmWvin1lT
DvBba+WSgM4hvRVkAodsawE5q4YxEc5HsexmdDRd+iII3lzo7DWvQKMVdROcfM9RE+c4pF9yiPxS
hwSzk9qQkozEUnCwGiFkSW1KdZ39gH4FJI+hszeBeg+1qpKIEbcbMXWcvZAODyEmli8FN4i395Dx
wGDCKZl2O1nRm7kJaB+PG0T1X2oUIc6xawccXThDBL5HguKl8gy7s2VYd3FfyPmSB4E7Fl07g1vA
lv+YM+p9ImwJhizMDZhTxPR3oHP0Mh6Avd3AVt/gKDOY/jrgHHYYm3q5myUzj0slSqDBYEmpj9ij
xZZXPkJcP2Ev2Au6CkgOy+3sbRu0S0B5fYGrsNIlTsCGVYDwNc2qUFRz3KMrJWmcbc5D2E/ZPKxf
1ADdMAEYg2nBhkcJe/bDtqlvys0rJGYF8rurTuy9Bd74egnnBGKEMZ3A5+1JxKfEYn+9VLMG7bt5
ryP+TFpjUiFojPq+4dD92UA6lJQwAsNPmDcZFRsaV+FUiftwkAfEGILa9jRKhEnhzL7TQZ9pmGDv
pnlpAKoM+YmKlf1c89a7gzX2dtbt5fLdLSM5TW1FQN+HJI3qrdj30+zfUlmmBxdW850MIh+YTsND
HRNTtTspCI0xebLdEDTmsgZGvnYl+G04c/oD4O/ogBDR/kG223qMvKjErLY1OAxF4ydToBy2VzMY
o60s3EfAoimLoE9PXNguSYvpNAkmNF8IFsF13ivv4M2djUkQUWyxpAAI5sxPaqZPIXrq4aKnJiuA
1j8r7cK4U0B0YyyEOUhzoKl+r558bLQZ8cGmx1tQ0PIOAF6HlhVSmeLaIkpKPGDr7m2GDNMvA2Zi
5XaIwyvGPe+bEk963ioYfON6KrhiKU5Swj+ugO7kF0Eqt+2VJG66IzVfvS+r9pzJxkrOHQXXmq/q
yQTjml8Z2pMw38NUq+bjjPV+1Dtwgo6gCdYAgtptLQSWAE4VD5Ymht+7RfhzIFT9HlocL98QADu7
tBfhgJWv8B3eorCEcqEENrHvgwkABg7taAC9YJBZyyteg8ZPtwH1rDweXY41OO6HYKTncEXO3wtn
QJJObvVWnPC7uRXlwXVtUT1Kj6vqJ9rT4UMksu3RtjWCmdI/MDXpgcXU9WbGFV4i0HIeu45OcaEQ
9PICqYWW+xxyku3ow4YfnAtkTVTY/IeB1dc8yMPqeSOO24+gmFTzwaPZ6DKmEe6yny2fWYNT/IIG
lyyae+nv1nEjDA0WPppKls5ZU0E/MNf6IMNI9Ie2qmyNqEJAkVViSizqJkE39LAdZkwyzWOx5cu6
NxFZWugC/CI/96qwxVdk6vb8xwI5q/UATmuTP7VDCR1Y3LY65BjBiiXwbsN2HfxowAKs0wFHKTdC
akSQ1H1P+AoODUgzWc1hQAWABYqn8+nN89exvuJarbvDhnIAB+W6BRkpgK5G75FlyMFtWh/Xc4Pe
BpUwIVry2nlDA/7PUTd5CEUwa/0NGFaHzQDNRkiz7wIksx983nXjkWIjty/R2qMd96QJx8A56Mm2
R7wDKHPZ0cpbmYEryZjuHQF2Q3Nacxwyy9jDrNR9Zrptgosw1NteESVJ+6tv1lGnuDDwtiZQi+Lq
DyN80O4Mx+i1q5AwsJwkWSv+YnqKlSmuldD0g0RbX77gTjTzJ5jHbq3iKpeiP/mI5ID6QKLGC6h0
6KLgqzdj63pDcDBvnpGr4ig21t4M02tIAE1DvwLMM/UCXNUP1CBp+FGwcrBNjAN+7gASkHbUV4y0
nXc2yKdyd5uKtLsEq9UdsvHCyY7DbWRF6w/TZFKv/pa3Q9rmpG6xwM+e/8BB0JggBufJgjOidZzN
FoYs+qwwqJrF+mxrOV07KYzQMc65m4eDic7r8lgNo3Q/5hm4Ls7nwbDSZ29QZjoUfAkgUQbfJrcM
/fMqPzjeBoBBQbhv9AVRi1EL3Yng9ckUbJ3BCU/j8hKFRDc28SJJVHtshgWnxbJ20XjKSxawmG0C
kSEFJg/7CHrGAgztwiZnYPkEyIkOwGJdtX46wBs2iDs9kSVarnjrILrLhgJp4zwTQanXz17jEDwS
F3RkZsoARs3AL8wmaf1WFIOuoKOdFe7NyuVK3eNcPSwOQhMmccbhNfC/ABIxEzmZRv2mcK8KICwY
OSGmMBail8JWyKYC9DSF9zqKAKofIaOzIAs2VgX9sFNzNBEXg2wPpypdAj6Fz0gzaRqgEj2f6lfr
Qcn0ACyl7x6rvsrDD4DG0fxJ1CUTLwXFDfJs3VTTp5BgwMf9XCCU7DsS2vN1hUazGQBxISBjDdmO
CDmG58XOq7rURR3KC+Vb2T0SOyE/U5u1WFKtB92BlickJ0nd2mk4uzJ01TXwIT95zIVd1s9uskUF
/nfgoLinJgSjPIxIJ2gECebnTcMcltwE3OJSFHwj7yG9+VUOgOrrAAR/7nqIOrQHnVfoT/bQsVLw
zEcx7/I9GhZegZqKcn7u8nqG6MOyQSzzEVIVFWERlkTk8YjmJwroFKR0n/R2UGvSawzAAPA26MlO
EF7w6epQutWq+xZWk/oyiH4KX7se4EvM18aZtJvGcUmRUdq2aVs7coEegjxVuoBIJuoh/NqV1Fvf
Gm+E3mhdgL6n7YKJKfc29YmBcUdBmGvAFUflk6ew1gCB9f0FDE5LMQxCO9iebxjJkQMuc8iMnXi9
X3Cdd/E0wsB4AhLG9Nn5IWCbce6YAaSa++NOugXiwtW3HgBxrYTAFgFw7KH3ka1zFwH2jx5sA3xi
TviAwgh1jwEq6JsLchmlQ3WYJW4jCQrGpPfiL2r9bjWuM5kUI3R2dx54BmhptlmbHfRRSx57QYl5
yr9dpzqZUbN1CU2xYb7QGOxRNFwRSFAkqhcSEuE5YrRo5fusI0UeAXXyItMQdH2ONII47hXoZ4P5
NrLLDuqNFlq/3uGoiK4o3wf/mPuQgMQGbmGLpVKUFOuXXpfgLRJFvb2AtgP2OziYwLiLlvlZUWbf
0JxpHiIV4TFhqgmWu2oL2vDA4OMr76AqDepkbvFw9hvDjr6vq6ATl1ri+cQYkQf5VLTUc3HebAM5
cOww4MfKAfOM0svyxXo819e6y+nnXmPYTFQ1eF1c+fnk31MMVvrS9QVvHwxhQbVHakUPKUYDrcJd
HhUsT/qhNPa9RiMJgOQVwV4H05U13NddhxkIXLPV+2BUQj54K8SlieiCBcomcEvG7oxAU0syNqJB
tAwO8FiEayE/cRuQr6D4mwrwjJV5rJd6QgqdBxtQPLWKlrtedDkmDLm5Tzw0nUm2gG11kgP1k7HD
VUqOLsrF5yrgCHwruAfI04MzwMsEFnPktnZ0/tIGAxCnwkJsFMRycEVdx0NTCX8/mdUsn2qkZKoY
kyfC7jn2TS8rYJQPHkUbFt4eB1Tcr+Va5XO6laz8vm3ralOg2jmJBcIVyKHVo91+YNmq8kRyPOO0
HwugBAjtpX6qapRyX3Mz4POe65qv0o1DneYC940mDaQRkB0TSCHBRkKrWAzTlhBwMVGKbWMNdijU
mH7KvBv5Fe9ajcGjqop3rik6PKAdVF1SSVH7ydLPrk2wvOUARBqgfgkG7L46uUhMwc916fzzJIsA
+0pbgjGBFNvJx3DGarjr+OIXuxB0zHwWq1zVbjCAm1LjSn7maIACtVqbDbtjN9zO3IxIA12MX3dh
otutWfCAgeAfA6rlGgeYp4ZnbDx+tSt6qfm97aFDSjROReC7G/wAgWBmYM/bgEkqafxmUQdhPPI9
1Gb4ir2A0YxraDUTpOVPdcpGZc/TCt3vzozeqhNQN9E9BHSNFy90qz4mG5gmrgvroocNUsZ31P9h
7AnkgPjeZBQGqlnShGgiKqIAbQNmHghkdEB8yBNrEFEAYFZ00NzSnqCcVy9IfLtMvnQEzgQsfynf
8vl2Xh8p35VlNLxhx6mqDAgyh7BOev57saKwEZLQZZDVfhoBxScI+Ir0uUe7C8KOFlgbdkpNnp82
y7L1aM9w/RnpOrM5UuW5733LcQxwrsMshhF8K+6xxmt1MrTA1rZQvwl2UClUEw5WIOhxvQTteu9B
KxgmjVdDJ4d+4fkaYWSSza4vqn57K4KaP6IGoPiQagXQFncw8jUJhYFr/DaBKw1vuZKo6VvRuAZ/
6DRDsYYKINU/z3VE5CkH8A66bGu8pK+GYIYSJmTyE7yfoCANc0WLMscu3Oz61VuxL8VeZPLBxUqW
Q35Z7dDZ17WDPzTEaZlFS0oboMkrhlawvuC7R0DdVSywGYOy5zkOwm0MLfkEX+ZCJtNFabtyWXwd
xOTgw5oW1AGjsKieRzBfvYLgLUfVYzB7dNezop7d7l+Rkh6Bug7CPRTyOsEWsUEM6wfQryh0d3dj
99wy1AQJN02Po/NI2hQlKOvBEylacqCvx1EHeiTPPizOvpE1HDMQM9MTqWV0Bq47f11yP3rQC6F1
TLYZKE5N6lRZSbOu890BQqD2cdPIV54HaN9JQElceZFIqtAB1B1Bc0Cr5l0mCFQeZT+KxBsglimr
BrS9sRNDC4e94beGHwBG2Ve40O2neW7mXaGm4NzhZMNiDdUEkF6AH3pZF2DhZf8KedWEFqFlQJ+g
bA5stvkL35TKQkJbyIG5i2dMLfHYC6AdhhenLcBhgyprXjWJus/Kq9e444pa8GvGQa7LgJMaVid6
pl6yhsDVAlHIZMjrHpro9brBVBNjJN52OQC/Bz6t63MHNScyH8v88K/9Fmqbt0wfIGHjaEJWuWJx
13cC6s6owsry5zaX34Mr/5Hx5GaR/B8+KImDd2PaQadjpg5w9R2izH8lqS8Tnvp7HNJjHsOQua93
c5Kf/XN4gK0v5T9sgiUJwdv/5HH8gWHq19Rlodm8ghPRaa6+kLCPTXGeoeP78yf5RwbGX0OXDeoe
orwMgoxiYUwlBKeoCDUlNJ4oN44LkHKfoXWlx5B2U4pjXh3bFl7jBZGVJg4gRz6MNSRfmKD++WO6
mRb/0Qv/iwENhSloUHdwAkZL7w+ZHkNePBjs6MBdfcxcMQDpTRwQDY884XlUwZRA0lBECUhgM/2T
V+aPXE7s7999tW7jWnp9kGGmRHd0Wcj1GuQQe+MAxQ9Qlsrw+OfvwR+9wb9Y1vpucANnTGYbQL3g
E2I0q2ZHG8gUDnVpQJ/++Z/5A2fcrzHVINm7qFl8kYFQ8KEUom3agdn8Xz6JXwyothfzgERKkc1B
A8UCBRSgmjiw/6xk4A9epF8jqsdOdY1VOfKLgEnEcMgc86i6Q+DsP8uL+4OX59eU6hHmT0gdpchC
3qXwgEJbDVv1P7mY/uiX/7KU5Cu4VYFhP1MQCsRhP2OFLADZ/q/e2V/Dqf3aMuh28dr4WyPjYAQ8
Omzm05//8j8whP+aTS172ixw/eOyKYDavg9teTucSYcIVrAG8L7YCaZxYFajsHd//if/6NW6ff5/
LLxFqACWoRcqA2AsPvOuH+4qCsr1z3/77xmX/2B5Yb/c2UHlmJyd4lkTRjgVDFF7Yy8p/vfhcOR+
5aaN8JmW01buS1s9VxuwYDLk6qU3Zd59woGoSHun39eZFZDwjcEGrOj3R/dvP9Z/Vx/m4b8ex/Cf
/4GPfxjr+lKB0v37D//z2TT4/3/cfub/fc8v37L/MHffmo/h12/6u5/B7/3b3919G7/93QdpO5aj
e5w+evf0MUx6/P334xHevvP/94v/8vH7b3l29uOvv317b8p2B/CiL3+Mv/3tS8f3v/7GcTlgcf23
//kX/vbl21P462/Xb8W3/ttQjP23f/BzH9+G8a+/heQvEQXfE0Fuz8D83kLHlo/bVwL/L5JHkRAB
jwRU9Lec2dZgLPrrb77/F+ILIkLoThkLwlsA12Cm25eo+IukQkQQsvq+ZDTkv/3fx/d379F/v2f/
0k7NA1w644CnJH4Pw/rviwp/gIecBxRKj1ASyn+Nf/EnF643UCmVriiTfiuj03j7Bwtv+F//DFVV
J1Ty/WZkfazt+KjCBjhEOb6UqzInj6fg/XisYUmAHUbT3YAeD18F9OoLk4bVEt4BQcN7IIbfT/FQ
RrvpAS8ATXwS6RhvDcwn0JUkxhTkTouOp8vojk1Vv+e2dlcbrCbzF67SAoeZcRX6Tbj5ccCmehr5
RPaYbM9t6NlzBzQRyVfbd4HC+rOtJpQRSQBRvDkBdKhTGpAoHbWAVqHAERG6v9dW8+G+twQ5LsMd
lKEb8pTX5cLm6JXWW3iUC4UWVnGEIE2Q/8vWHIKq+bzxvj/6EwQaOoJZfsWLfAiaNcwsL0Q6jb2L
cdCfr4yB0ukDBH5BfHSoubdhXrf3owOOOw98OkHQmGi3Nnd8oC7V0XNHguEgOoZ8hvEBeBJ5KhGZ
c1jzBCpJQKZbKD9ByDs8Td67hpLVeM16smy05xaaIC6m69bDomgaGIt+/2eCZDCV+TYnXkk0pJWl
n2mhP5oV7UAIa54uVVXqnRBrmYwz3tFGswRykDBBEQKaGwaxB3gHW6ar1K7yWnmIUE8N84qEn0BP
+d1EKIMHQ79UrqkvTR1Vl7WoXnREp8x503DymxuwHnjqqpjSu82a7q2NULgqF/15Gb0PNM7sfAru
eoWorojgU8KI136FbOhphPbwy6T4vtesTNgEncNKQrLXbgmzDTK1RwtYMV4Gsp1DoUGfEPqKSDx1
mILFPOSt0ydKxg/Dv4HvdG8Vx1gcAn1vzAQPr2L9ruVFgowd9xGBllha8UhwZrqu/rzu5IIxoyF7
uww/S5ziMozrV0zLCtNSqI7m6vRmUuGJ4GqAjB7eQlKqFFe1vXBo5iRKgM4hFCYCDAfOpGFzxiAA
2Q9EeiAKkr5k3f2ES/CIpJwVo3m4PBnJYQmHZex9GS+i6yekUlqYMwz8TkUfVOd6WzqAuN60Bzdw
N8BFcYWoZoGWt6pjv6b8gnJp/zzg2sR82h7h6jgtvPCSzunu4vIAeuAOp2O1VN0pGIrjqEJkdK/B
mdz+6bdtVzsTwK4ZFDvAStWdaNsIM75qE4Zj7ckFwWNhoGzXZmGZNEOealIc6s6Ku1E2P7rcyy+4
kHDP5MiQ6iyaOiYYdY+Ddg9yaB7mdWpeC213Da0H0MjA4qE/ukcZs7eHkcbGDqzDBejMnOE/7nv4
yHchxNvHpUGYMby/TUpJ410YvZuhHIwnz41fwyX4WeXjGUYSkwYOHOTwvfFHZHGEtYMFr2epGA2J
oUcI7nN/PYraHtSmly8MS0dcDzOWjspCadfrTLKFfkF/zHM9KyT9SAC/BiEBFMz2d1fmVz+6m11I
v1JXdPtpIvO5mzkUrsXc7iBQoIkoquk6E3K/oS0ja+ulTCic/XHEnX7EZlHsyqrb9bSfLjhpgSjd
wEePEXDaLVCnYoU6z2u128vWgfcH3baCQWiXbCvBI2vejRmtsZWXRCHme6i8HaINM9Bg4PEXiHg8
IzzA4eM9MPBthHphbAKRtZCxA/Z2QEFmnEgXeq8h2b5KKDeXCNdYWw8LHGLFR03klXo+bMmhHGMN
B7pv5y+dcXto4TA1lspPtpy8OzFcNuQTaeMVJ7R1gGUNExiKxBnOnMOmJOBUG8P2X+4RUMuTsnsi
jrZ76K0efblc0O6xw8XNkpV0XVKS5rh6/WUtB8hKCV7zYrMgGe0dZnfQ2YQAeA8RJazFAb695cwK
xFNsw/OoRox0wr3IvkTg+SDprqmOVY+IEb8s8xjswnXa1je/jEqYdk2erDOQa1s+L+WK+iG4sv3p
jAlpyKz07xyDH5iR5Ssr2+/UW6LEb6qPAM4aSC1FPM/bT1d6WCKptwvLEQIEoAPNXDGobqDtCIm4
B8XyoyvvgcRA7dbPy2EmLnVyejV+8Rl5a7GM4MjvQXbdVBhvc7GCscXhtKkgnJWhBPyr3/ubATPK
McNOimbU4LUuqupSNd7rAuBlhDEWYv4ANy9fTwu968qiOumwvga8299giNgr5E+Kbt+T8zEgfJpX
mBRhmyvrEM12IclCh5EBIukAj5xv56WHvbYzUwKLLd95UXGi2BliIHlL0ru8SKzefkILAKy4QUjV
0n0HKVfHQpdhNuFFLOykY78J7zplXQZnV4cfO+mKPCzR/Ay5H7yb8rQCQEqq/jJT4IwOdrzcwged
9/YTClghAIUXzuV+gmvwMegGqCRGGFsaRZ8nsz2wCA6kyFq4SOixDNU36dHHbVR7qKgRSju2Y1xD
QDEFUBY2vjgD0NvVZtYn2YcwK7QC8nzcG9kEzCBxMymhz8nlzqK880nlAIag7h0OFUrt0KHDX9GO
CcemnF+RWwYjq4qQ6nETiUj/yPuQZ/ilbwEcH+nCOy9DOS3AM79ECAfo9+syvaqooZexYNOZBONJ
TzAlmu6+ntf1ISpZ2tIW5m7F64P04eWDr3ZnAoT5ln4PYa3e8jM2sbcWqQL7qKBQeTWRXYGVTf4O
Dse9weWG+NcWsqhwefE2tDHwlXlx27Pxqa1onE/Dj05E/ZNgPjzZboNDLQ/8uO7abPaQG9k2dMsc
rrpDfZNbQcgcF5CX3i0BqzKynpqJ2tdJPKzOtnuNNK09yRFgHDLQf9Bv8YtlzXf//5B0HstxM80S
fSJEwHdjCzPA+KERjTYImU/w3uPp75n/asHQikEOge6qysxTs/wu9GY+xKRq3vH+IjPuHifjemOA
izWtr3afCUwVZuoxLc3m146EHNRiWk65IX6pU2VfncIKyZxTR1rK8lBxWHrUi1+z0sgQueCASlJ4
7TByea7r7qZLO1KW5I2n23VFhJ/0PpbE3i1YUBEm2TIGtsVjm8mGnLgtfKeR4wkfinQZyNipPb5k
aGgvPBjs+1HaWfkifv6qojs1irb4LBaVJMxIhpL1ZvbMLMdWu59Z81T3lzVhlKjIoDBH55wmxTUh
0ONyXkt0s+mGyJ/dVzYwuIKi6TRWeIvWZLvZJNi6yujvEiTHoMbZmYxOf3ZwBjq1PI1MtQMB75Fz
hpFoYsyZP8tRCbVZ2CEbfD4N4pSP9WlsVPr2IdP2wJVqBfNT16n1ioyYWHti/PtKaCWzP7U4Zuyf
vGg2FZMl/tp4Mc6JUPSLionn6JhNtBd5dq5U/V2ZZHHUssE5VFriVwXwwWzQ+/timugE0/S6djsZ
QLvzt0ILx5n0kWHO8lBvUiH/sbVvcdcT0W09Hd39fbNGGarNWvvoU56pJOoPx3j2D1V8QXwgH7Q1
rp5uKu/Y5C15O3lNZSjnRG0p9h2m/mKUXlPnA45U2/GVvbMBGZGaQo3oT+azEMnZS/J0HfdBH5Ml
ENM08X4q3WGSw0S+TkaVVM57VTfv5aJ9WhuPV9Hmw2tStKmbIXJds5nFz7tYWZ7D5+ILmRAnVrvX
jfhHRBhehmt20i17eScxOtzq1ToTgXq23+LR2D9YzdyeHH6oVoe/XeryD6tZxhPq3nRUbOOxMEX3
2b1pMSzLxnf8seqhllbhWdP6SRveHm32XD7Y2td4SGEdlA9iFzPm23G/lAZPnlC2+6RS8CBcR2q6
OsHeKUdZaMujtqztIAZ8b6JLkCB3+3UdI3vK27vRMu8Ymv/60RjuK+Z4L/mgXTJuy1qdxq4Q1y2h
EjdqLCsDmgw2MXLUsxlTvLbJ9p7Ub303qxBw+jIyq3oNNmtSLujV+Vkw5vZpJQ65xVO1MiX3q55m
jsy77aZYxDxnkT8M3ao8p7ScaMmZQmYJbxA2aGBDF9F08j4r6h4oxSFHeVy2NExTYzlW/9QBR1K3
swhSiPmopbnurbX1TzH/7STIL/NabPdBNn+T9EtVi48x5sOw0m2L4mkVQaIbn7PmvOvE3sKcz+c1
vkq1icOqE5Tm1h5m0/6UIoq3UVk+YS4gpcZdSTLSUQMmyFGrVWfcpmvowB4i1phUhfayat1/SIy/
bbNK/S0T363B6cvzs0VpoUeWnMvA0boL2CElyJP8lun1fNs2LEBVUiyupGKNJrMZg2W3TMKeGMpo
n4htd8uLXe7yo46/989xTfKHNm425ruaqH5OkkuW5rWf1KuTTs6DfCiOKP6OPq85P25lX4aq+GGN
S3WN5XzS1ryMGDHg5I7TOFRTRL9WOh/10hov6MjhRqMJ99ihGE07iq3Vkl6q2b+Yj6V3e6S8NNf4
omMo5llo8peEVQ6eZQbjYhsXfei0gP2ctzQpi8uT14XGxjM5jc6xH5I6wk33Kxv38thoWJLyefKT
VUDewQp9UWqM0KuiEACvaXPlAmLJnPSDaWbXMclPbYFNAmxnaE9pEbSN6B5DvYds4diPkGzCCo9a
WGFjLJkx3+ydBBpXOO74J3ljqd6seTdeSwsBk6PG9oqlc+6rNWueIVkN3YpWuTWDcs5x80XYZrtz
2kNVZH9JEVSWKM/qjHxQZEMVYQy7dSarrrCSltG8ChIHSKVV8s5jWd1omGdOWPrCrV08e4mNk7YJ
6B/6VJJ0nzjzMfofcWd/a+h411pLJ5wcS8CdnBwXS56bNnUuMsU7KeqdjeELCvLXVLQngdT0y5Gz
9EY9LiN1az75bdcLXg5SXO34qBMoxlYq1Du+kPZZk4M7IeQQ1gOxyBW3+TGBChbVC9CWaciCODPr
twWR8Gg84884PvKrJjsr6rTxP33d6VJpNmxrDqx40c82zqpjraTh7DjiNNv1JW0HiDVCA3QwKkfs
rKcGO7NmgaMx+vRimHUaVhtDnKfCC+G38NLEOM5ZdWmn304s3/Iyvqh8cO6kif8Y/E5MY5YXXKjg
RhpS5ORB5yZNDoDZGQXP0UYawO/m7FHGpKMUW/uB4ZK2w7RvtjGC7W/2t2JpxWOKMBHTnHfScptN
kJlVc9p1uR9EIq+WsFVsZ40GCvCEKDwENLot441v6eD0IYsX1fMbexhONvU7LpfkQk7hGydeBswm
+auUbFQA3cg4ABu8nG2yN+Z6xKlzHjU2X1Wqc5wGIr/6ik7blAXaZU1OavtPg53oxtkzlVwwjZAA
YiETde6gG3nY2zXBtgUDLtWlv4PRISNh+yJXf4pEk56WrR95voUq2jAQ9ECZDAp1o3/DrSe8rDd/
S4KI8+jPe/vVacbkD1X5gTv9B6Ir8z0s9/1Of1QqZ0J0/wY2NMCPw6W8j7pPFXnV1LQKESP/sbX+
bq3Y2CSUhXlKHLaGtP+EUUE1ilUFk+BO6ih5rt2zzBDDW3I0leG6FjOrKiv1d4Oj9zYrIr4VWkxS
pbazwCQI7rKaYPOfZ4JnzlZGh8FhM01ivFpjdWROWH7XJZZVBfeel6wdhr5yH05O47HrkR6yLO7G
2NxYqDFcc0u9D4mDh+xJb7CxWPkatILbsHX90SjzG2iHvHE3zCvnglkxvaA1n4W6WgectJa7pEVN
v9n9R+gO8zWAprvaxdjsvw1RSZen/aIt61s3NKQ2BMn4XPbCMxZKoHYseYfjDoPcaELey+fRay2d
Gbyyag+xnRPYCXc4Xe6UxwpztnH3Ri0Zg6rYTCR+Z/TNoeEknLJXpqO/jKKsL2T8oXbkQ0xCuCjp
+2FQ9bwaHeua3rMpe1DjnkWVz9+rJFYgF8X2uJzQZ7Mmfd3JerqVaMd3LhKfb9AFEi9sODEjOpnr
7DsTcYop4+PPqb+y0Ti0gym+kjF91XvlNSWeir8/7qPenjJfq41wjrXvvIRpRy/gwtshyir5YCxl
XtyiiLq9P/DzLXA2cArW7bqHa213Ls5fWin6HwrAagDQBiRkZlufO53gnn4PmuSWh5vJkPUZKmrG
3lVi5np6a/m6Nf5OsvYR97O42jkv0f5Xrly0JoecV075pzakf2aLwJSMje/CYoybSMNz9MRxy7Q8
18OUBXI1SWdbzJk7UrEUU+0AXMxM3qpY+apifPiyyL+s2XolNZ649ZLXkTTu1mJWt37AaAGxhtlS
Z3AzwJVpuLdfEcDthFVWPEmHWU3aQ183L1Vr2fdMDqzItb1GXUwf88dLqtqkry0gTTym3dmw5XnG
jnyTaXekeK68cuyTAP/je/f0BO8saib7+lu3SeYpVJ6EarN3jAoWnkRM8ktm3sELq48sHaK+GtNQ
bPytx+WIYcg6F8pI4rY2D5jdcAPWJM06aZ/lHbC2/ZlB5eBm3Q2YQEXpWf2QfrMo+yAM44KX5xev
Xh3EO1MbRs7ObYJrgiPUVcY9v6fpkSCeEdqkFQtjGCjhdOmjFHG3GBicGtpXt3G0EF47k8/mPSUP
ea0LrJJJTUy2o7DDWVRHPN4cqlSBLp5Pyxt7bT0sk0PORcqCpIb9DwDKdhjH8if77uWx2OqbjGFX
NKy4ipr9Jnpx67HcBeTbVb9L4vbUKoPi7f2aXHdgYP4W+9bWjLeqBfJoOeKLTV8GIYHik+q9wBqq
uBuXSZKpf0SeTMFIhHgy+FwT6uBM9wnr2aHW8cg0ieSvtxQnq14ar5gez9zoUWVU6emxdRLtfpmL
UTvMnQPFrsI+ToDGLfEqlaCpwqTRn4XzAZ/sD3Z7KB47qCa3WaTq2vP8ls4Im53+Us/PlBX5OQPH
krtPGMXaTDBB7BVvAQpRTdATJ1UEA9F5nMaaTTZjcHeMhxxc3fu2MZVhUvHBnZC4swaaoE+t1y3L
L/AimEw7bccYf/HyaeLFqRk80ZNvTWFggRx/93FunBVr+kED3vhY7dwVR3yUH0wMRIHOG9i3sx2x
jnzISK6hSUwh9nfTG3hG6mcsQik5bka5HK4cbGvA2ya59zgInFKc4FL/swWZHiXZZ8gUhBo7fWJq
jwUBoWD+pD9SDnhl/jObbfCG3PlbkRM7UxeSUqRdevIgxn2wvbmqOl9LM8Kp66PsyPHPu5Te3Or5
YYKL6o42p67D4CqXB418ZKAxptsm+6dpN8VB2H9X04pAl370pnZsE+SoamrPGeh0yW0wyyQSaskt
gdfSnfasce3OKtxqHRkrdLHLxtGhfOa++KmSRf1FhmBjBsL1MG6EKZTyvVjApdhKGmW7JB1MXeXu
uttDlj4zov3T426tyvZjnwbcc8V8yE0rjTR2FeZIQa9pqnpPUqJiZA/hHErYSRdUkIeYZHPRKWV4
JJp/HUjEwCyYU3CffJE0ONkVH33XH6ZkTO7GovbuOmjXAjwR4+6s8Llrf6bDrEfENzS/0XgSesmo
sCCxEyizdukEWEmRluMJdNEVX7XB+LWbaR0woXBREwF8Xap5OwI9wESOMXmIhETxUjPnWUBv7lbF
DKxL+7lVDEn76WNl5DU8EmUQQbbhsmyFdYUYzeje7Km5ciifOLGJqGik0qxjn+mbl/MHxum++BtJ
1ZPp6Ne4T7+mrJI+fjUjrA3iaKqESJMoH6ztGQNtLQFLql006NZn3JbfY9P+0yCCHhTyGJ6Fllhz
Q4llOTbF/gf1qWd6obBpKRGPFFjJw3kzhvHfcx7wntUDw8VMu2QJ81AiY4Wtj+d8Tt7aJzan18BF
O2PBJaFPFRhXZtyThonWEE5oWHtNYxXXoWJ3tQ9i5LsztDxcn2ZfUjZftWZXp3RuXgcqwmhhNJ8n
lXPkjX9dsnG+SshmWhcnDzxg5aG2BMl7o4ELw/bMC23YqdurmDGe3DlmJ3bxmTn0T1hyoKQcDCkf
S0tsjUsfTCcLAjGukgqunirbqOzP796FVUwfOWpp75mTmILWtohIVWlAmTofsqzHNa3Vr7OhYLYX
81XJnM3rlUXxm27hXQAK4RmQvKK82h4MPeIQaEUR4Qc/M5zff3SjymlWVqFUwOhiuOs/ldiuPSBF
IsJsANdLxIFYGShLs+iPlQ3fgsfIQUxAB8ScDzzKWO6VQeIyz2qWPZmLA69srnwWD/7X1Ebmq4M9
XEni/hodet9qMMNttcxHJfGaG33/sjvrzFUpBKXLqF272C6ieFR+bOq1Nob0d5mCy8UJa8JqfF97
TO2j+LL79qRQ/DB/Lzjr46o480aoR1yOyLj7eoALbD9hncy09jwqt5JYoyRaheyDSvgUMnqtiToH
7sQGzjgRlgwUtnZ7Dpi6vPypJPo1YdJR0JodcnjmUWV3F5O6Bs9g4m5qtoTqnvjIpmPE1rTjzHLR
0/++DK3zSQRljqzMyu6thhbABZIfyBPnd4PWmKXhJzNXIfwVhN2osk6TU6c0qHn7YjqsMFs7KHkF
MKtqqTbfknwEo4LEVTyP6Y3dzFx4ne6TjftXF4l8KOTUDksBYDY3c3nUykSLUgdFFZUnXHbduEP9
eJ0l2hGj8CrKCvZ3zIz1eBspGUZtZilWobzIvRmPuemcqmre3WJ0mpAwe+Lv+qhdmi75xE2Q/bet
tNVMdd1k0rtjz6z+0cpVC/ZpPXFUr/6qQpmt9p05dpv1XttVV9gO2bXNa5BjWXfhDFj8uBxWj3oh
v2TWi9St/KqP9n/6uI4HPJWTbyd65cWpvV/hab22+8SsHfzbXqtuKcvsttY6E2hbuYxPlpK5vG7l
GBIpJsX2bIgIJ2KT7yaBZZjaQMuHl73Rs9Oot785RY2z1PVLn+Dc1xbG3wVeeb+rjR+QT9WXnrlD
KUVYgX48D0qpemzTQLuxFXlJs2J6s01u/bi/O9KmvS6YNhg8dUS4+BKbULXRUbxZAcZZ6upyr83e
JXQ0XRe9UABuwYhsmS0kXc5HMK0WySHa9UasX11hg4wwBLWSOXBlZr4gwXd1mvSUKQyo4nigqSGy
oD1Hu5CxnBD30M0hTsKjxmvSquDsTbAsp5Wt8DEvdlihD0cTQxKelend7q2TSWtBX6vd9XSZr33T
/wbCd4BSML5VY0tCzswdULX6IwNvzsvGdL/JNILuWK2+MEd49Q74lznPp8jBqLDVgim5kpvnnCRc
kMerTu5FpoS1ShkpE4KiwZN5NjVAsklq/toc0vqt/tNA9WGRYfaniI1nq80QQ+FR1B2gQ8l+SPT6
VghbENvhnZuF+DYq+4Wk1RP8tX8BlPKXsgkcU9yzChpLDL9VNhw+87rT2CPP9/MAJssVdvkizPQz
yaIGtdzVsDC7lOGw03paZTkaJFnK+2wYH9ugWc/o4xPOrTvhrEzoo1pxSfLmsTmgBpqVC6S2FxzR
6Hpz+mqD0AmzcuS7q0dBPZbgOy8I1QitoLZ3bESdqYDlyCgyr4lAd1gcfGzck5du/xR2TQR6ak1e
gkypQ7k7VJzJkKkZLTbZX0bB+WjC1m0/HI1ewU7Hvyw7ejMZ54ZKrH01JRxDUoVenWIRG7Vf7Tiu
J4NeEp6V+uE8ldt1ANo4WH9XyDIOmwpFq3516/JbtwooJUMaSMUGtPJb2j/EZgwH8stciDWmgo1y
I2GZTDWAWsn25anafndL7KGJuSruNFdV0TlXm06+UxC+a+1crjFjO0v4Ai/Jcx4bjdZ42fLMqxYe
ALlhKBGdt/ORcs/75chlE9veUi0rLJT9fWc7iacl6pWx9cokUKAiGg0Bn1z90egKAEXpzlj9r9TC
CvHEh8gQYZsnxELWwFDGruWznz6RObKgq9VXTNwwqMkt0k6dNKv9lCwmDInomu4KRSJQAZpqG2C3
VJuOuz48MqMl1DeUH3g/UoZy7+hdb8UoXsyOqXwyTIM7bG96IjFeE9Nw80z7qQ3ifVHTs+m87rQU
nU2IPOXm3HdTvaXUuwrejKT6jsEJYU7vMm8Y6e72BWreopNz4XQ5qApV3t7tmbfPI5uIlWfl2CJ+
qk51qyZOLZW8qA6Jy9vM+H0w/pQ5WcqtIJ6fcoong/YjN7F/WykM4dn6Hdf25OYEcQn06e9wRyc+
f2J2mtYm4WiivtNzeqNa4e7qczKqTom2S0S0LfYnNmxV3ViKR79z4q0apOhyhQfU8Qxp5vZeO/pH
ruu9byZo+TqRNlBe/XbIzPI3Sybop55JeBAcbqAbxomXzTnkyYaO/Myk7I75K1PP6bNr7gCkFMXO
HBoBuh1tHxy0z/DmS02m2LUSBvspGAfT2oC8rQmDs2X6Kcy7mdI7pfnaPUPaGKjqLguTacsCZ00b
+sr2S+AW85Y0c3G7/GshkDN5AXziCAPYRvGAfwvZBzvLXNp/ngsDhxSrlFGo92myrwV8l/lXO1Q/
MKR9WmQkLjw0yvanyE20cXtoPGAxv019herdTyHk1/te7kkk7eq2O3QD9mfcYRODd7IxPh2+sg35
R9tw9LC8jkhnHTp78rFV1q3GreV1yar4Kjw/C1Ktb7YMOSenwX5Rrn5bcpSp8/uoNZ543Ssayk6e
pm1OPVlTAQITSFf7iBnj0iTV26btWxCX+zHbzQmpwJKsNqhPEB8khX+fHHYqE1xV3XnY23BWi/GA
TYE9mqINS7J0XoP7hvUA5kHrm//yWQuIXtzGBtLMrPP4WuSg/HXWd9daFhxROvdlqo+nrsPaQ/MD
T68nONxLMIhm91ICfb3VZrc/pUBCHXVyAUNVBPpONzL3pXrOU7hNGfF0b4IHE2QNpj4MA+Znis1v
0b0KE+Ybfq7r3pYw3lhB4KW55YRO92qC8fvo7CJD0xnldUAjXdmuQbkFpQ8KWbRSKwG34gFOnAmZ
9PlFHVL9//9nzL4CHZnRTm3d45GdXNMmbhloGJ89JgkUmGW4SmN5nfgZ8fpPrFEojbeVOcwDHrX5
sAYkKPSmDhbZtUDeCkuVu31oDB26ZRbMu669rgumpP6ZJyOZx68EM9vXYe7jxf6tCzwIuC+uKh8h
LM2Glgzifp8Graa/0KcFramUjNrMW97tL5lYLqJnO0QmgV/rkx0tAq7Ovo3AcbA8sEQABxdbFyGT
sTFHNy6CAPROd0Scbu4v5ELxo1TiYcTGFtR5bF2scCqbE76pQGjJFoqFsfvc7xPBTF2P6g0eBtYf
i+TwYRC/Coq/E9nkqGGL+oUVSWK5xzYUThl3nxoImyqZkmO5T38qrb4KNUFFcMAJ5VMTIQsVNys1
2GwJn8HvMsnhN1XaY08RdlHNo34gwudQZwrWqaJVsE6FMSmXd1OfGZmop7Lp5htL1SueLKJaGZSI
UA55d5C7cXJmA+iqOj2fU3XmBT1v6b7iFHiyGvRE9dLSkGfFUQmGGVL4q7kK0oSbETxd1sjSdrQl
lREMqwKFcLPYtyz1PVrnJqzVvDhK7rrGEppr2112cSDmUEJvcaSo0y9b76MBt+Bdm3REgl27QuBQ
D7OlhbPsGVRbW4bGgWWp1sSxtx1q41w5KMUwRbWt6yeeMvA0M3fS2l6KhNGLNT8MFJR7WbQAyZgc
YHje9Igmy8DXWkNWYp3ExdnFqz0MLXSZGcetEJeN3/pHxhzIMNQh1FXheDt0XkZ5GGBUyrvsM3my
nm3eYU56uww6gl8XBVMQO3XSx2xo33U9QIWZp7cUSuCtNRO06pi+YTQqx7XrBfUc8K22jae00yqQ
Co68FfpOCDkBtAwEj9dUGqd+bd9AGgSLdMSBnBRvFBRlasQMSmRc3zdbzziNFaI9zSLOjkxxB8Uv
JtaGt2YUn7Jc25Nu12DU2gG0iaqdAY58mtvEqYHDMQAkzAgtHrNbCoiOGrOdDhPV5bljJ4TcbSda
DeePaqnGj8rZ786c9b+zAbEwV30poFvp8B+uI14UXylBwGdLmwBXqr/Byv8Gw9M4TMWfECoE56/C
KJqD2laHtN4av5liLuMVtYf655/omVPKNHmMRs0Jm02PISHvW4lFDbFfxP7AevLZ7LsTwF/hG2yC
OaoatPddxB3zX7DeO9J8sVYfFDfWEYc6gaI0LpkYK+prn1wrhk9iUipvnlH1G8mAMNvSi0kcNzS0
E6lu222V7VSwOCJA7N4ilvNl5ZA8siHDeWWYh1aZo71xmDtTHy5gSDslnG3tQc5puvQmC7zqdb42
zvxBmN/0Ft2foVZ4HRgTDh/VJVX7K7UN9awf040UOAoUhgRcpB2DKtmyoLgqf/W59QeQpIycNJKL
+mFopU9A3IzgP9pXqVRnTGf1dzCAY/nk1bXd8ldpTcVPyQ6eteW32KCyvVmEnwO9rw2spCoxYKB1
D0V94qt0TtNa08wI1pw3xUZKBTItRyqI98TSC2wrU3np48q65Hvd0GKVQ5jnSexurL56LcovLftQ
GHmmaCuvutr/TvpYeNtu2Dz65Lp2qNirbdoBBUQemrBVfcvumH0Ar/TIWRuH9Xlr6c+HMH2uxciZ
FNJE1e1lmgR9ezM8F4utpmdgAioWR79ZeOaNdNpOfbKH/QwRaGw2KLi80oSK2IMxLS+11T7UokjP
KGJKMd0htqavVjUUeG2rhGGuxPGXoUtAQX8qXrf//U/2HAT0qLm3oqpogJ7PCGM/MVtmobEx9hj7
q8BaXO3yT7fl85tsjTc44W+V0aYXxlPfw95Vpz6WINX6bgxjhZ2RS3yD/BIQCYAM34r5joOSVnet
p8eo/07bUb7HBcxrsvK4QxBN3IEVIve61EXAUgp894DRWgEYAcmofTChoUvAUeH3JknvUcTjvUqV
H2jslp+WVR8tW0IUARqekxVPf97KFhvTt0w8kLFGvVOzFKRU1Ldhsnsw4NvtCT3EKhorQQJ1C+Eq
q6+mLr5KbVePikXtsNRdOCq8XCyy/5U93TdOTxK02cazmPp/APO6sE/L8makWJzMOm78stDFKX9+
WZyiDKEUvu0sUbk1W97fWH4SDrOJPX1qD9qiKwfOo2Cx9MDpqv6hpfF6Mq34I3ea8eHoGQ3utmeA
unaeiOKHwRjGBTmHYP+s6Uqwox7LLOgBui49aNnInp5FEuzs/1gwixa1Vhgipz9tlivh5kEvpEyX
ndD9JJNfw2ayyY3iX/Cti7ZAAmoxnmNiyjBTIqrQ2eppca4qRgPsrR5BojY+0maGfrC/jdQz3txb
zCtYRqTGUChTlc0umLbaQpuYJbLmZ+fQ2xLmNYbqgtHtXEBN6KVDwHOlkP53zSp5nXMv/aWtCGko
wQBEblUBzoiDfPfnesfXhUNIVYw+4lyP1iH7wvG+H5cxJM2VfQ4Gs1TwvZXHmEd1tzSevzhyPBA+
/A3Y+R5pwxuNVvEu1+EyGaxJEIR8j9h2ccIM4y8F3MkDcEU0KdYY7TBvaCDS+UGv/oYgk7+acj1z
AAzHuDAFIzVV/drbbmX4APZsXrR/DauXT0Wsf5Eap6HW85Q8e66mgZOpxSEm88si0C5oWIyiwOU+
Gd22vFO/ZiAJc16JqvXxVXDuC9pIq9geSOe48rVdBh1Ez24z1u+kbh5qgynWAq8ZsDFBnDKdCfbC
OL1BIzKzuQl0tXltUsjDcFJj1h5iO8wV2fuV5MTuWKZzsPVKHq0ZnS+dDL9NsinipuW1hb4J31N7
oG/rB2tl+1y9FP0l63hSk7x6Um8L0MLOec6hMMAELI0nq4Nj/8pYgWeGUs+196dBqDI/ti6+7SzL
OTFQ4PDXmW8CyUZ9H3W8+nrtcZA9wOSIa4kZ9emMgsZ7ycY0fxtbyJxlZZ+4Cf8sZnGsZvbdja08
dAqwHTl+TdVYHu2BjVSihGG7dOK5mm5DmqxZKcsiU98apO8o6zdGOo6EgnT2YrRHIFyfg/NEz7Di
QFV+6vv4c267gWKNFEuSEP/PjL+QMuQJVOYCJbpu0LifLpZC314m6HGHLP9Iq+rWzVetRERF58vd
GBsiz3yNeNSn/Uur0ZmUtl37uKdeOJmWY2GgC42/eqo8V1fijKOdlPGIeduaMDOuCfbahbrBK7KZ
YayavwoG67o6vls7hNIkMeczz+X4vuTrEFhATA5afV5MZwrzTvlpGQgjLBDoTypJCwcUsTXYNB7O
9BSgWs+o5yIq7ebczPmhY9fMwtAdmOFq+GW2zkwW6NZ6HdgZPzVh6ZzerSh/QiLh9V1215iX1C9J
sOO8YwcUhoLei9Xx2FNb6/UJYfPDMsm2rzOe6okha04FUVR+LY0bsi1UoxKDxfy3KJ1TUeX4cxOV
XI+Ez7zg5cco8TPLxvMaq3cY4dahYsdkBKtEeLtevi8TAh+6fRXse7d6eivte1+3hxTRKlAxdDIi
w5r+VOOiLsYDA5YTX6GsiK39b3FdaszH81ZmX4qwoI5e1Zj1M4lgmwANNZGX5LCuxogtk+GxkxwK
aBWuoQPbnJb0BxGYbsseq5gPoiMDVjYvZT5jlVcMFL1NvMl5PDWYp49iWOBiW8ZlkAOYUHXffLpn
69aSEctM2b525sBcLkmT3/pAhi43zTCNNyPci4ZIFW24R/a4dllBNt0d/FYVVfw61euxmBdQZl16
Exh30BvwMklDS25rghK8ddo5XQS/loFND/jDUeobrcWqvhsL5yTXXhXNZgZMrltYEjApQW+nEdbP
AUMrOxVswzyyeQsfld74g23E3xKkaFr5nbFamGCU5h1agr8rrNsD3zZ6bEQarjvY02vtILgUm/Yb
i9Ezuz4rwWTM307G1p1OJICDtfZnzI4kf5yo9UrsroRRlpKljt0K9vldpYU8Nww5jo1d/UomlnWZ
7fKN/4mJetv0focl2EXE/M5wbl3YcdSTZwUyqifJy/++8Pfnxyqsvw7/vMEsJgK+4/H/uDuT5biR
Ldv+yvsBpKFzNMMXEYiOwb4RqQmMIiU4+tYBB76+FphZZsqsqmuvBm9QNZGlri4lEuFwP37O3ms3
WefdVFB3ceJFukiMXdY2C4lylHsovSIuDfO3bKnfOAb2uqz1ixDiDDyuuJoKyVUQHLcZ14+NjRYE
bsAtGfV3OcLWGzTxhF2I2rkOgf0cgmVifJyEqMqm7Ayctrw1aEHsOZuPwOXXNgM5nYtMxQ54YIKy
U9RUETY5fNGKMNy4bkNPKcGagQTSovmKTnIJQN8SyvAUKpP4sjAzHm2hup3QY3cgjIwpsWZhWjXx
aaWw66Pocyxt66jeXuDUwrDcI+l7s6BnoeQgvLmtQY2lYe1fNLymix7o3OULxBTo7OriLTiBRp2G
kArOEtMeoJrhtiicz3G2vevCBJBId6/aGYRPmgy5aOAb9rZW+VuJq/ke0/TRc5byzi6YzsDqUBHV
z+38zZHeCc+Z/24JplQu0ScehdvJ0yJ9KKvrQpj6FpRsFM9ZfCrASG5GwM6Xqvdpw4rVzWEUPnsI
3YEwXgV3k1TROAt9ZVVUDzZiTUbMhNosxnImBOwxUFVz8KwQrKVXmDudNiFhYn1/tAq0Ik7nHIhE
3deYVE8JOYPrDmyl1pMd1/7BZhRPN0wOe7uQP5nz3AVV4p0Ki0Aeom9/sHOy5M11cqppqY4Oh3FH
E8o2TiNtW7T6mX1BUDRiSXtauFTzafQ76DEuGRE8xtD3UOj4nXkJzBCakydOFs6zu69f0Na9eXke
s+VJvQPxWNBJ5rcpcQTH1sjpo2fLGRSlvE2n/hZ50HzFnZ0WVfhhLw1SCKen+jLn8ipzUQvVcFvm
wr3XDUPmxRpOxRh8lGowzvRcXwYfTykXtFvXKf3N4o4aVRIE/TQLv0/xYL8X6odc+QEqLr4NuN9Q
8/P62FZYv2rkNRL00XerwLpoEiOcC8kw2KWuBYN5yXtAuSLEksmgW1Q03S1JySK9Ut8UQeueV1fS
0mXFjZE4dZSWXH/NYkgvaBL2uctHbZDgs8k699AEVES+SK9nquat0XXH2LTo1ak7oRyqloDV7b+V
Nti9OVHXUpufUi1oRQEKyaI6DW5BJBglI/4znwHzlfbS26pHdRHQ2SNG1Nk5uRwORkpLy/WN1Vo4
HHCilVud/xqkdbCrOd9RM/URxN9djZrd4VLd9HUWMXd/d1u/2gJt+tXMIwTbJzkld/GEhomM3k01
zpxNTZbcqc41bicjkddaxAgJ15QBvuFNoUI6oEI2t5l5FIb3vTNdA0uivT5XeVBB8/2rS4PQa7yW
eXuHymA+ThMisI49KZRJSibBN8PskamGwSmrxfAWU1MSFgF6A9R7NI0tFjeJIyHPLrOng3svNt6C
kpbygtUc+zMRvsyRgLR5PW6YfFak/3bZNa3uJyfukjMjOUrfQtDzduLghlCSghbWLpYD0y0AYPWC
jx4RJz1RpvVd3Jm7Ep/Yvk7c6jqpe+RNdnlqS8tG/9Xpu3Ri70FdNnPzLa6nzFsZxbk8WZpAO1p7
w9aPq+LUtIykWuLhoqKZABa3EMQMVK+o0O6aJmNL84fHpiSFwGjjV6Ka0UsmAqxJWq3G0Ggk98C2
wbxVcf/i5+knBEJUm5KYhYyrLkKC9faRCuQt3iVvcyvK0zLDIOY80Bjooyxs3gnK/jU606vqToYV
PM4an0jqzI+Jg3iH29qHQLvrazosdDKbHQEklM3heD31y6koxisLzXVyOxiuw9SPl3kKZqQhy2N9
i2p/OoQp02HUGZwECWUY8LC3pOFHbLQCpJwSyRxLEPwumbmCZwOnnLrGm1oKagMfVZg9EjzTDCLY
DWMoogLoP+1fHIBQwwiQ6nvAzvtR6Yc07H4UyvtZZtO3xEeHIFP09IO5awAEbLif+0F5m5oe3YHA
JlWwIko0tW5Sl4e+WMtnL5ND1hS/4oycaMQP30x0brVBTmg/XkLTt9h90ocxXr7CDSao4ngegpQX
pnbCTWwTOTW0mFEoLF1sU4f1GZgjP1YNwDBiStsgC6o17/z6Y8hfYDLVDn70oZvG6SqpcojZyDzD
Ir6ZltSLBpKhGPlmBJjOBqj0bmMmfLmP8p7YsgnwVkUEBEi5KLPbyE+VsXVKhnW19j+nfI3zaJaz
sRQ+guzci/rOu6rc7Dl0p4oONlOhwCiqM8GPJ5U5tLLd1tw5PpfSzk9IfrInwQy9fe30tjH7djtk
5BVqoti22lpea3oRsbne6cgWIafz1AcEkfmm/97ox8y+0iF2KfhgIxcACF9JblB+UT4BoKfsbtR1
b/1yKzy2qI3MlZ8DrzBLbss8+fTcPt4WkmjLGsx2EmAD9Uo+oxEAfhWiupvk/GgmmWC5OY9DVyFQ
5hS0a2XuuElIjPseW2VY39bBE2HILyJlldnrW6C89HOyYlRnNkJiWiWa94cuI92ogSYD+6Ocsk93
Tp+Q0WJ/0dhtla6Qxba3TOR+lIJvtideYDvzStF32gIDekQRXJ7iNufGWBXf8Vo9BERuHPP+je4H
0W6ImjdpD1gLSQLsStNKuA2a+0JWt7a2HmVumEeHkIKtg5UCOa71DUAGDuiFC1VS9XcGTd0d9lzM
vQEp2XZCByYQBoFP003DiGHnUx1Fs0F72WaoDfce+KWxUkA5ULVpHgeLfJbkdcbvuw3jtX8zaqZX
kmSylFgeBoAHoo35LHPUfIxWLjQGoyYUhFClM1cxDg4oWQ0Dqg2R5c8wnT90W/GSVe05mKh5eSdv
Y2P4MOLqiRTTeFvrbkcUbX87eL9irB8R2bhlBO1+J8XSbisCHIlI4O+XHU2rmJ0Mou0eMs71EjOu
NP38YPWVufPb+0T3zZM7eddLkW0J9vC/Z+Fp9OM3w/bMS9vSfEYdEB6mTl4bpedfWXTHyKYiQLI8
jyXhBp6DLbDMs9uCZCaUgGJnwrzczlbRRFyMMKc0+9hheQjTNY8o5UhDY36LG6KPuElHRiYR71MU
+ai2rNDYlkoc2q5OIuEPCBIhT1Q5bl9s92sMiLvsdJJ+0kljiPNLeTb3U93uBxUgCWm8hwp3wdan
IbJxB3/fo0SJXJPV0XRlNCfMvXhPqj32nU1L2bth5oAEhujkXHk9lNYGabqdviLflZB8ueebiXc/
ETE58rdsc00OHYHJG8gF/NBphmK1oU9QdczGUt5wFSIKi/vhKmmYlsx9YB6h9bCqcxSOy9BfMkce
5eyfNZaRnbNwztIy3CrbFEfMid3WtIl0jEGSIq9EzFENeDpwou510A/UDcaLatnrGTvmBxGQVMNB
2J696iFlTrRPuwx9l5k9M/teRSJYe6o5AzlnhX2k89RF5Og9jGF1RN5DG9/n5HNClGFNhg1dfkpS
wWiVJXeTlh88CnNHLCY7Uoi8Ncka3IsxHdTGQ/mxvjRdqX5Y9XQgAzCsEBJb2bzK9mM4jZ28bxOO
yKW12PbgpWgotYdlUhpRtwMVgq7rYHWRDK9cJb17k8WLYDvc5LVCcu6Ra1vpttsFQyaYfUeybL8P
BOvcUa7u51oIKmGiIAn/3jReg6oba/ohIC3GD40nfCFMqHV6KUb7zaA1fhgpSklw1LsAt9cMExI9
yePkMSNWGS/MHLewPfmErJBkpNx0X1Q2fDeabo9XZ2TptO+BjJ/ByDgnx3LelQjvdDnG22B93b+W
87qu25xRuCu6ca8gCIKznzfMtvuItAZg+JBWe/58xKi2xer7jRL0TabpR2dmnyQvxVvCoZtd9ryE
6nrtZFJMeViLVM7gHuA+0Gp+2eXk1ONa7JEy0muivgZw3PPU/WCLpyDZ6nZ61VaApEvGr/E0kToI
bhX1ovnIfRSGuFWBIs3JklJ8+IM2IJgWb0bF+etKJneh1oTp6aXaVygOwnF4q2P9qiWOi7aJf4K0
xXDhMG1ICMehiBB0aNv2wDIJd+ghmlnOUYbV3l+g7c8TliS4ENADXKpeBRwhAUm7FSnLemjR8AOS
Z1SO9xDOD7a7ORjvJuy5LecQyDln26mU9caXaLICAM6aT181AVPagvsoV9cu5FjhTk3RJvirCsH7
5w94clFdWIFlkpDJaK/gPcwN40FblL0hEvCh8vSB5n29dTp0o4sXiygwPY4FeMngC2hmAVV08mj8
KTttHnrlJsg0ZsIIOZWBZLebuYOMQXbLslTxAcNptrVq58kI6mv0QJSWgkAAKt+Goc7X6ZiUIz1u
j2KfJreILLv73geSz5XtoaTQA8RBXkCGlwqBTpqWn2ksOQYpFceUzcjqze8QEQ4WuotQOZj8GIV8
PQwnjj+5lH6dy0YGpc9wdyFgmIgYGQbblGh1AAGDaeEpt9KDzFcZsl66rSH0q21M16aygofMLHZK
jMY1IbFbtfTYe9da12D7kNCnM4N9qcvMV09zyCtpM3vght4ctYc/JvYSY/91I7fHIb4MhXX79Tuk
RPAAKHQDMC2ep/t93VBZZJE/FObesbuWN5yw2bk9x63Kt4bFvxmL6Wn2e9Q2a50350Qdi6U50bJF
lemjSBT1PmgbPpSYOtZq1EO+VHdTnXyiuga2UhonJemowATi0GEkjS0+x1XdcBM23ZsBE9ymm6zz
WmFm8/K6dCbDhK6+migidyKh25FWpzbA9Z06vBJ9nYD8J4GGk5kJBLs8cjMu/rKn18njcdeqDu+5
pK2Uc4bUCAlN37jN6+LTsNicSAunG2oxbDZwj2HnxAXktz7aS/a47VeJl5trriBbn4PYe+eR8A03
niFgh17PqcpzUJFk4eZbHgm6OhwOMAJ2Vb013DY4WBD1k1ERdKNf8wa/CW77aHR5Uwf3Pgg1MB/E
otxXjV1vcnsYuBEQM00iaDUcEIR8ugClt+GzlyyviaQMKWM2qjkJH7C73pI2tFGqnrf4BLfaps5W
zlr2x8xVbZLfWv8lA9mUB3QLwAGLwHh0gCnuDEHpIiTPRuTBlYVNcpiocWE+Ea9LetuknAfejpsB
pEtkY0biZD7NDc18FHe7HnAEcivE/hSFe7MO6p2RlQz4Qv+hFQUEfg5zNsYsvBPQkiuvOJV5/j2x
1Jmh82vdUMsnExifWsj9GtSUj3r42h0DwUIYurt8ImZupAMP2/atMwKyidPNOI90TzsKcgKbP40E
y7PPWxBT1H69XzYbA50OgphIJgBjlNNhi9ZXQlA3EiKmn8GL3zpucJDlcMHLxjoJFR/ywHMbbQ7T
NJ1WOSE9iW48ltL76HMq62Ua7sxpbSdJFm3RpJ9fJ2xr8BSYvEOVEGtdrVs4KePy4TdkvrKHIiqk
PMQi56buY1iO1OkNjxcdIde9ik0R7tYnjRoQAljhm5HjsuoZV481gpjZ5TgLWA1bXbPTjH2JgN6P
DIZaW85dnp9JEYZub++lI442sh32XzfNjiC/glQwtN2A6lvpo7VwBFEMFMVDnhKK3HG1Gspf4Lex
DpYNKs6KiFw7xAkSAKDbMMOAlvvahGRFuO5Na1OeQ1wuNwOTo6XjFcv543EhJNoJ0qdUVJgU1CsY
CtLcmEJPw/yzCoubruELxcjwsEz0OWO1cW8Y0ZtSXIFqAdRblntDAqJBbAU4jjZyVENKct0aqaDH
dID0EhrzOOrmcXnW6Vhcp/51XpbvYjDpmFeMMlHm6adQ3KSjMPcTG2E0JfLdD1mNRGUjJsVAdRR5
HrGIPqpFccXLe67z+MwqQuU24SSu1FA8Li7LakzhQZHl5f15Zc25StKHAWXrTPlNq5fnErLcZmk5
nJt4xlUMc2LLWQGoJN/qGOuYk8NEBjKSR1qZ/Q7ph32LFZtTkxsxL+u3UtQ0dwn3oQQR49GQo3mT
kN5Os/YlEHa465hyYYfkOm028oq36s/6ww947ugf5ab41TlX7H450lvk/9lGC35YpykoJOxTwMVd
kudy0g0uIAuOMlpVaewKs+O3pt8f5pQPYYqDFzQGmgNgfhTdOv+d/f2yZOO+9Z/MiXO0DCqeYT/A
MRrhTbXOrzZIckgU7E2p/QNAHy8XNj66Z6c0tTaB3agnDCjhQ0yB5fLyfB1SNA74SNVc0XT1GRTT
lnKRAXTg0fzpow9886hrk1rf9H8i9LrmdSYVCbNp7ihaYakR0sLudsj7qCJcrkxpnzCmqbv6gCX4
uUkNi33EXhNBmEynfqBPadez5hpyAKTlWo+5y0wCgegdHrGaO2jL0JVzqSPc4mAYpbpSznwy+7C7
TSx2MlRaB911KRBdGOiezaHv+64b0XYLt4SCQpubOOYB32cMpgjzGIiTOEwkUMAJx1ipNbF82Cmt
iHFvfkP0M7GG5uH/C3XzmgoVuv6v4Z/Yzb+ROv8HsTlX9CVQzP+azXmnPtWH/Nl18+9ozr++7C80
p/2HTZSpy41W2Oi3VoLuX2hO8Yeg2PYFoDZh//knf6E5Le8P37XhedqYVnH+uMCP/x3Naf4R8HGK
0HFs2xcO1M7/BpoT+udvLGm4nB7XAdczfcIVTP7zH9BX0YQz4hHVRkYgSGxU2z6YGB8lykcXy/mX
t0ozifAvTeV8/Pak/qKE/k4F/TtB+j/+0//A2dqZ5ZN8xYUudHMuI5I4e5ktR+4SP6YWcOK//tec
9a/7nUDqIyu0nCBwhAnZ0P7Cmf9GzyVVIvMGt5qpvEp4Nw0iBytxbpnMvqV+ct0VExpMrkP7uW+Q
ehOVbNLUNhxcgEWhgsjqgH/3Btm4jSl2o6deLWW9pcZrK28hv7+khKsHgCgH/5o4Am447JDY3UmH
eZltk0Rz466dECci6Uzr7MpySE361z+ibf6dDO67vh2GVhDAemVBserWT/u3n9Huyt73Rrim5Rwt
GGcOKDNt8qgwH7sKaU2Nd2uTLMlzaynmIsMicGGRD9P7AO5k8+rBCjhNxo1TGMYhRnRIkSlonXEY
pJP6UQAUasxiL+V3nN5bOXJJoR0Q2NkPwwXi4bgHu85/eA76X4S8T0NLScL0dEqQm9olcsQsILkB
FeJRmIF/Jq91PFXcjYk0bU/8z+UxAQ+703VwnvOgeOoLGGu9zS3X+FWTATyPCUQHxHU0BVHFRLFP
HRfMB1dgrAPfsRZpPadoPsloxGZZYQEqy9WJ457jO8BmWwEr1OW2BNLpQGIlee9Ht/3srYvNucak
aPMdcYK4spL+SDqVuXETYR5DbIZDNtTncZ77E1Gwp7TkIpiZI6Jprzr0xL4j5FlvA5Xz4naWc4Da
dZqC1r7lwnrfu+NLNjOfIZfmgSQHaqfc+rTHJbgBLCG3KGOOOE3zR7h7qPsKFLckjSp0C8yqcZMm
XfGdR+hB42xORYnARqp8p7qfpTEhoRrgN82dTxkd4tbRwjr57jONPbz0zHW3JcIkYcTheQywCg2N
Bh0Y5MumTC19kzIfS0yIdgx/954X4smQoLemEuXlxBTyynSpX1QYXxDo1rduvSaEhbtmDAskSl12
qjzvOx2LMDKIMN6J0C6vG64aqkNf2HezOob5Db2l+DQiA0zTZQt0FQWklya70bLnq2GixRz0PdIV
8FZCJKzEMW+QqzQEi/NtwigB8cEzqz3k7zip8Mj3pYHnNPsMNDagMoMjZs7GsO0F7MgB3BdhNBuc
ZdZ9Lrrb3paRSQhtPctzjRGkILw5DeRZDu6R+fqKfH/t8oJQQsI8YmeBAfRs9VAimixG9YaYZVeU
fQvQxqbMqp/8grX+r9/crziB3zengIbnuhe7vLsAMOwV7/7bixsmoIyaYSZRNA8v9pdlri+A6H79
55+/cL3bI4T77puLulTr/DIRE2iSBMMEXlS4wWh0HY30xdaXSSMC9CpQMn7KdQ/yXxAVFei/JgCj
2dZwAmfDOaI3ftb2iMMnrq6KjnlVs2JjWZnvshrEdWEXlyZ7Se119D/sexH3W+kFn6RgwTsFmnGT
+rhq6NOr6w51I019UrYScoD2bh3ffj2kvxDcfx0Y/2B9/+O3/y/o7/91RchaAfy2nFYC+d/44P+3
+pTd+/+5694/f/by9zrkz6/8qwxx//A95tvUDWHoWq7JcfxXGUKt4dGuRMbgBJC5BX/y72VI+Ifl
+dQGgRdYHl/zWxkCV3wtUEJBEqprm+F/pwqx+Hv+djh7fGuWF1oAzD161d4/1r/XF6AEaLTuO1yz
/aNUQfDko6RvdzLlfm7roEZcaknaYwpcikuLG02VE+9dAmSjgjys3W+P8D8pTkjP/g8FAz96gFDS
EQ58dPqDf38nTYFhDJGSHdVWj1ue1O1d7IXxKVBNc3KIxL1nIkbzNR+dM/xBcRBIW5nagynUjDw1
4m5mUmnrlS+A2MyNFc/pwWhqgRNrtK9ya5minBHoBafOJ72e/kMPamZa44Q0WA1s+lA/Fg64pIij
offTD2mq6dVWiyD5hsb2ladyJkehPeYk0nb5TB+FSJIu9vQ7Hrd670xST1wzK4MWgFOwEfirhn0D
SZzJGPlr5qeVd+KpiJMc3EYKHguv9n7IJ3yHxaqa7e08/oUa0t2ZFXTewQ/6k8K1c9vh+b1tVy22
RybkHs8lEHHEXjtbVT4TMuZAqgLkRKstgcc5EGZbe6b9LKfQ2C9shPeNGUDT1ZYvXnrXDC8TZRny
guI7egoOUsdWkBqIxhai4I47hQxHXVHdqRQ+ezO1eINUi7Q+h1f5lhBH+CRak8FaWjs7uhzhFVVl
simqSbya0Ca+keOKisqNSxzlnfssAyd9yhiWfpumdtzj/+uORsGQJNZTgEyM29aSgeadxq4+VrTL
907cDFHSB+VPSAhqVd9YdEKxNBk+YlEeLJCQUkkkCkjpyMTM9nkddt+CeCWVZBgguOmPBz8HcU1U
XXM2nSR9xFFYRUnHyeervuLY7YglXJgvl4aR3TV5Prym2PoBrw01LtWEuQ9Y4QiK5XyCDwmkoU3k
XSlCeiu47lerc7FvTbOKGo6zfZ2hMFmIN955hHldJ5geDxMSnm+LbdgwgqxxvjY8OjFQnmwmcwiQ
c3i+d8vUTpd+cARjMiQ+JmSWGyPM1D0xnf4htG2SHOo1lVgaWDqx/21j1/cftDCHC6AkxCx2Sv98
ZkKW5DQI7ar1aLilOKBGZ/mGTIURUe+3xtmawvJp6YiNC4K0iFQGDkjJ1jt6ZQKQekA5oaV2T4zs
qGTga8EOcnra5nSxs8YBZk30sj4HKLyiRufF2c9DsuUHoKlUbIQE9vGcE3hXLs73ysqIgTcMj70j
DrBxG43GelkBujhmqnDOM4yJTaM6pGAsElgwAMBIZevGGyYhy2HMJmKO8mECCYXUX2OFul3MQh8h
wuSXue7kL1pPCBfx7m2tcIkvszVB5vad9jVh9z3OqvcB5sXFrhvH5rqaXHRUVSavTFq15bascxm1
I+w3uwnSMxJ5cRxQWH50btE+sEEGp3HIjDvkcfT+fTLwkFkCY21SVImbAVKBOqFhZ8Af+0pRVMuh
XaI5MxjR1DMXUaB46G3vXEsFqJVaxBqHzFidtCUFJ1hlDBOHFLHkN4Qs9bK1RVjbOIcLnNKeYK6M
Q2c1l2A7gHOG15AmHd1QJi8BKqYndxyrF5SfOYA0l8i4HZGsJBMiEy8jD+gtOfADPISrLgQBEovM
cKIZtHSD18Qr3jHZAoVG6HOsu87BIYdmAIQ2TeWpQMY5tqCg9vRcOiMqaaMeW7EwESjR2L87BvJm
H7/FW9XHIPM9mdSvdSXVwbJal2vKUl1iZI7bmbHaCRn5VOwMGxkS2eppCgS/aJXYlfFEueRlM879
pmTc8NMzRK8wI5fuo05W/qNdGAWLsjGa955V+R7HdvUSsMDRWDUurZjUQICkZihGoe/+hG81WjiH
CUhIxvEVCqhxNfhpWbObt6LZpqMRks3F5KfYeev6cy3CXeJBVd0+K/AnD4WyKb6C7G2JJWmJqsD5
8zj0fX1ii0sfSf01P0gahbS0kEblXEaK619J2WN3Eagm3wiD1T+RIXW7eKI6X4rKOQGbdW/APdqf
jr2CvyUd6GNimfNNymf5PUe7+UpIXHczMjP6iM1pcO+WqggPfW6bdwRhtQ8usZuPc9m2pOyG5Nhx
fgaE/9W4SNk/O5NgVh2cFom5e3TL4FvKX3XikcATRrOwPIO38rMzsSj+qc3gSpjS+N4hkqrwUzup
98C+mb5NBPDZ5JkHyFMMW+0R5vb2aejHNrlVOF0xrGBWQU3t1hS/bkj1mWCRY9hU95GBUuReTmJ6
pVOtn93e9J/QGZfnkEJ2n1bVdGgGmaKDSOxjKPz5hnbw+O6NRtdTg2C7y4chOLoJ39M8u+6V5UPL
oXox7sVs14fZg0K78XmKwKcMJtS0/MdngsCvDUSgzjbP2mrkGtrZgMRkKXYNWiAsJXIsxdanJfmL
TLvyjrgs0j+tUV5V0+S/+k5Sbg0pkUyVLnKWfvE/3HIRn7SMPdhLQRuRiMs8lFFAivqiHl2EVfna
g89jSIlXiYuFft9xf9LvZYOnDjRSNoYv6C69p7LG5mqLdCLfSuNi9RonsmHPNnAnF/UOLp2T2crs
hxCvHDcmEjDkCIc4SMPqgqhKvSX+lNLDH633sW9rZBCJikpNhQSMDLjKCgzAn/AcmGVyBPZQorfC
i1+6YPc6Yy6ixa9pYIOaZfMgHC2owW6FM/8X2sU/mPndD7yNZAFjKEWdk8d4hbyLPffM0NVFOz+W
xH3ruDLi8tfDyWwBjCcNVH5IeclTp66mtv8k03JrKR9NYaheEaXQiPHuM3di4i6fq5YmSOMPO9v2
MKUKvJZIbOeKqGsmLd0TZAdtPA5xFtXIwBVmDDUPR79wTn6V74YMc5Meb5Tbn8x5/ARmsu0tfXHD
aaNl2EHSTrArot+x5SlAdeJIvYXeSTmY7qvCOFBv5hvEdgmGK2il6clbqq1pMHlwp1dZ6Z8NCCxH
XhzvPXe8Uwzfwirkle0vGwmxYZj7e9Y8FtC8BJKDNxl0W5ExxVa/Gven4kTrp3uXf7jlSLcrLJrk
epsVXZd7DFzotZ+L7rFR5/VazaXjqUix9ug3c9K7friTJaiP/jYLgdjk7xnWuLy4RxXINP0hdCEA
jXzTsTnuoTkHGF7RoXsGIKwFskRnomzUY7CRhJOmjUvkRJfxr/i2Yq5N24nxfRuMxFKwVaMSGhjl
qZ3r6VOXpD9sD3GtNnHLezBOr/qYQHbQh3xXKZqjMRx4lVwRPuJpocfmTdewEy4egZlP7gwexHd6
Uu/a4mg4njq3XWzt+4IRa2Dk2Y5ZNmK1noz6NrV2qHeaTb3UpE6EySEnVXSDsezK8qiH3aLpwXOR
WntdKhq6u6ro3uVAj171M2MBXlOs+daI7S5uaGeUatkMQVBBz9CmjV+dKdumNMrxwKYSXqe2gjw+
+OKmbQBmggW9I93lZzUZd5z2yXHqGGY4TqM/Y5+c2GPW1PNP5OqFv4Wk5L9mLSFEfqjbh9wP4wT4
HTqb7ewDe/YbQmpp/7sdQ8LBAx2nU1tESEHMDEIFJStsPqJ3CC7AiZql/LtbREfm3m9yYsNrVFge
cznWWdscMIHwNUMq+k03StPZSUsaP3CtckwVrhlpaJFhhCbaHi8e2mJv32T5wNqoeKboacmGGDMf
6SOp3/aJs4n5Ie55Qowg5RAnMSXWt17SSUJDmB6XoNGHwTHtj15kJjRIbcAMUTnlcW1Xp0WZDLKb
oYNPz90q6Gb6hbHZxdBxAvebEOWC1ki7WBycToV7t2z8XdU72FFcmc33jM9sVm83cqyGbrVBrkdU
dQ8tGccq6zEYA3nBLWAjpfLRk0zB0u8sUdcvhrfgDQQtv140uAwemOIjuSEl6mGZPDfG2mg7N11s
htsMWVRk6zk8C7DD9zQms7vMMbHRuk0J3NPk1joFQLfEUh88I3ZOZqD0Ch8JnLcajfcOnBWofoCj
6MZiGOlIal6YMUAn7TSO5YyMFSuLW3fDXWi4dPg6rjysTBAQ5Xr3yxhUh4m0TyYQEl54UWxd2jZF
XRCGZJoHhaz9FroA09qW6qyuS+N1sdP4nHZcgijBu2twrLAKvWG6ElnImC0tlh+pybRcmaTBTE1A
3rMlMVn4zqoNnuxg43oJBqIYMCAlZnM03OxCgsHdqKr8wUswdaIlzsnHQu9KPjPeXSsYIb/J0b+U
2Bfijd1gHaJGAMvWAzTdeEWG7pr1Uir8VZODejJDOWQE6SHm3LoCfAEbKSPk++CUtX0KjeCtsCaE
eO7U7rR0sutAw2fOFaK5XwRznOzOryPX0P2uWhbVYEITjDFj23ozcFwSfpTFO89bxFNmoGQYF/yA
EQyC9BLgldksQzBsUgiNxzjv0wPctuzZN8IZC1uv2FGV1QFiT9rw1RSNe3CyDCZ842c7hXLy0Ho1
5WNd2OwevfUNXmW85l5U9Ys/2eajgxr1ZHSDt7easTuXlRXveYzzszUqgWqlZct1AhAB8ADGQ8dZ
c43QbYnMpZk+LMuqTmnmJD+a2Zb7ip0gEtD6LxVx63Qg4AfY84jZfgr7Iyetf+okPWUOZJTKpEU8
zEsvd7Ayl20yDBlUfZfMYDOErZpWCBrRJWK7iB39hFQuezOdtORWmunIAjcSDeHQnwHMM6Txg1da
49dKlx+xquLXqg089DBcvCerGLdol6wjpoCehJRpgXO8yCjTqjyGg9cxxjUxyaFnPaKDVZc4bKzr
VFXOlddJIwJ7R/oYIQEvsh+AB9MpOQfGKgQDfn6xssZ7DoVh32Dt4bCItTw1yht+OHZWX3LlZ8sW
JwCgvWnqL6Kv/fuiWOwTmULFoTZ6wsQsze2ujpmOI3fnGpMlWv8bdWeyXLeyNtdX8QMYN9A30933
3OwpThCkKAGFtlAACs3Te+H8v+1rR3jggQeeMKijI4mbxK4mv8yVt9kpG7gmwnvNvSy9ZLrz3rnZ
cCbxcZES3ApLJr+RMfirFrhhv3bt0uKE2NXvc8+VInRI6qRlxiAfGeDsO135nU0gtFqML1ssO/U5
1WHxZ5CItUFgZJ+TxsVERM+mbTvnK0qIPZFRoH35w9eZ3GfCjx4hL5DjlKY4hh7X9Wgx7ivbqH5T
Q4Uez1cdX7IIal3u9/iqYGapXVr02BUybb8EeojoKKCNkXBscyt6K93apk6YDvv9s8cZlwE08wgz
y8DN5RVHVQynPuF2y/zB80HmEM7OjjWcxg0rtTcwHPWWAriBOo3e5mDTsHsrW9mbtKHDoPM7Os3i
6MrLqonHlckfL5qrfQmy9j5qXz5TXJ2yy8r27oiI2qKEMhvcK6mP4dxRa4fI3irpLiFZ+6dYtM4F
gxFqdr3IIWY0vrndIG+eK8UJqTuglw5wP0cbMEIlzhtDBO6+jKWzjntCP+YM5maauhEHSNiIR27J
7a4pVPtiTCrG2w/plImFfbUFxHq/9/KrixK+aUOIHjR2Y0/LjHijZFdsXIPNG3au8eH0efpVCGtp
NHMCZze0VJEkcBo/siCNvwB7Q8qOnLJ80EU+vwxJOB3MKJ/v1Jkkn8ovsyuZmWNsyeg3sHJNmaqO
j9JO5MEhBkCjTCitE+atccLLM+H/6pwZF3Vdqa9eLzuWj7x3cAAH3ZpOTK++jZBRNY08wh5sdyPL
KXW8qPnFADvEAqawM2ba42hyQF6Tkzk8Z2bk8NKL/kIBYbMFnVScI0eGr1DpmqM1FcO2dsxpE5vc
PHqA+KeuM/J9JGkzkMUgX+yxyP5Sslg+1zSkX8IYRhzFKP4nZpOZwowlESsEfgjmggudG9yfTZiF
+8o2J32CObUfXPs0T4b5ww29uceOYxC3H0S7EXFvPXB8TvY193Eb61dH67o3ON3WSag7XI3olkDM
iqDfN54dv1uIi7dBVf62TvN+U7rAyb1/4PCzJTKQf0an9JXbnU4uAvvce9EA4e5biLXb1rAsjDye
Rc47BH5JtVhJnSAecXpHpHXQfhydKYXAT6ctF6dXnztsGZjMrBs0PuDTRuCQhRazNN8hHjhX0tjD
nsGssRAxrb8F0hgFV8sjvIYE5mYbigPI3HeCzvPUMdjOlGc/96WdnArQ8i8sA9VDNlpq3yox/JgK
K62dYa8H6lDg8WiUXx+FEZjPQ9lMlBgky5umZj/4skLs7RDXK6xDgWdQMGGOHKH7vO++8c20UO+S
yn83+rj+pLCFxL7rjK/xNA3P/kJIXpsWAe5kluGBlRBVZwAedrSgMbxPeeTe4qSzTvYcZzf2xe7d
zFMHqFTOeWXuEvHUjA3NySYUhC/yyqAvEiy0G6tzkkeZDWBqs7GkywFgTN4Jk9HwiPihyc2+0FeS
0L+kPf8ToEXNaVbDLYEEIf7C3lLrIc7Lsy1q/RI1pgOwanRvFcWFbxVPLeUBcZERRKTBfejGgdBP
H89322qJvgZGcsoTgBXYP+3nNjNN4Bf4tcO902U1g0qrnJ+4p8mPECnqJIi7IdvTb/szz1I+RuDM
ALr2NA6mZvoy2mD1VnNukR/0aHY5UO8BizUNTMaPKmSW6ZuhC2SrKqNDICNUItrfo0UVpZbAWDgd
VqTka1+XnBF6K9j5kiZ5QsBcGJ1QHdEzII6UBuGSUNbpappziThRZVdMXzHMu3mGzDqZn47Rwlet
xvgY9KXJDG7w9mBiwm3rhMNZthLLM0nCQ59M6mHqCcMFqMEnlu3p4A1a7OY0rmiti6o3z858vlgL
IjYzlU1HkmTXpNLdTgC3uDiGtX8VkdP8VFUm/7Bbzk9FICvwaqqnj4BvOSeDoXksSy9+qtsmP9Zu
MhC5bTTyXAdlHbmxzkmGMBUG6GCwSXZMVNjy8KFHC+/QP9utlz+OE6KSZgaTkPbp9HfGjQcXlzFb
LB6uCWA+r40fNljyaUbX4pCjimKiGM5JOUCabWYhY3kBwAHdt/LbLYf0CzhrfWk0WL006PRhsHvv
t8kYV29KhsY4EVIgnDNb7LvHvIQDaDakt6qD6+CnsXo2HQgpKwg641sxNHgUrbYk8jyGnfkz+7RQ
YS2lMWTDT1UbKwWrnfakAG5jJB3/T5annrmaIRCUdL9kLY2aMod73xOGfe9He56WpBgRPx4r51xH
lNNIww3V2nZm7yHwY/LcbLEUJWDiDo9tb4aU1nRUDCqcaIo87yhfDKpAHh3H9D6QMmkX4UfZmzts
lgGi42ijYRFRBwkTB+0LYlp1UYrgGDMpaJ/cE0HWQmR8MuTUU3cCZzHg98Axe0Hi3Sv8EQeCo1ww
g1T4eyObIkJdkCmOBPWJNwBc/u4Mf3wegoUVo0kfQ7VvYmSU2ZC/I3McuL36Y4qLIKK7L+zRyR3m
iNwIlIrFvhpU+bfVkfGj8dnYG78JW8ADE99kounMW5oqIbgSmJ5brAfPGJtVJmcy0tCigfiZ/GMr
d9DNSdl2QzDPb3muPVqU8KPwtSZHR87zHiBS9TD0gXgbqgHTNTHfR7OW2Pc661dpNsatUqp8q+gh
RHAKMYpHkeCJnnt3o6IGVCM3YwwIGoniXHKad1dxl6cfNhiweo+Xn5Ke0jbF2YsmryKeY3YnKOKY
GBiSua89fVt7HMre6/IzhquMyWlPaQdRsCzIUHL8JCx+taQpztDNM1h4uDHLhsdhEqUP4Y63M4bx
AhE/0UDZreprqtv0qwU8fcilVGd2KMHMpjWfWOf0fiaw3zK80NMTL5W3T1cN8TMynn/D7QL9iwmQ
deeVYuTw3Ulerbj36C6iHWhLUActUBNX/kty3Cr2CSs4UlUlIB4F1oidydblq2cgQ0Y9t4hmpF/A
LQLyNMQl6nOv3e4sKNa6N6ZHu2uTVPHJTnzxRuwpfhwAQuyD2ul/wLEYu84o4kPB5Q6uRpPzTOba
s62tSDUUUR8le8uxiOB2kIfOdzDr/pYP9MRg3k8pmfBnFwxBQJGCuXFdDuareBbj1hhslyCIpc99
hCJHsYEXfABFzhDwvLZddWa4IAfYy2eU41Q8dQ22HWIgTIlW2Jzg6c5GKV683JvhIGH3Ocw+cuY6
jQfqRQAJZ39tDNPr3mI62hOsE3uPvemxLEjKrgjkEhucYq9L6EsEo7KOgILP68pxxmOd0kW8GsfZ
/oL3WlwhaYCv9YZXK3KdnebTDWcZ8SNphjzF41IhMHtihi3jp49ScsLJEq99xi/v76mNzQ61Obt/
xzq3/2QwqF5Za51LmQzjR6gK0KwKX89zN+HERSTqJ7z3aGHLKdOD+bwcQAl2+n+1mDSNU/QPzFVO
emt2Qjpf26TGVj9OD9zwOUu7xYkRe/bNXYSGd1FbMbenljd01eaPOpxCwtyJnvYNHcMvFQapa6A7
LK2syfc4iOjWS3yXHhinQI00DFcTogFdhyimrFtmD1xpTFUyI/BCgWm3Ai+Z1RHCEONXoOBUkVyF
r6yT8i37RdEOkSGhlMSt6E46ZZCqEK2qiXU4KdFJyYxn/FFnpP4U/XGTBBKUhDcHVKWJ4bPR9Lzo
wsEIg9kxfLTNnAwieYTx0RRW+eSJJHq2DXe8Y0bwv2GCql+67ipOTWlyEGEnf8Y+7LaRp4tf1CAh
F+gJbUb1ar4qTWCBwuvhiHpCjjSMXRQaluu3thyBbDWU0Lw2dklIBW19XM19kb9RVVl+oqK1JA1Y
sQNVz5tpgHqR2wbCtEx9986VlWlm75ThQatSwuxUUX+aeTs9zhneMIJNbQt+3khucaUYLjqO8w4j
yzrUeVecaDOpD7kCd1hZrbw2Ify/PInp/8hkcOmCMuAIjNn+VAWCNjLfokiuF+BQfab6V1lKzXuQ
UsyqAf7ETQREY2hYxWeqGpKVRRntPdctX1HeaW3pGKAcyQ4NN3Sc6SIsu0EEoVwxrKL5ENBWgkRI
EyyKI0H3bWXgT2jo6N4lTZIdeM3VaSD7x7wXfPKQL1jjsZ9sOpXRS7c8v9Eb64vmaC6T+SVrCuNJ
KivZo996h2iwqeFwO9NElJMekTiuMQg6pBx0l4w3pJ7hEPXh/IQnhh5MijefuWoMD82UqydLFg1n
jskChRPSK0Y0NXpPMV3+9UcnfouWrwItpS/WwERzkG7TiMwkne7g2S44MeFF7xgZptOI+/9cM7Xb
5ACGt17lpcds8Opjk+fAaCYeG1YJCkH6uD/WJueIdZXk9VHTUEygfADRzpmJeGqYWNOjEQ3WpUfq
QCOYpmcUzMAGhzYxdGC7t69c8bA9wotKNgXd0Yh1tj1/ih4eBwz6MDpVpJPoIZyo8k3DUXxw3EWl
9CT2dSww3ia0YUCSERrsp1g2BctpFqPdSK9kBG3gpPBMNNG0bxhfdWF/99AtcZA6k3mGspX/rS1H
P1eV0sfRnuKHJmo8wgySPsKyy1xumr7/xwrVohjEXvVqA89i1WJdodqzwFbBwW1JUCDRIsi4z2Uf
GhgzcTxsUgcPX9KM1pdXaWdr5TzF1LPBCHMDYVwg9WfrIBCAlcn9YlXE2UC3GnRpvudOhvRILzAM
tTA+M/nlViSNnpHlhFJwdz1hHF0vN25uan/KbknlhQ6yBC/Mz5+SKG/3BQTapyoWz7aZ2Wvt4YlV
zCGONgfVrUf115mKrPFVkGzbuXNJyVotkrUXDOM3wUS1wa2Xv0eZZNTV0Jb4od0AVm5UZAO5L6td
zzjoiFEKKioD03HP2qrcbzFb+E/d2DhHnH+IhYEqntNyem4r3R14KxT0GZS0CEuzb//mOTGHsE68
ZyK28xFMSLG23SbaYlQOd2ZWlQ9zVk3rBi/yatItKabA7LFXIH+Eu0JRUwxgBI4TU+8V2xMxtyhU
+zARxr5C33puNczTgBqds6BiGAxvLmIytM5k/51TqC9lPUcPkLCBVUuP1hej93nssl49mKV0Hqqo
EbC3/NB41fHUdtt0Ft1HN3nxySsKBOr/GiI2UjRcTEwcB89aN4ucDduk+EUgisgDlQncBLLOeIhi
tkC/GQS9ZTxZb1hIm0eKcOyLbyzViv9PLIf/HyUaHJLCmOv+z4mGl69SFP/l9vXT/7uT8D//2H9a
Cc1/4YkjLGBHXhiF/55o8P9lW6Yd4WQ1CW85Af/Uf7cSOv9yI5Ppg0lVZmATLvofiYbwX9yMsKtj
y8ef6HCe+b/yEv7vuYIgcqh+54PHP2ebNgGOf/fSqsYJe3/01ZYu2DsM31vfukhszR1G89r1jK0L
SNAqu1vgy7NMDY8MHgaZxnwtPX9XOCPLtvyPAA25luQPXqdiSurq37MOtmX/7xbH0DTxVkY23y7H
4sUG/+uXNRqWmQ2BLLatTTR+9IALQoEmIDZav/0w5DDbBo9tbT02frbVAu79FPas0f4wrgODExcb
10/jASmRITSSmBqH2ZruTVJUezeqQazl/cmdsvIYlj9WZtpnw+2CSysd4m2JWRwrUd3tjMy8aSQv
Wse/hJz5lzwmMfT0EGp07GlLgPXbcWjbswQxApxG+zBbEk7RFbM+4ge8zYkKsDJv4xtrPJ5Mx78v
7ouLn1mfTTNHB7cYSsJ2xrTpNiMn+2M3I1TGBbPbtup+qcAJ9riJ9DrPpydTMvLv8EasSp+OF6yG
7UtlQHdwWZxIiGMHiwwxPwVj2VyBEz5E7Qn5xCzREiONuJKbhOxIsX5LbQdQBa1iF3k0YpeSkCyA
qpuO4umWq7fcTGuqHJLgpaXCGIjhIM/YxBhDLQ3UmOfWIp712jHVncN1u4Z9NO+A3PuzeRqav3VI
q6qTGlwkTmFtfkr8l3j++l3C6HWlvMI7IanivCraSxSrbUlW/JT1UO9VtMoGA3ZKYL/pYnb2IYH0
zeC+JC1YDiZvO+At86mh7Dh2L6Eb4tIQgbFtrK+YodGebfNUWHhnnOG7HRj5A/L6NO3Sv8uuwr73
xxIcv9zQ/cSemjMyZHDapmFMA9pT1P+4rX1pRfg92jQYMriI1h1ubTyew6bvGVTAl1nnRc+0BgPb
CjH8DnBy3hURd18/GC+tyykzS3Z4FKxV9MAUnb9mXFK0SMDMKBLjCtinJKGmfmYVTK8E7dh6Lnkl
8tdFVG35EX/WQTxuzAUITeFOtwnmMVvE81/cQesvZ2QUywQ57KPHgh/orhjMYkFSvJlBFtzmwobQ
2wH5oL2MHmmG7lyAugTIApBMJ40aKtCYAGeJ2W1r7mUp3boPsopeZeBne2BXaLINqMMxorNbVA6k
Jme8G4XNBFd6jG4G7ou9MM4O8DDOpHa7d2uXZta2+DbAZkuRnJspNLatD06L/P921AnlKf5U7Udn
WheIEdcQnvPmnweqo4N7W+dHRxQnVbnqkXJWCvGIMW+4JBpn0RVPDRpdA/XgmiZ28+DLYj3m7X/8
Fgsr00SdAdtlITqmfvkrS5ttBfS0HyR80ygdSGpS4gpJnr5zhEmX8fFQMdoYuWEOvi+34xCoc+ig
T3LcFbsRHfoG6C0mtJL8iUs7uwa98+COTnNKqa3FJcPZIJKcwrLeGE6BH91U+DfC2EMPONfGpgpu
rontVXG4tH1ys1kS8BUa6oMbfLcLZue1SlkdfDGpo1lUPc5tfyRMxRs1s8AZNRllQYyp8JzWmyzl
2qKb9tFVUBhMJ3sPuS+9plY57Gt3If6UycmZC7GcqKtbZzDeazP/mHMb+wzijaOj9pgmBMk5rSFG
V92ZcQxsvtHH9kzXxsZo47NfUG83Y+SBccsykvJ2G4u/KADDrow/4CnbtLi+h5W0zlX0uxlyYBBT
EW7xKU40jzHBMoS+i3x+L+wOt4tlMi4TNMjnjtp5Te6uk3l+nynKWhWJ+yAU76IWaxN5ixAYRA82
1vSn86Sga48B1XAdXQL4kZCiE+fOl7Z1VdoTFcdd1wlUhi5JMKLh/8KfJNZ2byhmTfI0Dssk0nyW
3aCOyaCgANKmG04PUEjgGddy3jtpueqNEVeTedVgsjBi8RZNtdXhuuJDFg4HO6XGairla5M8Osqi
0tG+c9rib2L6d8c7y+z/iVEzV1vIzvQDmL/oQgtPhVO3WF5r75r204efYE9W841kEsGxHPHHwYcO
aKKdnowmV5hv/zGDFfOuecuGXhMZB4dJE9Caez42m2XTa/EzkgFnGSxndQw8mkKtzIHGOsh2i0Bo
bcgPbTjaJ7vG6/aodY+G+5bN1nFMKD5C3tQE/odvWtl2vmceRQAKJbQaIuhm84AB4KuOWoeRrRj2
CW2q/RQ9ODNfy9ix4qczvK80DD5c26faXaJWoGVT6rt1TLwDjU5hy8g/vjmEvxy0udACu5xw7YjC
od1wCYIQXLNvxUm69xP4hF6K30HaZrwrO+ocQt/fCQNYI2MKi5kk8jQPb7LFyGGfmD9leNDcaCuA
Q1/y5QPE/+oyU19HOAg716AxSzBMW/w2IJrN5dOODbMznencVCEGKA0Iry46g4bQckSm9yZI7xCW
drAcMICUQl90XB9MSqurwHtxgcsNjG2OXpH6N7drGEO34x6mvNpDNXgfIlNePL4Vl4csNCQ4zFyd
LdAm//lh+aW/1JnvIkPTtNT1M1epkqV1W0sEJq2c6gwSrT7Ty1jjkOG9QTcStuS0yMJTWARiL0X+
mzNEu8PFRWvWEhfqGraiyWOroTKku8klViTIF3VL0MgDGb4T9a8meyvJIYklkFRGNJdbYQm+mBuA
ucSWJh6FKHBeKdlwUWf0mb+U2H9ex6ckUVTptSm5siUKheBi00lCPCpLvpKx8rFCAZ8slwhVvISp
SlJV/hKv0lb0J877V01+7hx7fnL+57PE57P/+UuiAvPK1oa9+efbNeVBc54d4eyR3B4wLNuXcfnA
65s3if6UjQ0nkOflBlxwwqDLbbPwG/dMzwrsEkoaNpiP5an3sk0QBfrSKOZKqVTsVjXC/diJtYkl
eAutjSJkwjx3qmRIGdCLS6bzye2zN4MCzBN5z43hQAdIoROONdgCdGfr7vt6TaYTRyRuYk4XRFkE
FPKgS9PrUOA/N73O3UASSjBHX6GqL61WwxXYEO6jpqHYbBJAbiy8jcq8RZxbr3kfWNfOQaqR/yRL
tYUGxwjn3mKxwiXARo2JCsNndZlIztkk6MolSjeUGXZKs0ADoS93HY+vnhvKw0DDh93QuQgKi0LV
hfTEYdWHKAqdqVHDTid6p6fycWis7UPpuXoFoR6gg/poi6Bbc8ZM8AzyP/sq+SmXlGC05AXlkhz0
lgyhhZYf0OfGd6TGJcKJ018ShxRVs442JVN0xZRcd9PZjcCP9YJON8FYcD1Y53BJMcb5jc2hR4Mj
39h07qO/JB759ucMPHM2SxV9hsacIf/R6NtVHdFKDqJhWz9wEL1gci64YuOGA2LUbaIla8leSzHv
qAkzwRr3eSp6bYy3VlNIB6fRXWURvbhFhJjeO8beoBNnPS/pTt99Zfk+6iX16QcMgzF1QBdFPtzE
wQ9k+E2+ZEXl3BzpM/W3WeUVnzx6HC+puWJMWhy9JWxK6LRe0qcjlqF6yaNSVRTePCKq85JVTdmG
nzStlaaY3jzirHrJtRZGeGQTYe+dvLdODpSXoOhv4iyt94JgbLokZE2isgBU2KqHHINkFK4G/jM3
BIF0YTXUAmOtvs1ME3lPr3LjggNhX9Y+gVOIXhHnJdfD+dfDmiHMm3/mYAyDwT0p6nsNijFanzgB
gJFkrg5K4fmnSleMdfkS+dFpIMS6cZUsDzz+x3KJGQMC1MyOiB4bNYC2BPfZQPxZ4VxceoqydWFN
06GqcOaGLXeNWYtT37PFpTwy0I2KVy0LZ0+wF4BxOtfoUK7xyZh2XdDbwrvpjbApdtKypI0N3i15
9vJ3L8DAlfbJ4St9bsLCO+SxlcBQaeUn1TzbBpvW2acIZYXpx36y7fgrVjPYlSR+yKDtHB03rbY9
zqqxaeKnjPDWatBJ92PKW2vx18WMUw/liAZMoju6W4OqTxnwKcgcAERtL57OTIlsCF0Emr2F+lmX
uFHMVsX7qLS4HgZe9+wLkKtduMN0pE7dFAUHUKUwDkWgHoFzbJIY4xSXN7Au6Nh+IoYbn2yTqbYf
vcy+Vb1Nsm35VcDl85Huk0XwKu+0XQGe0jcW+SSdu00WtjlDSYg92ZQYnGJscUnpoIjGzGFOjU7X
0Bp6DJPgCLsxucnIba8qOhS6j6hyJSvByCPH1KTXHiIpaxD/N4y+N7fgtBswoN3DeuNhN8QH1+AH
3qndBpvbX1CfoMoY87JcatzqRnWvKEw1eU/Nc4zaPJbto+oUJwaMUJRzodW5zZ2C3lfabJOt5RuS
5YwqWqsEXBWzD23HEF+1qewAO3ccb/i5jutaxOUD6VqAT7Dps6I/BLwledYZoJWuec2l9eA4fblF
8h2DHMxOaxp4YvraOYEVe+nkVJ4Cw+ENLhwDGGEP33yBnAccM075yXKz5WIdxg+V38BEAiFIO5do
X6Vzgqi2F9p+BL1WnBYWsw2hbwNWr13ZOWEm04bcF9f+8GLvqtJxv7paWQtuZwt2Vz0WXU4vtrKQ
KVlyeumR6feGdw3IZhNOSxAzUAPFJPYzu7T/gWYYloTkek6Jh0pQ3wVIzj56+BiJFJn2dQrnLbYs
vR5qiQbT8bTHVXQSqcU5tTm2omAyH+A7d4U3bWqkhJjwAPex9ECvc3OM5OifZUwfceIQlwKNgry0
HjNuHiNog3PA5WQ6oir0d6vNnXsJEpDey4zTaJEjRtpL3aq1mz0HrGDpxmsU50tNIuORoRE7gitP
cUVJp09FyHaqUv9jiq9JHIW/RtvnTi3opCBkNq+AertHZdEXENEptemqsTtYRngasqK5I6NATx1A
awK3pyedHq8gaB7axiAOMwjQsLJfoQkFR+207d5Sy4zQ4b6VjVwTRMJ1s+agvmw30cSkvM8YZytI
BhNXYWiKj10Yq8Nc+OlZlcXamLR78qagX8M790/d8BWSCQHe6ORHsvX4YYPyxWS0dpLK+9OQA6Fg
DEVJq4tn4i0ZzcXw4mkMeF3j3h1qdQ/8VJwj14d96FcWenPxBmNn2ndB/81OOd9Ng8N/bacbqYrv
sjDao00WaUun0lccKUz3Y8z4l4pClN7pwaRteVME9CHV8ldHdOHEnE5Av6RbRjTQd0apnc1sha+2
m9THoR7kAy4M+UADDk29JWdmkxVdprDdVSXA4rjw/NxG+rdpRHke2CaeigwKv7QxK5hWx/TN0qdK
a2B4FWoTiwrRUGUa+7Sm/N2aNHiJSX+aGBJE39kcyr0em9PgQPoGxRTm4aOmkuSozBBPIjP2k2BE
ucPlvmqdub61rnjK8cG9cHuRZ+0yKE4bu3qpirc6M8fl6lSeb2laNS8+rMt+kgPRGBnsMfvkOzVR
MAd/6jRakX0vLV4DlVa/RCiyvcI2Rjk1TvDNP3DvzBgutdnSqub6mPEDU0Px4IY5zI3z5ZXpS5mk
37PHsSZy6+G1dMPvZtK7OKAJDIJUvi4dHZOXi9zdmMT8MGsPmlDqT8PKk/4RnKR7RB/5Dqb8yx+k
8zhQsb2qDAzFJYEuWJBwk6fwVqPZ4+fs3+fFhzaWH0wlm60j9G+jUeaOBovxzih1YqRJWYc0VLJm
N0x+AW34DRu0f5Fd++EWyYvP4ejDYXS9ISbZHvNGfMuGGEihnWVWiYmzyEnVjAoLZOHTk6EbdaVG
uj4I+QVybHxs8/KZnBHANC5bACWiR5VR4KImnl7yT+cSZmuIr/jcy5l3WjQQXmNteRSmsbFnzMna
mJOj3dbFDpAkLrs0Kg9F8GlOpUtHSjefY2qqbWG7m9pvih2JBwhRSuZ7OqD5TNLMPoGAJFryFJk3
tO3p2hc4rQgqUD3hPVNSDAfciCI4WdUqcLrhZbYDCnyZP7qiz65+RMCV0B/CV1DtBmiLNHf2f8Zx
mu5ziUlRRMfUJGCAI2ldAPe9iHaisqugdj7vMHN4WwpN06o23tDKnHXrI3GGqv1juQUVyCk+VpCX
WMH9JNj1bqmhaWa/sYVqjkH6TVWUNMZhNewwDWUr0055GIopWpLYwa1Lrpny26cmTc9lz43IDuvm
ANsqWYOLhv0lQFtattM+1nXbPgamuDTkJk+CnprwPRpbCPkL4TKo1arElb6yrGMPA45R2i1u4O1W
bHK8pZv+FNMkIZQ8mIx7H6blA2PSfpcj93D92EaIhpvYaHH1+d1r0bk/qjdp8eaPY1OkaC0xDaK6
5LAS9y+tibjvRC+xDRTnybV+FG/OjfbakwH2xSY6T+IolpJXYBXFhqZFAKn+qnFYCBV5QMCYe3CJ
vq4vsflmhEFy7nN7S4Rtoowp/rYM/FIzFc751qf1SBMUOzIEJEydEoApMoIBJtpjbTB5drm0zhgi
69xip4yXadW+c/CiZFP25mcp7FPb5SgYkNGifhgVlEN3YW1cqQsQZQrGCDwga+o/R9cu9mhSREwf
PIz6a6ugLMbzfPDvXkYaqgXyDl0ep/8oQeZH+T3yUG6T2gHZMmyGMXw3hohYMPNOTnrddqBBftV6
EsOcfQSFzvnPANNpftE0QLiMDuza3YsmqjlLRFfTMW+eIFnIFsTr4RpwzPKYsS+8423nGZdYh385
tkwY8/cMgtQ2a/W+psa9tYu3Ig0OZt68ef67h264DlO0fDLF/cbKCIY0yqIgq4YdEzjnAZP3ivms
cQmbmjCELtcUS6KlBVVLHIw4u5Gg+6i0u3aNWH74rHkqcNdodPRkgMVZNS3+6oqfcDKSqjHzr47l
dFVMo8WGQJFJx7P7ZFrNLjPjqys/Fc8OBQvzuDGaEoNR5Z2LZFgQ09XNMtAsQ75LqVe/DYzAvdEi
Wl/oY0NpbogiFpeBcdi2bXhhRAJX4cGnfIYpqsVScPMoHad3K282VrzJCvvgmFirDCTZbR9wH0gq
fnqmiQiJjWTxf5Ejm2h9gM2fY/auF2ioYaUd3NoHu138tumh8hJCUIBsVtoRlDnmY73DIr/2LJIc
Ft6SVREP9NJZcu1lXrJl5b8m1BLuaoD3MRGDVdmSbJu4VJ7Yed4QWAihjoCOyM3tvTbZ9SGKd9Wm
T31MKQWQORIUIVbYbv70Q5pUQoABzjdTipUb7RXsflX1u3iY/jZZiOUhc5htlMX5nw8YmkgNcQRC
9TAudYqq7ETMFYhQeZ7yjrzCja5EeopAjEmqDBGuLYiPdUc2OvmpOPxzXAYOLIzuFJn6hKNEXdA8
nx3Fnu9YHz59jpwnlsy+DB4sYX5HmG4Ocda955kfPC6fZJXV/1L2a4VhfSeDOdyEQfRHqJI0FD7y
Dfde5IqItqRKcmG1xMSAnY6Sa2llV2Mcq40msnRtBvtLcS/ZWJYutybWs1en9M75LC00Aw0BZFaf
hctFIQesj8vThfBRVv416UATYLfcRTqwTxFuY2xnSo3420m1FlmH99Nj/UdkRgqIk+RUFtMV+1GC
fdcxTqh4CUlWPvw39s5kOW5kzdLvUntcg7tjXNQmBsQ8kAwO4gZGiUrM84ynrw+qbuu0rLIu631v
ZPdmKiWSEeH4/fznfKctd20XfRCSak+WM7hM5mVJsDbPtl3S4wzWEAJU5h5lvknwaR+nQb+neYj6
j6NuS3mseuh31wBMVvlldMEjA0opjZK/pBtCtcD1LkayYJU7BttAiPEwRPmTPujNSwSWYF2+5TOB
EJLIsQFIvZi74Tiz4AWO2ud7+io4kAnQnQt/3kMnEHvtNyDX8oKxdx9m1CfxfDU3g2CMqRf/wRja
9tUfxn2kD8bFhw2uadChGoK7UVNTJ8l91B+Xsypyh+3EK3N1IKDg5aFTMU8osxsIt+i6lawQ1H3Z
GpfU3gq+FY2Dc+2Sl6OPuz/l+Jp1xw097tTFsexCXHdZpZ0zk2MopTcbDm5yU9FMOrQIs1f0yynw
tyQ/s1dp8QHhY3TrkQdDhJpVycdJi2V7UIk6pDRV8MqjXmmTAIpWONxloUZsSs3dcx0tHq3REfjt
E0E79xw/Wms4W7klfwyy/egduPFhTLbMShf3kkHCqq4TnfpIbdjpIqIuNpqX1qRk2NSZvkrTQp3r
efTsiIOG3/qsQ2u+N2H/bUezdvkoWoVRuJyvktjeuqv5E3jWGw9HMtKFJMUtveZw6oYHHNMPU+jY
PLO08BJ3El4EECINSyZxO8dmP+JkwgAJBMZwbkFKTIEILo7QMaa2UudgX9Exhkyf2ctmkEelUivF
DebJHaCMBHMKpo2G3FU7kwpMwu4lis2CqzWhr3rUz63WBkfDNNVTLO3Jq9NaWzcAtnw9a2+DMBlC
SuMDlD8kuqh/SRsbo5yokE9zlm7usg+Pa3cT+83PUIwuek9/kQI5mR5lf6O547TRRodqcp3aEDFh
fOrrkWZACDsrCo2oUCsyeYuNGGxDZNy6pg2vtQ6btNLag+s7N9lK+2InGx0Pyz4otHtHsvAwuNhf
jZblWjAp9w8u74BfYI3V/dmZKZgXIcnu2g7UAUnZS6shO9gVD35c5v1TktLwNffQzcbRfY1gBsCN
wPYr2gKaluov9Lhc8lwg2OQ8edzlY4JwQWwcWAxB19A4lc4S0mr0R5/UzDAZpMY6PPmNaiD617Xm
pbBLMMMwS7XNJ0fQ6DklLdtNbxkHvKyWR6R4N9VJftRzqV+qtC22uOpp/ZxdcYKgUR605QtGcQWf
rrgvQ/ywT3rV0wnLbbuhJnHWA4PXswEwajp3yGRghCfy2mPYkAeuGzJMWLmPjl47AD+ad9kK+RvB
c4GXR1u31G30rizjtrUYq5UsPlXifpMVtlazXYJTJ9F8C0r/hQ/NRCXANFytanbOMQCQ0Uj6dz1N
1FafkHYDvUTpNJvpno6JB4Jg4YWnP/q0SK6ZWe/AwYC7HdkjKVAqKHQqeGeZwuyjaDGXEWFPAs+x
TJrnxkUI2VKSEBN8N/U1LtjkNDIVQqqZzrU0pnPT0RJVB/aFGIh5pB7IJGAOOpCO5GOpu2zA4M+v
5+mLpTpyoCqAEKqAS44+UUM04YWMuLKXQ/xC0bK1z0zeYlMA537kKcYr6TXGLLYiAkBS6FH+g+37
CBel729+E44eSvwrOOzs2XHCneijHwz+5U4RS/Zodc+3bd5f7EBPnifjArHInsUt6Zw3n5Tahlim
dQxnGe8TPRfXllWUKgjmlEk9nDp/ZIoM/RPMEup9qdBU/ZjfzIJlBn75dc64+lrGBW51XaOTZ+DH
1Iwn5bIeyFgkpP1Qn8w0CD7g2q54LqnXOMjVlW4orACU9X34DQp7ZyFsZcRhlkCrVxo0dBd0PAXt
HLNZKw9uP4/bGQzPuhq67jrblXkKhOt1Iz0XyZS1m2xKCLzEvPpG2hGCpc9sLZr0bkx1/Z6m7yD7
j3ET98+SKS9h/ANLGCjPzHka1D5ylmmzIInTNNv6FNbtQ9IbRAAzWp8UoqZLpFO1TXalq36f8u3j
9fCDq2rLN8Sw8onexXo9cR8kAFs91ZpiNkc/ei5yUB0yaI0dLXymJ5T7PPBd7TM99DdZQpJqWYiu
/MlIzkAa11j9kodvtAErOaDgNH+vsz5r3jHD3mbQfHCCxmD61cmye5hsoJ0qAidCAJHVKMrZcAmZ
CNY6DtFzQR6gx7F9CnWf5lQad6eQBAKfQTsw+nufJ540La7HuOq8iLGNLP9MPsjeYP5BocsN5tZ6
uUIXHpEac6frabAZyFys+LopSh53mFdOeEWPzgyUXnNJv8uQOKuRpbuxyQTVLvR6NgtnO7BnL+rE
uxxzfNA+xGM8q7x9FOwWe7SAR0QaK1MS9mzWXnq4Vcc4fGCRzLZgqfB84CrZk9hGdIl17cL3H/Pj
87VVqgb/It+DPgzPTpNfi5B5sRtb02tUwcVVX/roG7j4EP2faf7WD6mC/FTwxlnnjvUjnnF6TYpW
gMyu2L9aCcmk0tC2qnXgE/Q2QKWDaGJoIaYT3AjqrpOBrhoqUb080evDgEdpHeXp1XeEPIykDfAV
GFcL3f9gs0NaFWn02WmuTTC7UreIWNoq1GzM82xzL9ZWma2z1LxMa2UV0bWu52n7N2Pef2cqWyxj
/+k1O3z/+7/ZBkKDq0OpY4w2HWH8oUr+jRqZy67t0shotzhNPxUDRqroi5iLnLpOdcXv9VKJ8mMY
8gM0Vt4lxhPBy68ypcZN50g/99widLd/Fng6R4ai1VCGPx160Y3Ovi6OD9uHLlLlBHVkirMDstT/
/TsAffxfvgFLJxrnMnoYuv4PBHDiN+Q/BggQfDLvC0LW9632CNGG69/0Fov4aaSK8n/w4gnxT+jx
8nNz5eLD0/l7TfcfVryJdLUcZqPj1PffjCWVIUby1rKg2bVzrWZHXO6HRvDunFL7R1sv0gOB7eBV
w6aWIT1Y/aWO5L1r2/xD0/sHcvsKdLjljbTxrinOoDEN3gPhX5t434aetHbbnwjoWKz/ce503Erw
0wX4P/DecMkX7EpyGFRLtRlOhrjXJnK157QBwTxEZJN7B4efy5y4RmH9BYocO3HkXPwKV1Ns7IfA
P+J1wA3Gsz2k2V319wafRSG+cMQcgcCA7VL5S2aaVzuvP0LlHImzH9Nsp2t0OmRE9IX9IOb4VzME
3yAlrjFYITLnX5CO7lFt3hO/hyJTvMpe/jY061Y21qMJ5jcT8sPkZgeIR2ALqdyZJ/8EFmTfGg3j
ThNfyPjuykDfhyMIlDFHF41fgycCWRjt6peQLIRFK+c8JJ+QswI3tjzWmk92p6lDT+FDmaTGbtar
alOODj1uiQWyKVKdFxrEsaYxoQa8i6aPKAkxEFHDJHL0OoWdaouVZtEUHBLysaZtNSwJJwIHmoYp
6c87+f/DSR9T+fvf/+3rO6N1Efx+Hf1q/24MFhYz9t8+9P+FTnr6qnOIpcnXf/Nf/aed2Hb+ZZqs
UywpHV1CSOcU+F9kUuNfBNItCzz58gs40/9jJ3b+ZZgCO7FBgyDHreI/+t+AdPEvILoLSlQKiNjC
cv6f7MSLXfjvh6xlOo7NA1OBJ7Uc5fyDqW01psZDljCSCWVoyqeb5Sd/CSf3+jbZ2EvdH2BQZb3g
VvtgjK7/hyNSuuKfzmHgqAIOvHBI0Zl8U8u//9sxH4Smmq35j/Gj8AK19HlUo3UhXLw4O8gQYGpC
70q6z8knv+o4g+BCYp106i1ey15wZYiBS3Id+6LggQFURzDwG1hXoSExetDcYlf0a7tECHZhi5vD
XISScJFMbLSTYhFRskVOqeRrtMgr7qKzLILL8j+cRYLR0WLiWLdvoekz5RuTB7RafsT0cYv2hRLm
GqjeeLSNvDtGaDzZIvY0TvRtif4D7da4olTi04kIvakKUDNakbGIRhHqEZHV2QPisLYYgi6WIneu
cnFQ0EJPf34RbY7za3D3Psl71WASaeR3ke5rdKtR/WzSfZQaVCSHy6os2JQWsIvOidoteiDauoUb
YoCbRihnl8cL/mrO1oBa3yxp2KgrRsC21yTXnvUbw8eoUZfBFY9SsG0FUXaeVWe5iHGUiNBMaCVr
tpQsYxbJzl3EO+4VGKrR8wS6XmLe/EXmG1KkzmqR/ijSorsRGBIi4iINOmmKSJg5MIowuhBJVS4a
K8D1CFVR9zfOIjIai9xoXa3WpPVkkSE7BknaQEj2nvHtxMGhsHFGlwNbQiRMAy2zR9N0o/otWETO
EWQoYdv8GgJkilM4b3adb6GQkFFbRFJVftImeNVxbJouGwhS9sW+zAU+88VqUmb51wApNbIbnfor
cQf8DuHFD1NKDAN0T8wD/E6MXVXd8rBUT25aTETZBqTdoIEZOPAz1nvS/tR8n42oAvnVL8M/4jD+
vy8eRVieF+HYXSRkaxGTLetdoC1DB963aM0lmnOC9mwvIvTM7nIRpTXU6TDyz0rE1ZYCZAJgi4Rt
L2I23TUIGOjbFjp3vAjeFJbAuZdfhKpOGoo4wBPg2GgekAYXwXxcpHOkSm5o5Nbjnh92kFrvRLDD
RW4fXfapnRZxI6Ysb6z3ptiC4NHXcpHq09Q8jSPANOqm1FrPbo7IvqZF3pfo/Bl6v74I/+ayAqDr
aDOxE3CWRsHMd4MVOZ1fU0SjZ8IGoVtWCUW8c5fVQsmOgexXSUzG+Q4MzUP/3WXLOsJeFhMg/Ehd
L8sKm63FAGaGr9bQpJex00ACm1ZZrrb+su7IonexFIjjEnRjWlFn91G1LTHkVbYsSyKgahtcmvqK
YugsNmCOpd7MGqdaFi1Wb3xTnHrC21Ie/GUZExTct6ul/CogvqWWjY1oHIqpTHY4if09RsOr5BEN
pbSJNoufekaLnTOY/BNvwZu+/FLJau/btZfVc3esmUrAILNDclkm9SyVQv8gR8QdKgvQdZa9E+n3
vfses4yql62Uw3qqXPZUctlYxcvuSi5brHjZZ6lls9Vhwl9FXJlUkrXPZXVRdeRc08h0PZ3CcX6K
NC11Yzd4pMDA+1njmw/37Ria6S92pMuuObc9kUrQc4XeH+Syg0uS/ndiz8kKDUetW5xwbwu/fYGb
mBPgBEIePMQ2ZlcUZ+gc62jZ9nEjPeis/6ZlD4hG/HsYmMLzOOJmtmwLTf6f4Sr2hzG7hD7031SO
ZGEJ9iZuiN97xp2fsYC0lk2k5OR2uHVexorrhuY+R/4O9TLf+TFJ8Kkekl24bDaxjaQehiDWFaw9
42X/Of/ZhNqf0Z/NqBEWN5CLNJNpdoBzyly6VLGvGm36NBd2fW2XPau9bFx9jQOqq5MTV7i7xmoI
Io/2VLmztU+XjW3N6rZddrghu9xlp2st29142fOWpRZcNPZYJzlox5LD0wMViylOttzg8vgJyEZK
fDCj7y2IX9ymE9AZfX8tuZkEWUsw2MJ1qlkYgksziDw80+XZRg49m8sviNa4DcPgSdbAenwa1jVi
BvAS8B9QdMUm5r0wi+mdNce4EXb3FiQoXoMuq2P23PNvSBqIiEuS779K3iorsKXxvtTal6HstWdz
qI+OjcBQVLQXRElmHKQ1sOdM3XAzm3iwiBv671Fe7/Dwxq5Z/DBHog9d4kYsrzDyJ6ZRP8zOaVZ9
9tkMTb+Vswz2NaYZUP74+ZPrlNE4DuE63CZCay+uvqXcxz9rNb1oLJ6K6ERk/JTR+DjpZf+LdvGj
FvTPtZ6Jd2eoXtxSfhD9nA/Avu2n1M2AUih5c2zbK0YcAaqGuDY+JEuQFSvG1iNED64NL0IVJO0J
N1fLLN/o5UraMXHdFkY3iQmAmUkKyzsD8WFh1+8ao/UAVPQLpaI/kdubIt6+jtm3Hp7efOVrXFSS
0XoPsGc8SgzGRWy8ct6IR8h1pziV8Pp+2NgFdmY8QYwMEpLJ9UWP7R9hr7s/atzClo9knAlhenok
64uh/ZZu30EzLa4OearjBEAQB9y3gDILDNG0IOVFT4FFTZVAbzAgD5EyanqkBkPsSNninfjsU3cz
12V48w31orI+upv0yMLsSJlc0ujdpmSWpOEmy6bhGbDPihqIGTTd+Ay0MUY+M8u932BCBSIrThhQ
plXIGb/NLJ/uzpSClV7vdhbGEE9vZ2erOhDTWYwNqUNspryP78x6W5IpazW1kNSbIlsFVQfjQhVf
cBFOwkATcu1WUKbL4iFdNMg/v0xKrl3QhyezC/NLLvDUjOZ+KI3mODrJkw9n4yNYPkxVFpymKqUu
A0M3HpvqNLn+Xs2lSfuKXl2SJb/SZF+hEtNWAof1IpwrCfvmW9VwnDdWnJ3GJT3gTlZ5mYvpV16A
Ia8dfj/26WhTSJgVdqKxgTYD4qVWwBywVKdnIOt8lDJFu6/rlzcdu94K1+cGvwwe6FqByU8jBwBO
OO0bDHfbsPZttOgOc3Q7pEeXVwySETDnLjL1bSHraBsanbXR6ogan8XmGAgDNc0pHWLHabkq8/K3
4evJk+QtcKUsel6lYyR2xJiNNbfd8SBj7JyyLJ4ktquTP8VqP8zTT4LCLjdiFh+1Nlib0k1+sxWt
aNF9I+iVvWqXenDdR6zNdFU7dLBRi8LRmVAAOtrmy0Td3Lkw5pKZNXfozWTLngi9349heR0hNz46
fU4JLdn5K6zU99xYlqMDRaixICuGqfFZ4u3Z4KGrdoQRAr7sYdUYFuZCJ3ydqH0+IY3UO5xe+Dt0
Xz3X8C8IbfPNWaCQ1oQSmPobnE+m7h8yYX0P5tdUp5U3Qz8UYXW2bCM8MxVXmxk7/Vpb9pLkCUJP
OT0GUbgLjKnpR24qgirsprfY7fpyMYIkiXnxZ6pfG23YR9h5Thbl7tdB//C1eXiJWqpsqRK8AUOW
OB9sl7QGRt6hBl3FZvcnZv6ObbiUP/nwLdmggs7u4ZAHbn+mQ3ba1UuusM/6/rmhvDqz8aqymshJ
RTcRrH9MhG6ZYNBJqFADfeU/ORqNsonDz6jwRY9NOb5rgUORXdxHp1wa7VFT1QFwxqFItUffOlS/
6eTpnAU/24VUrrVD86KndXcvjRoHLwjVaAQAVqv4SrqUgH2PK6YrBIy8mrRB0ZubBGArhFUL7H2b
dbj2Z/11P3zHFYOaiQXrhPgJG0c/GvNvKoCxvBbzi9v7r0PF5JKkZk+TJVRLkqIacbaWzmey2UhD
jcaKO8hOWK62tjuwqDXGeUvpFB5mvVzSVEFCak8/kUxrDxHtmVnQ8mrz7t0iOpP1oYP85OtkEOIw
MLdN62N+EZm57SzeZ2Q5mvOUDF82+Z5TFLueVtjuKSw1/2oRXLnGGeeIby/KPkbFgLNvPQ4Gt7Y8
tNeTKuKjxk6Edsb6Ddj9bBXtsa5Efxja6VI0o7mL50C8zgATMaGEOiNuWz2H8P9cTZ7YQCXEkrgO
9KbPnBiC6NVFT4VgjV1aFYL1QnEaK7Pbzr6Mt/P8yzesmnoExTWwNEBWZ3Hp9eEMkHBxQsvBCrdh
Yz7KOpSvbaMfeV06AJ/uL/Wou4Evh/4ErQqMPYAOzNrplN5GeSqrhwwZPIm71NQ6OaDqpR/cM5om
tqM9M9D1A2i1KKRuu1vk6YFHfgDZd8MCJnrysS4bMv6yurrzEJ7FzqXmC1yDoT/ZpXUP2cfeaABL
1n7IwJ4FXXRuAofWEvTbLZG+7tbotH4POZSJqFo2MtkY7BjDhheWxJjG53E4Jlo6r/piSHfQ01cT
F4iuSPyzmUT2Rc35vGWbzVLCFCx1Mhq5Ml+/20arjotzeJViz9tmqTGgUl+BdMYnPn4s/Ib82OH6
QARH+jNiSB9l9MF6cB9VZedlZhccdDCkKx+ZZlMJO9hbtkvG2C7OM5UIgH506radVrwX3XyoZ4Ko
gwmImob3dJfYMDc4R+qnMXovsZ1fGt5mY9DKtyEqjxMaPNll+0UF8ZaNTXPpZ1mzokw/hCm1gzZU
bxOO1UMT4G6pu845ak5Cq0Tk3mjCxXvAbAevxPrtZpn8rYEtmdQ5kJp983nLvYDz+QwnN6ETI/pR
Zqk8yozSbs1Jj9g3xHKDpf8oTbQDpoHfiAOffRgweoMcoATOia9hmiSbcbCf+OLsQwHzwC2HZ2MC
h2FzC6Hy6Zlb5kq2trWecZTvCBHEzxLK3GIunpgO2hXdnwQtuqA4+m1x8cPK3TmNdE7FHAf7MlLA
vNiIEOYJmCZo8dqB39e8xBijrSb1Uz3jao/iPNomy8oQgFiwnNRfY0Nigif02bWD9KQPJhzJtvrt
58V7X2nmUwcy7KkqS2KZA/ikinoKiq/9Q8xBQhijPJda+JBcEy8RnEFeVE6gHCa+RVt7Ydjtrrej
bqcJy98MfhdRZzsIb5jLb0Ax+X0S+AdqJVYWNTc7wDXNa22P+kaMJCErc4fbU7wF1uK2LgAPWhLn
Bgab7A15e5vIQr8rjXsQB7OzJyqFkSkPYBmC6fzIRvvRdiGG9tq4pYBUMLxgJOsS+wQs4B4BEDxa
+BhaiUZuL6G7UuPzlyZhdoqKCGmKqEy5SDyxroljKMpmH/QtprxRlPskmDeEIr/bVpZf/O3kWlXw
qwnjY1zFwdVKUz7dDEa7ImZsnByTDeRsXqxGPmZKPJ7M3KY8PaE3Dt/rju3lvIsoEdpUfnhHAcx/
jgyjPJsoXhHs/Y3BCe9pHGkkTtQxDcdjKoeTHzM0A8nzapfmhSAOrxNAJlwWLCdzrkP000BlaYgs
wxbCVj7xeY9IReJJ/W6UTopw2hgBVWS1xgsZgHYmRuilEh8yqFh4bNPMHqH6xCJGv0ogoqVPZ2C/
0N8J1V2FRRC0iqp34ndXHBZfo8gjZAmo802E3dhMsYttBw7SIN4ptmRpNDrrvs3UabJTico2dwC8
FypC1b86msG4arrYeZyhZYlqYT5ATkupuCAfX4cNZmvtJuiXuC2QFp6V3JWjkHxHa6dfnd5H57qX
5dVAG3BKKoMVq2A15um6Jeezjfmjt7XG3FPaU3yuwubFClPSocvjKR01T2VylzblSxiyKSyH4Vfk
i/Q1EBcrwItjsbmj3aU+RD2Oj7A2ciJ2OJuJ8F0NAy+TrzCCD1yVcMRfrTwKlvUf+MfyYRjh1YCu
MGDHosM4OM38QHet1cREM0Cby5TiPN+nh1eXDQ9HJwz3Wj3+0uiNvlXtnVO35KlCOUV6BnmlMef0
0CnnpVROTSm8lOnL8a18o5r62RbVd1uRVhMdxcOu7VzDKHfOwSh+kyFotylg0jZNXR6HDNIljxF3
Th1vFA3R95giRT3E8pk1st0U1C+uh0o2p2os1n1TI1AXfX4se27DYUnJC0pm/KGs4KxVhK8K3tCe
Q4R7Ndaj+0E6J9hUeoxvA5wqXAqkN6q0srWZuRGOnyndFNrob4zQCEjNMVrnkWbskEd4lmHOEn5m
3PROmWtmUedpMu3Us4KqvMQ2ptyuoJ8PNs7K6JK7xaf5Z8VbKmjdM3AMwHQ1AReAP8fK7+Sjx/Vh
tlq5BvurUUKPMdIAM1hYFppk1XDjNqYjEPJ1RHPhcTAs2F0Jj/CufAydIdZ6TUkUBYFPtng19D5/
6f1kCxYnWVcdQ0rB9L2X484e4LjX0tqRnqAD0gnNS0/9yZazFwH9JbKXsSoKjr05gT8b/mocXW2C
wf12ymhvFEzM7hTz5iV2KbPqdxAG4zlrOs/R/Z9p1M0bo+0/0HUx9wy1e2ymyVmBV46eMCxNa6Kn
sLKqHgOlU3A6OiaHA7dG4pArFaOsBnZc3+0w3bEb47oUEewpyE7xleAFM0Z4ZpHeB4dIAhxlbxt7
Nd7DddzU91p3ac4AjEU3RJntAJ/CtaDEaZMQb9j61dxtgpC2JQlBOJ/ieJ/F80smzPC0tCqSn1f8
2aaVnf/8Eoec2PVYHVqyKgfpFuM26pMNn/zPoZ7V3dVjr6gWkkE+4DBJCEij1YWSxCQ79B6ndKJf
ZhanXU5RUaFRWELd4L2R7oeVo3BgU2nPZMlHD0PAkvtzwms4LS5eu3sHG/SIp/k5yrN5VwEz2hi9
63r22G6MBv43k7K8wqwCIenbw+rPP2trok651vHoC4j5ET/YNt2c3vR6emcvUu5T1dyqQFPPA2Fx
EyPHaKkTowE9FLr1q+X19mqjrw7hVBxdE3/2LGV2haamc19W53iW08EpRXis7CE/Ud487B06Iy7z
2KHZWq1/7VvD3tKRGTzlFTD1qhXZYTTtDzWFw432pepIneqLhG+yCwVLYqsIhhdE8mlrBRejw4Yx
8SC4lZ2gHybRr0PYfbkzdoclP+PpBrUbwnd4Daz01uCEwRTfw5KxjeJOMo+XK3evAQhgPiXlJwRT
907hWbqus6LeJXIimKtnPsXW9KaQLjzHceZwuVNcHyeN0yWm+BoW5XxLTPYbLEKGnTymXVH/qmdg
6GUaXPS8ES9WrgXkJZ3oUCYzzm6RSQz5feGhI3TQqgIqr3kE0+Pp/x7s7svQAjTfruCv74TmAa5j
jFegDkvLsE8R7p6VlRfZffTFrxir2T3A0Ytqm3zkRpvRsjE566RyzKeET63MCWt2k7opaPlkEq9u
LnfVmPtrNUSv+kSyqCu4nynI+6IwV1bWgHSdEWynlvRE1c8eL1ItoJrOpIpDk0DLqGyBC7uZ10NL
ZxuJFhAF0lMy/0w1qTwrhk9uunxUyS2kW0o3ATtk8Uao9IsUE42kTr4LIAbO/tQhNIGXpJTdOTUB
RzUlYuTX6t54JMr4SKvQviD9rHtdqIeekndIRwBAlP2s4jgglNUBfM+DEk85JDEmFnB1ZQJlJ26b
6ki8kT4kTpQ+HtJ90PDmx3SJmq8Tk65D6DZV7pJpBKEMY3h8LxzCQL7r6x5emfbRC8v0KFnR4CEq
cnYD3kZMqcdMOr8q2aoTMuaqtvryqIK3wLftez6h7ab2ybAp+mTmGB9TdGw0y2EbT1So1itsaUQp
CQwCWHHYNsV9Hh/iMOMdnaMbOb2qn1PLwBgDQ6M3rfyR5f5J+RjhymzpXafTFI8uGp7fwW312eOo
YTDx+MX1EbpTfQTEzhoIvXijNdTUGjZsiYFHGxsW7TAkuMQKq9VOgaQEImNBAcxbf3Mriid4Q16b
wYF8XsUHI9Hn1yjy19SMLXtuutjlZAwPJyzJaiG9oTK/zEJp69gtHC+soRtU9rzzyWdPANy3UOO6
59GAMCDq+iaztNl2JsToLMWL1OgJzmD5mChFPIFW3SdDwkMnlfLMhClObfNdjuDzGnEvK5a2XSrM
d5en/aoZ2hr5h4RwPTKQ1oSpt3ZYerkblHeXOSZuMdNGev4exrq1Q3/VGNqpzOpYT0KjM/GZIlVu
h0Czj6HhdTYigIOTGPtmyY2kqW+Rr62tWI7Xkfe4GsqYA66lqAmw7W12m2vMPLDlJ5mu2iKC0J24
p9pHOhcDHX1hYdZHU68+AwTdXeMPxNwb6O6KtU4JGxTdfLi2evQcVL32YQtyN0f6ZrgNh1b7hDvL
aUdn5RdOezQyYZOcya9V1ZAhxdS+TabO3AW1Xq+akARc14QZaQGcWNFQtju8+EBaG6CTqc41d24b
glOFs+Md/dHYombvqg/3UPL2Km210zklLnnCjjvJhqOyMjLzAriQBTKlH7IdvOGZQDzz1KRrwxXl
kNau7gNiafNgGiZBp5kstpOf6ZyBYWLLuXTO6Oskr/odwOd815p3qhTKt3k89rbCxVjM7XWRcOMk
5yiUNqnVHgQMSEl4pmnmlb4tsQ3PxcZQMmRJ4dYQmZpfNBZzNKj2WY0EfP1ZB7HvDK9NmHfXHNw8
q3q585tOblISsGRoaK5eArXhTlbdpzRBknDwMp05SbSTdKFMGJ6OQ2Ak+0JA3vEjtU17ehwzVVS3
rPsUdnvsQPedWO+I89gRb0mTC5M561+eNrvCjjWvx/CLIyoExS4Mz0c2j5h/toYRkMnjokw2pH/L
JrXBX6/elB4fhwgwDMIWAN3JRY2sTWszxV3kAd2Ra6OaNA/yLzSLml12WvQpIWc26Jk04Wlkh6Xc
m55Abs6w0jd6G+zgnD3FTvAFZvMwJy125CjzZC7ubCwfvck9UBU9NxjdekInQrKruUctM51fly+0
OdK2zq5lIA6T1GdB1hv1HX6N5jyz7n5ksX5vpmOVCfZSQTlxoWDtx5KJm3MNi4SlSOTECVxJfBKS
CiKsncypw19oQiELO6LPJZzGlY2RHZXTAJMYd+vBlR9h2c8nPR1sfhDsFQKJsJvQVeC7wLWGcf2Y
JRcvSVvZMYisv8xuJA5oVLvMSS7VzEcyCG5RNR9bS3NW9EPiXxY8RzJ2iGEcn2XRnKEGsftkv1j1
lPa16belkdzpbDdf2z62/1kgNJfRJ5Z6xWW9xAmQJisI9++zxeutTwjr/bAf55i8d3SDCverUeo2
KurAKRXDjEy1vZ6XXJhCjvOIhyo+/r+yfKYts6EnrAt+k1JwyTPmPw1C37NCy6wseW1hJXi8twzF
ZXeMcBOU0WPqh81SVUqYh7sELt9PozEvtMliWk8g42T2Hjo6oPKUisjYnF67gDbYsl30uWJli3E4
JewyHD1ch6CV143F4W34FzgldMZl+ErIjMRbUVYcselB/Ad7Z7IbuZIm3VfpF2DBOZPbCMY8a0xp
Q6QylZwHd858+v8wUSjU3+hGo/e9KKEu8uaVFBH04TOzY7KQa39O6dslvEQ65uza2UMMXbmL2aWy
kNIgsjS7EiVripy79O19MQv7VJsuRzFvZfOAHnGtrkabOWkofgty2etstNWKXq6dXtPfyImiGRjj
xP6UrD3HulCr99ulWnwdWdQDOT6ZYLxuF0ve6l5xYFxiv8UcMcQvXHs7tX1PmG+j7BanBqaHHPl5
bfdJvOspfAKYoNEREWU72kBRoCzZbifOAZDiyW02gvM/GJuJwFUUjjuC3tyYMwpCYqIJaBYSdJuv
o1GqjsOdDHzc3QHw4fxhaAwaGGlBjyFYsh2EuDlx2l2gHerrKu7LgANKBhtd9Ke6d2gEGzr9o5iv
Se1diAy7X5X1h6vyAgAx+ms7Fy84QPQf+WIGSOuWMElVblPdI1fomT0TvXJfAEDui9K95U4GlV8o
czN42cRYvu1O7Zc3TdVWo7lx08sGKIFFcWrefsy9y3FIXUdW0DO8NbgAOob1JmMmR6a2Ygie3nQo
fVtpiuzcJhS1dmaq7RjO3jitZFS8MjVMcuqIxq54c5vijgn/DhDLOqi6Knd1qPvBEFWLN1wLeaiK
X7ms7SsT9L1bNWxf1WACHVLoNL7/oGJXHU08oGunpLeXoHN6rdw48HoPMCGXmgDlzz3J5cso3ZXT
xAetT+WxkdTEjCEw6nrK5XnpQQHg2vAJw5ahEES9ITJOeqZb52FiyfFpdt5mtd9e8ta8xprZ7TwD
rH2upvSUTNKAYMtHDF2l/Y6ys5vl9W9rYcMwsRmeurIcd4brmRBZGhZ8/DfYZ95doConii+KU5uZ
zWEBJEi4HuQu+w9IHxVBCE8LroPbuKShybwRN8Y+eokbER1IogDYswg++HLeVkPzh489DYbGKm/k
CNdMVZeoMB82JPlpoLqOEyih0pGq0byagUO7fISHImBNmj5r66ch2m+txFPeu0N17+KJ+bLQ38j1
UHTUiPkkDRiHZVnXj9Eg3J0rDkyzFc1bglqUiRnGrjbs4kcRN09Jl3/kjYCZycZ2C1E/nkMHWIzw
vkeIDO+pXu3KxKk/K4M8zxwb0cUsFAXKWtccC3+xm8Tpa5n56ZmMQXbmYP9KKyyNm3MaXs0JJFqN
FHlOtNLZR7D3AzqEacUpBCXfiXeiEoEDKPRDO6GkCvNdsk7ShP04j7ozVqpql9n5N0cmOpUTpp82
H1nqUbNkQ27Rv/z9MqnZv9Chw3MoIV+09YmWnPGI6Lpq6URIRfPEaNt5rl2npgeFHJNOwWFriSen
vVvS5LMsXJoy/RezQYXNprG4Dnh2kOI7Bg9SO8ECvDVMhw+m0aX7VBNUv4VAU5DYLlQOTtz80MlL
Jb3tYFn0CVCvs8EKTuOWpRRNuMU7eiTdsFFNalLh6lNyutuG9A5u5r5pUTWcOzzOxyGUVw2Yndu2
zS1S/ZuHy2vT5IQchStAT9BQioLXFyj0q7ZDQ8/TrMFcALRT0OpbLMSxqJasPiW9e4u+7Y/to1Yq
/8xdGwP/FG2kS/ZVq7PpUqbZ77GdDoUNoZSyFHEVcPDWGVoIaRGH3Twf9HXWlN29cmEJS2AUMqaA
XJAbvhrMBTvsPJcGwJyjRgv5GAtlw4Sc6U1FkqxKqoNPjfm6L9Euxeiae6erNepZxktRa9HJL6v4
ROiW9g+dT3jnKCg2Z+7E8atMnd+YcugnGMHV0T1GUpM6Dmxi/aOchkempf2JBr3MjL07JU/Vox9q
5CnfmxEH0+qhzQmRsqFxgjE6oJK2bwXVWXe9bd/xgnG0s1y1Gy0S8BSgfKK9F1veI3AoU1ZvSqI2
14xypm4MGbebYXoQuo+1ATX0OtvDaqqH7ylp5Zdrdac0nayD1Q/tbvLrq49qyYaiur1uMZNQA0bx
qbkMnmMTR4qpqmQT25BbkcSvjeFQG/TXZLpzishH7Nlt9g7ywvHvF/rSF4dg7uyYsqPqu/RMo1YF
M1JAUOMw2U+OsxmapOD8wVBPd36EgvoVwsjf1STZD33KmsKoh7JgHQ2rM/F8iWNDDzCpFt9jJagU
2ujo7rSalE1BJUwQ90mNqu1+GNLweRQ5abo1vkhhzS9OI8JVH7bfDu7WVVFFxV73ZhhUaUZg0uX9
DxfwQtHOd8ecFg5Ft3QbLbWdB7pA3uCvhCs/FlgdYwpGBovz4tBCi5nElYE1RQVm8ykjAG1OOJDF
jvwvGpEZJGDBn7DfDcNTmgh2YR6HwJwQjjHpbpcRkr+0aOjruK7fqhLWfx9qh4gOTB8HLuw8eS1T
qHFagdQ9ePaXYGYZFFX7FtLFbC/FbRM95aMl3xytvWsewAPN1Q78HZCWjHmIbLzGk7j7iuIbd+74
1ZY5/yTmzRxTgedn6ZONe003WsrRQEO4ExWEHv5ijACTvWtl1pNuq7fhpN6wrunrrgLjz5XxRKcn
uMIk2lFrgrEysI02fGZw195y2z3Otf+7LaP3OR5XfT7tx8r6ydzieaJXDpeBYeIFppjV0GgiLm1e
e0Ab978/IG269HaQ2V7V1p2TwJcskzeKSM5GM17DfgzIh330MQunPhjzs8zD94IYNg3XkMSdcNcb
yCnLO+mXSC04m9TKLeujpfvlTSP1xa4xeS4bbQ1Zjxw0Sbq6cS+EaBmlZqFDSrzNofBkz6nDJwpY
2GoU0n8w5TvObudgLlPMgaCiyGxg74L0FPx9I6t2+VZZstVo5CPMbF/1xWcyVUOys/oqvzIdAQxk
2cxcQzCtNl5xX8MjF7UMArpm60ESYAbwqazE3WPvC5Ks7YNE9r8masoiWbzySB3LhGZbRoj8jgm3
6qaqAjMPM+AE43K/4mQT8wJQNv4V13hEY2tkdowmE9RqXCtrIMkPt3GNdEvelHspjqrE20iVnck4
PfPTDvt+zvbp6M+PcTK/wkZVB6XEAXMpxGSqwdeMqKmGDMP2yijcRq/1xwCnMhyHTsGrSFA6iBzD
J+pin0E+mY1SvdNnMhz0yL6l9bTDn/SkpZykunwCxhe6E+eMcSKcqsYNeUx7RT1OsXQ/03HJlrsC
k48HXbfzc2ZBP/Qkr4xK+aTUg4NHZEFTRhUWHQPRjP1mDkhhRuvByn0OTTzpHbBf3JpAHcyec43j
7k2rMI/FYsNLCiQTFqtSxjpdyVnK20Vpi1nQy5i03cMpEn/XjAVDxZ7yvZaTzsGqaJDpsBHCuxSb
PMIYLKswvf39QnVWdmu78SMp2jAQdv+7q2vczkMRb4F2SqrV9eFoZSZuEekxxQR+V4fK23n6E03r
2blEXDw7vXrxDduD1uP0R2hEz0Q+36q2wRsoHQ2HHq/BiK5Ypn1KUPFXLNpmV1OZG3Qw/EeU5QeD
+bck7rtL1NQ7W+jzrYhn8n3pVjzimSly4XcRHaOhfZqXcqNIL4Boc6pXK8MS6TqupNqaf32ek9qB
bntz637YZSFX3S6WqG+Few99097x08xcuqDJQbij7NfjvkHijApeWqIuHEOwxAkQP1qhv7a9G93w
XzeY2RgymaV/j4dwPlNib69zySpD1VLgkss8ha7kUYjk1QxnFWQ9YxTPM6kTy2rzRPK63UNS+0TZ
vns9kaMB7qMxcO3ywEVvzDyh0rzUB+71zh9KHKxj6srXjtv6eVaURNYNhVc4sOYtQhMsuF6rDwho
OJlaXrxML1MoGlTSaO68DCop7WM3OVLpi983bolZatwrXP/BmjudkhkgYK8VFPSyzekwqfClxNe8
sthTI89lU812g6/6LR7JFjvbDKYoLGn81AARksV7hFQdPaKkgf/QZhpMEyU22hj5ex8T13puxvwK
S/TQoqGvTUqYtVXaSIpUw/Zs9aZO6W2qDnUZIugoBg+ek3SBi49+xwS92aYxlnx9ruh4TIpqH3IE
X3F+9XBat+2x17P2SIeDCyOdkwDb47gdGWRvFBOVop26LZVe455hLiaNOr2NsU1Tl8RmUhq42nBc
J0+hl+S7xShvxFq7bnqsEHL58vf/eY3nQ5/ZMsxosD9zu+NL6e4NPK+YVotv7s4SVwxtLZ0roFXr
LckWS+wrt5ArL3GclYcUdTRBrPMz7kevd47jwKGknjKHsu6iO7edeMvwL6xSvYCGImk1nKnDxb1W
wGxx34o2l6AyJm2Td+T0rWagAAYz8AoB3LzrvPqTGLUzUZM2CEf7C2r5LzvFxFqldc/cbArEWOEN
YQK9cry2PeT+9LPjPqEKJzvnWlqsiQQ221i4QwAE8gus/OdIBuDiYbN08xmKN30Z/tCRd51MCKdD
3FxSExDHQuSoEkmTykLpqBdeh7eQO2YQzYX1oqcY+cekhO0xiHu60D6wn5NZ8njTXMjRAEG8v2QQ
sth76GA+VxIJFRuACI9+/5cnsnypFsbI338kZXLhnBMd7R5PZggFBNsrdJJ44ZQ0izPQ+wsv8RaO
yf+l5Uq22+l/SMuZlmORgf3v2zde2/an+o+7+vn7u4n/PTH3z7/5zwIO6x/M8A0Bi85xSLIuAdd/
JubcJTFHWMy3yLca5Mb+lZgzxT8sHe8yfR2mYSw9G/9KzBnmPzyL+K1v+hzULeEY/5vEnPmf82qQ
hGySd4LInkH+7u+f/1tebYHeOqqz+51MHA7nVnEGwoFHnMH5lp7jXc7q3w/fnUWObjIfOLBflv+F
k36sB42H1cVGBR6JIrlktDmZ2R5IPrzvejdFt8mybsTW81e4B1c92yeZvJRyxpjXOWs7xDGlRSR4
YHQ02397K/6LvLVtCfM/hQGpYiOwpXu2y0vrYIv4/6N4HTFyKNJ9v+O7ovYbzXGokwE3RMlEX5L8
N8fb0JvJtunsB2TunbYY8GxMEqyoxm/dRV7z0xjoflt/dlwmtnnb4YaXPzC41WfBOhYJ665kY526
ZQKTjUHIYOA5qyN2mmk6YhiYjmRbCZR5BPd6S59OncvA2+L5dSVVcXQ8pSd3YnrUKIQpWIXDKimG
5q6G+LsKmytBS/0y1dggQ9ssduQRTgmjOIaF1Tmu4UUZfn2MEVCe4ymbbiNrE+1i4WYkY7Pnotke
xaINWXXJhLJCcy3Rv8PZatDv7Z/k+PJ9LuLDoHzv3DvuxSMC8FGJfVNycpj76gf30cCrYvMDYtRW
K+yltZJS30nWDUFnlTziycbWDRrjMocJgCzDNHYjdSVkjVosHbHvrppqesOlepdOVcMtiPvbQCqr
oznoVFfK2c/0T/aidck+ExlxrPwJC97eFjihINWIS24GAtRDgHWATirKDILaKhyg5Tgj62XqW+jW
s00ix1dXR4vJPykzC6bCoQSqZHNmmtms8+XuhtqWHOsI7pfpvXhuk+x97D9r1STdtmoyY93FgtI5
PXtlUg51K5evMKr9lTVBHrXGoTpaVM1zJX4X4jBo0P8RVY1d2hlkTPsStlS5MbqgrGV5oDNAD3oH
zxtXuC/sMVxGBUJGOIOIqU+45EYMX223KthOhEyu5hitGZsBlxAvQIRW5KWEng1rbFcXTeBC8lNs
JSmEB3shqaSt9QqM0tgKx/zKEhDh1sx5ofLm46Sct1xvaHVB7gOgBD1Beuocqhzw5mDQttOngaEi
b8deVb7IwYbJ1yik2fCzrl11BmOMPuBFOMdHO6VFefjM2zAkWyZvJFh3inj2OlUwJp34QH0Z9mvi
ExZmC1zeXHDGan7QQXcAknZmXpat2rp4WEO0SbUceINvs0tnr10q70na37IUtrDN5Y0yoK0xcE6b
6QUbXbyUsxFk0BsH3n+s3CoJDGFcOoiePjOOtTcsxCSZQgX7pS24WxF7bzBEEITtii6q3qAMzdfX
08aXWRhUxPSrrPpwEhQbv0GKcFjCWlxsiHOIe6lJlM8sKnBc5oW82q50JjIKGlwBX1tYUuO5chQy
4rR3bHMjeHLWkUkJtM5tLbzlU3plEHYG33RpjKdYN3/hAzk6jiINO88XuhQ3MnV3SRfuU9ppmrhC
XAV2vTFhQaJMJq+TIJkJWRMQ+3iem+6qQtjMHHRg1qZfMzERqMg9twgAFXZAyXCPr6A5EcHBYLCE
TKc6cLK9U9ITlKWfXdQwrzBloHRvCAzOXVw9rXf47x9Z49YB5/2/BTYp2b+jVYcELecnTTtVolPk
eso1HY/oyuHJKL133k8WPwMmtwv0e7ANEFLIRXH0khDQCwx6carad7e4ISBbnh35xpXqDTLARne4
19IyfODnPApJy7bICVcZ5b5ShKBqCV1OqYsdAzITuXNplzJ3bg1A2uYryBpOsweuOIwi3II6jfru
mmJfNjcuLubKNabPwbdsVqPwxEeMWoDB8bnKUP9QdmxmWNho9bHi93waLmpWu4r/PLGfM/Ofs7Io
OHI2hYYOOQkX9gqEyCnTNx2gzi2k+8+sjOD8uZ8qid/0RN1C3/8zTf635s/0qsXmoU7ic8J5GJMg
jRvzLW6oQuPaq97pXsdr2xMS6sjZkjbsLkK0u1jkdEGYXbXvSu2aTvyMRYajICHey1Uu+RLGj1G5
P7Sx2HuDdXejhqmPiFaO00Qb0qTV2jP922KdMwb3Sq14tqGwXbCMGb+9fmTBS97Bu3T0bUNt9EO8
i0h7gnCaae0qMDDPBE9gbmE/pcnWXxW6ho+/jL/nSrc2jrd201jsdTt5H+gLDDqNukALV5IttUc3
t7+KVjCCrswPUanPUSqsb64mNj1lUZ1ieTG8COKpP0OfW4I/jtcfncGQDHs7b9fNbH5Owz9SEkdF
PJX0lLgU2wkP2aZL56e5QhtLySBRtzMwbbPBgfYpbgfS1JKnWjTjY6L0eMWwA1g7ERpFlBbnpey2
djMiWuZs7gCPRIMXa8DWKn81CyyRWmeH0zXajOm5uwjzKMuE7T8P1RWfJm5eC6Uybtqdo9NTQOTh
qGmKa4saNi5bAwtOt5ojVW8qBoKNP93iqKHbs//gl+wumZ9ZW3BNGL10QHjCzL7G0WPWVXvvEzk4
SX0mjuruB8wr5jAkMzUnPKZmWH/Zzaeeq4ueQM5kCkihQpt+jhSFew1Gdi617UYb2kNcgIi1lP2w
QIutLDjNq6Zewi6dza3BCJvz3y+ecDdJJtJdw+zDoW5jRYOmHlDXgxqrEJqr2ALUp+spSHSzAVIC
0K5taBWjXMu26IJhDtcw6e/IvCtwJ00zErmhXH2t/BvGLHj3UfnLiJCQ/aS7k0MvVjEjqI29IP1d
HC+64u31bXPHr7TSNZpMHRe4D2th2fn8R2XQdJbP4cBCeRr8N4ErTuQjQRojWdY/Yi42FQtY9tcG
dy+KcBANhlncSDGW+8HV3isCGANDjaeorX5qWs1ZzGFuyH1uwmu+pn88vGUqwYhvgZGykRw6jTBv
aXUk8M38rBuECKKx1mnbKbR13IUP3AouDGf43/ht6P8u+md78l7iodsOLSwpp5oQjm3/TzzojNQ8
OpL6g0cyDyaX+aLoFgMhNJcBRJNoNQ9huNV+5j477lwPCNjQfjqHJuAwLC4TvV+7ZMieMtH9MKYp
ZQ3CSpVHBYTFaeMN5Xyvai6uRQYfjTBkv8/0btj5Pj0nqX5FAGEwVsNqkeMLkxAVOGYDCLQlJFSu
k7rH3jjMJipb/3DMapkHWD5nv/SNNsxUVMALilXVQVM1Os7fXma4B2eROnwV75Rq1zDCGGcUGJW5
4od9Hh4cU9tOaPxwJyd9zViFR1duPLuGycgmk6XTr9qD9ugvTuqIiokGAdCrh+d8IiMoTMqI2yJG
G83lpid3vHZG/MZmoRVUUHymBHGxoHK/zYYvL8ObwqrdraXH5liZvvHse/LhWT16fZ09eogF1yia
X5F0nHvnA0yy6dw41Ljttzl24JyxNWlmQNxJfXVq89KGDu1uI2caWnB6N2/WsWPv55DhUEHtWIEo
HaQ2NL7QNnbewC0BnHs3Dz5aufvVxhyeSlecu4o2DYY5l6lJo7NVasbNN/aeNcQ3u2j4TZo+3icw
za14pIG1d+j+G9A1ag+T0DRxp0LzH7aYA3FXE79aWlAEAKA8vcXK8wiU6Uez7d99FTmrBLTVHlsW
dRquu6gpNkMFhuGFil5MMHgdPucBJ+yTMIgR42+mfbhT6cFvSa6Q946hEhn9Ka0/CvIwOxG5TObg
324jXtVHkWJu69O+2EmPRycdjW/yWWcmMtg2KZS8oit4CyLZgJypxstYxuNl5gfbF17/mRB2BqP0
rz/QBCvQkPoHfYI3T7/pdi6qLaqE9mT2eIptaJOYLuR8ysay34Aiwb2n6+UeTfI1maYNvgH7hQUR
lhFsuxWMwYdMQhyJpopJmZcSyiO+KM+D2Z01d8Ru6wXoHse7eg5SvR4/oLEwGHM/C6svDoWQJt71
J1Pl8XUczmOvhgBtA1nHM3gQ2+FTzvETR/SfUL6/CBBuvDhS+De8Lyz3voZfRjXwBUYBFK9xv6ME
gUIix4zMYL0mJsfrhms/50Vs0+IwUVWBf5OGQUPHL2N+zo79UHMJBJlmyLUFjMrQuUkvAL7EoZHB
AoFslOdJl9XGLQWtNhVJ/ZDoAvLPmisz9UHRa/zRXGhABky8YZAKpGO6IRqkmvajRDvfFxYmyH5q
XkZwxFaIAJrCxyqA4wQZXkWHXghZYoKi232TxxVZttGaVorHABPZO9bS/WwSMZIq/cVUHn2PjhE7
5Q2HZcFNpjgOmXJ4Yax3W+uwvYkPmwbBOGn9e8MYr+tD2gtLWBay0W8D4jfCx5jiRBiiA3ngbVbW
QaPq5DkdIKtQhuXv8HvgG21I0/X0Yl2pjA1aLZQbuSBcoB0/pXQYXPqIxFoDhHRLeRUHV6tM1pE/
/zHrinlpNlsIIZj6NJF9ld27TOMGgsC08nWpQR1cebUsdr4LNZptAsIe/g7erZwZd4PrrOPf6bsb
n9NBdcnG1lLOUWwOshRAtKQYz+xY/WsuUQ9LHAKcU3CW4gXznjHWOFuTdFKATG/dI9fYNEmYXGlC
e7X1KcZhZgW89XfBLHWf9V11mqjiOvrOh45zZqA3DLWVBBwwlmEwsbEANPY84kFRFP+kcYPIyzFv
4otbxhRVUv60TyvqhOeNU/T+imMVkZ0Y0aUtdqz0AUhJZ5d+D/D70nI8hTGWsIYKxgCfLVcTggUY
IgOXuEwGl2jducZ+7ubvWbSvtW/9FO606rwv02p/6QrjRtO1z9QqAh4oSX/llXdMfEYMZLBC7g3p
1UvzwJ/NszStLeLmS0gF+No02oftD1e6oRFasbXvIkObONA7pEz67UAxz3qquSHBFXrMqmVgihoG
az3vSbtjGzXCrLh6wC8DJ5yqTebTHyF3QNSmLeKVCrArtjvpf3cY5C5VXo04gDWPdLgDOrjO9qBQ
6VACeM5KvmQEUEVCSNoUZSISV+Q1+qz9xd2O7k6jnbZ8u2jVpYa/Q+cscC2SWXcMLNiWLI4RCHOU
Gqvv9aVsotzSB44BqGvWZTt0R82p/RMepCjQ5rBe90WkTqnDekIU5uJ56GlqDkGOZF/4rFF2rX2R
TfYhk9aPQsvWORdSHj/jUEnG+TaWPkueE1RcuDa4UnvKD/p57+cotJ7q6E+uGaDM+lYO8r3DNOw3
y0lrEpduWcTakGJm0eKqjGux1vToLfT/SMpI/YkLTqfBNmqSGP6vdGivmJ6nECscvVFyNTgAkpgw
BD2Pt8EEDc69zLBUiJWr5pOaeq6I2aWr7W1XsEnDbgs8+hr4gIRwSEpwDmA60ogLHU3rkG03ZlTi
bNXGnT16LxH0z3NKpV8UW+E2oQQBJRvKuO4+E5kk9lJy/+FqcuZYSyYB76at1hrZCIxaR6il25Dk
/E1E6FZFlNLhPWK0seJkG0VUFrpRik2l4r7hWlAO5hTrl1aqdVfnaGLzHPhD4mxcrbnoU3KZ9Jbw
Uybvtqmb8EFwMGU+u69IkvbUVrS+lHoe3lyqrmA6PMmo1h8ydzhuhdVTPBYvnl/8Gjm9nX2leQH0
gpe5FWqrWlx10nU+ag1JxDBKTOx+DNAxh3hVZsglk74XfDwDxYl6IzNxKJtxFbXSo/swJlBaqsPy
Ucctme5VyMuMW8ogY6YTAnZn+rJAgjRu94fTcs5zJdVzCDvZKSXBEN0qr7ZzZEt0T1rtvdnD1IAN
rp6aEtqs73LorKAmBnPvP3g04g0z5vnU6I15kKnYOsq7KPqpYMHOXzOxsXVWA8ji2+tm9VpgSwVT
1kikNHpCwgXhbWVETsqi25XDH556CopJ9QeRRSrSmK++bg0nb3Kf55LaQOx+KykYULhl9tvP6ubJ
MKafohPiNXO0CiJ9w0VApvMVxGwaJAS6NrFC9GYz/ZnHMI3gT+7Z0+VBdgTpYqi2xHxpvUzC6RZZ
76iu8BNqnVvEkNETVOjIeO6SpBaq/aFM+cQR5a4af9xTaAgJcZiXqjvinxSms9KqbG/6KTHFydvA
8DYBvQ+sg+VjUtzQvSR5HobkjKADDYHqkFVM6Rf4hSw9ZQPG5HsMZ2NvJuq5qsYLJux8R+J0a9O/
yQylB0I6A43g39nMSU4JRGd9NPAyv5kjbojyeScdSZY6nvR1mOKWhWDDt+Mk09m42AEhHcqcE/ic
jRRK10TdGCDSmuNvqOy2t6pMYJzkxptOgkAw8tqQjqWPK4vZDRv3lmkDxW3Zgu/S6hlPMeQUDRY2
E8GXiJH2ugI1cRn1ak1F2naQQCWHpmaKQqfsLiGoFfnFmRJAjE96HcDJk4FgtgeUPXqbFKwlvH6M
HzIVbiklApZ1rCpsj74vL33m/gD8s0sgqsygrOuovLVRfVJ696RzEMy4do3RGb/QfiTctu7kPWJj
abR+q80C/Q5niWX5LNySWu+o+EUr51GzCQBRgbuvZAz7sspO09Q8qf7udTwW/BVOLMU3ByTMwP4C
t0zA/rNZMVYVJm+K4GNVtfcalvTacoqfWZK9cI/GQh5yOqjUJWFvryocibBUcahW0DZso0bUc3b8
8WI4jsFq2HsnKz94OAONKdoOl+9aMyZWvuzssLADfL1ZDVonh+YJRmgGgdykhmx0WKd9D8Mw9z1S
G2NiozqSIyr8QyZsahdHNqRFEhjd7pXX+MaVFghXwpHZmGL2U827TIgN42S9mBoF0COO8WrAOkRN
BEpA+aYV4kWvCCS67ckoCAQZfhksFDi2oe7DFdpvcFTf1LSeRq9lDfqwPJbgrBl+NA6mTTv0WYE6
WlGU9TUYb42jH0KiKKuZRkS8ROTR29xFvIaJYLesw31hXbqMiMHO59KfGqvY656Ia+qtvo2sVm2Q
bx/gkrlYUV+JxsUkjsnnn0ZMqNy2u/aqNwuOIBnX9752TqZpmGuXG+FatoI8nnpp8nbXWvUJwOXd
oaF94QChNVdo2+wn3M7zmAsEu67Uq9/4LnH1DcYRKB9jD4R8shJJ11B+OVDNkV7xO6s9TMNNLsQ1
jJM3KRn+euhaq5by6A0EhhUWeR/n0/icedavtNa58fjntq3fUwazfCbOrvJPnaG+XT37bXlYgypZ
P0Cmv7sxeSnZ37V4+JZSXth6/vT4imgW4/JZnusZ+CTO5K3NbQ4rXML8pNxwuaYL229xLBE4tPHg
Xoux22OvfxMRkEL67hIOK7nDeBIuYeh++nZoBIWYn1SWUWuqnHVYR9DWcHNtxo7YVTUTHyeY1a9M
W//RZeF33pLHb4iZbvXKtUnGilXVtmorOJRWo4cdlVBaiemUodSFijHYHsQVAtmrk+Z+NG03nHDb
7RmyYFB3wznoa4CBeeF8djRerGwvPTR0hI51O9KrtCyTNRWeqSY3U4P5AssCQ42EhuAJOyRuFl7z
xg6MNIMPUh+xTqJupP6PrlXWht5Qhg/UyW1Qtvut54EsC1svhTtNoxyG7Ke0oIKuzN6rltGqPhXF
ZuTeoVOdeoxpX1rRISe2USfWzMLw4Katc/YLjhyGCyrH55ildZF1rCkY2ukdbAmypUhwTXb0hMZT
VeUEVEJBiVNkbave7I7DPB9kqDfMp6bxAn09GJvqZGpN8VFm8/MEW4ieGkIKwC/LENuBZmn4FXyN
oyLlFSvzp6bTZB07tON2lFRgfx7oC8l/+OahDRN9E9WEYWqRfZu2fWoLLob2O4EUH5AGtLxOjCdo
Nm+W0hi7VTyQFciEEQsiIcO1GSbBrKs2mBYLoysKP9CXci1GOzR0Wua+pu8WXQj0TVfanxXZmERV
w8+BmbBrsY7aY7/qdEqopuHLAPelnOmrHOd+Z2nZ0XA0Y52omttDOBebQbO+7d7bRyCyJyq1FGCZ
oJ5ckHama3CFq5+pXPxdkUm/Z5W4xaPFIWvMDNaQXN/W9bKcYpvalQaTkbil/66buhU8tugN5/af
vhhPXOsdzMIURE8WU8PMoxa15wetOQDAlqcWz8Mzd4govsbokN69KvnpFsWuq8l4aCY3cAJSz3Nr
iB0iqyRYS9ni4Ck2pXja6MQHjL56cRQBy0p4GbAPKBl0cTLADPOAKrgfVETibrI8fxWq6Zsd4sog
qeCThPNp7mSBFYVlgcOCrg3MF/l0EuIXG4LMMIqtIt1pEbCW/0fUeTRHiqxR9BcRgTfboryRVPLS
hpBaEolPICGBX/9OzeYtpmemY6ZbrYLMz9x77gKRbpUZ4QZpSrbug87cteT1IuVpM5Rc/b0qBmdn
p+vCLOWdTrvvFJUUDaW4V5CJ/CJ8LfSVMaqpGVEzWNMbBFAHPwvO5NLUR9+ZrGPbul8lm51VTvGx
96bumLVaPqAB+0N5/l6XOSnXEcoaV1IBmTBo8RQU2380C+1ZRcyPpbktq0Jw4c8cU8qa9l1bH3tL
LofGqd1jj9pvcuv+zvFxwLfEjwjq/Cm4pbxwDGMYrD4ovf1jOfft8zgG9FIloLkUNd3KRR0XMxq4
lDWq4J4+HwxLRYQ2GtKiqhVZStl+XuryKWkaLjIHLtwkboBVQtzHAtVtIMI/X3Hy2uFrlMnoMFA4
HgbZPdBwPhQY6betO7U7CnLJpKTX7r3NpuchCOhgwLEZt5elpGB1sxU6n3/RIPNT1UTYmY3oGFDl
MVxTj0WCT700HOoFH515wZmm/mV96Z+WBFNqNsABsBLXJGnWwlhFjmyTFDBEcLBt5kW8erKxN3M1
/9Q5i8CGs/woaa0puAQ5Go14clrNf87FAr5A/5qCVYVvOz7xrDQBHvVLwlwKDCTLO6/LKRfaTZNb
hB0tNJ2IrInM5D0GdnJbAt/2Ya1CvlUiJT5muOKBZ6NeZUW8XMNaU9rDPCgzBrcKT/amN+t5Vzds
z9PE3SxasKJjZqRUlcBAgsHrsWNBr99skFaQmBtAK7PGFmU67i+eKGxGfhL5K6LHXN5YrAY5mu+L
kw4LqyFsI1JRbqLodx0BcMGumGY6EW5XCxtBVT2X5OfkZarOSRQwVEaQsCpYC44TtWldjOCIAXrm
kgzrLjCfx6oxD0NXodbAftMI23qBCEPkQPAXTIN3N9XGdWxGNtqW+Rr5RQQoE5FZUOpjskxQO1oV
V2X3ni/yApgofyG4eRU6cnjqsjw5WiX0rhGQkzAG4zWvqcIVOXux4qZ89/GCYPHLrxZSjp1huO2j
b6fhiQCcl8aHu1cub5gwzkHo37mT/CmB/JSmd51HJHsDMI7Cu/MoEWLTda78/WIK3GEzeaGoLXLs
/iHMPQMeCd/0hli+NQFUqylKHr02etDJzhjddyOfd1DZyY2K2nfXVTezVPgjKpLMal8fOyKM4HEF
gA0SSl0jfMaV8Z5lP8nQfGXpH4a8eneD8rtdcGfM87tGFphEt8RSdBp8+G+2Fz3mkYvFZiZdIaPJ
dKxrOFrHTrQnk0BgEomIgi0aecrMBQB99hcu8j1iC06H89ct4g8b6V/CLncFleKj7ymLg3cr93d/
mcnI1uO/hiwdrvPO/LPy6WBOxTHw569I+geU7KiKrPCOBuhZm+25i+yDnZXnXk1P0yccRbzd3jKv
dPdADO5uKZA+N+WHw46cgNCbnSzkPuFnoz7754b6Ae4C+B0UE2N4oFKeNzqJtu5c2wSoYptMkaBe
GlD6yOmZMRlEGg/2N1veC1sI9xUS29+s0IFEObURLhY05oRIxJ6c7jISpBh6zTtdpuw80fg8jcK4
lLaXf470xXGSpP7abF265Dro7nPLt85EdaIX9Gt+KoPg5ur+ngmFiuaAAW64nIjOO0xZ+50XOVBk
w3vQy4fXt0Q75HOzHjL0DlI3iuyKGpOKmz1J7HRs/bBfljbg0taVJXFxut6nkfUN+nbedGmR3/Up
9klmS2fbIsXKC/pn68Y5tmA0xkpm/TqfWmezAJbQbCxXtlEY62JQ5gbqgwsBJvxKbUDKqYU+02f1
XripoBlkxjB5Ggf+IGLQsAUW2dw7CiB5i1HAcSCtROG7Xxeu3CtEBDsrYfGOS0gefTECxRzD+0W7
6W7wweNVvL2Ah2Aps0ZNmYysOz9c9mWDFymLJEtHqlA599s+saejCQ3MNv91gkAys1L5qRmx61UZ
cBsGh49j7r6m+gIUhtDcAvWFrfi4IikOVdDzZXF+r53Aw0NiJlseV/NCQlmysdIWIIiIUdc7X611
c7fj5SGhcTfCemIKvFDqVSx83Er728ShM21L9m4VJ1fsB95FETz87MEGKcmD3Ptgv9J8yt59+ceY
lhxDgXnaJp0Lne7AAujWpej0PauQv6YksbNK8e7DnGMkJ8S+HuiTQWIRbzV92MmERmgOxakw3X5r
2OfopnSZlmx5yKT5xF2DgKY2DETdaAX8qgsOOtABYGkCFtm448FRFkpcmsnEdx+QXKjTiDFs207Z
vq0Z1UcWyUWCRu5gL7JlrIY/thkUh31nVWt79vIbCze5Q6cAuHfVZ72KRR8tH3ZNJeVaobqjmKgP
k00v6MFd/K9UKSMfmroI2SbPToDzhuWsaGWCY5tS2GvMz4kQnWIYl18COa9qLI4F2wecaEo89+GI
UbsLip0PQnnJB4nza0ZGAu1q1B6JMan/PWj+/667FWvkEf/3w+JPrBvLazaHL5EoHyn8mH2E814j
lYtZX71oYrYhlcKTG8L1PFCQUS57OU7Tsk2HGJocbNkluPdTROCAlJ6SZKJQKuBbFwzjxsGYPpgm
0G/wC8Li1ah9ouFpbr2zA10wZ8754d+UErP7V9K4BjaeudH6hD7jv2rfYSfoHAyvR6keiV8uWGdA
hdC1wR+RTmUM8vJGWHkHN09AfIR0aGx+6h5vlGwj3ntdr0aQW6uoeILCyFBtgZWove0C2m0PkhEw
huiu3Gj9ZZIjvTCSqgML1gu0wPzoDuq9kkBWjZugMAjls3RFuUVU3jFdwTeu5G8KaxO7JDhvQcmN
wv0BrI99L4zsZJfII4ZMTZsGQwk0GtTq4a/BKhXaV86txV6+CsXVRHjF8hINUk58ZWNX36R6Xid4
nquZcdkZf4tnzJhJcg8+w3gdZX8CW/duj1OFY0DseWLCleDeIt9yZlvruVcAIEeXEpPNSLLSuGXW
spzrWM2ps65UdEeaysmq5ikWFjtELoRytVisodCrBTaL4snDb87aV8VGUN17ROvuRB6weJiPXAJN
vhLitxZqJ8lJX+EUvmbsTCCWJthgYk8UZA/gz3YXgpEWacCZ7hsX+Y5Bq+SXhAAP5HCaJgHUjIxp
VAp7C9b0PcmTJpYpHTtehXuzxy6U5V22lZp3SDbjF7bFqZVvQtooGD2HMDB3jmcm7lzxkRt3HZLy
wmc75ZUQg/mySQGor3DE/rX5+IrfSGsF3QRE927RnC88fpQAMyKKzho/WyufNwkUvBXcwYCaFwEX
adsrw244irr2GlUAj114hHG1uH+OYCKIkJH6sDNQOVFj6domf+h9FNW5s7BGt09SzwulI6OHnJaw
GoytXMoH4+jNBHMN9MQWTxBGJesrMJs3R36VDe+rj1Olw94UA9mOcZ2ztBrfc280SdhEQmFKH1ZL
urZV+mFdNFrJRHZ8xFb9pB2CiMfGQWupCHOarSeAiu8o4/Tak39DgXVOdX2/YXd37VAyrixAEJvM
42bJUi61IniSZv6hsMjF0Q4BDVsp2f0pLf+g06fxhKZDwUVd40lqd8PkvureW1YYR+XGZBAEKINO
znHkrpxNQGfsYjoF7T/zP1nI/TksJuDasGNIg+A7DSo2ZeZduYzHwcM0IwcMFBObZkYWNAzL8tTl
TF7GZoZs0X4vgtkGgDxqfHZytc8CF8IiKy4JAtI2o1OfW/+MJXrv6XcX3JGrKEVcOQ7FY+m5743J
LHBokGLMZ1yNT+R7+AwlI3hbwniz5/yZtEXl2PzOgUbI66dfWvLWDON88IvnopnekdfaW563dZFg
Y9NLxwE8QqhGjJExid5PEA9Xw+IDZPD9d7a8OfPhe77QtQHhCSsi6NRU/ptTknxDAmqLeYOMjUve
r9EyT/1b5dTEuQ3jKRrnTZ6xiYMrXCXKPSvRf2j0urO33PF6NCuxIVEPXR2qQJYxUDUC9dYLHmX7
1M/W8s1n+WJ4mbobeu+7YqZKYldD0aqimL0z2UrIutesewCMEoHmkPTikUfEYJruvB2j+/4W78o6
3K6a+VqD+grxa6GASQ7zkuINKetzn5QXzHkgefyaN3K6GiZQ+ZQoka6b8NkPj4UPmaDLvU09zulD
oLGDZfi7CvnHIN5ZacYBZ9S8mAuxzi7EFhWNarchQMAiRSNUJNll8MI/AhfhH+E40oCxTFk+LJTE
6K4bdGDk/R6tsfzEY8ikngJZEUwMgY+113LTeDoPhV5edAoX2LafiULI1wPj/2XMlzWvvHXTMRyd
zNs4RokTVZUjSAL7n0bNU6Z+ep2WZF3IDhZ8OlzBET2UqkLYhayhABe2yJEbMsOxKh2XWVN57N0e
Ugk7DiSkFm+UFycUn+cK4173JyTNVJHa7Uag1qPiEHuyx2N4hctREIswZNkV3dfX5I33bgVhjkWj
zcwBBmuF1iDFjTdxtLDf2QB3Sim7EI+M4pL+jE7z07d9DuVC/ARKntDjgQt0i4+wC591x8lvzMV9
m+n5lDJOy6TF3DJHJl3vCwcQG/uZR2th++ZN2TkdvWFF0TlT4yNE8lKsMYxFfTNqKDtv1k9ebA99
pAuN54Dn9m1KSCgFPgzbfrYxgHoJJxVRK1sH9yJMMdIMjH95NPzX8+SwQVCAVQLIb9o2a96kX4GK
kEH5fTqPBotyc6+N7LPFZV5ggt+6DGrHuXhoNDhldJrbHJYS3xqNRJZB/aZwXhM17fSAYqf3W0ZZ
fQ45QrN9BvFxNu3kYAb1u0hdPH6VIykoqvWSRBj3MsBGY/RO3vnCvY+Fwlt2cjo6S8on5zpk5wp/
rUTx5mbY7Jv6smSRE4f4r2gHyduckxvQcPgLCevdzi2WMxYwcR1Vx763wIlmEXjh5BPJTo/YYh1O
7j1eWfKpVXMfkX7W+Q9uyunHr3GRLVJPTHF0Dko9FwMygU7az2X3EmHOCokWjVT6SorodKxKsg3T
HhF4WnX1faLzB+pcjLBkHby5Pds7Fvad7LIdWi4UCyZ47q6Vj5mTzJfQU5uh6vuvGjr7OvfhHIQc
NTgGyXatWvardWOzzHZhsmjckkBA6uAUhPO0puxgO3/TtQQ+c9cigUZUumIAO6H39eLgXPPFEXcv
fbqAdp90BctvMOIxTmobuRxXrmv7x7b2EOq2RMKSLqxPbu++9h5UVBL5rCen+zTJ9HlEcg5+vzO5
NVIAYexT0P5KQUhGE+x9a9n1DkSRntzO05BNBMSO6dnRx9LNjEvTFMcMIQQobeSYKI1cgNRBgsOi
Sc9Moz6R+CwQZWkYPashlqZxb2kakJloq3GrJvYBVxEdViUVgysBMGIk+qGauvysIMrHAIsh+puU
KbPhfnQKWnXWT099YsH1kHJ8XKDe5WE4bbqIf0pLzz+jwaR9t0WxnVkk7phz9Hvhd9YT7QJax/qv
0MwUFhrkPpNAKALrqmGdHqxB4rU16rPlmc2BD0hcKtnw0JopUaPDo4MvdY+P6NmHiL5OsR3ifkFO
gIcgOzWevISRpgXD37EyGGhupVVEm+S9CJ+UABuJGkKztObSHNaRN/MqDEQecXiDsnqq5zpihkf1
vTDJTtEh1/QZkTO9eZ2DnG1NCUtoYvXhTHRni1J/oYOIx/wrE3HsBkwBU8DLIrhvdzKqL+iG0Ci7
DigZzBV9KeB6HXk8WXxk9BgTMn+AGcM7/WcMJIOKsu0uhZH++U54nsKJhjTlAgymEmmf7b707hk4
1TboqdO8IkIHo83vnksKSpZ9l6FFxQ2x6sOAGIvgY1wQF2UNRo/eOvr9QlwgdJ4izMFJugXhpUSO
ebr+bGJ6HyZGG+Vh+Ele80kcyet9DwvloZXjgrSadfgv7cMLAbOHUi3rycJwYS2A0qOtbOSvKRlD
yM5hB5oVu2F2rbj2SBkJhzTb4NVchTkEI3w1oOqK6KBSntOiZDugLJ8ta2/keh1VC7cnrXQ8GeC2
vI6g7R4eMAPD/neqbiE1Y+rSsehqs1Gp618GqzV3WpQ/LLqADkL1qBjgRA4EvAEE5JAzvsyAnvRh
QkRVgn2MhJ6gGu3LSO7clrdt3rQQ+fo2s57zZ7qjcN9nyPMyNo1rwNbPthxYuFo58hIrPTLbFOui
k3ANQhsNnPSGOLGMZzDB6dm3PMR9C+dclhf+3iNdUaQ0+V5oyrdiXEBNTuFba3o//k1rQa5Xdwhm
d0Nw6HLJSSjZKPcnkNL/8KyFdDaJ6lmmlBhVFHyEyiiPdgDwdSBjAAkeZK8p+DFdkygoJf81oSCT
Oyx+RTqmO6zSiCbNQp+8Q9+22ZUZz65QkXUxRGqxoVEIUAGdwi2x3rL5VhmcXAJe78DK1nfa6I0L
ImvMMS0eVbZOpjwxy80vrZ+CXfMy3qCcwEvfPy5FJPfSdR7549KVdUz8m0CfM0IIYpJY3h3GnL1R
XCfPfNGFw2gJXijPAScJ4oqD10ykYt0FYbCv6vRlrO/7OdnmUtOq9Tce8bRThEJfRIAiLWx17Au2
g7JPXtKEgltQDsbFTcPqlUeXci6tQx6pyX+wWKmwKeHN9oITOszYm4EMVIDLUo2hpdXRW4qgTTXW
PyoqGHRG9KQQ/McTAyYu8uxkNd24mSJx0aPy9rWkMR2WsbgGWbRn6fi4pOln0baCsQJKuhlvijCw
NTWgePy8/UvJkzLQwqyLFqcTmxQcH+xn3RrkoRaXsQXobaEP3Adtc2dX6NBxbpzKqxWS50TjCeef
BIRqMrCD3YLsPQs2Ju2oEyWvnu+F6yRqyXQGwMicLHZMXBFWUxnbtg1PtsmGuUEhgAAU64MZt6PX
7uq0eTOSEAceRL19zfDnVuLGyvidE5IOU9x3HBjIV9pSHcIMpiGitoo8P67v2w8j++de8OXgEoxd
+qYbh6dh7IPWxx8rLpU8jLWO5O7m1tuoCU2qF9VfvZawTWrESik5Oyupuhex9A1bNG8XFEj80Uam
21GXH9qi2qhb/pQMIz4DaNGTXOA7LMHWiMwTAXXruQue7bnBaFRaD7NPGaVwKJAMEuR3Cz0BYSnC
3w1p+Z3NP9hbGvDZ1IV6EMjlsNgL76AquHpl4f5aQ3fBWAedHGokIqX00dBpuG+t9jhO6CoziIm9
y5SP2OHiFn1WCPsauBUiwERuOMcoUyeLg3lY0K+m8/2Iw4TEpZJka4aeETvHXTvID9/iiaM8+/Um
79N1NeVEkb6giEIwhe8QcjLi4RuCu1jk8fYX+xVsUD7rzI6NYaMRxKaXMMXOnxh0DwNfA3sLA6jv
HS79cMVpqdZIA+GA+CFIGHISurlFtmO5sNKm+kyxTDsZ3LSWbvBIB/JFdJuxTSu9poJkpk610pD2
jgyqXIdgiLfkiK1K7S9o+Z/MoT5iiTlZs/01uMbdcJtDhkcIZIjBJ2c/2BUBcsVwtWhTmRzee727
562KZ9/dWlxfiguwN2Cy8Ycn0TKZ3E2DLgXUAhyE4NDZr8loU4eRDrUyDbjSWWnvi/zoLfW/2Uvy
CyTB/MKAgpsVcwSQxgenvw0Mgcy5CYAZfIrz2hnwb9YzklQFD5cFjDnQN823IZo3Q0jjsUrag2m6
OVcptQjRAMPgv6kp2rD53UqfNDuquP3sIm+uEfki3ruV1PYjek5nZfbcFQGVYZbtPDc1EbFln4hp
HqNmoAEryYrJJ3hCg+1sfNRfK6irluqWODfnak0CEhoKJv7hFYM2uH8QDEbfI3IMgfDURJ4H9RNQ
hZ+AzOu46a7ODS+sgha9WPOZTZFeMfBAtlkzlgDaj1zcvTQJKHrZtjYQtpwqCI7iOuztb6fhm9cA
gUqshKSXOQb2xAxv5EkZBCSeoj2XnXyzU/3omVwpU5et0si8hk33BEE9tqvl0WoYT2bsUFRLX2dJ
tLpm+RyMDv67shzWfWVuTC2hBKMYYVDXbEpwoEA25WHM+3CHTl+Q3yaQ/rupejSgv60gvi37sWVx
SFjVMQNutS0tfvUwIHWsHc3XfgnPurR/FMXwliAnTGlp/9x0yZto7SPGvmPd+WfawjdFHElS13CF
/WOm7aeCpXmeShqy8tWnPHGSdyFkfyjbhcqqRIMC/7qkkQHzOT63uCbFLB5FlX7OAfhrtruP6MCf
nQiKhzv9JPWwySzSUUY3WqOgZYVkjEeLVSTZ88wCNXe5vVyRFn2XpdpIJj687z1IJqw3PhPCarl5
ee2a72XhgcYdHiI+7R2bcfops49AYi3BkTXsCRNUcRwcnceLy9DEDhtj7cMoWQftnG+H1sx2BhSl
TWv4RyVU+ZA1MCJ87xM8eHAkc/DeZdDDvSAriugRYUk9T2el0YcDayEHEBxEpXxIvjQm6+mzdcVV
KlRz0XIMjfbapuYuIUQ+cci2SMruF38LnhRjim1T8Tk3zLqmtttVUjKBDOaDV5YvI3DUuyZx5qcm
ucfnRORXb5AClqDEmi1GYqcZ7u42apmwVgtY14E7C4ovaT0NhrcGmAq4x5gUmm3kWjbdVxPhAjde
Jpedfm1/5r3x2Fb2Wx7wJJAaieCD0zYa9HqZWG8R8rBYQbXxdSOgOXofWcS8b8pQEuaiYNQP9YlA
g2XDgoRpXc4R1Hdr2xPBQULUwFiL28Xs1j0VZdzmVGmiGN/krd5WUiOVpq32GMAiI0uSi8vL1XZy
OBZowbYDeEgzB0s6j8neNoOnxBMHYPRWTLjytrC8bpMax0QMtCQjL1+F0wwLYHteIAscocUfQhAk
TUVYmoPWcycWzvRIHC03BR+DcmPNhPDSqjbamDMK6ZBYPZC3inbTj25XQYk5ck52QFCZD0RZvtFO
47DwEuoAPI7C5HbyNFhJHLob6bn2LqyrZteZzr4oFUUl870NEsnf6pmlv3llGHzPy2KcBQtYSynr
QMQHI0rlQpEW8z9OvPysU/01q0Rshe6mbSedYtMZGo1frc1j0CL7rFL7QHZwttcdgygP/GRk6Adk
HX7gzog6bWbcRrrsZTsam6xy5m02NkSHpMwmXUv5qOX95VwNeJ1vzwU6wfE4mQYHdVD/kULVHcMs
vSgbdEEGrjdofetE//TW1j2mvPJf1GMyBLb2ZAzmr+GF7paj/dtKRpymjNPtqbV2GWLjdYOsaX1O
A6Gv0vXiIQXxT3SaN3hgEOTEOHhGxZsjb+ZgY3SPY6vDyInzrE+ZAA8yMInqTI/DFJDEsFhEZHX3
FmOng7+EL2k2bXOjSnZW5+cgy8/o3vVdTtcGzB6IGaqqJFk+lM3WyOuWBouWptPOzKeeQmeNPp15
CQX8qgI/PjT3c0IdrIltiCn9QsSR/l3Gwbsxh/7d98dvU6gnqn9z39VP0q42DD6q7YhAdiWQDtiV
ho6TYOUaSCGOkYXHZZOcTW98QVWj7vk1H0nNC6huMvRig6oRyGYpGrRpIVuNfo33CX2gZi4RWS2C
FpPicKJcMvJr6Dkv/sIWwnOmeCK8Nf6aze7HsZZ350YlzP6LA/XRLTjOF+MJ9OmtFI83RYhw5y/Q
/+OJKAfWuOhaNsx+CY4wmLOI7Nmr+LMOU/i6oOLhKbcfwgiFvG6v7s3cjpgw2+S+bGmNk58l4pP3
ml+WD92mTe+GBUVWVM7jWi4o31lv3lG5o/ybaerH1BkPUhSkgPlv7BY+Ryf/AgpWo1xvVwVY4JVT
KsImLfvTCyeHp42lL5GtgJMBau18PT96xOPeGcu2V1Bi53SJ4tTuJdlMfB2EGLYgJ/l9ZyM4lSny
OMtK19aYscgMzJv1S/GN5O4m0MNGgCinnPJJsxQZmL/FGJ+DF666MXbnEiWTBTgU88ABOCSzBKKB
45zwkhMeUvgATXp1J2AZnFd3RBlH5Pig1PHm9pLKItxDiUatE5qf2JXa+7w0NlYxud8pu3sSVK9d
WB5IWSDfbQQ3ZjPQ15rokMkf/pr2icBRxhHmhgCd4+L7/4iMaiitwl+s0u7a9oc3cygf2kJ91O15
UogQr5Y2eSFQEE1yM9gZ2Rp+9O154Wc71wEyJZ5E9uuCo5qqjiWdi3e/v2unTS9vyozQPeF1/gQU
mGRecFeX8KzsPohhXHwHyNLYwfn0K2DyBsi+AsU4wIM+wXds1O6jmzj5upy5Z4qcZS1AX3vf0EgH
2kq+nFmsFccgl8xtGuPLJ7wEp5ncgw5Y6Kq13XbdsjrZ6bBHeiYXUjU7+7cw2c70Hm7MalzCy8TO
XRSMAEYkD2wGEaGGjn+1iq7Ccz72L03lPfRNXx0H3xMXwU6Bdjx/Kp0BKn2tjT3S9O62Uwef2s3z
OhtSMrBcwKZsa6dtlvs3v8n8zwks99Tr+q9ZtP2QIrrcOfSOJCWrVUZJDnaKPJ6m/BrtHOuVFYqV
qTAXUTxuQ6xSYIMh/GXuCf/AQzHSgBVSlZvZ/pgrkt7AKRKQIQM+zgyumrftHbTvfifHTWP6e/Ig
wkNXPCoZACQNrQHsjb9rJ+NoTqRQDDn+cWxQfClLgk6DkZuXWt9g4dRmaqBZ1lF2mwO922UwXTC3
2TXGDprNeQP3UvrXImsemgzosmMT5EGk586PkMXOQU/SbGLFGrQAFXPwkPl4KiwnuHRMXIIM4xw3
wyoUTnPy8/peuLI/T7osnux2+hjwDevGhjWzVnkKmSYPCBYl5nqdIxqY2PmsUrc3D4sVvuqpuloB
Itcpf3NG3KLFtJnL5LEcFDCRJNjWnm3tXFvdG6L+i+jFtgz4Zts9VXljgpNw2n2t+3dA9TA1Bvfs
GAiGqAHsDXgcFetOPZIMOhy6+ylLl7tA1e5dqi1zF+D+mkd3z7SSXcaE22gsSJDA3hHnk9QPKLwr
cjG7TV4nOa6iqD0Jt3oZbPlcpKq6gqLeVGk/3oj51DCL+PFcj3cHAd5udiMXpSETq0jQBjU4ee9G
C+MvMmOkMta8G60pvQJeZaTFVsmvEsxqtwzDJrPntTQt6jhhF3ujSBEdVfXd/3/o/fRhoj3aBe3Q
7brAKM9Cm/ATUQCdSg60cfCKsyOjjUiK5JP4hHXuBk+eZ4nHpDKGk7sIkLA101qfcBO7su6xgckH
eLj4rOjv03skFOEbFy6zRrB5W/rn6a7ybv4yFXWbUiuuXVpocoiMXwZ0Jm5XEmTSrL4aINyPo83u
OWrTq7Lt/Fv0OFXy8cEn7h2mi/MTBecyA4NTeRZp5p8pCTP50BxoZuXFD9DweZ57+o+y3Df2b4M1
ejv4KOn4/MIrHi07se7/M2+jBx8IlDGuVh8RA8p7EHt0vlvLaKe4iiTpdqMJanRqHC7jYdlkM1Vg
3iRfI8Fsd+lcE5kZMdsoyYjiWrE3rWdtQxeCnzANfYw060B2FcWWqoCTsu49HHikY5owVbCIF/GU
lNYF7F+0CpI63FpzY3GrmMFdlKodDvZdP/m7gHvhR2De7JZq3/ulRM2e9IThYpFHOnzHqkPt3TzA
BEfm+aZgzBE3NdoCKZYED+zUHxDYcfDhm8fVf1sAhn5wsLFOmBaxPIps2sdkolfWRuL/LM4zEv91
z2lxMv182DkDS7txTJl8hUa/LXP7u6mD9L3xUrztRFre5+7ymRp9sPXLMTnOLocKr+u2SAqEDLdO
MCKcy01RekMOL5E7sJeK5Kmty+FI3d0elvLmZ2E+sgOmZ+cGoRFA/0YPMkLYE3JUcNLbRLmlE/21
Hr1Ly3F9uQ251mNBJgBie8TDve28mE1Y4SvkX+lLoFAs5bBPzDlaC8furzdkJSF4BRrDAkL/g8VN
sRmJAO5n7Z9bGhoBNarJRyhZNX470fZ7k2XnSz6pX3M++wuC49FehpOcR9xS1XIWtufsgZ+DROZ4
RUISKzH/ojR2Tn7g//ZwQnXZkJoET71AK8WUudij1u+2hWeDweKl40ixLw4wyLhvfxigtwAkM/Ms
03wtR6Kig6mG5DpAbKwovbGVmViYUTizUqu2wxyVWy+8GYVq82pmgrEeE20IG9nORiwj4IsPvbqf
ZJTtMo21YtFZ8jBYzbb0kaWLAGfcolYNcC2y6cqnoS+vo8UBQpJgcOwz464snGs/EM+ufFXva3N5
TwdOS0wQUJuq9eiVOWlLFa9ZffffN5IzhelfkNLQIRjrxJheslwcAm+YTpK5hVWbsLnCkpNqDpOj
3S/P3aS2KmJ+m3vevK9U/5UK/Zopo32UDPXj3NqDpnWuIYvoveh7OAgoiBYWvC+NhgAV8rYwGPG6
g4X18cDWgJShrrOPRkAeeWANhO7U1U/IGCfTif3A4pZbRJvFFg2v3Mgsc+l5+n1iue2+0WhPyky1
sS5coBNFuMPN6O5sN7QIuzh2yeI9jZ2q7+fWumbyVDEO+GBXFO0dpFZs5+cE1xHxBMVNwOyJNayY
f7LVULmZh5p+Fgde5x6iecm3wsfl2FULAUKG92hAbY21T18nfapORma13UlkulRZfqPINsSMgJpt
BRDgRaKW21gaYI6f3SeNeAMDNq2WuXL+R9mZ7EbOpFn2VRq9ZzZpnBuFWvg8Su6apQ0RioHzaKQZ
yafvw+jqKmQtCtVAQn8GQqFQyJ1m33DvuVuIRBdw+/G9k/WfwEXtlUhBZGEQD5Da9g400XOn0/7S
IJhAZIdiEjl+eugIq8mrsN1mRfUalBKvf+8DERtxa0gCGU2LbMMJsYdo8/He4F7fEKpUra22/1P6
bfE1mtDhvS13/XiZ7BPmabljEBxvyjTMIF0qf3EyJSfCNt7IMkRPIXuwRhLXiJf5zqWajOKIVuat
k47/4QWsaJy2o4pZfumLNw0B6z1NpTjrzlvITj+TvBgvdirXs+AezaFSJXG8NdgLHWewDWaO2OO5
ojtBYRj0OIXVHVnqMYY7CH20fg9NL9nYnfWE1OVVktmzdkX1ucRQEbPG2MeYHgo72LjWYyzNxxiS
S2R6csWUsgCcU/yqCBlboy0aGItUbyhar12Ai8kkbFZN5rBntbr2mqnf+jFgUFA/GGB6xK2dfann
Q+e7xwTz/NZXwG/ClErnWJLpuWospglyLptdV9cJoJJrEsA46jP1x5bDsVL6HkTR5xB0LnNj8Vpl
+ss2XHICGBGW8SIKEB957l5ihuIrW6bVjjl+4OBm5xaPgTWwMdcLlpw3XK3uOEJ+8UkK5SFFt41S
ecUohu/ayNKjZ3wHBNCjkUXFNJkxrSHCFqZF0nFA2PWq2Lhdg0uK8WKS+y+EIRKrabkvTjqTDdIS
nbBwEMCDIaR6TDSwn8kk3gT+FBejaAgREmBmMOUuPN6a0CGmFEFj7Sm48SuOZnlsgQVTD9byVJo2
szeoP9JB8zORxERWw2po0cRPwDE6DwAsdwmkoD4BxxTNJ5nZF5+H92BERLco/j7KI3cgTsWyH1R9
MaPk7qbZ/G5C3fEVvnUjrXty5eW+VaOzKmdq7o4nZZ+VLwno+k0b2MkPER96qXFZdUIQ6OW9qSw3
r+Mw3BteOEZA42pQgiGcxkpNvTk/hkU2blmE9WS8Q0p0nUVhrRx5JWeO5nzGxBr6AwVZ5Kx8Jrm0
npUFceo35hvv5LbeMY7Lm7+km0h8YoH2ExTowXyzb9juxSWNx5ual31jmrhEpID/qDvTOpVzm6xc
6Y77ga3rWtYYIrhWvJtAQQQ+hxy7MRt+xzuOCzrwLkwfO68nWluMah92NQNzYJYaadg2ngBOaMIb
UUKhjYJyXVM4oyjLDNRJXYc+bprUCFMOWYbft2Ld9Mwv/DqND2RA8KiYYJjygTCrtBPZqjGrajfm
eDZDCwEUHi3dthoHYbimka1enNH40ZYO0afUInmYhRdp6fRx2UWJOW+eLDSjRsH7uI3CW2WwLk76
IH4aiaOByxkepI7vS57EoUVCrfNKXORgskHo2falesy2KU/rCNiK5YMZ3ULVh0jlYnnoCu8TZ7V1
4N2HHrnsb1Rxi82D6V6Poc0aMPtbnbHIbrp8l5NegigISevYe+Hd6qMMi2M7PPkOm6nEKxxmU9bZ
CDAnzgr7j+yK4CWWaNbRQebhLpKCSq31H/JRvDKG6FfdAI1Q4cjKHIk5yGy+s6gxLwRSOtDMy3FT
lBEhgcQ+HlTN/qm4y+4OUL95HqP6m3gppKnDN4EHiSo0JEbcSJZH1ppwHys8sYZK2mNgYtqyFTqa
GXyKaur5xODzlT6yOhWEv6eZSTPffGQV6cxdSRsZN29en1kvFPifYx2Duqvds+hpm5hhgoCCBHuo
nYgZz9C1PPTYl3KGEVCY3XMscVAYEuO1swCzCM892FqS4itPvSzFW9lqFouuVvemNP8IP+JSN62v
uWtZ344JZsDW3Xqlbe8M1873SQU7lTE1wAt3Yu5uxeWxy26zS0bQiI8lS3GeSu/NhDVrdxG9cgBU
rHLeySSe12MJ6sCCbMIMw9wlXMG0VxcrjA7aRg+QJsmmy/Goaa4XOu2d5fUAxvE8ZMyPFjfyqxCM
A6pqNjYj4ScK9RWM0mtcddzCxmLrMeChQAQj1OnFruqb01nWse08zr3YPQQpAIp+0u52OM9STbu8
sCEGtsFNcJ4VzKmmbvicB4IwJ9YS6FHIQI+aDwdK4KreoQ059uQQrlDP/cDkaa4SCy9lmX6Eo8kB
ZixxDyZx2jXSrKK144umfTbJQYktdHFdhowx8CWuuIwjKWD6MSQXA/b3pXeyemtaZKG53EXNd1By
flnwLCh7vek4leKeomXeNISKbR1qCQYNqxn960PjdTffnPArkuSjJnc4VUPsUqMsuHh/eq5qSotS
FFs3o/6aeIBPU0GT3iY9dpmsxzSaM/QMCugUVA00IAVkFd1vMydEOGAzec769j7lbv/Qdeu2Y6Gc
IkY3na+85tz32uQWzJXa4UFn8WOPyNw0Yst8+qMKZ97RoB17X+oDybHXwH+ySIWEENWvggr/Tz0L
51Gn6dfQwqFoccqnQtSnMe4Qb0oG6a0iV8GorZ0pGMSOpDdlcchscGajMgdxvctKl8kUK+ZT3S9Q
2RpyxgSd4timNZn3QjwYtfGHJnDY4m2aOHJQe4wEqzSRaKgUCkpEVgVbjmsaZeFiX2kjRXGOjrr3
QXIFU2F/2W74MvgE69RpOK+LvgGl4kAoZeWwt5qXtiK+DI8/DrkhU1sP1/VKYpHcoxf6LYYAQwgd
iVBD90B2xR9/OalSGsuzVxPH7JPCPAxA3QrViVc1BOQi4Bla0TNivByG8ZI1LYuVCF4N2Rlc7mHy
jMmcGIYYc3LTYJLwKXw2tgPACM9BgqiUsFlnQolIa0Ji+UA4pa5UeqrHaC+EhhjbISHvwLWsI6fz
T3Yz/+CAri/xwIfAy0EAZ3RC1US3HUTzGWZMtG1qMhkHNVosnmEEMPrwWXUzvrTJCXksUrQTbZ9U
h4mF4H1shXGPTH+TSQdxCrobYoh7a+sgjTsXE5Y4q2KZlowEKYaN3CIDXXktafRj4txnC/Bt0nL+
lReVJrAPLEzwlh9+ZZZgEi2Bd+B3hUfpHaOSGryO1IfZwll2JoaxjLZxGLDFnl0v30bCA/Y7vqcj
sCpB67Yy2+ClUiXE5v7YsFNx7fpxaG95j8wvMPOnckIqE0cU0o35YVr63jHeIGCAocYASoWURcI2
xu47qMHiUEVOTfLNg0wVJNKt10I1ABSrwTssXW7INxynABfCsFvLxH0LW7gMTtfuZoPGxO35gBsa
iQLza7b4JvJF6LORVDtcNcdSEmszdQfbNs+tmf0EW5CfYus3nZCDgoa3kkWEXOyIfGVlzFB1ThED
RGQdEWoW+h9mnHy7MI85lrESlGn6x/ayP6LLkjWANuRlhvdQKKTlcHLv2vuauviMrWBLENUmr7v0
GHUEilrdqvDLSwFJAw9cdDKz8lYB7mFTpigNK/ZS0+Kg9nj9JMGvjNBx/9EnZfY9P2JY/y3mESN3
F77Es8uOqJdUXkDqhuyPZfQfi5kSrI/NPse9i/oZyRWTo274qPryGx/at1nXv8qExyX1vnVqPaLq
hgLH+UVZ0sdjsDFG47eTo/18cKxSIsg8qb6/haGBm56vVSqWH3aJh19QIdky/mPYNBVsL5aSEihJ
/EwQ4Dc5cy8muEGm50ck1VcxL1QNvmoW0ofYpBusqRzvmUASaMgQP3L87EpxzZJg2g3U+hsADXdn
fq7McJ+ltlgxeucNm99dtFnrv/9Ec/lW4lxuCXhZTyNvpSl6SWlLbLf/MGcWiAntBTTOFwpnDGix
fW/rkeosqn572dvMRnZl1gVrVOclg9dWRMa2cfjJKxvlYSQ/cCY/LP8N1ZPvc/w74kyNHB2IGfU2
xYKrJGzmmztzCAaNtGRy+OdLh6PeejDbZDwGM6p0zqxtR7N7wG6P8HU2f7Zywuwz8eo15lEF1rKd
inZ6ZPMl0TP0zs98Hm5/DQf+zUi9j7ElsH3QP/CdXYcxG9eTlT1LO3gD+PcwYyEU7KaHsH4sGv3V
TNM1TxEZm2QJhzUKGpeU4B47UWAWP6DPv04Ivd25/11n+uy5pQ+cy47WZjB3/xdn/79+jv87/s2E
vOD8q+S//gu//lk3U5fGSf+ffvmvL3XJ//5l+TP//jn//Cf+9Zr+hAVR/+n/y8/a/64ffpS/5X/+
pH/6yvzt//bdbX70P/7pF9u/8Qn34Xc3Pf2WQ9H//S74dyyf+d/9zf/x+78VwgCL63/+FxkMMJF/
dP+UvfD3D/xb9ELwD9vkJvScEBWdMG3r/0UvBPY/OJ184XnCdgGiuN6/Ry8I/x+uMAkmC6wAMLQv
/P+IXnD+wZ/wgtA2TZe1jRn+/0QvCNd3/lNCAX9PYFuW5TCPDvma/ymhoFUeCddhSR0h78Gs9Q41
O/7p2IHcZYKwZt59KRqDHX5gkNfIgIO8m209wZettH8TkQtOOwVB7E0w7FO7IlNNy3VuBbizcMA8
UHlHjNm0RcUNyBXWfnds8UhkME3OZdswji2RZxaYPovX9KDs3menH7MBaJJDbSNEFJZgJ1A4O6Mx
h2Otp0cLY/BmFNP8MPXgYbzsd2PW7mtTil9iROcE1/TJ9ObfRWB5ZzzN/nlqUtBc6XgshvBQhQkf
xuk7d+P0YIzkSWuw66nGUFOP48a2wnwh3x08WjSvz80H7FVgkWfWcUBkoUu07xi33GvD4zab2Y5R
27glZ46fyrQ3Z7KA4YBXYdccygg+XMCQZcAX/t5G8V3ND1YymDdyv+sdeFF6WV2C1AQVGGGx3+Xe
yEyQyfVBoVILpynd+zoVB6g8m64Iob1IaztLkhkHjugzoDUiJNNLMEHsa5H3HD3SnLbkwSxj1z7b
z1ml1pQN7Vboiox7Z8bO2tKSF1ZAgZi42WacqoCbzE4ujY9i30URubLsIT6zc/2teyJekeJTReQ5
FKgKXRvs6g7vVLqQCoAnNE3s7kuZYmWHjdEMROlhzIbe6FXIhBP7AuFph0LFvDmTad2QkPxkDoc0
qncOLcpDmKBIleBkwqcdekRYpNbWNjbnxizR2znau/aE86yraUjXRJxO2yZvPvKU2taejGdsle2+
tpiUhwVS/CnMrZ1tO2yeK4qkZcu+ksRQUPQWv0TdTieXpfLJdeUfPMfTBase4i+2JY2FaiPjWlN+
rS7s9NYMhuZDaoppT4/LpjAQO5KNSmb5iGYSiSW0yHMGWWzsYSslxx4E0gp9yreXj3wPMa6TkQCl
My07GiKixppoGDdJhzV2msHFe1EijmEQ+yuGuksyJGUYgJhHrysRyQUuz1E9jxedWKugG+MTlSP7
O4g2KzPUzrZFpQUiElJQIpCeCz/GtV2w6NGGR6i075NgWqFeqsoK2+EERSVDjpA10kJaklyzeZwZ
q3cBjl70bzV6RULarlWMDBi2K+TRsmC1UAWPRGJ6pwicVInV40J65nfMdnWnEorxxsvKq1WcS24T
JoUxiA28zAddmQasYmsjewTeVuV1vyZa0HTphcZk+tMMLCDmQv5wJrkwwc3h7Me4wVgAwjIZiQmM
pvJpdPR7FXynwPF8wwuvED6ya2QxbHQD9k1pkYZoivF/lFlq7NXkvbE0JUU8heXAMP5HLInVqxcH
2KAzRA7ptU5JXUx7CovGrp+QnI/g9zdWPcmL29DjKlbAsSsu2H9wP8QpmXb40j3euyPL0LJRuIYV
on20Ol2n9r7BPN1k5sSxCAD27/x1Sg5eeqLob3bgQIjP7qEbZBEgUmA819FuGWxmPk2pfGlaN35C
I2LywOTR1pvRt/lZeOhLkygqOteVWzKhy+CxN7JM9wOz0ZMIB+TOgRE9Jy7CZ8xV6b4i2/zQvjfM
Li+FrF9M1Tl7ZNr3Cn3ObXAsYB7MBY92UF7TmllcO8b6rKL50R0dj5UPLoCkHn9kVj+8qKWPGE+R
ANWkq0ZttOW8DEvsH+B1Dw08SEnQvIzTLETQkQx/upM7HYsakp+aGEEneaPOIFxRbd2FEezdsHyT
tZu/9O6vqoSgQqZnd1piCHfMeT/ywY13ZVl8K4azWzJ5oA5y8m9rS/JaZhNGH/q2lZmQ0zc6WUHr
EODQyC9sTNULoAY2YZasNrZZt1+zbb6BqLNWth1ijjIttjmdFQK0tH5mJXdKiqjlHCjcYoMCrDJ5
DGeG6EdEbu2NfS/xiuhrBtT8Q+xNh1AuWYpV7uLpJU1LBYxKsWdsqP9/Tkn5knWP8cxMx5nxBIuw
3xdEhVvt8GUQm3KYQnc9kQuLivqBDOPklLKZXlkN+NfUa+ptWsmrW5r5oU+xQwQtkgvEIgfJHnKx
yQctgAW8JQdnTMa1RW+5DhZmNkEUcg3hGBIpt/XWK9gXxq0XPvz9MAikoSqYcRebfXDw47bYyVGo
NbVxv3aICGEXpU1m1kl09KPJ2DB+Inm8LLl+9YLdczG81W63b6j0ea0UgMvKmtBKQnSuCf9ym9g8
iAj7ibRzkL/5Z4mqdlsFe0frfF84eKnjtt7PM4VF/A733rsSHHNKjJh1s4FgqGs8CO79MK0hiCCR
k3mOcg1pcUkQm+fKT5fWZc3xD9EfdRkWqGbeddn4xuQAw8di1GgCRK4AzVLDvE123hx820Gf302E
Bo54TOEHnxukJytllgCUA+NgEZn6MirgfAzkkZfhKzJQvoN8CcYsfIhophzmGZB5nI0sAvtj9tRb
lKFmLocIyCmAvmW0XhaDeY2KmwY8c8zJ5nhMh/5eJdZ8/fsh1uO9U/ADMqVQeUgmJCPiOz93Frlw
eJhDjlQ2+mkPWhk0dbq2E3rOXtRI+ZVqbvaImSypEWkZ8rPQ7Sdq2GHFE6evfz+U9rDOSLg/COIq
dWZhhaZTtmf1gHLI59ZKz0lgfogSqzX0hSctyqfOAYbWScQmgv2vmefP5DsHk3E2izkhIMLbO2gI
d+5ASntr2ce4wYfRkZ+XWNAOUjf9mN7D8NRYb75vYi11NH53/LqhTyZKPfV7h+kFvWTzFUREN8bP
MzddWZDLGGFAPLge3oksst/GadRb0q/P2uy+/lI9uQ0gYXrkg/jCWPmmPjIv3IStscWkdCiScZ94
QOz9yH4la/c1tKsUJhNoLoXnXiXjzmziF9lYCF3rGEOU3I4dUTa9bUEqdZ+bwX4FjKDz/D5d/cl9
Fx05RxMRAKPljt9c48hhsfE9OwzFd7ie3TML94+8nEjw0IN9c0crWHEKyl2ubebVJlsAOAzI7Xyv
eO3Y5DFSn4d1XxY7MdntWbPkfqhzTkpbL/+i3PvGnbHpUvTP3WQ/wUpGgo+bDXLgBkLSkhvSMJnE
Hc8agmjsDB4GiHlU94m0AkQQ8SbuYYORFVjcfQH+ORKXyc++Af38SeY6gSLqGkgRSy6bQRwzJsqE
zRu3PKvXaDCqq15EicgbWRqdgZW+AW25iiWJxHbHbcqD85T7UFo9zAISe92hgsSCipY0dTYmincF
MwLmCMc5aLxNDQNhzXH6YBviVtekANvZeDZYubKa6VC4NAyUjcI+mabG/+lX08mw4qvXzMPFWT7Y
2A2lJcJXcJbxKIojR8k5kMV0Ye3c8367J6KZ7o2N9L6KOrEtPKKoUGF1TwoBreVn7u+u617jp2EQ
zaWE63D7+6ENSQBHpWPAmnvovCSnaOmmveMqFuRJyyKCPe8u9Az3iHatg/f9MwkWurPVRo8EVBuc
4igr6vTKrVsvgJl1JgQVYQzW5JJbWA3AVsJelSSatGNVH+wmzlFGl+m5ydQrz+r4aALZQGPPbsvq
CQaLfT1dkaAZkPp5OSSd+S3Ttn9A+EB+zPLLyqvMW2UWsOHAhZ04UMDroI7rWBZH/Axizgc0O/Gr
hbbvopoYohvSU5mGX1hV2aSiGF7njcOp1jnrtiU+ZUFBmIv3RSf5dSz7T1M55jZlRw7N6EVXcPCs
jmkpDesmy5p4N3njsJv9pLuWc7LTAW9ID07P3hbuU9a7X3g+4IWW4bpSxUc9S8Jyu2vbVg9FTLR6
UhCQgwTo4JEVujb9kWT6znmqy5BEVDqxlaetfmsWccvhDtuHzIBmVBC1Ov7+CEUSC/o3cAqgeCdi
/aa02/QehGWkC1DcprLGLdRczaF5JOQg2Iq0U2eAq3PMQ54Mw83lZFiHTnSlkMPJs8iy7VI/UrN8
4zRsz3RcNm6zem1kdruTYXTrdA1vF7bCgk4DsdNOhyCLAEVQnYz2RKVVUjIlVDRTUtMfLDkPERyA
LbCBTSqQ/7qG+8sO5XAtcsJlfMvbh4l1IzSmoCAc/zh29V7J4sPEX1FKPb0xAEZrqy9uV32pFkOE
KzBVjKmH88jm0JoewY5mWtY7myktIVTSPgdciZ5XXVXKErgrfy2rEA0njASeDbEV76qLfjkFY2Ya
7J0/E1qn7UtC2UoW+PQ6Ip3fViZ7mohUGpJV5kecnAsX3/lpypb3S6s+UMhgj6YHwNEIHIt1q0pc
Y+PMwc/UTRSXWNSyQqz0oTS5X3NbXXhz26Ab3sqOHTV3hZvHDBbj8U+Xgmtnx/NYE5+M5L2/wI5K
cW2DZuVqEvvC73fASORdNg3HntF/9zXqT+Kgnhx6bgvw/QHaKAsmR17or6yOWmX2hYuqpt6zhNS8
JUSziRlgOh7lwoz/enTqiLioOL2yiMrX2EsZaM7htEH0Qm6tZruWkNtl5JTsyr5o4ap1pqMPhizc
6OwDROi/Y25ZojSgSrnp1pmSbzuKj9lEPEjqxmfdsjqqem4el7QwHbkXvFv1G62mxqPrqpU5JO4h
EkQzOCq/GnFSHDy7fxF2FpxFzFwh5CfI15WfVcZAF1AR4j7dv2Betw5+lA1AMWdErbpDd4NhHKIm
05SxRyTqP/LYXGpt3LU5RDQywV8S17SpQpKZSp/7w4wd85jB+AuN1LmkOPRikne8uC0xzR0svDns
/lS9a3GS7WPH/gj7XWKF3akPgs8MJfHJdmJjU8sAo+fEPBOS2rhVLH/zFI+5VP0tDfJNNrjpprWp
PkKUmTw9bcvPuO53lR0xj/dM0KpoylbwKCXJWcrZ6iF7IXYzJdJwq3ND44dhmdDhA0816Z0EmrCD
F/hVHPmZNsW85DboNcAtZG1OFz/AVISKmHdPpttmRDPPj+245F21rIJm1zn4VHln8LfNGdftQwDG
eflvkun00+HKJb4qjmNnCzgn27Qee+z41Vc9IQalx6X93LgCI2PLBTVB1HnJo4qu0WLOlRgZgG02
5ro1CIZhUT+wzbe+a3fjanavnRLxvlL4cPuYQ12V4x+yOn7bMEbXCSONtTNkwUnHP9s8GY5ZYP5I
TPMBzH67d/vKXFyp5qFnaSJmusHCiYcd9D4WRxJDeZratwpOIfDBFUkyHZ/dF8xskNi6lWh3EcAR
PHi4QP3GDQ6ewArHOo2Hudr3w/hHutgx2rH1d3aaH13Ib5sGEUgw1HDjB16uOmGOEjscxIlM67Ph
FC3GzjDes0f40TvY7u0I9STv932oogvHQQwECfmlHj87M0/gBrsPw0ignuOpjWEqnpGReOYhwTWM
0zGJACWiqaOuwnWk6uC9S6an0Tf9VZqqPVP6shPgiZfFKM1DtBnikoKf1wKqor2pE2oR4ZHfWpPd
AecdZkz/WnUsZsMs/iRmTiMGPsYL4YgE6TUFzTPG/qXdyfYhzZ205b4wIaGai3EY1vhaBwlvljl7
LAmGXzW1Ya19EJ17hdxtl8Q+JUA23WbeS4nNFektF/1EmssEn1yPEQim0d2SA/FYpz7wfMSqKxqN
nPqp2kqFOJSy8c03XR/al/dcY0/edGYsaE9uaCfR8oWMw0L201XoIgzok2s/+NyrsXop3p3kLSoi
RoT0xADgeASZ1B7xH+2snINLxd1LvOgIIu5jdEnJl19UCHxHezNGYANV7fxyZPSV1O57Nhqs/eIJ
5TLGtGOxCMaIX7L50XbsLtdeaoCpyZ77Em5jOrCynes3mrnfeMdDinrqjC5SZDdyL0Ii/NW19J5G
++BFysYQPoz7hmU1uSEIPgblH8iV3tfgWU4A4I5tGaQMAYbHmA6ElPaehW9oOOdqLM5adrw3YsSw
AhzbjkUFnk6PFdToa/zZnosJp3cKSkZ14RglPWk0tkwyyUXxidKrbAZQlTDOdt7iRqO74V4qDmGq
s6e+J1vH8ns2l8zoqKsF0zEe8iE/so51fWqu0i62mG55335r7POzH6S7PigONe2Ei2+wTr3jaAwS
ik5PkaOW7yNu1nwpJDeesYswSHKj9pewsR/SiC2dZU/Typg/STP+jFAorsWA0aocY3ZMwXaMm7tR
i+iA2PSXP2DWmhJ1TNi+rn3jy+x8hXNDkQkqmbKZ6urWDkJY56rrPD853haHsNyXenwdDec1Ksqn
atE+xP4Yb8KBRNuJvgu/MflZuFkchKfc/9c4AIusO2GudQEjem5GUIrVBF7xXEZFe7ZD6E8qe+wc
hImTXb2mi0JJZ9C+ZkNyHdkEPOD2GPYWHvt9O1Ji9mGyCB6WmS1ccz98950aInrFOajm8mJb/mc1
Ep/UhZ9spGkRhnqT4Qxei9m6dDSOrtQ+dMx8RK4ITqZvn9q2F8ybIvLiSvtZiMh4ArebnUdbf8Qh
3ZzDics6fYdrF/ebpNC2MEKTOwQhVH9F9kIFcdZjF3x4pppxd4pnXDD3zhB3w60fydusKQmG5Wd/
6Ur7ZrSuPIRRdjB5CsIhhr5jvo4036thii68jjW4KrmpIx++Nrvu3HvGMButi1w/qZDbNVUO+8b+
yaViX8RUlKXa5x4xmw1uXyaZIfGoIevGwe62FRfbdm5K/T7xm2ulXXnmKkyugMjJ8K0REpf6oRQs
+IE4nYDDe1vH5zzJF/KOp4pLVVjVViEKBrnmuJceXOo2EP68sj3iTvQoDm4y3DD93RzlQ8CQ8qGZ
4RKt42rA0kPW3QP91DUzs+EUVBFDmGJaj2kZkRP705d+c2GutC+dNjsiHj3BsWv3QQiEu2lYESTZ
JQnbg4PtaK0NakQdvBXpQlOKosdAej3ptXBx4wVlBL1z1TjxrsplukOisx58hgyxYAIIRnkB+Zp6
m5TmQ2y5Gz1UNwup9BoL/05mBcm7eX3oTUazk0deTcnMNPTbF/ZCALmJ510VSiAKFz0a0vToJySU
yZKnDum/v0kL/VHap07nx74KmQpOKbhN7R3BOqEPxSIsGCedTJbtnoV20yejSOG/qToIWyVrJ7ST
RQyWkWX3LjT94doMRG964HbhV2fUmr7s90wtliyDAxvhT3B301lTS4dmU92DnsdP6i00lJZlL0t8
12l2qVFRXUfw6gznbszElvYsJEYZebBV0QRGKcsiXVB/BpmD+GbEgm9kNc8DhBe0xZRYZb8tLYvk
Yf7qyupYcEgPBDenVpjH22pm5W36aMIs4uI6mYcb1g3I/iz1kgn5K6VxuwRdtkMvfAwk/k0IT8XW
JvCP0hwfSNnh2MSDy9k40TYsQWQg4lixYbtkaskJqfLdmBZ/+Rv0Puhiy5SwMu7CZok4K4f3yMy/
iyX6LF9C0MQSh2YE8x/ygLBpgWQAUWLGZHPZIF/irr5OJKo1DdFqcglZy0hbY2QCpEQSwIa6qgOi
iCyA5RtlDNMw8pnQ1JLc1jDgPBrYGWE8e0Qgk+/WLUFv/RL51uUgzJcQOOrW69hPn4Xd703Lelc5
eVIWuXHJAtoKlii5vg+pbJDJi/gn2Ai1Mjz7UPnZO7UkxAn+aeS9JQcw+/iIKa657Jiotevib4hd
4BIOvwTbgZfKIM0Ln0VnFvn5IUXmy9sqDB5NaEcccOwA9aG7Wm95GTEvpzIJETvLJVLPJVuP4Tnv
xrzeSlFdkiV+L/GeccswNx6RksKvDpagPhD0msLDvYMZ/HJMsRkyDZuDcL+Fftuwilih+2E4CioV
sRye9GZlJGjMJzICNVmBrK80Cha6EkbSYRp8B23WrZY3jDKcb5e8Qbx3dxH0X9pmQjAskYR6CSfU
hMNNKnmwwqfCbO0L7OHyOJBn6AD6wzk6fjK+2XRLK9ws4Yd5civLDk48AdQn4sBaeHiY35olNJHQ
jHu6xCiyO3EfuiVaMWFxF+Tzq001dGji5cc4AlF1l0hGhzZiJZaYRnvqjSdscugQOVIp5Y5sYoKj
L+t9Udn6Oi0hkH//HxPS8Tp0oJr7PD78x2/GQgkSuDAKMLbyH8ylMSqoHZQz//Yoe09ZWpf7aFgA
J8CB71hD0HQK3ZIxPtv7yv9w3V4hsYuT3TgzaLRklh0JNcdwHJjDUzxK9QSA+yBIwCxIwtRLJGY1
b1Xmip0gxZNAliU4M1giNEWv3jMyNeMlXFMsMZvhErhp+ERv4sYUDJ94OsclmLNeIjpDrdn/LrGd
drIEeC6VhyTS0ykJ9/QdYj4DcbCX2M9xCQBN8/7aL5GgpY9ZR0/kpiNj6ZfY0IH8UJ8cUX8JFFWz
3kWhnQBaZls0Ixrp2b4OSwypJo80XIJJmZaDQLDgv1UPVZ2h1e6Z9Xc2B6Rqdkw3qqNagk6FLr1b
Es+vmS7shxrY+V3i6GjY9jhqFM9EWsZbXgSGGOyLeCn6b3aCR3C/CScsQatQcd0RHengEsJqMYol
qQqG2hLQiuyHPN5ieJYy/zDY0gRLmGuN+m6VZRNqGyp3l8DXqYWkQwCsWqJgxyUUFhrAXkR9dMwa
85QZ9bpuQKq25FhlIZGyLtmyXE8+QLgBEtQQ6z2zg9QkiBaGQk8u7bwE1Lo2Bj9lqrsBYgtq1hJj
S57t/2HvTJYjR9Ik/SojeW7kwAAYDDjkYej7xsW58wIhY8Fi2Hfg6ftDZE1LdvVIVddlZA5zCYmM
jCCd7gDMTH/VT5v2JO0G1Wopui3Hp7Kk+FaEUHY6/EGe3z0nSzmuvdTkMlLFHEHEiCkLJbo1QVUE
klvHHSSZcYp2E8jLEc27Fc6sHVO2SwDmbk9WCs58ObCphucVfE5LfS+RyoV3SKUvEXVrDYzsSdlL
3W9/MGn/JQMKymNR/12yVJyuSYOElAU7k/fUUh6sJU7ncOkTxugI9BA3W+zxnhsDrcPm0j/sLE3E
89JJnCztxPjQFoAK3WcUF7NPDe5GRWOXvbQaZ3S0BgQejKb4xLSdArIBaEMRMnC/fN9TjTwuHcli
aUu2cWohcEFqTtJbG72ONCtxi5msqFYG+RTF4a30KQUrapLSEwXg+UlCb4LQEK7NGJhdInclx37q
jvsY3ya0xqXfORv51Ly4uxdL97OiBDr2O6avqGeTRztghBQaW6z7lsGJIw7TZitibBUQpaTmSYnY
TdP0AFFSCtqny6WHOlgaqUEboPAtLdXKR91tKa4mjJ7szJEmPy2a869fmnoCSJURNA9ruMVFzKSr
qOyHlhpbCoWaA9t/wtiC4y2USfCF4UdXklS3ll5ti4Jtt/nQS992qAIqTmrS6jRxD1RyYyDQy1Zz
2/mU8IxLW7atv9qlxztdGr1pnHO2zdLyPfTvcYgKAtn/jiHY1gzpA3eWZnBKlFfTQCFbGDbHxs3k
0cXbAGi0pU++pw4dX3ARXCbSBY9Dj+l2oroTVfrGt/WCVFxgc+qrqaiwcpfqcupUOHy5S6F5MBP7
aZaSc/BOTAlmkmALicSse27+OARewDbMji7E6tJ1HFKbrulPN5cidYCx13mpVg/oWDeXsvUiwddT
6RmscAwQNXM4DlYF/4nXnCclqrEe2ShYHlvrLK+I5rcuipBEExiZcGmn+IBV9971jcJiU33zCxoY
yWggG7SPQxTgaenCV6OU2DccusyQoow++M5bm2wKDSAriWkWKPkEHdnNj7E5OGiD1KzwR2indcK6
hShzMMVLM7QGO7H5u6qxOYcu2GoiRbfkJh61q1DqO5gN2G43CPREQCE069G+T/J0P9Tqbbbe6EH4
cgfg3QyfEQCY29xYtX9LW2qxZywAI7dpdmPdXKySFcbpYbWVecZMtH71GIf4McoYQJXhDcwM7vA4
OieRfQhAA0LgppKU49wNbGAAtdGLVh+e8ji35e5Hn0fNNo7NjXaMLU9JyiFwnyInb/rO3U1YXKCJ
nnN6Oqu53mmweLETvQYGym3d8SJTWTfreOY/5UDUY8DSFLazXBvp8EH7PBad5s6zkbGyGoNBDhfD
XpAmzE/Z0GTzrYw1CjpfvmmciwhiSuLr+hJWFQsNIionhL2miKRhKLsKh/gYh8bechGVesDMsVe9
uP6zW8oz+fOwsxCz+pmV24zXQxQ+pVG06xQBTttU5O0U1ZZhc8qUfCXqe0ohYaHvr3Kzq0HRniBp
XIvBuywDoRhgl0tdBFqbKqkord8tV7wGOqbJXnjDOrartdVgm1Fm+BGL+qbydy7ASpRVCt414Cyj
Oo2aCTOTsAQSAbH1wxTUVLh54VdMoUtuYFA1xubWH89p6jab2UQU7T3jKTGxmQG1R1zBp7vKR/+Q
YEGF1b1LbJIC8A1ifCRM3gL2W/a31rqmWXZpRXmGoM8G8s7j60d2vRMpdT9K2hvdjHvMNbc4ic/R
lB1SFWNFhccLb9HeFZ1g9ofu6Sd8ZwINGJIWv01kBPg20oOKKaIbRPpe+sG5tAN/Pa3Z9a4IjC1L
Cre1zYD7xrMoRm4oHCw/bRP6sj8s6H27yTjfcnhQ5iVd5plF0zLR4oTdmIKjsblvZs7TrIkHv3MJ
YqN/mUSTk6S/65PqntjYs2k5qMcMZpzBWDdl9mC1Jb2wIR2NKWbjfHygb0IvHhdoMg5Rhw67et2G
B12zazBgyU6tt/Os4q7sXE70RvsRV31y2862c5qXVroUb/3ZEMHHCLOJNLR9Yu6SP3W8mt0UViRH
8d9TC9MdR8nuaay87tCY8ZVHPpOg2n3JC28mXDUQrveDw+zaX5kdA/xtnWceEdVxoQCUScerzm0S
0jK9zFg/VixTy9RyCM2njtGGQ02MYPCMu3dfMgnm3a3QZJ38NAsmlN24DTM2pJDJKf+GC8I2nRbv
ssrZr6yDaKOShMxS0OekPojLh1hfVk1zGN1X2xvDvT0O9NZOPbojjA6qP6pnbOfxruyFfgZU+5E3
rA1Vg2XOM3vMCKqJ96btPRXUZMwijo96bLnm9QRcC67qzUQ/5sqqoM+CaYKU7df0Dv2gudN5FBlT
zdKdjy3AyZUYXXc9+qG1phg9WEvsk8lsXtp2jCllFfvJSq70Bsh1ACaPcDegIz1gUijusDxRqkxQ
/Mtz+nxVmea9H8r83AYVnrX6rubcdyKoG9N1y0Rh6Vut4m1hcQYXJXnq1O05PEJyojuIVGBfn1MG
EkiL2PPncMvB2NjFWffEqNq475Ly4Bb1sDcHEG4xk5xaJuI+83Gj2rwr5RR+lTrlETNb+6qZ24uK
16Syk50q2keB9fBUhxwOS0buiR6zPT4fbI5ZPyI+lGLr6jk9DznY/9Bt0yMyqzmwyXYgVGxyxX1n
CNEck94Z0NhMXAGO38Dgw8KU/0yy7ChazPPjFH+NkfdNOfGhQPVixFvQQ9DvnNBbOT0RlSwuvX0o
vAtZpW3pWwS3EaVsai4HE3IUCxJD6+faRUYqz/ly7q93U+WeenP+igz3pZ8xtJE5LIurIfEV4BKg
2CpCWJ2YdqgYphOa19bJnXBtR+Ghq16JoSGKKeIAgVJXsmi7X+7UMSaJy5DW3jhx+lkl4uCI5hK2
WX6gIytbp571A3y23BSlSjeuIJQnsz469Jou7hiDv2pbHiJltsPGb98VJhmrscXWYzFPkAv2mCY8
mIq02HCwqn9OuuREGmVHs7Ux4CUST1C1N+Iu3blSuiQ4AYkF9hd9HWpPdDsnkUbRd4Of4Vkm3HCi
o/fUnsK3sO9fJVUOY6fHq0riTZFCJWCIy9ZbUslqioQRPxvrQtnefQMwe1UiBx8K4BYO84JUW/Mj
/jTOkG75ndrtYm90JWUni+7SsoQmtj78cpT/f+/901T++OO3z+9ZnK/jBqLdt/avVnrlCJsUm0lb
jctvLNvGCv8//+r1/5uHfwkT/PHb+fP7p47+6Rf4mzXf/N22PNd2mTM4Nh59rPHDj6b94zdl/S5t
YS42e4ffWPI/nPm2+t1UnnCUt3jz//w3DTJn9MdvtoWfX3mOMDEW0pfpqH/FmS/44f6TM9+w+C6O
Y5uuz59/+7zGbGD++E38m5O2hRbYpvfpoCBr8OphwgKvugPdAiygEq5NCqgB7qMMHHcTf/tuMo0J
BPQcfytR7LdpVzLEtafSp9kn9yC9YoNszvi1su9lkkFlYbOc7+do7LFa4kb5YWpm4FmZNA+KAqiR
cTqcLxxZc8FRDGy0QZeuFzq7pAYFiZZkxzb2sCx3inVVyO4KscA+0jsTbGGM1Pu5Thl8uIOfwnpp
w5PWg/ljAra8r+y0d24HdszNmqRKcjLAEbdbCL14hXIyAT6oPvyRG04YjQsnQSTVEcePe1UAIapV
ROL2QGY223OgFKRNTUOzV0UBKeExLV61ICnCOz8fyrOSof5eJwR8ES8chme2U8PwBg0NpsPXICUw
UAGUlYndf0twHB79JHOOaRZ1z2VICU7lxdZjZgfmk0M07QGKR3gPHS7fDRasIkYbmKTSct715phv
3Jhj7F4NDrVuhQSBEwUlU/Y8rLaEHDmdhVYXfQNyJsKduQS/t6kFseMmo2XjVKJJ/sw9X4O8gAgm
C02eKR4y/O+eYVTfGAiZb1nYMfMsBhzPN6Cc5pfMScLnkvosknV+rR/48eOHeuirdyogWL9j9q+H
iaW/pQWgH4CUtjFW0GE8VH7MaNEdlPnsdQIHnu+y1m+GymrfpiByr4kYqh3DIAC+JkQv8H3jaTTD
5j6NPE7zEGCTCZyNoMnQxueR5FENLbku251rZfkmwy60NAyZ4HTdpojf/VCF7xHZVoUBPYG9bkfe
SnR28BoSVXySfTEAmnBarLTAyb2V4ih+KcrapccHBAxaVK4n56YVmS9v3YoVAwtfBedmSnLGTLrG
XBC7jWGehlmxf8rosWXwT1jF3mbOrH449dhRWRzRQs+8PpFQwioLyqbhw0S4walVfsyM5U+MPZu9
m8VjjiNshETVWBaTck5w2bBXqMFUHoM5pD4L1wX9oH3Hq2WvBVeEJY8j7Mj7CTPHt3GdZ40d/IyT
Uk3HOrWCH8PYlLdzGtOv4rEjdy8VFstmVXaIOXuOh+MzJkSb62tBPze67H6kRjPhgIzi/rXzI7qh
RDqSY4QyiyMnYrBn4K2MwlsBKwLEbtf5H70bZOKckGT5pAvZf3SgEBx6RwB1i2Js//nsn2cdhZvK
wmktUpoders0bsZQByQVzUjtejkLvGFqOOXpgt2vYYPmtDZQHOZ8Q/N4yLPqPhrJGzJ1djeFPxa3
HNmmi2eJcOMN0yc/zFKbmJXhdyMQhB5MZIGqjMmEVwN6jolynue8plSk9zax/gWHtgxWVX8p7D76
CJXV7gDgvZOVazDcE2uss6FEGyRXTLSWJnMfKHXbdDT39ABus1ihcrcV53NTj9vUcI6lYfDYdIry
DPPfXVfStSiSK+7C8lcF9PCOXl3tg6ikcDnGkDRZo9xZpXMa6/nSpsPeizQ7qx5QSU/ekWHIqH+E
RpCdI13vouUeZR+NFW5iUEzl3ZWeddykhGXOmRbhyq4NSntn997GB4Qw1t5ZcTOfGjpNeT+pr77x
ClnsCidqLo3Q1tqxmHRE7TAcMrdi2E7GZDPUUrJZHQpGpAGlGjOOK8rOHE4PU2duwkz+7Jr5uaZu
aq2hBPSNc0eubC075zjbmEbciRRs7N0PMdbLvN0Zef9jTMCRtloxfJuZgnkPaqLYbGkxHK3yrfaj
7zCnb13yhpMHdnBkCDY20RHvxVPvU4UtkM3S5A1rzjaQLXqqVt7Wiv03K6INwSM8LrmBWm98oCAW
L0W5F+1pBI1YDuB9LM6tQIIxWTP5yVFUOBjvqoqHK2gciTOiqvw3SCuAL4MPraJ9xO2IF6l+sb3o
4vgjmixSnot9xDgqtsWDPlEiA7A4xph/DdyX0uVHG71drOH6K1yCBFO+C32J3Wot2eTdlF17xChz
M/jVGpLiUSrQJ2Az0zUezJyr5ES/7DqN4GqHkd5T4oMsHfkfm9nxD/zkktpXHJZ4vyFXe6Su8SCx
9X6ImtuMniCIFEZNn+mww7x1p33vrdI8hdGtrKCZOFgZmNeYsF9Zoh+KOr/WQ0WauWLk5gPKyYYY
roaqT0W1jA2j6NRBlUCEc9A08+4nXVNPAlMdBPhUGXJFWoUCWmeApWOx8zVbIe6YC6J0lPx80D/n
XZcpICpZoTadXFbzFvw9C0mKx5Dpc9dy/iaZAp5WFjiwam1ugqZGkfQCm/bKKf3mRjh8A/0r/o95
P6iS7iIdZuoBJaXr2A3xaJvGd5477N+Z28EDIuvAp/eFcX0CA9ZtRmkya9JDWb41UJKZcDt+tQDd
m+7Tas3pYmatcelUFF78RtIRS1ws+WjKevyasTlfsQepneS9OaZNMEIyzKvX3reQ7Aw76A9h0eVv
YIrUBkaDteWR3T1iiEJf8lvEI9sTMQOIRIQnV/RNzCbISz7AWpqnlBFBvMrwWb3mUZY80Wec8ANg
v4SQpgtGmT0oFLmK7dnM1k7dWim2iD6q96qpCYrVEYNvGE/Vt26J9Cyor+Et0ZMJD8GE3LssGTNm
PDH6jKejDInFG/rhR4D4+pVK231qnW5pSmfvR86sr5tXUTjlm6xoQLjJrUl/hxeWxVviH/WVpnvK
mOphMt5mP6QuCq283AkgiYcmEYm+zpbdxg+RkBH1dOWIXSJKJnPAMShZuIq0KK4hJprpOcnAZGxr
wt32XVmVNV7WXL4zpKKfR9WaJhWswpeo0M37GIXRz8rKKMQJ/OLazZM+Jm7GUMESPMZVCp8sqTAk
rdKQiyyYRFliSVDx3kGGC9dGAlNoZSZWTa/ZlFUUAClfV/uEHvXt6ONbBP9uL+NFb0JLa0sRPzpl
V+5iOP7bsaj5nqkVvlgF6GqztKOdA/b+kLfw7SYebz/tMRfniWM4wQuPLPsWURiNwkyGZ4yqYbhi
9Fs9aJgAi8DZywGGsZBnNzQtgRezyXDa5yN7nYBJOcI2DAY60BdP09y2NnYHpJwHu3GtVw/3KFuJ
YQGwJFkU38dtkqKwxA5tGM5SggWzYQNChZsjnzvzp6+9ZsUJGAm2HMQhdayITtQo2Omumz4AJcir
H9b4ILmW3IPtqOAtDlHNGQyEaPyhO1MdVwGLBgCj7+s+l1vCHcFnVBj51Y7jul4PccKjP8Sdhzep
j6+TGiJwF0Zg/BBjCOQD8BQhkpHBAkCRqbfvajxTd63T0ygxsn2GOazLy8wHceoiiOVoSPSn5DDO
HmCwe+j+Vtg/unIKH50s9a6DNw3nkhgPH6qIm3v6gMe9kXqqYhqd5YB7OyhXE1u4UzG00wM1RTG5
934+Q1+J3gRgDbJrONM+prajkbKD+5Jr3/0moLqYmxGx/0cPsofqZ+0/VFbTfBtDUd5Tyj5eDNFw
FtBz3bC+aLEbxdRfQlfGj2Tkoy1Il/p5lpb6yGY7mVZklsZnGo25a+SQhT8CKtPuoBbZ56QrCbCS
qPTOOUss12DLHK0tuu69dyYeJH3lPRqO3VPqbgbhe1ZODjdsSTeqgZn2w8gqoJrUTxS3pU8PdeSV
6q6RQEdLzbwu9WTDExvc9q0Km+nLnzuGfJ60yXcyEsdg29de++RPQ1bhLmBXvbbDGPck7/P04DEz
3qpJDi+z47pbVeXZp2+5PtucMR2vHTTfF2nn6hpAAaxZVOxwhxA3nAFnUMGimMM/wA5AIOoaUi8o
IJ1gMFYgs2BWiur4qBJe+a5r6zo4wFEJp3VmgJPftExhn7TRdY8aHDWeuDlnh4P8j8jIPLBfRT2G
AVxPQUv/luLRVjgjPWv9wKh15c0mBrTOqmh2CZhHvQ9tTJVl2/tzDSQnGGkXs6jChPIRHRqRM1eB
EdICW1QjxkrpiavuAcMybu8caOY0Yt+FHk8nB4PilVoXh5CRGK4WvD2uJhmdHW3TkxoLTD03jWxy
vDESEybpp9Cjd5Pd32OG0Tj8lKUB9kUYHOTvPfQoSA394iNOraLA/uWUBKFBcWJC7dO2v7BdY5+U
TLFI2AYyJrEpyZ13s0+fNilHL/45dExL11PYB88daZSvOo3iHz3/rN3Tg5HDtkXA4plfTUWxSola
bEAipZeWdDvF4/70bNDUJ89BNYxLBGRqTliiTIqxPFQ6BxEWA1XAJN11m+DT53x2NXODxA+HDJ8Y
HaehdDOWLtu8JnQ0IfQYhpg/8wPdzH1VbJEZ8nQdVNoPif+axaftV6V1n/RhutFWND13KVlZO3Bw
dedlAVXNLGvm6lwSFiQZSEbtqPQmZxsTrCe3UUSMYodvnTYTyBIvbOvoDKicLAsrKS8D8EqJn7WY
603tVeNtkcbWVc8WD2CmDSnDr3Qc71FZB2LFeBtv3EKXn1MIk5kVMDj6uoY7nodQqaCvLQ3dFpcU
xyLnpS9q/j67t+i+kYFDv4SRMTIRZH+fqMg1OclHNpMoC9HE2rU2Xw0AEjnNFNckq70Ir6yCGJkZ
SPunhBPaRjit992Zh+rM4LlbjVVdfGYUQZ9puzKYCGl7es0TO92GeesceVyZb3ip9VbGstvVuEDD
9ZSTGsLUPo0XH6LaKiHHvB4T3V1dghGnADsuTTggnNgQgYUsUkfeKhNXlkCrYauQJlRK0XSwCRsv
h5bu+Ttz4RUiO6FRNrr+4FMOPkcvIXURAR3e+p05PIdNoR6oC2jGG1y/4QJIAFA9jsH9FLXiPVbd
fB+INsP/aeNlbTyvhuWDk8Z1S30aJ8s+MgqyGAgpmpMKbVqvVT3z9A7dEi9IlXXscyvDuTN7nBU4
mRdykughunhg8zaSWx0HVMMoyx+T5qLFTEPIkMmNNYf5ntWGQhku0nU6eeQFQ5vyecCvyavb6m7h
IXswfAv33nVH55HlyAb8I6enomGmBXmUJuowcfunyigp+OKJaNEabgEbZFsQUIGUeG/k2Qgb+mHM
Ld/19FGmuZndAmeKjsQR3PuewxTTO8/DGmi7pr5Iw+44SURYeJmWgaZErb+r6eOe1tLMDI6onQKc
FE4N+PSkfbTDPHyJEmO4841QfnPNqb1vu1j8rBomqwypOUYoSpqWzQ8F98bgiNfSInvP6NBsxxtZ
Ot3ByVCNbSwYD9JN2kOa0/cRsGnD5WFAo9DM+W2aWojPMS2niZ00JTsiefEyf7ydC96Zm5qVhxaT
3PLvY7OlKtwC2ddGHQyHqSuxSJcRdfEVTGdGg9aIfYdZAxSkoSNUCOkBD7XTJ/eFY/1UqqbpWRHT
99dKVjPtRKN60Z1Tb3qtvZxJjTO8uCyPdGbaVDyhg+fyQzvjtPq3uWbMA34m3aNzQPgVIfZD3fG0
p1gN6ukQ581zVQP3WAtFaGf1f1cD/38QLQMPBnUXPfsvmJv/LrzmH2Jv/ntkm0Vi/kdy+v+ixjT7
q5r+5z/4Uz733d+BOlk+CFk2HwpOzf+Wzz3/dyU9afkumr0nfdv7D/0cso3vKun7nusp5G2B5v43
/dxyfifyKfk/QskFbSP+Ff3chp5T/okwOnz/4zePhATSuekIgU7PtzSX//8XFR23ckgSy2eGbP+0
jiUDokslDVAq9Myp8dDQa8HTwYqornERlFGlxqPxKN66F/+tuNb3061LYQUHunbBU5NlKV7st+Fl
eqmuAryYPDcPBlawwiSiTwdSdPrLG/031tL/gMlLMUHeoutb/8fXL0zf500mf+v8HZcn9G0rT72s
PYQtPtpHIlt5sZ3tn/itthD79L4K7iH7++42eym4Y2HYvCT3JjA21wZzPKuVd+ynU40XXhtbD1X6
phqxi//rL3OZnfBxK+U6tuTz/OvbbGWNKIsqzg/SQ5KPDlPpXliU7qhc0MQrenlc59Hzsr04OT66
zQlNfgGuvV6klvaJ88pD4ScvyIHQmwNrOFEpiGsIlxUK91J36bY8Thj+ki9LpHP7j1++z+X+91cJ
cx+biJRk6ZaKK/WvLz/UuEHkLEkghxIOXU9mjJwvit1KeM7KtSfYPaN3MbLcuwT4gSj+7Y6//uvX
n8OtPcTTVEK8dX92ROc/JwPhFlcjUVpjOAAqltcy8ptbqsFOsaOrnZlbzs2Qtuoke0udfv2uVGwB
HNPYd2U8HCIL00vQzBKq+2J/QUmkkChkA1P0p6DTGGwoSdh6At9YT/JxDPLXxidsUpwUQeS7dVw3
H0M7rAoOrI9mD7UsXY1T4RxV7WCN8eo9U18gPmXy3OxtPBpH5OHs06xhs5q3zqVkA7iCuJbf1uog
8TV7tB3GILd9nSXAE8Nql9aIgrqIhq2lwPJwcg2T1LuJrOkxbXWyyWoopNh5xx2lTslN0Y7Bbedy
HEblVDtPMhUwAwFHJ4SmbHv9zYNd+XpNp/NAsfAYGHvm6LglfOoRV9PuH3/q1jJB+0/PBiEsyzd9
14Shg0nm7z91gwq5uuBgb6fvVY7R3tw1XlJtvEb8lGTk2wijZf8xTbq6HYzzFMw/MrRhwOS9YoDi
PFgpxYayxBoVmz3mAKckG2mmt8lC0JUkw0hkRuSgko9w9vJbkXQDwMWIdhOlb/7JD/NfLmEhbIx7
kocqT1Z7mWL+9RKGNdpUYdhFB+uiOKW7UTCuh5U05mGVQpG9oA+tq8Sq4EI15hFd1L+xIcRsElw3
58imAK7btPkrFWzsNm/rh/45+Zi+1LvxZF3/yUt1/f/yzpumrzBW+kRqGe0KJqt/fbFIc4MZwQHb
UzFT3evr2MLfZH0hQ4Kt4+J+hOY8roGmgQykHnU/UW7KFEo8OfQPPZPXwVZmmO9hCkFfzwYIv9L2
2XGCvWrLu3a2stsE35dvcQXHg0xfxgHLc9viJHImMonCpja9Ho8k1E5gXKZDOksfpXZICelUMaCq
8VZk2B/JEC8bMeLfHj1gR5dWYCAVbHkVEOOVl7fVk6jGw1y0YhsEeb1tFeDubHYODZh0XHPxwZMi
BSPUpOdfv1MOsQI2Tx4OTd2xIllbw56tGwnL5Ns4UGsw4E2ESEKoFbtxDhycvfFaNopBC1EB2uDX
9OYgrwXViec5cUV0d+nUcLHoFWOGdFOUTCVlWb0UBa6wQdwxp4633ci4ML2fqmnbJSE2pbQV67Ls
v1xMizPhZk2If577TRcPuCRk/WQKubW7vF7TR36Of7GQ+y+sdGrrVOpd4aGmYI8HQ9jRWeDR3sgw
k6mYhoeu/W9uAv+gwMQ+tljZ7FTQB+1514CD6MoeT6qlbh2H6Zo50JWgJTQb475CFh0ql0s2ry+6
bJYWBVR/GjspBJj8ldfQH8FTi0Kt/lP0/nkKuZN8u7/ze9xnMrQ2ef4wuQXJ54ZxQAEtTCbGJUmt
V6Jz+apHvF6VM9GjojHPgxxXHRzaE4z7ld9FW4gr+YqEFnvzHb0dXH2adiFpf289/TNKot2QNGeD
ghduY5T7ThjZduLzvc3b4UB0obrJ0uCbNvo3v1LUTdVrnyzcVomUtNFMa1tRYf72WsL3fUWrTtaW
xc1iTR+a5m0Op1NiRD9oKkluOMASbuv6W8cb8y0yA9yfniOOtfie8dZSE+4lnChMTLESAVHa71VM
K54/Nzy6iqVFXD3Msvo+1haObYKmU/UpaIRxZr2JUxQnt5ecIymGsvPDZMagLpoDjA/LnnZc8N/z
HJCE4oiCrOA8jUttgF2fcqc6+I7xOlfpnVo8e7hyGiMiZzqEd1Ec70x9AJe07cV9qoPFPm3fp2DQ
Vy1AqnKMiW3xFWzT+GJ9x82GCr+KK4eCgQCHmabs0QP5bmYlzBtkxL758MPwdsRgHjIPZVZmlBtU
5kL1zBk97FKEqItKV2uCod+DCU3NwaqZPWPW+aHc7h1re41uzlnfCTILaSJmAhq0D3FY7zWyEk8P
j+Nx6a+yaSCa6x96BtTrwoOj0mTohBrhGMc5ZyzIAkQ5gv6YVT7FuxPoJbe1n2hkXAqM0dYTe0jX
g5caJ12aBLLGZSjWcaeGBX/XIgBDozCLtbLsx2bhP/ENwNqZlSCVgf+PeCoTVg6wBkM9CP3aAyY2
C8rV6md89/muMNpvvhVne5LhHFMLd6J0QAzrcp5pKYmzkymmaCVsI6OuktSPSf7AJSmCfTkgfpRn
tzryxIo9JZAY+KCKKXJohDddMu2BKznM1qNjVUfbQplU5ZWvvfIfRd3MGDLEVuKXXleTwCs9Og8m
vXokvDK9NEV/R8rakE1lkFNi6OZCnY+Oqx69CN9UFHY3PU+sbZ8+DFiIae/R71bwEbgZ02qxixr9
2EbAHnDwonwbn1rHJNzq9DDKpUYzT2Da4t+EUbBX8WJR8MtdHnLrSvtsRYIWRNt/thzmCXRdA1IX
xGunfL5QwXAa27ZbqVZaBLzyedXZDaPHSq5kAHJ9wDC7mlWX4fSuj1XUfTVRtJqxJNxYS0ehIlcU
eeNt7+bVJebJRSsPc0J8vK+0q1crC5Dkqqy8/dwQejSXT3kwDEpa2S9y5GCGVrXVrgLHMI/hmWp3
5KHBW/duXD+kLbltCU/76lN/vs6acX6aMr6CwSaXMoOo2AVGJR4pcxlWfTARnA2s6jZxGhsgwLTL
LVXtpuVqGetquocqSZzRQs1mY2JabXNRWkG7wmyAp2FIzkMy+1uIz8yL4B9sdTjND/ja0nVo0t09
db1zctrkAYKd3nmBYRyrNiS4AhVwaRK9+HnsnTAD0V/UoqFpbqaHbIQOXTIY5LnPPtZPKFs1hmK6
ARQ2bnvd2JdCS8DcSEDIOdGrIBxUBAjaVkJRFSQjIkR+lu3BOIDCsHJmUrE3QNkZhHvsTWBzREg2
dgKQx0isa6R8SNgl3e4hOSzCgsmh6gUVU8W7pshjZzZBfJP4ms1mtSHFvaze4IUdD+c4z5OxnH46
U7ZRXV48pKhbWAVFeakjdB63nxxUTp67mbTau8LwaFwbAvRkPJwo0FArMtv5hIM/JZBfQn2URgZz
D4YdHo3ePTVxPF3BOdpeQ7dPnONnivili4MY60RyMSF34TD2useusK5Ch82HrYcW5g6h+CoTWBlm
D9iN5bS3FevHDeZYdNKJFoMSUkHjlnilx5t6SuSdX/bJaShz62iiiNPmHbjX2ipL+pkaLKrktnMj
Xo1zNnwNIDCb2HRX1K81zI3jYDompac3raOqi08g+5Tg0ceu2DmPNaF7suzS+B7NWydhlR2qhTkX
jfKCAYeK+dSy2NxXwJ45hCHx4k2FIshdoqcM9D9dhsm6qNv3KqNZuGDpJo3NPDkGm42Qnofbdo79
46zEozILbxXIuLt1mc+shB7zb3l5B3lg6WTETFtPLuUEujl0ZYhHNO2xwEWm+di0fJqm1013bape
PcblUDL5BfA3JBIoJOuSINld0s9yySMzhLLxnZmLAvvnL430oYvEdyVpuH9n77yaI0fSK/qLsAGf
wGsZlPeO5AuCzW7Ce49frwNqFdKOzErvitioZffMkMWqAjLzu/eee/Kyswb2f01BM5wj37MuQ6Vw
tqkGmSMcljeIpBAsIuUAv1O7FXazKZEr17aWcRayI2LDfl8+RUv2fsDDjhxaKLg33hNonMcAJtrG
DCN73QWmcdSFMUGztDt7SnEIma3xChjNcwRaTSd30r8iN3/0dV+erYIwxc8DuYh62KVmoO4BUMGj
5MKfD5LXLFqawY719JAY/tktDXlugLvZkUdCz0KV8TvtxMSm+rQba63JLfzGIZQ2amfXS7Ot4bwY
ZbEyM1LEZqlrZ1oet100+LwkydOvNXXZsModGyyZK8PolF1YAxaTAwV0FgHcXWCGDD58T5l8udAs
SjQg8KsHOnLzOabruRmG8sY1tKdFx9Ll5wFQyWcxZtYt4nVA6+vfvJI7bWl5xVkkOiergTJlMYzI
/1RdLfNIwzYR2ZuRSq0nZYOfUT+0DgXo2WzUZdRuDnCzsRn8Y5yzeqh1v2DT/7AHD6yMPsw5bNNz
RDCACYL4leI52zZYG9hsioMdB/kM+fPOcJmkaEtZJ3Yt3ifxhnCAyOO3bC4Hm2xtL145roy9q0nA
Pjsirn2LFtz7NjklFStz5LPY4lLEiZ0l3tZro/5sBzHlR2pq7ZVYnxgyiDEmA/fjGLXXRFX9mz6J
O22qnrW6PfHuG9cy1A860/amNMQJ/sDgGINd7xTAGuTTMnfm591uko9A4K+b2D7jVZglHo0MekoD
VdbRM+pK1VZv47NeB+yLszXqxQzuDVaVueu2nYMDpCdaOpwQ7+hb9GJtmUQqWCB8oIDb9fFLj3VQ
WFK2aJid04Tejjt1sHEaZcA8rKRoLj+LdWHKxbUPPWUdG4ELtTdvb21OpqZURu4EqTRt1AvM7ZlG
0c30kJTka0JMeUs1TVin+bcpSas+Wy8rt15VYOcCdsiv1EAjcuxE+hOnIz5J7myOHn3Q2LvWDdps
3ekU41YKliKu8aHKpKms5tI1K9VEoeyoFlsHIEaYX8ykzPg9dhJtDM0nHrj3TNLteRjDjKBedtUA
J5g32C6Wqp5QymWYzjBgr2lkHcUB4W8ZZIVJDc1Mq1Xrgo84P1qZvciTWN1GJJK2P1/9PJRRl0Bo
X9bkLVlwCv+pCXjOWdWSmy785JHVeNHYD7lYOg+hGngvpBDMHHzmfQHTQEbSe9RZhxGv7i4/f1KS
7F31uVuaFh2odKxhbtBKheYHvqq4MWAmmmqKaBDbK3i0VqpEq1y4HyDogJV3iBq9i4CPBkVHK/Zw
IEpbiAeu8jRv5Vhj2yRXUFVE7eqMXRJcv8JJyOLNQYHqJGRdef+QQpzDoFGO+bW4J/fy6d6EkM+A
P+Kt+TZk8hUmxEmCHDoHC1uFjP+8+T6UzsZFHLy9djSuLNR5srHrT/k0SJdaTRcycmhBkiLQf1O2
OTNP4iBvpPoJXSDOnpUjkmO8088YRFiqNfbTm+sVKFowrdgPpVVMzuVpdhwkU7m09dWWqnMPZuau
2pl/Y0NNsEsbroQHEE7U4pZk6MC9bMQ7mknLmxLTAK+rKhZPhP+BSM+94yR06CzaGLrU3SrIbnMf
e/U8iThtDITNaN+a1ZfhrpMo44WIfl6ISKz1U70N5nX8XMz7R0P59Vy+V+f8auYn49v6kutt+Gnd
xgv8DV3jtHZmBzZbsg477kkBsgyjz70N5HxYVyNqzYgpAVll4rCKQ4oakhlpQe5qa23cWP6n/ob9
zTsMb+ZNDfaVszKGQyqvuHC62TFtaYpZGHhlo0XwbnxX0sH66r+Fek82pJo9HML8X/xUTymY4b18
jpUltVf4mGYFQNSCWoaTGRxFLja0IRRQzTwGA3Q1zVs6EykMWl6jChXRWyyLlu0lfcXSwFBs4avm
1TDkxbtt8SGJmb2spnDZO9SIW0wNOG3KXNWafeR/5Xed7tSTdtCu3iPkRydz6RiE0io5DGa+BpNK
8+wlPo2EvNmRzwh5PhSepWu2K8y+6Pvuo2bDdqUpaUJEHgxtncMr9RddSCs70XlBuw1MXhb5Zq7W
SrPusvRle9LerfneVUIOvLQCuN0yZNSLyRZimMuneKdoH/xWNU93B0VO/axfPT0O6/yZGUsfxwE9
IoGLwSvn18vlNV7eWf1E5r6pp9qnBovTg/5WOQBWMuraXwqtshS37LUrGc5370MDS3GSjVcSsY+d
qd4iHdfR3tvEvH079UzwMXhI1+yRPYpDpDqtuxjzwKlnjeidP7adLQHDLs1z02/lAuPJkqsfrCqH
+EfxIBQ9C/G6EWyakpcKwc9fLiznIxbHz2CP0ChPNchf002T94qtsuXteloU0k/9q4221m16Ady7
uLYvSVkS08knX+HmbrCthw2xDhn1VoeUkT5nHneTeVefu3VWLVsCzsA9ZxTy6FfjYO7Vc/mKHuMr
+shv1SUlb6+fpl++ezTmcTjomIr6bMMpJI7rx5cW4jluPCvdlKjobUt6twkG1THMXVpxnjVC+RM2
MNl7Fpa87RbDK45I4SMH31RIAeElOeEPneUXr9zKHM3ri+iuPXaiuf0sr+WsZjsd7gKhrsiA9WKm
Oy7bNm9V9ouwPAZQaiLdpQ0uoxkKU9vilsjuWl2HF6x/liX2a3ntb/vm5C8tfSOdXW09/PJihkrw
98YW/IvklI/2Ud30fXUu7hbXZ/60buwijTdfeYchGzxMt9t55Qblf0miYkGr9hlnr74TiXbM8zDe
SPIW33R3SFQba37Oaw7JzJvTHlLmu2qTAOcOaF6wJsPwMeJWhEB/d2+lZjivYDyb1spklOA6Wvqd
h5QrPsUl00hDaXccJ9q5ixK2BeWivLg7o0YD4olm3L887KPsKZhsmeKXgdKlHNojBbHP5J7zLUAa
bunprMONKrVLxisRuplbdRuNRpWgdVdL2MezZNOn3xxutvo4BKsitI1VJ9n3sSqbHYhfGQag6r+x
sdtFTSx9aXH8rSpDcc9Va+eR3lv41Glux8Gz93nTq0sVi9S970yAhobun5UOzcFSYfkWfe/dCiUe
NnUMKi80B1IKYnTSPqDCMs3ME5Y9zpCR/ocE13sctPKbW9xtr/iMSW9iTMbBsHXDjllvCPrPcnp9
PHgDnZWdKm3za3qtnxqDQ9lrkkU+qxtZzEwiIXwmZS+CyfhWvamZGThpaZzkSH7C4NMIbiuMb4vs
F11+Oyvr9C8aZV5QDRQnTyx76WbAVGw7CDf4KW9McH3KBHt4gKM53mCkb1ifipvg+q7M6dDxI4D9
65cEn8Fpjf5TH7kjWvRVLV35qRHDnNEpr/XLUOXvRvnOoZmYP4a9cK0r4BE7stbUb2nJmkYFwlWb
thkAumviqNoqoe2fL5kuncrOyBZuxntbp6Lbl9PDz1e2ldwCDVu6T3TeKglNtNtqwOLbKBg5XMed
NBkfcYZuvUmpSZFsTOpR0W+uzaTlSJOqoyDv2JPOU0+KTztpP/mkAjFSgxc8KUPppBElk1pEW/jN
n/SjMRjh6AA5H03aEHEEQoPB2YojF9uQ0pOVURWfFQ+4UdvbyZFyc6hWe+WI6ahedMmnudEnPate
64hbyqRyJZPeZSF8wfnStwnDVPSwfFLGeiSyEKlsZk2qGZVqk4ZGR8ELMK07jwQnO9Nk2ezV9FDR
A0elppcd0jy+giZIN4JGBb6RMYLOzcBJtfUNSxTqcgQLVz+NbRo4ZpwF61eQ9H90ZV9k7CDhD39o
FFAuYtz7w3flUftLSn9UqSXX3lQG6cc+0EpgJvZ3LBnROXMLXrkSYpzrpcxUuwFvTRUeTM0nOWmY
xcw3ZXlbUm06MwJZLPEgufvRtBaBWxfcrRvGA6N7iLEbz2kz0nQCukQdpsXJe1jv46/oo3tUl/rM
XaQCtv7iuq2V9FwEuyxMTWyhbTi3sxDTbBqDey7ys1f0B5Mw+Q4KmmuT/R7uQqJ93BUZxQANrcg2
oyKQPBRwTPzwFHiAygw+ab+MtgzhadJ/3YW+z56IYQemX09TfmMl6hIwCfXU3Up3aEoyIex7xgu4
IrPBf5lKB0c1PxuK/gvw1zBrKGmdEQB97xDh4zyG51NveRJiafWEq8WkqujiyWnpQ40phHD9lR3X
Nd203sblgpHSchaI+GZl5jr1kM5lQS9uVGpfqp2vY9EwCfFHDlCUeRvWseDTuag5WAxMxOe2pMUk
XcEHg9eXLPlDs80QdkGdHmDlO1Hk1XshuKqtyrPYY8e1M6SnUio+7FpaUasNCJ5ewgReEyOr+TgC
oLLgX5jqFSLSDE/OY2gaSj7JdLet8q0X1LXaYb7GwPtBzejcFBKFbLaMMi5I8ck1tqWJ+Gphe5gn
Ovcn07tiy69OjftBLRdY/CiB8Jep6txIFADGQY8NV37F+ItmEBPdJc1ZRUCskAGd7bPMmQndw5rZ
lIjvVFya/RvII3tj5pc4wk6PDSzvknzRAzkrdZv0Rh/MB61y8ir6ZMcp5ZqyzqCjLYHBB2vt28cw
Ryl0E3zWygHj65ccl/a98CBWGH636qWyXXcaFihE73AprHyhuy61Kmn0BQuciScaSMc4cK4Hg+d0
GvjhPi5mAWTZ+Ziayl5VgpCuSxRCnelPJaBoK9MISCfVkZqMoTpud4T2dyYQp3kIGIS1BVhMmxmX
1q78d/5tRxqB0ygGVW+mTRFpgJbhZGH1JAb6u6R8nJP5qGyZVShbPvo8z1IFJDT9wB6P9I6tm781
/Y+m8W4x9BhnnP42lHJGDdi/EIAMjrxdufTrgrB7HlprnGgfnt1+cRETvRy4YCg9/gUh28RLoLMp
k0ynkws2hF0zOO5ZG+mMHLyTNLjQY1tbLIyy4x7Ue8mSONtOq+CABKO3o0zwPS1sVspAGI4lMUxm
B5Z3DeHDkER3wJ143Xr1zg3S9GmPvyToPA4UO3/ZqfF+4MQI4RYWVQZSOpHKJxZFaUltDlEzRm3c
HM35OKgn2k0aIv0cMun0PSajuhKxVlAA3SkHkolryYpr0Lw9Tm21fRt71tVKk7yl3rZOVOKp8EI/
XzC+HMmVZNe0DA6YauyFaxRHr+atD0pmwHZu507+2TYGCRVYb9RyaMshhBDoFSQiw9g4aAmWapNR
IQYhdsWx/MCKz5YWEjQ5fUgpSU/+C3tpTnfvZcQ8vAc25Tk5u4t5ov1u9TuagMY4PlcRmRLl5HZu
fK8MFXuxb5bruCl4FUvZXNrAQHa0aXc7t+zem8I11r2lqWvQe1hALBHvMI/uZcaAh58HUqVLZIxu
MyIo7QSB/51rxyioY4saEWbpXsj2G7DxSwzcZStGTZ8R5IiWdEhOKAgDyimRuB61jWchjZtRmHsj
beyLRWD9ntNPQzIDc7JL2fnYRwBTY/+u9UBOQopOUGVz0BujvCmwDzOiszd1+yDtkt+GClMrPmmW
lHYl9fQwy40ePnMGt36jcORNIyCVkh+sqjSkvnTUVLaOmUQwGEuPodhLSbPfWtpDsRR391xC1A1g
63jjKM39hPhZK56xoROwoDzeBB4zozKU97xV+WZuPjM5epHUWRg9mUHRmU89AS3pSdmA1MQ8XNY/
8A7T01I1e26cKdDo8poBDVWNaA64k5dHiwBkVtE3fRGX1DTmxNf2XsxII6QON4N90YzcwiKp3Nm2
YeIQsKGKQNMIIP3TaCNRLdpgeHG9beT62rbza30uFEAuo2kzw4rJr7dUi2lSpGwBOzy92i/JOwXg
byR7gTX1S4pDhBMA/V46fNQFaDANqtKsl9xyJWwdbk0QQtnKaetpqkvRBsY+7KpDbdWrilAVXR7f
Yypx0GWgbdMeNJOzJpjBzGH5lC2WQfqKokWPVCSPHA+UpvAY57O7wVTAs3y5oEYXmegwGLBT34LA
YLUPm50mWrptk44JrvROi7Z6zkOqqCKbRBuTjZ1imN0hk2EPR4Jc1dkcD71vAPXOPEQjP/0khooJ
WvWHtUsIiNtdGSzCthXbXO3/4AIXNKfQf/KujVm/F6bo93aHFaB1+ajLccJHvVqpKaQEXaFAXWqK
h+oXeyyx+iqxPWWT2NYZiNBwR3KkL0XDLMO7nX/6TOPaUm/f+0ZC6yxKx9RhNPqqr69Yi+25EpbN
0fBLuDSxuixYf9HTBTXGHXJFFefJ2oog60t5kKwauceo5Gv3KFZWwLmTM05dzO/cWVklviQfbFdR
5hiQUD2yIqs31H+CcRs4Kg4pt6HA5ARammLhjnDGhJb693pifdHu6OP+RpALEkOcBz3w117AH8Uo
61tsZf/x4efvMP2S0fv5J4rRd+uMdZTFK2Ftk43flVGPBwPgyEpFSF9Jda69SE4sW1t5j1LXvmcK
O1ij0NQzWc5Gasp93cTl3msisQw6ip7QBswd1EVjh3rQbTsAlj9/qv3kD6gLGpY8IIh9WKfpTAWe
OBTbJtfaLXZtlS1GRgtF65Bj6O+2NGC+0/D2F4LY9c+DLtRvgGrV2vPlL6+1i1teWgi89bDGfsB+
nyfKnQeYWSvH9TVBmeUdq07CE1+9HFoUI7EF7pJuI/q43RDp4jyAKWemdaJ+Md73uwHcf1/GR8CF
MrdnZvR1UaS3Om7PcZHtgcKTFUlslQMTn5qhA0ms1kI7Igh9wFunXstLlQdoeMSSxGX61TPVGKpR
wvMGl8yaqNpRoAHFqWtHDjrvD6ykT7Lb6UWLvYMo6mSDj0rd69zsMXon+kkkDT/EE8YlUi+ZyccQ
NUxep1FtvJeMVCItYWTVVIwSlKeiePIVKly+lnJmmMkQkyejuTjfUchHrHqINp1wx20zPfx89e9/
VFuYOcSxUV7gptYLpAjrbKW5Q5rMOpjN6J4xMtAQ31GsQCpO24gU2q1lZ3N1ykR575o2HaDDsMFU
oJ2lUTsq9IgBCtzRxbAA7gv2lh6mme6nxMqoqMtcim67MowJBFC7C2tp5CxlGstXMEjlxvfthD6F
cs++RdomqWQsoFEwtbGVhznQeU9ivHR6BteTJv5l9dCb9UdY0EMzUpI7kKDIC2CPnNiWRAtYPIHl
ezKcW1wgs8TqtnajYbhQpqq3UDz3iX+1CsbxnsHRP53s+VFv6xRGcgmDQ7RmJnXGczUKyXCAR1uO
lGxJJTPjGjk5FYV19EuqtqLefwxhYF50+n1n3hCnW6leeLEVnjTaRjQlhlcLJMAJUjYNwAGNea9K
axPPAqMEiniRMgzjKvUvD6fPPCjdKxn2aC7b2tpqGeYP+ehtKLQ7FrVbOkWTnEwuCcJHKg326RUR
9a0kDo1vM301rHJtm1GboRxsRf2t5OYvqRS/TF3uF3heww02kWNTJTRZuxFXtD7TMv4i7uXvuLNm
whc5wleQYPGly8AIhhVbmupMnIDOsDjTv6hF0Xzty1Uq+yzwfNEClEAzy9ZA8JurgYP0XDX90qXn
4+bZKSMijgQrM1Jl3F9BhUWl/fsfDbfMnZE3ZpGCo1+qDWV5g7m1YGzFqnYYOj1a9UFQAXaXHl6G
J9TAMXb26sI4J1bVn8rms85FyulJKac6j2ieajG5EZnYYzoUN68K8iMrfA1UOqXvPDVflm4yFDNj
MFCSr95tyJ1tiSOopgjjlGausU08MB7BAPXCyJyGqqeZJgfGqaV/68qh7m6O7SIPw2QTZnW9FTm9
myPbtLnfGFthDuTj6rF+T9KONivJ4lswzjkWGrNqoBo6r3QHqyaz96HZyPuhQQ+roaa68ocqaai2
op7aelM8Mg20Z8DNhkNWskTz5QZHe02yKVMfvvToOuy317EbeOeYMsadOabfauACHLGn9hZDVHfL
AxiVNlawjFtx73MB3zBaVH6/TSfGMvadASQ+Gk4iwbpq2edoCaqOFWFtFNQR+kG9GgnnRhSEumoK
OFOi45K6uksgyONg+840Ml3kllapX21Hnpae3QeOmIo93IuRiE2ValvwSsM2gsgQVZWYyxjzQReE
x6wkVehyU+vN3DG8pFsN4wAGQwtnEWHruV6pA7dHUuptnn9CrWkXwyAtkUwKJ0yCt1A/qXZsTfxe
D99xxTkLbsjCEOXG5VPo2N2wI0iogwLEUND7U8d9MM8URp/CqHZtWh9loBAIUInLkKaGMJ/P+TVP
KVv3B7Q/WzL0fbwWwpM2cAe6WaHqHKZS+1pX4OJdtzYpvXP7lZIAjq9Epu29UnsL4MhBCg7OdW9t
q16Onoo7Em3EFgICop/LlaY7LAiJnr6AodHkgsdoDgiPc5tas9VuaoekXfLFJpUFka3IwwD1sGgl
TzuNVkH5XYX/KTJ9KDleuLF7S1kVgNIcvRwnEtsvKR+lTdMoGlwGlJTGhx/is4U0Rybc5rBLOBJh
pvDPYSnuscawvr5lavfHz43eyUc1cswcxOCbXukajDJR734euN8UTUHeu4bnX+rwI9EEHeZQ/q0m
Ar3IiauuaA5p7gPMFa3oqaUF54/m5KY3akHZQcqc6Ee13uOtKf9ZRED+q9v6L57fvyQxtL5J5QwH
+CZ4JuHLI383p91dxTsHL9djecZV/q4qkTO0BCmrvYqhASfLb5NPDKYdm0NFIZnL/9mLLLT/4llZ
OjMZUmBC8D3/0YlcZKnO7UtCM+mP8iqfFm1Eome1xTtBVXk6G9I/A8qVrGWznBbEorzKl976zCYi
9lK/qhjltZN9I1L+Vni474xoM8zDehrAXNyLWarX4hOYKX2qQj0nhEcawiP1vT4Ld+OBYPxlGHvP
L2ZpPnOSBneb06HBgnSbCQmoazBVoTWcP2pSCFf/UGbO5WJsVBvf+SzXF6zs/yRyolj/yUou4yVX
FQIdMhkcTsj/+JrgNVBrrObNZjyplx72C5A8MH3ZqSe7OABkB5DLtpdyYBMtiAL7hDJHDmIAHKDV
GtZ14D6Wztjp4T8cZocqXoSIhpcC+bBBRrR4fRbWJCxyqKP9FrHRCI5BcCJRkLeHinMMJpyI/oSz
ehgjhyfxBuGxM5jCMjrftuGD+iD5W86PEPKHz5Rkq7Io0oXQ9x8WgTuaPVa2ddjJiDP74Bl8jsVB
e8s+q+4ztDbNuLblxSIk18kEJpJX0rqUx4V1UHWmr7NiUBcJGVP4K3ib4T/bzsHUKYcoLp67xKyk
3aKn9lVhv/qefrx8qu/V1XqOwaI9DQ8HsezJEGSvX6JwM73hFW841S3l3Hw2lxINudGydk0tLLuw
XBYHXB4aUZAQGTtaj61IF0bYpJATw/cM/TIAWJ/cIV5s0lWLvomVCq2TK99D+bRRQMnlA3ZAE43Y
99lopDJa6fhIP0q0U/xM8+jkX6jnmBEqZZx5IMq4co/sZHid/zfufqrM/zFWwcdHoCToNtku6s7/
8vFhHx1JOYP4Tdjny2zcmMOws5qHRSXfR2qKtwV33Ddels/hWV27I6DeR/Wg2tLB6b/ivOCjrTGB
4he82PomWA7NKdgqawqSxZ4CkegCtR+F7m67C7U7FOh2MfpdoTNSU2BML6IcE8TcW4cTgPY5RPpK
2/sICphe7/n7WM+HD826NhcFrdDH9wkgw52lJ77vpCbeTJTFJNqNrwKtseaOHHGTmNeq+ilqFdt9
tFe5mThhq8ADJsXZAAbZhBQIzSIMJZT/ZU4HtH0SOQ+1eWwf6kt6N/UT5K/ykt1IVbzCR/FS+Gwr
pyK66StJDDNBR1U2LGsb6HvFocHdyHSSnspDgOxaI7/qrIu3zthkPoFzityWzcu82neqii7RM6y3
3bf48n/Hv61852ITT25sOTmK/g4n2XdrHmzrc1EPx2bb/JLND8oGxm5jdOvA6RCO84enPSbG8iQo
LzkAzep+a5zNZTidKJa/awRoiprqENPNIlSd/JA+0od79R+Su1a4BfVi1W0pGxFriCh9PosjIgWv
JjpNv7x4L17qlV9XQdDbBi8PzFLyW161yTs1FD4JK8ykfCaMtxQwU2yt841l5VDL5h2DnVl876Sl
8tZpa8hgr0r99A/FDprcrOGu/DG9AEOMO/0i3VxQWzogdejV4HIapAM2gNjbGq0NCTHr7+RzBQmP
Pjp6KE80VeCAz7vSiU2Pait3MOe1rJOubRtMemO6tFMGeYxovsGWVcA8q3BNacjcaDEF+APTZtdO
xbr3m8//eVma4p9/uYZIxsiCXCXZJNU0/hJNYubnCyqUeCE8FZNsgcjYqk8kjRNZKRxDH94nKCL8
/zqfwuHbL2DqYvGhmn4BTWVmvJX3+h62+HgxOfNmKodoXXbAs1VXtucnxvcI69SQOK0akArpYO+3
fcn5QAA+UAs6CFyhbkRUhNekxCQxul11LzMIgnDjF64bOz+/8P+DLf8J2FLRDIuN0H+Pslx/lixg
fHz+pDUM2ynU+vf/5l/jt0L8zbCFohuyJRsmx0S+29/plfrfdJNAO2cuC1bzzz9Js/KHUSn/jVJD
FQFaVgWzaJld0b/Fb8XfTI1MHIdPUqeaMP4v6VtF/GUvQbiLMK+m2AbZVdkCmP+X/GqkcBuKIj9d
BbL6YDa9FF2zlq26u2dQA1axG+errhxLlLkt8Hx1lkCIdyC3/cr0qDsKn505NDLXQHevcbmo+zGA
sxfF6jy0qo8mt6S9qZKpUcMa6k+PNTAzl4n65toNuQpgcvOy4iDAXuQuD2GybJkrzwM7q8/K0DXH
CsL6mEWHtK+MVVkq6aJXKasdYnXal9Cu0Fg0SCgd11yhUZ09umLDPYLCTj9TnC4m1GGOdMtWY58u
Klsky663Fvxu2rFq/kg2JIzcQD6tmpod3dTiAewRjGA/oA1KrCOghoj2mwa1xZpZfVJBtCz0bDxI
VXlt6o6oHnPBeZvhrED7YjZovkl891ddTnwwXJ6dUNKTJ+dgRagaWIA16rfUEj0r6MJ90SyS8lHl
KmZbypssDsjgiqCHFiOcDeqOmAESqynNswvzvyhObsG8WPSc3UyyZgggTf3ZlozlKt+kx67OtlFG
Z+VYVJiAI+HwPb51Bs1gjuk7KLSI0gabZq70YASAIho/wu3kmzj4dQ0jA3kO8tUabCS5hbEC8q1r
7TcbkldqMwAcTPh9GuqOnQvoNiJ9U1QX14S6b7qWXqAB41xpIoBxcjZxCPC6Ry/Ts+0lYycTH09Y
zDtdc/QGf1M3RGcD5lZcsHqVRD16KfgYWmVNLTiahX1SKDPc6mXzxw3poOVntw6BNjAajDIqBYha
60lfiaRudCPe94M8ODXzcObyQClc5R6EZ37xX6WmvLIywsIz3Ytxps88SDBoOBTOTbVlBBW8uZnj
ptIBOlroK2Yf7NUxpYYplC5R2cAabJhRw4w2rXHtiwC0CodjgUvds02OnaUFFyx6Nw0bd5qPN00P
f1euGp7Cpvytf5clheP5wOxKRtgS8nIolV3uMUjWalZEV/UovYU4NNftrWLVp1AUn9hHL0EA2mMM
GUCCdHcV5KQRH7tsiQKJDasbsJXvlHeu4+UHLjeQRTSKPFxUUosvNEq3NKugTQXFUdLIulZms5rm
gL429Wywjmpec4nzkkn0KC16aGUX3UMHd/Wvjhmuo0uxMdMDY5lTK1QqoUIHljss3Fpn1hpSGNzK
995rWZ3GRxcYNH2Ay5S99GQ1OGgwtXNm43Jq4w9sBdGWtkiMOzIXXFWG51CrQWVL5sVmlWwN65tJ
zCH2sLnYPY4m7iVITgp+1QKnvJBnfYO7W1FAq7hR/q13TfXQE/9PDJLxYVoMIKUwOEskPFeEV5Hl
5aY7UmRV4xaEm0mGKMVM1tw1mHpLFzYgu5dWA/RmKcuSUdaMo/XNix+WIueHThbhqm0+8ybLzm5X
7Mg6UIQwDFPmETBm7F4Gt403oz+YOz/t9IXRNEgdhXowPSNeNZ1vO/gxHzqf+nNpNdfKld19WTfR
Ih0o9qxa4+DiQFh77RRCyZp1U6TtmmJ15iolpwNGuOkSblqxLRjnUNRd36Np6OZ276Do3FcReZdB
KXDpx6/EGGsnUKRh0YyyubUHeZt2XvjK23rjRrT2EkiWD13huYfeUP8QqWi5LJxAlxoQ5+Kuy7h5
Xf+sqnmxZXKuc33EMpN6GTRR1udARm0gLErC8Vtvjm0imj15lGhvjbk5VwcgNJ1V0uplKYyJakNz
sD9RHNRYBNa8nL2tTUlfgUO6T5N2Z3EXm8HZsU+9Iu/KcrjZeMV2VXq2al84HZyiXVNS4hUbsF8s
1V1akq/t/B7HkhJJM98lnd9hbgGLModQH848j51xkGB88Vg/Ip90bENDNtAI+nnwdlNXSqc5I8pf
qh7faT99I/rH7rbywdun6q04Nt3UOS7TapUY+lvXRFeoFD6TJjoXa53sE4JvHSpfmkx8AzLcEiwO
/Z0m019TIkY8UOQFjrWhAab49S/snUeT5Ei6Xf8KjXu0AQ7loJFchFYZkVrUBlZVWQUNd2jx63mQ
04890wuOPa64oNlYWtdUtcjICMDxffee03IvWDcAgMU8PwlKba3b8cDss1TsQp+XKOP6H16hq3F+
7sMfSzdqDTh+0WPI36n3rWmBcIkcIGYxmTtls2QoJwatElEOVzm95VY4M6Z3XoWbV/tuAtE1USs2
/BrN0aB/12n3u8eUxLM/ESb0ZknxQSnyqUwYWMJRWAvae9vGQjsGL/+BS1Oz7Sbywpb7mxzDsPHM
6H2crCdOPPWxHt2XyLdptbr6iTue2iggB9OV3s5HQnFoNBmd5brflQ2t1ylYHhJmJKyAl+2c3FDB
fFS5XNz0d0h9b65hfdeaPFToOs3K4hA/X6yxZEJu7DIeMJVKeP8P0wwPv3pqrPMQFxe/f4cKdw2J
Mjc9O8SoEhmZ1sWU1/q/HUbOa7dhJ5XWDAFstPVRFvFWKedHCnY+fjsyaVzBUARbCy+gxqVgjCP3
RH4eBtaD/Ti0oDcpcKX9q5nLn4VbPhSQWddAJ7JNjnWvIW3Abjfg/2oYs7p5wE+ZN3ukRbjJRf0G
cd7yxu/V0GCyQsu0s+BsM3vtb1jgkh3XTkUYqXzniiagQvj5LsOBVHdxuhcV+5aZ0gHrevbZvZlN
G8fO9AYnWgh5t/jhMq4qcXIkPh3kpHyobHdYqbjdJ/EvFjWKl2w6JSl3/hYe1p7p4s0YqpbHJZaj
iG+jbTe2F8PEyCgZK0ALouReTMzYbQn6yrjGtJI2wBmIfzkNbvHBDlf4qK9RbzAqdR9Si1Fv2w+Y
MnqeQTDhHWwW7etYxx8pBRiZjA8E09xLHoJj5UPfUgtrk5KR0BQ8OFr/gPfdLVIad2MBCitl/DCB
udzZITGMmkqno4xfHBap9tosfucROAXlaw5o58Yr7Ztoxnu70fHOVyGMSKwjsfvLkWlGAxUJd5Cr
fFemPAR1MjtyqoZVJ/t3zp8pU9wIpUynjpZhxktlqbkzk5YmP7XbvjDgWyhiuoZ/RL7tP8Xjkx+1
Jb5ApotBbxD87HHI5vWnMcYYOunIN/KdRJjBuywkd5WFv9NgxjODDjyIf9XDPJMrdY9sb2+hk/mv
fvrd6EaU9Iy5JxYiU+c7W/x50wd5hA2524sX0szRZjoeaK9Z61Ybx7Tn92WWH8YMU4uw3fEQNuWT
V1CVAnBws5ZTw2hnSL5LNJlpmGwS6DJYTjeJKE5OReHPHuSLo0OLNIN5yPlR7cI4f0wn+ZLnD6Y3
IhJh/7H6+pJzuF71KL2R4f0YBj6wRVcmm4n7ilHCZJ/YbdrvcYLlIf8V57xtlNRMMGbZ3FWkIytS
cGv6P+R3iGvEUzedm2ogw0d+1kb6fii9+SKnPtogPUtpx5nqTnQOsaLolSNyfIxQMbUkoFyhXpUx
Pc8uCwE3dn+TGZ9YNCfXHBvPgYKq2ERFtBk6ul0dD+Is4ImjNHOun51V57kUJ5tLqEf5jMnwQHp4
2iRMMveml38kQ16fAeQH6zxmy6hTJ9m3yB5XQUXvozWhMaZGvg9sJ7ggWxsPI6fNsxMOBB4Iwh4D
tK1k2cJT3Aj9kNCzrj/r0ID53FPV+uprke4m6dLsBsjtxymKLPxhGgmqrLcDy8wzewWwgA5uQSWt
DxMO4QcV0IewGodNM4PFM0N4qRFJHz6m6fzg83CDCCiej6To19kUsK2wsntR8iSictvkExSX63Jm
5JrB7d1WXM7X2g7A/NAiXvmqwFY6ttdBFgJ9Ip9rEgjZXhSK1YIfZ5cQAO+a+jatJtKIj83Geaty
/z0vZpZQMWb4zliPRH5OfaRJ6s9FxeEIOLJFPg1lrL5GIn/oRpFSlBUcbgzzh8j94X42JbWk1jTu
FG0krgjyMHYU4ebChudMyec8C2xrXtePr8E4PpNhITPbtc9mbiZXMja8z9GCkviIuReQQeKGS4hy
CMSVzJ6/naXxjWTYfemG4p6R7LyLHYNrdGwdnL4pNrNpmZvaAuCxyIB5F7ufOaGmoye4tqhB3xls
lNm81jwTupgQVdHcx9Kr9kpobxujG1/3mWpRHkn722Bnj8I4ctTMbszIuVdqgwLmHOmzxZ1sBXFR
H4ZcxHvHabe2rwjktRxJM/fr7acP6Hjnw1dIDe0wKT3duNXPJpr5EwF5vaSh/s1b7Ng1dv04j6Ja
CTteK9cZnh3wkvtstDjcmKTlkqAMtnRKA4o06JIawACZpeQdhGu5oejxlvdmcLWqAHoLBFq/bh6M
yLvVzWp5xryVRnRChhBcwLvad2JeGmqQAfwpgIu+fEkGCBCJ+oRqFG5qX5YXkZJBiiQqm8blNcDh
eomom2JAeLUS2IFYudyj26fFW++CiNHB2exdcQ4mGa4FFqjDmKcc+jRzWreV+Q6wnfcQRSaP/t4+
76ntUftQYT/dk+vwVnTtnf2Y+hNnZ8kwy4pYParvpkY1kBGCas3eJmVSlOsksr19z3tjX1bg1qOM
gX+XGU9cpszvVHYXEiTfmmszNBVjT5vBSQ8uEvY64wIHpae9Ckf19IvmXTAyxygaz/yofOOd06z/
2aRgxTOHq0M+ens9LLBq1rbUbhBnJQFP1Bon27bDOL/+KhiOoU72ubO0DEuzOg9Ln6RPtPgW8JxH
uNH/ESg2FD4SIUAaQMsrwzAeFLkppx73oZV7z4U3j4+VfCkt8hawBZUsp6tKhow9Oob3YXiAYl58
IxO7HesGTXNiBW8iHx6i2NG/3Kk8BbxO77EXbV1gzS1X/IGTJQeMAIPbLkiUvut16++KhWEI9FLf
WV3A+cYK1YH7hEkqA/q2XT1kvWMc9di9shyWu8BRPrcLsNpYXC0+QPVrrA3ngy6VWbjmiVu2R/pR
tQs2sXhksnMuTWRQqZ7lxiJqus0GGwR/PyX3fKJYnvZ2v7e4++zNYnKY5A/5s+/4KQIlab6ntf5V
aG/6KWLzMKncQhDCIyxL9qsKmZTYgei3hkdBOLWS6TUygEHR1bO2IyvT5bagD8Ahl0p8cmnNiFoF
K3oRed0mKTzFC8amn+WxxbxL2QdbF29km4iQtWH0WBrVoxof3NmOf9vduKl+5X3msM4tx51UY869
WTHMyNrm1hr5bq7b6dI5FjwJMGs3Ldk0GdC3bj4ZwdU0p0DAgulDuPE1mst0H44pO6AGWQeXMbjW
WbXuB9xERR29dBUGpFJmHz3ShT1o6m6PUZiIouhLEskw5obQqW55SGy1QnFVRXtOfcMrpFQegV3P
4Ak/OEzUfbck760DJ/lhL5TmFYlwS1KW9NvsUpW2RG2dLifzJ8YG8ePMoVB4wDBrSyXbOjPsPRdh
k9FGyEU7Ty4mGJB9CItsV1cFO5Ci4idn0zYQCps3ChtnNQr4WiQ+LM4C5XhUQXRtR6ZxnGQuOWvu
bdBwPZQjkwXpzBv2uhTWEhB5Dajde9svzpoOOUF/b+8Dr3SnMbmFsuIczWKpBSCyEaCAN7rK0XhB
m16nnmHfsv7A6+Xe19ggL6bt3TeToe8HxmzrYSYC1A1iIqJJtJDjG762jhHCgLv6OpBqasnLH+Qs
gq1bd+FOTmO6r0h5r8RkGy+wZSiG4UavTLvdahcpup1N7QHmZ3xoOdljc+mss5GCS4rLTRcZNpwc
S51BFQYbA4/VKHGsKt9z9l0OdLxihkD00ZJXlg2g1WRr75pKu0x9zKXlltVnouL1Fn91wA0mPZZT
LS8ljVFoCDk3+qXPSEgqZI65L7qkfTGa7lhF4/schukr+V9mOUXnHmunQRGovPFQOcaetci8lanB
NLDxdukUZluJsJbzx1pR7jkK1Btb1V1jId7izMaBHJ95eG6vAXE+5kdxeZpNx3psqg9Fkn0NLaHc
atMxSKrxpV6+zMotKN6TTbI/LKQydzETGwaqauAuxBsBccxTDGyqi5ibSL+4swK6W6VgoGhHU4w+
2GXQtCS1+jZemEPZsj1qzJ0gF79DZXvsZFAyPknTU8jBY5X7Xnuox341FUVOGrUAXGH2wclOzU9w
i9NRdeZbQQ6f7yzRPFrKpxyI2TiP1q2DKGyKaF7LUTKzwvVdHEKvvXfydkCRYyN8Bt9XNc5PSazt
XgMDWpdLUH1qLBJJlq+uNiY8Fs0OMVZDgB8kekYuIXjriNIpLWgvtpCsasIqdObE2ZlcQCM4loCM
8wPUg2lvhN+kF2dqs+2iYW/Nz3bokY/q9jyZXJhAE6yAKUw4O4S4C2zvR8hwBT0fe2k3t6HT94Ke
X++f08rgT3FcJ8YT4Vsvmm+irfqdn9FKhHz1I8J3ulflSEoboA/IcgLQFY9cgynlUSzvmiCtzFem
aCTHrFXmYdT2lia6Q2YWgQ2yaqQob4HmlZlZsTZVeJBl7+/LJpab2Kp2dl6z1cIXv3bMydzaBTPs
IDK/WZH+QWLtOLOpewRFCgTOzzmx+6esa8ddlXPFUg3l4yRof6CupPzild0lmEo+pa1qL4V80qMF
6JeoguWFt6Jv+pMT8CAW92W1y5yKwJhbcTyp1HTpMe+s67Yh1+7gPeC6T9Q6R6k6NtDDVsDh68rj
KUPdR13Zo4EhmSCr+jawj7zFvNP5iYl1UTPPGfzkPobrs/FEE98xO3UJVh6GkaltlyrCVon9zWU4
cDe1Qfv0GYV+cSjtwj4l8biDqlCuI5AsOxGFHsbOfTDnv6M0KW5Tb9Dzj8Zyb9C7e7bp+oHzVk9Q
1Z4Z55VPkwpOvjBJEgVGvxkDTsyF0E8+uOa1G+O41mlERmGkMGAWo/jGAwT9rPhTFOCw2yDzH7Rl
ORurFxbran45xSqgKiZd3k5hvOujEJeOjuePdn4PxsG+i5b/ZOqWSZDFL19fxCC34ozVan6IUiRf
1qDtzTRwcI6oAzFPmeaNZ3TtRefdsM8YbaxGCo6bEVfByetxL1GR25W8RbasAyBg+V12LcJjURJj
NOY8u9nLQfrrr1qck06togPysGtmAoUirWqTwyUkQmj7NZhac12xEHnyflhx2PKQGXX3HNHXubsg
0yEIvOU6srCgqRLSDZQEf+ARaKRRjjb9wpy0QV5TPc8G8rUpSF78uTJvoYfwi6Zo6nv2SzFDHPe7
K6hrA/NIRkWrJV7Kd5fuSosaoJvN4TGXISG5rqh3tr9r5MDpGEUSQTGCcqG2ODSp21SCuqgdj06Z
DO6jnsZAaAqy47U6MRmyVqpfHtS8b2lHPSsu5Q8cmcPNTCl55vRUep80SKfra9vXctU51DPJj+o9
bxi9jWGh2CmyVG8SNP58MHLGlJDAtcGuOeN8HLOUOtcQBO9zaX1rVZxcSvQPc+f4Fzpnb3NSxhxE
/AOW518wUKMHZwiPnWoiXLF9dCoKDcGW+g0bC6etDrmdPdmLU/PryxCDWWsJ5m8TLc/ZyFkQ585n
W0zFZbaHmycr4y1VJMTKuf6dJpq+Kyi10n9hnt1fY9W6IKnD6WhlkipXNW85lnJJcZz02BnVpq+m
7BaMLloRFnxXofOzdirn4I6MC1sjkzwGvMsoSM7oQnEyIRc9OzHHJx4vtq3Li64MrMUtjdvegU/m
VVwIzCGFUuq0DgOdgvTgYEP+JHg/QhnfMhzJ1l3F5VqPiv2V23Ak8ngH6aR56KY8vGHHeKdjFl/c
FPqDYXOT63S+xg9fHEaObNew7I+OcwfaiHN959454ptjZMMeP99zmEzOY+4tQWVWBRejxh06eSnb
SdNgjDOOTX50KG/zPXP/6cH32VGzSlt0Z0hAeaiJ9M7kz6/6YpwePTMNdxGrOHLEjJ3cdti2nvFq
OIVxoKGNncmHi9uKIdkycu+OcapPIzLs72KiaKq5SZbVlez8zP3rVXL4B6epbt4IZs7OmleUsWrr
ICfYJcJoNpEzF8eh6zmDDNZFdsajqUrvWGkLglpoYstgp+i5nP06GvqmYHkQNP7ZM2R28syu24V9
Q1hLgu5LRDbtuHBfzci0H5LOw1mDKgGtYfSiBo5+MgkZ0RDpQlBPhM4S91J6Oe2pbIFvpOExRFTF
TmCXdUypjUB9wylqrJXqrWNGs6HRSHP4FYhN8GVb5n0wZ6q45NwtIdvS4siqGkRHO3ElsJXY2dyD
0yF1D/4kb7oAmNhPknxsLcTVcAllG9xI9zw65Tsc7J9BszPoNzzX1uImrPRD5zlgM8SCl/N27AKq
rS94T8dTNHCpYLyp6s7aCE6Sm5Qw8gZaE8koG7AF07OCbdZyUpGKWqwfuzhq0+5z0O5FZ2b/DKB0
Yr5aJNy6pd77TdweEic4K+qwV392uSM7aLZDg06emjr+XeEAgiCH8AATn3kRujdYL7gOZjZD+4yY
HPf9eeY9G3LTSdPXKZTwCE335//PiHyFOv5dRsSBYf5/zIgkxfef8ff8v9zX3z9/NfG/hEX+8Tf/
GRYJ/jBN6bLnC4QjTecvVrvvEiPhscgywbhb/6C4/0dYxP5DLGDvrzDIf8REbPMPG9I3KRLPcn0h
PO8/kxMR/hID+QvFjLpULHRzAU4jkARSvSVT+E+Ydg5tsx4kCu+6CVayBQ2aobliXsykes7bcp/X
ihVLL/oVxCQGzkx62fL3z8CzxapifNTaVfPYc45c93OOVnFguB+lbsvDGKVQujLzrqG3b1h6p5BA
VAvjqe9RYKJRuov7ND2geGnXhbGs/bwA3jZLxhmhJ3tt+yCG8bkf/ffSmOIdBVguxmObVT8rFiCr
AG7VmuTUuM4kmxDyCewVZN+cZBAbGAWbYccqorwogjcbXw0zOMWQ4kbcYB6d7eLbiJDss14qCX00
5NCOLS7+cxeg/gRJ1IJTsz3VMZ8VMActnUxvzjxOO7NLqkPscQQYagAaHDiCz8zwaL/E8RTuawMl
WLGMYKHvCI4llhu+JHFWvpO9qDdewrknyhPmC6qinhMN73bbdcdJmCVNRJIjkcjvgimRN/ZswxaB
tzqomMmUX7sB22533CYYB+/dcdzPglxlACLGWoH6nPZhTkN0WTnpl35W6tfAJvpaZkNzYuQAGcRk
pjQ3kqfyyoFH4/bJUXgq5FiWcBpZ5W1d4w6Lmwn8XsE4Q07skjxO5O9cOUc652N7ssDKJlZFMHke
3nnKANPGyRljCSbxnLwFUwP6DEY4k4DEEyRvUMSXMUQYyXOVNM5lHmrx5Fl9D18iNBjkJT1Q5ybN
SN/gfYF7IIo7D6TlASHK85zTerISH41GE88zNCKaRHhky5ekoTFc1WXyaFnjRFgul92uDT1/zSYq
OY6pUf0AjpWv8jkMmDd35nsfVazUvLwCjkH2hC4f0mmj6O/8mSSBY/Tu3p7G56gUA7rtpm9W7PCC
nV2PoDuIJKRmMFDctwrW6zlGTBl8A1NcfhReRrVAkFnqHb+4JTlWGeh68bDyehKTBf4lbgnOZ5Fn
0BY4/C+D3l9+IqKXuB26eWVZRCUzjkhu2Ed3ujWLy6Dm4BOJSfQy4vqAQmHNHNPw8RxkHHqAWhZe
0ySrBmeqCGm7FuVDaZpxt/GUU0MRqzv9aej01tQGQ7SOQweBdnEFk1osC4NlnW7Xe23zXdrCm948
wVs4MYP8xe08+p2kfh4rMbo7k+70S+HTcg4bBQNzyIdHO7C4EznVROM9j/ZzX1TvEoDta9fSd1c0
LHZNN+3VXMTbkXr7iyWn4BqnpFcoAmVr1+jnLVXK9r0a22BVxWlElzRzb7zqEr+41V26aIIZlHcx
KS813NUZbxVNeViQflu38LBWihjoOlf1ZcZ/t/LZ7v7Mvy4S7EocWErqWxGP70Doj7ZBKLseDcl0
NbtnB0UsvJIL6CfZgv31GUXYdzofOVoZDC+H1LqQwtoTKDjqnGJrV3o/0SM3UPf7Ryvj5i5dTz2K
2DP+TWED38a/uSj/Lbs3GS2Zviwy93bIGjAa3erieLwo/KwVA0Qr/GjdrDsHKiftRZnrW0LHGTif
ZTrH3NCOBe6sWB6sh7p/58/Xv0Xs+09DPdb3Rqa5AIeOIpeaWoR152ncNmqZe9olBug2ZgzeRMV+
9FLjNqSYcgKW4yRhHHWKR4rDvgwr1uf0Mxn69PFHksQCB1LvoL4LhyzdAMtP9/ZA51TKiemD3Xuf
U2/2u4FP7g9RQOj0shZktWGyGymr/iDKdmQ3uEjQYu3cMq5QF6MlR1NpjuarsR/mTRC0NOywPx8S
zkWkzCqRPILRgD6AkNnbMpapnuMkJLiU5YW7GvMEcAd3vrNsguwwOno+8thDr72aJ809ySieWuEi
dBUANrBdlM5vGu/DB6zO7JoNwoZRjlb7tRs94ojZpAGRs4wFFGQ/cErtn2XkWp8zGYBXDBwMzA1S
wk5V+DfGlv3JnAv2VSoddmadTY/sIfESERNFat2M7cqayuAhAdV6Pw5Fdu2HkrFanFvITqjFb7Td
zeS5I/3IBDbemGJWzHes7CfWPPdZVWbt06zS9s0ue8IT2It2Yx97NouOwHzkSYS/ZH4d75nvjmdK
m9DBPDVssjKf7n13aqiWk1AFJuRVJhR73NOlmvP7bnCt02RCITErrfv9aEXTwSLueu4aiyPBpBjA
9Zl4t5c3PnAnpJkaIdgujmNbbzxvSrYxB5dTibXqPZizhnFtZuH0Q5Lgb/uobm4a/DGxAGvg+i9C
6bGVaIrgo9PN8Bt3HJvSOMfExg/GGU8DssubK1ldzZPjPLhZE+07F0Az0P1wOIxJyPPgP65WGUwe
fMicy5eEQ3Ct0ItA8yfxR71NJBQ1+UGUDyLpu49Y89puJ1O5t0ZTY9j4jXbatWnWrT53hmabH7Qt
JHRRg6iniS5/wHED6pyPPT0922xZyHaON611W1SHooUEGDUZMJh6ublIneN/CGZWswhdobsjFNAc
jqywOZE5I/qWIZ4/GcutbGL1la4VGI4E2L4J4Cs0cVFxGZwXoIm1yRdTVfDlrOoDcx00uTqZynfu
3cVt5RHeIpBHLXLV+KV1F1pAX2xGbHdpVDD3hYSpOd1hzOq6xZ3lBO39SFrjJ+C/4TYbc/RqLLYt
wX8FZzgar49cTYwRRp8Dk9BCtcdsM6bdvei7iK5loIebiQ+gs/i9OKPSOl2kXzrUxbXtFhOYHvz6
h6nTcD/DDTxPvuW/Z7bp7hLqZ8T+Iim3qaQ3V0OAXcIxmMaiQCIdY3tqb8uhmJ9nSFk73xudJ/zg
HohJ+sF5PzBPTxeNGcCE/Fh8uc30ojlTUUT2DtjkIRCNu20kPvr8y4zmwdHYeosuzUzUvBU9CjUO
LYRkM4i1ILAqsK+ENrNDMtaQ0D0vImgYWbx4k4+aLWB0Gq4m+LH0WFG3ZcYkj+2ic/NzwyD7s0je
Jjb690lkmB95WKdPck4H9D9wZ+IvQ9zgSO8hXLRxeUjjmaAE2wq7LtofrTLd96I1menpbET2Ljwe
+hHRxYuSDhC/fxZfnjrDxxopJoaaoWXwhvoy2hVKjHfwaroTyUAmggmbuHYAg27F/sCq3eFpsQH6
E20CFfV74kio88ilv6smc05qEeu1i2LP+rLtlYt4byglJhYOetump501L/mhroIho4KJLXwWMGPn
ICpxdFtcx1j357eudaJjDBRpI/RygLUcTRC8DqZtzE7z58AN4S1szPpX1tKoSCtAyDMHJm5D4F29
1Nc/0pSJA1OPeIWm1mbjxWU0EEy7V+4UMwg1aa/b68gN4X2FFIS+ycoan80wc09tgB+nTBFBaObo
+6Q1wjvlSPdEaG88gK+z3jGccvhlAJSvhiGlvWHpF7dlrLVKPLv4bBjg7wl+FY8Oe86HFGk15wuW
8MROkD0+ekYvnjlhNOchwo3M2ih3CAklg30tq5KfZIw2g6d00yvf0iIrdiEv7y4xeaSwpz7IKZi7
FHykFfQX2+dA0lvguEJf1ydBVIGPAnHlsc9D5jIyPZfWwJWogrrjEOyKV0T83H3FIP7Y65mtH/eZ
vcsi/ND5HjPWMBPp1kmd7qngQsySLxyjQzbE4wUra71z+Z07ivOSJC2vLJdlubwyoNkE6ZduNU+u
s+9zANqrqrerQ1SHyWuUG1hHZdKUBauIuNfrbNlBkhHxrxbKkR3YCwl1pWSC74pqW1YFJKDYHvdm
56WbZMzNV/Y3JBg64TRM2Qt1YbqhH5iJsmzLo4Syf1zGDkthQZpEgqB7tjwfCajfFgVpxkx1TwlJ
k01kTGyY9GKX7IakhXTX1rLcw4psn4KKm6FpiuqmBjJ9TvYDbxMyUM85DIQHOMF2IqS1pHACNqnZ
3OWqVG+jTPRD0YqUkj1+3m0pJ//NckcWZeRM9oY3D3e90gRK5iZ4rF0v2HQa8/qqzwpO4I1b1wc2
2O1tmH28j3Gp38eKGzDw3fmc5JrItgHoZi9jWuprgtjOBynM9LUco2yDXRRHjWGmJ8gF8cXLQ+CS
MRnsDhfntjQaoHgpWIOye85JPa/YQc93CdSax1wNCZun2QnX2DlNqF9xl2Aac5NHJ/eNkKfu2PyW
YBlbjTVP2r3pmjwvIB//NZHhYgnHHTCYdfw0Q8yjtO27tM8T8lNzJy+tTfIHyvQiW0xNeJfQ35LC
gmo3OTYQ5y7hzF+N43gePQJhZGPq3+bsKNKhCCCArXX7nOTDnWtlgUWrGmqeZ9TZUxUV85ZcQvpe
9RNm7qhPQA4sH+FVayaseUVQcmid9Clzmm5vp8q+tYoc6zoo7JxQfpV8N9yZEh8MRL0NBjbiK1E6
4kj23CYbZ6Se96XUrqgNlNSna4esxph26XnCnrw2nNn/2ZaLrZ0+yrQ2OkQeMCJAW5iVCduoYSGW
KjD+w0At1kjs6hpkdnvLpqk9dfxH3riWmtvcnafTHLWwFz3OnKwZ+2fYYeW9Z4QFMUTaKwURyo3s
jXmbjC6NdpH4PdzatD2YYigusdINxyp2CyvDSp0lJIIBBfJ/WCJf8+T42nouWNnUMHEee1FyUu6k
X5w2bM/E9bujif8V5ZDX2K+WF03rfJTuW8EVjDPGPB2qIZmp+ev0wBpSHqquCTdwlJNgVzRZtMlD
HlowmYZPlKSL+9ZImfWyXj24llmsez9+rUzX3Tl9mz9ZEzc+px6Mi+tb6lXENRE1VqPVromD9Mc/
Dc3u/zFt+hfX3r+W7nzH5JBgOgzM8OAETMOW3/+nIVSIfm3gSBHuiR0LstB5RCpZBH3RbgrCW7eR
Z971UIit3ZTvwrKb8Wqz9npv5374zTWvw3FX5mevlvULRzdURW024UQxwvgSZFW5G0t+wFuOh06x
bVtAiys+Vdlj4vKpvrNjwAPHkmW+d0yhut9ZDvdwAi2obMnzGdm3f/PtLkawv2ZuVLMIwbuOI4VF
GUWYwd86hoQURBg6NhPsiYC266TezzpCTrJs5CdukWyKmBBkHy5x7l91FpDMjonkPDTUJD5SelSS
4q3L1CUB8EKGXTs/qRTQnu0Cs2NER58mIo8Vo3yJo5Sraw0070hqQJ4SV7GkaGCPGv8XdtC75Get
GvW7/fJp/lR6qpMobv/nf/85/re/fvWsCv739z/y/6Ad1DItIfw/DaF8C9EvtYHL/Gcj8Pq9+PU/
/uvdr4gB8PfpX4uC//tv/FPVKf7wXVPYHuY1Yf/z+BdVJ55Az+MYLf0/f+fP8a/A7+nxbw8CX3r2
cif/qyvo/mEKk8+KcKkeMTX2/zNDYN/52+dPmog6pU0fypMO/zDnb2/ILoRcwYHLO4wieK7zBEKo
0+NVK1X7PHKLPQruE+uqrX7rvgMBTcvtftLWofZgFYZ1exO9CeaczMmaD1rNqMlwd1GAXEXQ/djZ
C8ClyxJ5x5n+W22bYo9gxegc84K9JbgUzfTczTl8qxklRYh0/pr0qcaIBXBoTIYPo14qt3nknwyO
iWviycWaAGd7qhbejA94plj6dQuJxvli0ix0Gk+RiIFWUy7cGrUQbDoXls2wUG1CWhfMxMQz2yhY
jw7sG71QcBpwOGUHFydeCDkKVE6wMHP8ppnI+cO6491+0O7IMtmQ3wn8jjeHGug9SRjvPiq/aHXx
a17UzTlBXbVvVeTcmfNt9k72QvFRC8/HXMg+3sL48Rf4j7lwf4qFAPT1y2qhAsULH8hYSEEtyCBY
mdG9FffdI4NgDEDDRnbLKsuCNOSAHErktl4IRKrjBj+xVb73wBNZC6eIR7jiXi7sooLHOACQ5m+s
BcRscWBKk0Y9fRGM89eUEAwQE/wvNKB5cvN+uOH8SS9qxuzOTEGvyiB7M2Iy7I4c39Myf8SQR1EZ
4FLCcnfy7Xo34UmqdB0dG4oDZBLEwVp4TVUpH4d5zNdz9ha0jyFYpxS8k79wniaAT3lr03Hzk5Zn
69jZEUShUwIgKl5IUeBz44Uc5S4MqXmhSfGHXpKFL6UW0pTbMrKMmpzFMJGYLAUS1jcBxa5YrUNM
XqDIEFZJHbvkCZkpOJQCVyZvpV3YPL7X6ei/ZvH8xo4ZXRkorO5/sXcmzW1j6Zr+K7XqHTJwMCN6
RwAcJJKiRsraIGRZwjxPB/j1/cBZdSvLlTcr7qajF71xpJ22KJHAwTe87/OifYOFOvQBY8Qv1tib
CWxWs/Kz5na6KqslQbFUgge1Z4TfDcCtWYe8Na8MLnt14XWueIasXh5C6IN+g7jzZq77I5rh0k+M
sjuAhwHpGUTUCX4vQsxCbpvfVCWkjgTrKKGty4GHM6Wbi0Ggn9DUC0mIzrqGMc9dy+W2wsXSDBPc
9K5pA/AJPI+KzTIkdxP9sArsNsSPhxcWyvyid8hr02rbr3w8jCRJUTy0IzlXai/2GlncN8Z//fLP
33aiyQ4JvDRiL+vb8idDLWrAqdUrWE1bEWvaJF7IwcZ/ioHHG7+WGN0osbHq3qBdD9TmXutH8x7u
Vgoby9HvJkby26RTtaNe5hCbhvCor9S3yNHfxcqB46be5isZDsVKvqGLhCu7cuPilSC3VGuaBqRT
v80t9TlrG2wKdv9WhDRijcmxVQ+KJE7C1DYsDrp3hAxHWfSXuAqLx46Nmq9QGR3xS+RnYfQmRFQa
jaG/2jnEX6kzuXAkTDx0vtOhzdu3vBL2m9IYH26otXerNt62zO4hzVntUDWJG30ZWUit7L2mde7j
lcYXc0ukK5+PKdgXgzMET4uONS5cWX7dSvWbwPsRlrFlbrGSyiD/RfQHN8Wr6OwCAkQ+mjeI4W0C
ANPPBtEdK+Kay6+fbn7+jiYYtGCF2MsoQiuQrt0chxVBmBY7a+US1ozVSWOHVTi54hsTmYCkSP2K
oUXfWSvZEDstkElgh5W1Yg+J+gyY7EJCDBMD4j4b9o1iAE78+ft//vLzz5gSAV+p7Gg/u719oaYG
CaOtFrZoZT12+L0BKy0cRD9NSSN66qFhFAHCcekK8gDTqD8MXWmemqHiKta6QM/dD60xrO1Qus9D
Ijmy7GXXsnZ7wsPA1JQc9AyjeKDOcbFXltnB0ot4ZTZJZkEnHfQzeE0T2yuoyMH1SHbTd83EJejG
ZAEK2BlL24zfBJNBdh/1e6NXUyDtFDq2FsqnwcWGPRvqwRgTYxe2pFiWSfPM/VEcCln8GHvUj4uT
3xIeTNwk/OaynOWxjZTpaL+gmL7v4tGGNI/xfC7sm7IvwHk4tuK3SMH2mR3NV8L33luFiYMY5n5r
Ic5WTPi7+UAFx70VFN80tkHPYZ/oN3EfbaPcfpz7qQDppT93fYSlteIkzkCq6hYb2jqGbCzBZTuY
gQ+I1HZKq/paVZDepTkQMV20P2NpQyV3RB6wf96lPN1iw2D8ZAzoTKgaZ0QcGrFnDDgHbOxZFd6U
IblOsgI9vEK0U0DBBW1EZQ8knHKksy9wnoZsoeWPbEGb6KCpZT5CEwEwH+sNwC+e8DudAxM8GkGe
cUFP4ZYRkhH6JC61V8W20VAvk3hIcujefdl4Had6wAib58Wdalnl77/Mk4noo7Mfi9J8pAWWpw6a
9WmmVsdqbaNXQ/YEfx0+tK2CbTGR4G5H5Lm2zmRq7pv+EiJ07FX6RBa/x7m2I9Qp03gMkXsHYDjc
zajY4ZkP7ZTjtMXtDi2zKI0NsN0SrFrzNfaNn3em9FXdBYBaIWaZLJUo8C59VaJ6PmRwgmyAZGMS
o8IH+d7TFgeIvO4mjGp3OpZKouYcyH2+AriZ0qp+TwfziYy0AsZhJTwUNG99icJHyjZAcDZsR7O8
kBu8mq86yCoTdCqJZaFkGbtZF2TqS1wJ3NopKhHMDiQca7S3GY1gX7udTzpRF0SJax0sRRk90RnE
0llttRO6fUnRt++wI043KdpiL2U37OtwWG7cWO5Fg3ZONkeQtvcuvsY54d1sExVBL50FKPkoUKCS
lNJBT20WKfKqrU5e90bQ9JZuCLN/aLsT8+PuNJMePhGWtANLxIoXpOrG0FIQbzYMxnnM3xUX/c3E
1sgW4XgEZhee6i4PlnaxDrk1O1uRF5+GurwXA9ABgWrYMyR22q6xASyHGHTTrBeHuTSmWyMVzoZn
pWeWi3pR8FSiWpWDv4rfepVwWWLCeECXw5q4BYdZMNLqTKIbZ81TVLO4HbvqSlwUCQQLq9MqVlpW
GCrzP+c8m+TyNX3t5zF+OXIaKAOTeFvqqMPIb9hZCDKJyn0zBfJSOWQjNHC5a8qKj71GuzSJ6Tgs
huZlIr7vMxvFTnbbavZwKIaV7NXXgc3mJ9Ca+CCB5COr4GCM+aqkDdQ7lSDgvG6SQx67sN4LUAFE
577o8L01WVKy9Iy/4n5m9WFfW6L97iWDY7xH2tSdrdnsUEUhRmXix9wBN5LeWcktt983wtfcAP84
aKNYuQEKEDEuaIQHMdFP0jk6mJ1OrKeikka+RO6pchiRGw46+Qh0T1UBrFiIfEPDTQjMGEd7BeN1
o1t7Rn414lGGL6Q/uJzawTIS9gUx2WsIHLsxm0bz6tkmwzs3PhEfMtoAD335uZhLCyPdut+sfLyb
8lHZOpp8q8UtPNQLJIg9IgGSaJ3xpR7KwZPZ+EiJOwUoNFSP8mKTlIysOkG2gdEJhLxRtVFnHWFf
lWOcW0NudcWk3h7JcylBW9jKzlUx8VuVssXVcFNPhn3XxS36Dhx1NZnE+6FcdlmdQBzX3Y3VonWf
aAfq6nWsGKIT6L5ptfZbE2fCI9w4IDHOODZL/tKaq7ebD4YS5yU20vZGpBAQ0vkx0axXAHi937B5
/X19/P+JPv9JrcVBB07nvyf63LwXxfC3//Ve1P/7b7fvXYzm4l8EW7//+78Ltqzf0PE6uisE0xpH
aDTff6f76L+hFjINx6Zrpi1waJb/IdgyfxMADaEm0NP/3pb/l2xL+02zOQcQehk6DzBD/E86dkP/
V4WAognDNkxT/6kc+MOkjFM4EgPan12rSZKaClu8wOlf9bjJeK6NDKsyW7nozclJL9wMYxZvMZex
gSMalgwBlNG4ks2zhUXHxyCtBqVMVdbiFb4JJ8SIlWpOYfumJuXWtbmduKUpFZq8xp+ETx4u93wo
GJpskkrDtLxuIbRusnfLZLGZYP5xFIOWXU002aiwIJzpHcCA3LGHGxdczKFcOIr0delRAFS5KRJW
BHWViG/uuhyhArITfMTrziQBOrx12GTvsnWlUq7LlWkiaMBrwij7mKSln5PSYRGjsknZaEXPOhtR
ifbUrzsbWQFv3SCgYpWD16d6WpZO3mV1Ue7sttB28yrGmbqMhkrJX5WSbKbKBtgw/9wSYQcdnih0
JSyVpj8tnN63pqznsyssYp2Z2+wwoCc7sS6gMjtmgJHBFbvtoi7UPePnykpmNSt9kWv9uWyB5MUa
etpKmQiCWjdeBlAEJEUasWrrPgxype67646M1Jfsio+/+Ah7/D3qukubYQW8YPCn1rbzggl+7pIG
7IwRI1JwayFBAbaTqZua7AuyZZyeVaqiFDYkPDM0FMYNRXxpTTOj+XR742XUACOwZxbmPVUKa2BH
ymfNGF3P1kD0c/1W71AEqPAGve2DDuHMHjeAdq/bYxj5UTJoD2Mt5FnJK4ySY5br90peFqy43aaO
nhnpmAj4kLcqJEF2fJ0qj1gPxqwH0As18cXUWI2LuuVxV+GTAEliK2iHUdHWnpY65i31u3lr8NW0
S5uq1fuQSsCfkcBsgS7Dmp/KSC93SGFVzOuUlV6PxJl4NxggG+QEJn52EfPyoEzJW4D2oj3YVhe+
u+rAWGDo6aGWIiHaxiqQbh+VZpIX0+4nSMxuLRKgiHVKNWOJE3KRHsVxmHzIkDGy2jYwnxShk6OI
uR5f30gUQkgKyhwqOzq85DM0lfkdzHj2YtPfOexPU+2TUQ03WByZVeO3MlYGAL+TyruE527+Xoyl
o/t5ZmAPp1jksSBH00ClVozhltBUx7hYtTJl/kAmffQ+ZHH3WMoeNoleo3EjbBrwdZByyfB8spP2
a5qbiljHRKjrDihq/SYqVyoGDfSNmO0IRkfuug+jNY4SfPdCodmTL3BvDGX/QN+C2FM4tXwhLyp6
j5tqeGP7BaqHNf/9YDAaz9vRBUFdVD/yugOaoC+xpq87EN70qZoEOMQE3GGfKpB5XYQkSORdato8
NfR7k8f3KVcasiFzXUmQC5pS/4FV1/lMXAPIipIxMQF9krQXK9WGI+FmaEqjFoUO0pHZeFPaWZd0
AK1xXnBIB5Ww0js7E4OvQWJ5w9w27vMGNDBjRH0n+l7fh6lG0M/IyM8ZWjQCQkbXuAvzjuaKyZGB
m7X1CljEft+w1GJCxU4Q1V95W+cpzIS8CQlBcNRZyw8j8ObzqC9gYiFsN8Q4tkhIgjDvSc0jBfel
aAeXq0F1zuhq7tlUZOxY0Nq0EnR1wxKetHG7LK/O1NuArlQoMozlPkxGRzd0BeBTGofMvMpcnvQk
wgrUwV/TQaYxsgEBL8aO1NyIyI8GsUWAMT85EYob7pkWGt/0NAejleXmuGMpqfs6Ooq7eVDy21hJ
5Glc2A1kDkpRo6iXQHfRGRETZB47bVAYpUzOYzOHNvx9DMImwOg7fZijxyjlb26gg7kxszgXxzX4
qX1JMPWuAZ+6BzxW71wjLO6WetGDCfEKi60ln9DRNhhhml4xTy6TEtPXtUb/NhszRlqaxuZmkv29
NNAxGOGIJqDsmMFRSxv6E49peRKLZryRFFA9L2rNpNTtiUiSjaVe57wt8mMrJz6CVFbxV56aQt/h
/i7vzIQdK+2TYH+Z1REYj2Vu/ZJBiofxU55MLcdW45ZC2cJHRQ+bjJNNvLpuH3OaEN/qMvzF7aI8
hLnsegg/ZnGWrpgInRy7e+ro8EfSdoofFm70zBTd3IqGVd+GJWv7qZp6Ep81e1zeVYQlh2FozHOf
LeCX1KwyGZUzTG5rYrciDg6UL+SfdF0/XrUO0mSjTepFJnX0rZ4nXE0gWA7pBGFCBUmyazK9Pqt4
fwlX4J886mNVnmOnlwGROWxuVf7fhvI9ejSaPoG5ZFR4BxtnInAgBlA9MBiGaItC6l3jfqOjc7Xo
bmlQam3agRTbhurDi1pLP7SE7WDop+a/UR1GtmOBJ8NV1GEHVXsii6opiF5pk0MiouxYED5zbxdx
TdYTO+4OjcVNBJn+OZx4uHYxgO5ktW1S2pBSG+K3U5zQfmJiPF5i4DT7pZgVnyMoua1OjmKd0T2X
B+zhRiCXjjwWzGT20V206Pcl5P+1svn/wf0VA01B3frfV8TXz67/2+azjN7zP1bCf/93f99dqayh
DBeyrmsApsas8I9K2DF/c/AzkAxg4VtwIFb+oxDW7N84VFluqrbJnBKDwT9XV+I302A9RvnMjWva
hvY/KYTFqoT94yrVcqnRNcvVTZaptmX9srki7DxqcoZQOyKnvyVFfmLZ/CQtc++mNZlrIFFQZXra
fFZcoFSyekQ5ufvDW/Yn22tzxSr/8j2gN9YMGgbVYLH7C3Y51WRIx+Da1OQ5gCDT/YKKgs3OGQO0
6aXvfowT9zdHKw98y9p2L7Yd5oGcwRxjf6APbZz9rJuBojl60C8TJldkcsjFF0QyaksGp6PjeVMF
uiX7bq7zL7OqGfyw8u91nRB3xs8wPGKfzb+JEdjHFBZ7KMD3pXDlRiCRJIqBX0rK8XA66lpJfqVN
GGHUMt2pcKwpekSOokgvRk9jHEqQLvOBj5bQJEP5D+v+X+TNNu4XB8eJ6hgIJtmE//Sk/KGJcTvq
wnQunB2lKTI/Hkl94WfqXu3BDtAW72ETjQzzooKRZMimDaVmTAqYp+HlANCOP80FKYSLkAyW/7Cc
F6vh5ddPEx2ChmrIovUz1yvuD99c5jQWHIfB2eHcB49Tz4FTDgwh4g8xOU9QBkHNL8volU13U9h8
i0qkPP31FfXLOvbn+8MbRESZ7trMFH4B9ttcGWm8pM5Or8y9mU1XmePkHlv1aiBdn1AYIdIPg3Ig
W/avX/lf28qfn4ypq/zYhm1iVPr1dmKMIVSZOu4OlRrKGECnSifRS0l0c9A8PS7QzV+/IofEr283
xFs6QViF3L7aLzePFmaimcwQQRtBaJsmmyfCrYeHsUh+N7H9vpb/k9v0T95UWLxo7V1+Nseyfnkh
U4EZ8fMutZ38ozRM2t/0CwHJ7VinP5C+X5JaHAzt7q9/PPEnhwMt4Xpu6tRwpvrLy1LBVJXdGfaO
ZuxD2PodBtgb2CzPrjBf0dCdCgbExQKHTqbW/q9f3OaY/bc3l5mDrhuckQhKfjkdE8YRS0sawM6I
7TN3met1td74jobGuLOmEOPy4imaz/oLK6pMALL0aKda9ah2z0xuPYyazjbSjEck8YsfZ/I6CuBz
4GmIZln/fpOzitdV9g3sWtudQu4f+WJ+LEkZhSEvREey+ei0XuyS41ARBWclkz8oRr5tRjSA9tKB
WTSn66JkWlBbxne7qM8AXTMoS8BR0Up7jIt1TwMvfBvq8TFZFPCaLrCeQioDB4Rg+8HKwpyNZqei
314tlt/hZ82bkHWsPzfLRQrCjedOiz1IpjdoqhgnDLjuU1oWHzszVsuy8aMaiqulc0vHpLlQ/tZB
p9kiQNXx6sAZgP+DtI6VYP4fPif9T84c18SKhxgIK+C/3XZTmWhsOhJ7F1nZl1IqsG8ak9PZvC2k
tS+08YLC/ZszZ2+Yjr7o3Xfo8PAW9GjHq8vg5seqqi9g/zCgWmLbN5XvTtFL4n5qESgZSMwCMFWW
2gxwSKnzDDqJZeRvQ2k+18sMidkuL3998f3plY+WRDOYhFHq/ioqgepjAPDK3d3SVAw+IfLBRPWs
drhD5nEmDTWZyR6pGJgBxDL9v3719cr+11OcoS2FBwcSNpx/u/LZ8HaTm2ISNqrmif3hRXGzS1Nb
oNSLN6tUT3Eddf/h8OQcYd74by+rQR/TdGol+AK/nNxNIXTF1jpuOHfUgq4gth3tP9+Iip63eGvd
6dq1Bocpgk4+D8hCMx3uXtMnms8QG3VabMI43VXzCvkbopPwJ673o8pCY5POjbVheersLUfdwPol
Esgh+8OBR1Kz59PlKHeK0RDYMa/+GMs8AxLONpHFKn0ibyjKyqe+I6dhBCqKfJZx0bDCHyO2SIB0
NgOdJOwatL4y/VaoksncXAHcU55QNq3zs106JF8FixriQGIXKOf4YErYqmk2enUhr8y5Fa/pHqze
/UhGYhXzdRW+V+ivTKXcDgMnhN3HaIm5UF1yZelKdnRiDSyPPZrPXe5Wr4tSBUPNXMQoSs2vCRd0
LJPVXf4lwPmJFsStMWG1tqbm2NuasbEdHhodfBA1kd9zS8v8xamPJegssrk7NgJRe99M1nWtZNpa
ggJp87ciMniGu1Ps1dEVkymORrU457VUycd9rzr+QJTNW1Ur36NsfCDuGL/XeJAL9npdfo4OGe8s
QEdPjYDEJS2+gfE17fB1KKCZB6s4FpPKNkhb0FnHxdvEAm87b5qEnZIiQj80jACE7bUYocVGA3Vf
WX01Djudrsy/inDeCuJKCbx6zPsVSQTgKC8+0Oc/utBcOrGwW5vlg1Xxam3Ii8zS9ESPpl43iEEx
ubTy/jStk9ppzr9Iw76WGAD0ZA5E7Z7ZGS5bxpvHwWyF361zETbeO7gGWhCHzlMoOU8gkU/ZMACK
aXHQQ1cfKH69KVdeszTaRxEHCH2ogc+QS6kI+52mtlRqkf3OGhHaFSUpm6r+e6dUWw5mMuBCdYQb
ZgIWfqKfvi+YPvu5oKEHB7EpE75gq7O4oyHEs0wKEdG122zKPjo7fcHYZG1Uo7rIHjOprsqJC5B/
0cPy4Cz5QeqrRw99E0nLlySgshgHUMIQr0dHYqBC4nNyGtAdM15Vcoi3pDWhztbayp/AexOECTXN
rLF9Omj5Ca21N3FnXTlIk6Dntz5Ur5M4miNhyRBnfTfr9YANwWdcYF8UBHVxCXH/aqNyWw1dsoND
9S3jucW9V0R7tAd7k4zKcESJhHtk3wAKRvEE4V3ro+f1ihHO4Ondmh5i29dqAghQD7bqYRshnEMh
xxO/XMDabAQLQ3QwFq89kj5gzE1/ZZKb+RDmgTxnUCjcxKNnhsEpyDjTEKRnaL9YU7m1F83RD0VP
kYJTtXh6QuDR6mpRUgmbWHHXdbq9TdYnKif4hiRwaPEkVZEZjzr25GSPU2N879ARMC4MYZ+D/RJD
vktLwMoI9WhHTOfTcAFWtbQuai7uUVmNHnQEYMmkHG/KMN03IRcwpSbWr2Tilje5ker6YvVU+YMh
eTV0wGmoJ3thG1tWayX/FlB6lHQNy1vPYN6ogl7dugXXfq3UL4nVQdrSeX23bi6qw6Qto8IruJAh
eV8zLflgoX4pct6iTC0uY1cflQgu6NqiMZu4A8IEOeMQWfW8y8sOKhtkTluw9DCtEtINRlNNzWJk
kP3kx1O/r1TlWmQdoboyaQO+jZQfWquBiPx8thYKEveopJNhpH1rcUNaYXMrC/HaknoKw0z5Xq9W
gXyiYKrcyWth//IPputgmsIzoWyLuc62ErjFZsROVE8FEPxWnIYURtsk2hdZNg1BdBWNwnzVJbdi
GcFJUdQRkKe+o4MiajKqaqbdrB56YAJBTYIc9wNezKz6ctsBq0LS25tuJG9HtWoSFGY8yFjMXjGC
A6S1FyiSc/lmkZ2gmp2y0Yyi8ZUxO3PBPBRFIvwKDUdHilrpdHRDqfakRN19WVOuTesp1fFLBLyc
AJP0wzJIQJ/cjsJmPJhV/lG762pJwgzQhnr78yLhwYTFOjQe6k6FZwRiTZ3vxoQIFZ2BZT1ihNWq
FBzGrPA4xG84sgkys3LbGk2giOKIw63z3IO2GGe9qC5WyMOW8VNC8aPvq2aVcqjnMhmQtbZ3FlYI
mZoenOMHa5jcIMvSZqMu9otbF/do9Dazm9+pkxCnWsNpOTeixQGJ4COqBisAB/Co5JwOoq5XHrXZ
ebppTr6U4lpWzLxHooAyPHVIYN5nPf5Wpnm7x2Ow0dKI9go37MbSqvcSjtSm7x3OfyyCSTU/6GOt
0PAXF0qK02KPH1MDGiUiUUablKuaOaBcMKaWOgmZmUbQF4/MSWveofU/EolMngbhm0EUHZ2SO68z
iotsdMbUuCPYiCOkY81uRDhKUO9kWxxH0SAbv0OuvgkxDyJd9WWmvg2gN4Ofj9hx5AJrmmXVDCy7
idAR1mvlHulOygmiogiISC6PFE9VUs58wziWZXyXuWQw5simstGh0llPdLwqSO8El1g/6xsEnMou
azkiWG+I7aKMx9XnPU2Ev5mx5d6GWX40lnOl9rh0bWNPhuKIiRvGee22x3nq/d8rmJFvlEBs8j4l
Pwxq5JsR9r8RMcQw5+kWH95rSiTuJk34OUz9MQ9VuamL0CFIBBKUkQx3BKizFOpKJBAoRK0a+acu
w1tp8KWHKvxEMPlAVugXKHIKh5ST1qn768iQuSFoSuTlMc74ekQQhJ7bspURFf2NHvOqRlE8thV+
CiN6jxieXXjFcEo8HS2yn5Si2I2KmLi8iJ1g7rnBD/BcWwuZR/3PWC1lcuqzg4qv4zNbIw8Qe0bF
flJgcg4RS8/EMvwsMWycrPbBriv1ovfrFkGpol3TxOyCVqLrglNgUzjy+4g5jkPEabdEct6YcFx3
oq3YHWYZCQPMrhTwhBsrRrYh5pzAQiXzNbZcVZq91ec0w9dMPPiLycTc+zlcA4cQe51B/LtMIm6z
qd+NmnFHz7ZzJoV9XkWoSKOkF4Knz7lxjRlJ3fTFuKkS2D843bxk6taQTXq/RTbnXCCHMVIg5cnj
ImJtdTQgLNXIdtP7+YZF9SmPUs1jDQWuQyJCL+AOhlV84JNGWUvdvLXRyOlinHdjo/Y3Y8hAcM76
gXaJwxyWwGxBm4/zQ+Lg6wrZNTF5djQcYG5O7VXrAZVmYBv5j0RJ3I1SFugQUxeR5XDN2vlB4TZK
dXkemcYQ6Xrhjtu5ZT9sWzhRk2pvRSguS9ijO62iT8VZgm62N2jViprgV+UmrudLZlTXoVIPmUNW
B95FPehwuiN731K1jIeVgG+5ESQ1TRArUrSUW/bod9jT0ar2971RXmKQ45SumafX5nXRl9va1D/D
ZB0TnqqW2c1iQn4P3e4yU9nIuODwx09jWYvnkvfALqQkEp1v3Uwj3xzWkVvoPhrUTwd75hEfaW0U
oHK+MxuKpZQTXFMcMxC3fdl9wXBXfVHS2lUZALM21tnS6WmMdE3eQz6NvTE+6m06wmmGezznztOU
k/eVpyCggbyz7JCE9GD1apeX1umtE6yvbHVfnjDW2YE2nRwR77ueq5FVeLhtYdT2o2QPMvd+BUUM
Yf7LanDwMKQ+J3TnhjPDJrSo6URZ48eqW4+VFto+9XOynnp0PQeL0AGjipgFANGukAH2WVFvy7y/
jREkB3V5H05u5OtF/D3vC/z3aMphc6abEm4ZdBHlqIcodSPlotdZ6wmVI5TwoBvL0l7Uis7DjniX
FhgvTfySGUATY36oxR5e9DgZfd2EthM2/DGX+8IsRmx6FIe3YYRILseWtEVdfCIpqPzhSAJsCi0+
ibE5lFp6D5kHmCL6jIREnTBne2cO2Bd6Iq3ROuooWylP28tiyePchdk26pSn2XQQjHasSyEq+mTM
/GiKqcL/HB5HDkgPZQ1pl6TPKBM7QMO2Nq2x3GoskHMeKZTYj45BRnUZh/f2mDxN6MdC4jdk91g3
2oAcKxXBNLxNkQ7xp7S3bU3y96AzYBDRKnf2kCtygyWZ7Q2O8mmuKyOlPcb4yqm9HsBEUCX1ECgb
M34X1Xr1uDGS6Tp9pCEISmsyST3CZhgnHFoDqQi9U+zcHjyhyzpp4+hTidIEqYdc+oMmiYw1ycvR
IHTydE2gfMAYgfBHmhJZ9AF7ptFHgf00RvLREM692WhKYPbuOWoGD/nWAPUlpCVay7JJSVIvUg+J
G93brnhMeWs8PR2osY762L+aq/OAu42BVIP7sEutbdlO+GKj8dPESo7CjBIHFavmgzzFpakzhq9D
y/JE/DwIEyoGLasrl/uys7F7AYrJNfvUqOoWx15HjFS0U0PnNEfngWWelxgT6Fwc3cCm1Z3I4ZGL
6XUe9tMUVKkZb9shhdmLmxTRJgUIdWYogH8Onz//R8uIz5elI7aisB9ygCg7ETuAyQzasDiMXVoF
/qtS9kty10XjELg4OsYENyht/SZjApBWRbYhePFeCYkBkd+ldJeAg4QRRXtLLQLITKHD17r5R92H
FFPpgLYgWUcYRmkH05j7JeccecBQbw114oMcdsqySO6G6TgqPqng9LiL/sNA1xjofflqg4rI5vg2
d2Pc2wAyZ+rysix+CPfQ1+tqXcZHNa2/hdnMknw8qwwaNgXGhQaA04YJ5Is0cZi4BZeVlkUhWsEX
9Auo8tVtSBiuKOZPQ8KULRTmgob90BjlD5Y9O30UT9JGVAMy4zW1le9NPO0Kazg4FUzUlNEkee2J
34Q0nCq2gLGLH90lvGso3dsWp2HGxIPPm+QP193lsh2CJIW+i/iFFoWStt1jmbosSb2yQ9bD3tpD
id/1zcmCoLQRMY19DbPUYEOEQCPcTSX9UTbvLaVYQZWcBrMY+SEkoTeu5QH9cemHv0LIHPhYxyAD
5oP8Jr+hWwZTKxR2US7IgpbZQK+RGTlDxyRLEf1bS0zTJDICkLgKddlqN8Mwn/JkCT0+kgyNg4nb
BmEWMqED98u1qAE6Uwfc24vPwz3GrsKaoGmPsI4sbr2IZ6WxBCa2hsRl3sRjIuqxrczNPoNxUHXg
zdeMBBR1GzwQh1w179o1FcoiLQs3LglAr2kzPItYQeKyrx15YfWuskimGByM9KovYWBz+aCTuMU2
TMxDbdMQIlZmn/8+pRNwVFhbvCJyKnPZVzqP9kLKjyGuPmOnZcJh8NgdPtgdbMJOrHT/9qMBYNNz
E3us+J1NhVArnVdPuUlPHoviNAGm9EmBQbsPjBzGcZp7qMq+2zQSVrUknjVVnxCGEYSH1GCYDG7l
AjhKTej5nS5DlJDjijdS6P8MCBzIr15jq6994T44mN4BlaDwqEPbrzU79E3ip1cmFgo1rGOTVV/1
+hvLhgSKkxkxqIo+cGSZm9hQCV+CzkO084qxCJh4bjGJBqWqMWWCBksBbd5IG9uArfFZN6brIj83
PoaWk8mS3TlBeVePGbjl2sJOABGDs3M5kK8OxQsMI0XehlleUNvOSVrQschbSbEy+Fjx72PMOO7H
HD7yZi27fkIIHQ4fw4PIFyZIEed7i7R+SbJXoNmodLOKZ99U0u1NZGf2enl2+/ISCiMi/XQkNNy4
RzJRlc9IoLeo+FEXKTkascjhYdv4tkBBX1mcO6aSMJOsltchJ002Rn+v2/pbAjOnLJdis4yZJ6X2
jkbYwiSGF9YmvwZIA5jIriIRIg/SAvAqorDboWyUNcvvvhnDY6OOLVlu4f3otiPUWARn+py85ozG
sIlECTE8KmDU1zCswNwwWSBY8I415mnUsvmGZ0iQWnrizU41UkqGn3kPbyh0axpniA/aoKK9fogq
/aTMbICqDLdclNlvSZsQW1W6T46sTDBgPLHSGaFlIFUegjH5GHDSeUXcY/C/VGO32LZxq6F/o8yI
D6PUcZUr8n6oF2uzZPnZSpAly/ypYTh57/LSgzkpW9Wu6h3TUS+nJNoZOTzLsMn9nNmoVwvusgmZ
1EZOWDPmFKM6cm6DYy4umflGZvoWwgs8ZGXnqw2gFytXb4dUBVAcxyQDy/w5Hi5pbCSwIoo+wDKS
B7lLCgdmOo4GWboeS+DaF6rzBVP1JPWW2rd2PjRSnV5IuZIbi2MeBTVxYePYs7KKCjydhmn+H47O
a7lxJAuiX4QIePNKgt6IlES5F4S61YIp2Cr4r5+DediJ2diNGTVFoG7lzTy5Roe5NNrcHHAVfhVW
5mxI3PHlMOezOVZqLW0WxBG9hh28wtDuwHtSXxRRXKATaKfBhrnePyivrVdu+c0qaO+Utf9o4HQb
8NP2uLbSNYS04dBUPm/4WYupCVz1tJXspsKWa7JNBy4S6AoxUm0GeDv8H6s/GLFPP7L3FetqkSFL
LxQSxDKXaIuCXQ9mBza3dGTcVZZzASN01a6i1+r9rPc/6UCDVAZfazOXT169dLIVybrLTL4bKmrO
KRfdtTYUe1viTeQ9zEW1TP/ye0TZzN/1qEMrdmqio0UWYv7y1kFs/ii2HoM9hSLp2zXpUOT9YlPZ
aiMtcWR77a1pjJlCz9LpHLPMC7Rio492QLnVRpDCoDv+YcZSHr1x6RXvFrLcUCwj9E52XbRqlEuU
lcvCRMHFrIhA+gHBXWgjzLne8/8Dwdz2r7qiwIHvza87p0ywFGSt0a1YGBQdKoyzLQRKHI41TG+q
PZuCCFllOocg0Z8tqF9DAXklIvdOqAAZY4JtEUvruRTOl8Hqax9b33bLvTmhnro0i2ij00q3HpH5
F3aBvdz9NKP67Nz2I5uhXUVGG6ZKnHHPfRBTfmS6U0PAL0KOko8x4IWkRgTZiBR02LVVs7FJbfLN
Qon32HeCgxYbkwMEvfQF+/WjNjiIOS4PYymIwdQdjjp7RDUW76NbtpvJpT0kKbU9o2YzKrGeyA7u
iCq6g3thAcgiI9K2xG9/Iw+sCJL32eVx2LIsAWUsnH/DFL9CtO9WXvqcxApjSU1GSa1Tkg0Us7YS
STr5wzJ9OwIJW5XSIkzaon3hZhCbLs9ehhy9z5sF2JusBFQkfiI9xaDbatRlpCWclFNvwkmfmAj3
JTy3dSkJPbO6/CZy8zBMncZoYnJo0PGWYi4yiSAnnTHONhVfR+V/jc5T3jBt8NmHSZHsG7t9zHOg
79KyPmALCq0RM6Cm+QwctnOICnPixi//pZIHjqA8tSxsAkzV8ueuMnddo+1tpT7d8hSavo490/fo
nkzIj0OJIDrrcuPw/ZcgHZ70vL4pPe62OfhgiKA9KV3Jla1LXSI+ljpGrUWezyAYjKPPwiW6svzo
1mVluYlJq8GwosgPNx/6xS1J/GGnMqYjHo6/+TQazyUjFBgXH/dxTVak6I4jnkzOdPleENXxCI7q
oPYq+iZ0pRFSBRnW4C+MG57qxtPikPj9HxvFZG2DG+o9DJopBT2mYp6b2LUsqXXHN9/nYgRiozkt
2bziSiPbavZ7clY6+mrg1B8dE8ChGcwnRPjtUPAC95D3KQBcZtDR1LdxYQDki6N3mVmC+Bb/ODeb
PzWhZrLHrh/yW0MVNM78Hm+UOtJ4gFX65AeY0bXZ8najjNbaQpcUGkfsSIPXLp7YsAUf+UtgBvGJ
J/TV6+FEaukfUBfjEYgUV21z2R9ULhVpg9wkOcjSruXtnSPFIgvpl6IeH3pTY5DKGR0EnfOVaXPf
YRSU9tjtabwgpmjKnZO9Vt5gf0Cg4oyl/IfW1X4rVP5l6tYfVjVkuqsMbGUQv9Wl8QId7UkmlMDA
NMIE3aNENnmAHF7uDMd+HRSFv8Rxg6B/1J42rtoaxX4ER2NEdQrIzf3NbIPG4zLwQkOUX4MtaK0o
841XsBhNOsfbVTkHRrSSrN023DxZzilbZy4s0U4dP5QwLTEN0D6jC+rF6qNZ8oAEQvdWcU4QyJjV
Mmj0mD1gGUCzv/XuyBuDviw24/KFAB/cO2SKNEfmxftwJMKB5hBBkLFMb/fXZkjecn3NWF84K08f
PtDmr12aHh03cuHuBpeZzl5q69FIXG5oZBGtnd6ovzYO/5C0q+IQ9DycsBn8SyK0XCph6kSboBbT
pQS3zvGDbDw37+AhnR1smZlsxNYhCOo2BluvDjmllCKD7ZDh7lU/rprNcNRp8xDcRQxPiJC64pDH
inSdSQ+r2mZDRytx3v9xkvTeTrIIkc21TcrKO49McTGEeSUuS1cifE7RmK8iQM9b9PZrnM9I4svH
6uhAwePgR1XpvCrcV3fotzWAePTJhUowTQdllAYibH4I5L2j8GEtSjmeEVJ5v1oxB2m3K7wepvfA
73CIhkPfFyajeP9b1iW/xgSneh7oV76K1cP2WVoDw5wdq98iUkyhUkKuUKTVSgqde7LbvJeW83fq
xvcmJrbQdOUbJWraqh2KJw5mAbU/uomem2XiOcy2HSd37Zqk72Vx6ZejL9PSlSycvzBiKWO2N35S
3g2TK4WHoMX0Z+HYn7aMZmx4lnAfBPF2SfAGcn5WJYKhi8XFmOS89xDm1/q8RGERFmOxATfODUNW
CEdQGuk6tF8dhx6hGaN4mThvhPLDMvNBX+rkxEft7Gk2C4RTS0kJDkH15djOD8PU//m6t8iY3rh2
+n3hh9ZCbpAQu9aDnX0bhcH9NHq3i9hkmneeNDs5FiQiCU1vioa35AygFQGwVrtmfprG8TAY5PSk
B+6fXgCBAABJk66rMj90lN3FGKjQPWexZYEToJo3HZeY2f7O2+q1rvgDJ+b8iGLzySf+ySXK/pM2
0Rj2Ovs6mI0/2hKg50txm4L6a6DiOPa7d/jMa6h25A9mdzcq/TjN2q7rHeBPrvcRdRSNkCSoq6lc
6ZZ5TuggpT6z2tpZ8JMM3dbr2Os7GYf+DIU3hdZAzmYky6hojM41+5EDb8RaxVw9qopdALRkvV0Y
njg8HXqBV6Xmf+nREEo1fRX58MVhi78BO0ea2SyYTJ+7Z579FFF3yTxwRYYDW2V4Kq35q+ldQodW
cSR7wuyQkadN1VUGuOW4xtnQO9RpLIFhZxg2wo6Ixaqm0QAV4EW4mrPSasyVRW7Jg9NR8um05WmK
HKY2RrQmw7bgpwm3MBaRdJMM+8X4FzuOtpmC2Fo39j1eUI+BrLiKptO3Hj/VCjjShEgONvGgZWeC
DQgsjcPitvjt+UgOJG4WMH/uM835l0ZEqEVpjqUKvByqkyTLmyd/SXXgepCcFWXnUgrckBq26QsX
E2gM+iKb2QNjWLK9TPTy4ei8PxUcp7Avi3+uG62LJcwLQ5ysdco+sy05TWb03DUbGDZhbfdjS//o
2Q11riKjHyieV4K/W+nFaKyoGgPEaq3HzjvLjCVN1XBs10xXojeejdK7umClZBecxs68046VZ+zx
HFJiSZvdWeY4q0mXX6oqtzxVBo7+ht9+GlG6iyBrX9sJao7zOjruO8ugfhuDQeNfuoRUI0ZSczyq
bukLNsdTrJO9Ly658AxKrdS8IVN2BjbCANrygNCeFwII+5P0SOQJzp8gm99RCB8DM9MFqiXURm7A
JINg74Rmb9+FaseXbvyckoiWnB4czIQEDoMRlTsqdmwB3X0qtasVZV99ovXHwnjSmsB7kcgQiUqg
/Kg0FPBvZ52kR2S9Qi8bjrj6MWq43A35Dx3hYRE7G9uBJqw1klBXEnrJ8Ch1R/AOYtg2xxewg6fA
7Z+MgTFV9vlaU0sflkNS5C1v2n7dU4PrT8zp0bLQkjD+lpzfttFwKOFAypeAndykoBBl5WTrPE95
9vQsXxHUcnYkb32rZwQvx0cSUQxMax/Hbe0xh4qcFRBR+LnF6aDlYstbktb6rrpYNmwVv2v+eQsK
0idEsco8klFzXayyYr66lbya1AZVGiJP23DsJ7LYqmap1c4ris9JRpctuhJ1vsimnAkLXLXN4ld9
cNoQ+tZbk3np2dDMlEw/K4JxZ7TyJOnbGUDXm7EvDz5YW7wTw0PoA8YayaUn8GDVVoe6aM/CAguj
DdS29bWBRcYp3zwV32OKqNaWp29E67ccQvjeY8GKvbR+tWb5as7TC97ef5j8LF4Mtb9pxwG1vn6A
rTG24PK+p2HEqjHgPDGSV39icDAEO7tuxPadBcXX3HEUkWt5i2Lk5Eo/mc74klJdsRMRAW8zWCC2
E74R6WC4irZu4VR7CmGyyH0DjbIqJl5dUfQ1S2rRCoiDLMCnHO4rKZfOe6IC5C3PUmgJgOJX8EgA
jGbkuoIg9VZpB1I6RhcQMa+GiBT8Vm8spiaoxTzwFqC2lccwQ2AQmqUIip7HxOH7qKkXgcaN9rrs
CpZuaFYOprDPMfgm7DUAfHvfDge2tmFgalu7JZej+Oda3pyvsxJvhtHhduMbL3wtDQ3N+y0F7srU
qtekUfWt1Gru4VgIzBbE+1jgIstsmew4Xp7pdqGVxKdEseFnH9ywophoBU6KLm/nwDXG22B4/yi0
+Jls6bvn0JIwDFSYpnlfrKPJRQ+1AXFo8ynIkuZIBaqGXjlpm8CjfFtXZ7Zb+hXJ84TThOuJgBbi
UpX0K8uAL5+HFDBWG+yhlMLKiYAi6l/GQj2UEYfYwHLJ6idcux5fd2RIXBM1DXFDQYU86hmOoILo
E4LbR8AyeZU458rMfmThiZNnfbc2/ZVtcve68m5xdINeXsmS96TZEH3zCkD2XjEiZI/k4+pozcZg
ZvR0p3Vvw3dp5uitcpSJ+ohsA7oTtxr+Nkft6gkGISynUdkWngm/CcvmIoAJzam1brVQL+Ew4xfz
Z6mvqpE6N+FzBNsF5hluIEi08CfjZOMq88roBUzP5C2xnFbeDIayANTRzCCfgQmU3ocDcV8GOFEH
nT1rXR9hO8558dU1fJoirr5TfWQjQ+GL0jOHdc1063TjuY7la1yw10y1/pShcw9ef5IOhcuJvsyG
vI2p+164/BN6XCQlcP+kfKkdbTtEpb0eG7BVZkl7BtZCuJvDNyG8Av8KTpKobm91Ie+pab13cQCT
gEPFanuupX258Q3jaYarXuREeVvHvY1IPCv0RrCtiyFogEgZ40Iw+yhlH8HSxQLmj1n7OCT4zBxh
YH5zgH61kJP4ww00c0NbryotTGpEsXwAn4weecK89eMNks8uGdW6r+NnWdDnV/RasNXyT4QstpTq
klnOt8jZZBkNgayWTbeRCueUu+W/uC5P3FK/I7++VFkQwrY8aCZHrucy5PvpZ5sEh7F5DMN08nQS
go5Dr4hOG2MHv3iV7/BH2Oz/2ncHixNwNvvXKLTrrNvfHoO2nd30RG9PetL+jrwP1+1Y/u2sP6CS
YepKC0M0tb1u19MROthc+vQ0wngBwDvQvI8uK74ne68qiZfIoriohxYR1OMBfNOOG6O90e6T5GJc
DTVlBZKueeF9TgZAHeyHcThr1rwlKHgYcpjpHBnfecb46Ov4KKBTo9PcXXtyj8aLi27J5pzZcejo
PpjttSPN+NVs0g5LTHBLWa6CkEU0zEzqDXOsHTqLVGyF23F2vVUdvImi/6O15PP4GE/ApOgujpwb
bzEy+Jb9NrJ/PMQZ4rzJ/TqLu+5ITHNDp+t7PvURhOb53c7rT7Md+MbGoNcNHqesZcinKX6dBtaB
D1U7Z/WSMfIVdzR32dOxdmrw8/pDv4mj/EHgpV/RZPcwgpT/nxwnSsTuRkYZZGs3r12KSj4GxVVq
28LODXjF5qpqrAf+nQBym+BCSx0FHNLjRFHqAdvYi6LMdQ0kOmGbZ5xT1MKV3U76UZvf1VLQgRGm
Km70zOdbOljTszuNAS40zwh9p9mkLHe6ehx2CajCNXDha6asf02h/xvZXEYGnmYIqkVlHMxik0yY
CUXg41sF6r1t2iFeK5hR+KAXB0VU7TTKYZQ0untTZc8GL4umo39TpKgfLrCUHKiVkB9jn20XgOdR
K6tjEVVvaNcsbjU66mu3Ohtt8xwlxnFMkFjmhkJ4AquCHmhOVq55eBP5fKaPHI7/Gqn6PWm5WQQz
4CL6iSdu03iOmo1VUTXAzbuSMgoxal46hJwY7O04cG0PftruX10E3rUj9E6W6rlx1Zke+jDKypcq
Z4oXQFgSJ+A3VEbeqg+iC6lxtDP2pX1rjLs4YZPRpSctKqnXmejRLfvXtOE70rvoSyo5AJrw6PaR
OwZeUCXC69Ye7TcrUVrf0BXcECcX822CcK+7PxQToWPxEl7hdUe9IAScJ5G+Usp5ytTMZRRxghQr
h7SiVXBszBQb0Famfrc8IGunm8RbNOZLK60n9hAKuOS5H0z99QsKfDrJAFJpusiA+gF1iaYJHwAl
GOctXpInJJniBKBSbHlZ6TsdtK4tWu05qZz0xTOyfWJzNc7xv9O7xp2JlffG0kyPjXfOHi3hIwMv
Vx5jqF/J0DzgKNCBVnnshyBTY2Qw55O1/GXMveJQRRFBETsA89MFl8zsoPRp0wn+/C+xw/Qg66Lf
94P5x2cMOzG4wSHShnkTOCkH+4CvLfaNOAT5kL+O6Kl0sqlLkAl7MQlutMm+CY7FLcCE6VRiJFog
N+9tLuQuK6r5nNgVPEb8eussr1AMreSu559zB+dB+qPGzgrcrzKDre2mxSo1aUCpe/s6qQCZyp5/
3OhOGPuLhozy6ObJxpHiHusBNxv51+94/eo6oLe2Z1lQZAMemEid5wRAA453i69W5K3rQaPnsDvM
njGu5cSuVBe0FwnCwZMdZ2uNI2RTxV1KnyeKNkPTITHsG0YFWoT4NSC1Vq+ZhgCKRE4hC4+TX74G
irczH8OnmkAzwJlgJ0jrZVzGCh98+Z7oN3gVzI+Obx0Rp0LNp06QVML3aLDamnpjWs+p+z0WOIPw
446rqTY5V1L9YmYZJRy9A55yr+KyvRr6Z9LwriWXTe07+EI8TLx3+vrYCBQ3HcvxWnLLZ5nA0Vjp
yFddlX/ZDLop6DLOQf4oro95upySM7y9rVdQdEddSHPSaxjP+fzi4Cehz8Z8Hoyo4+eMxMkgsr8i
dRCvxomqkzGIzryUuVGTjeSShtRZ1Bj2BTvV1uPfBecaWhw1j6ysgkegAKlIp2wPEJB2jo+nxLSH
t6EROMhNNtUUoPaM+w5mJ1otgZ84GEsn9WQpSjJVDmCCWmaznI0wm7tx69oEHZRDN63d4U5PRMxP
pIPZ7D4hNfIeYH4qK3TylvmQth51kCSS1rVzQNssTgYFNKAO5iP9PLy4LSAvVoEKOqKNLAavIMo2
peNpGzVHxdbDy3KrqZQyoTzlGcw4b+jorTLh8nEKdHQGTmkfnJWYX9IEIdLs9snEnzyhvneHM2Yv
RMJGKBpf1JAUK0AxeKwPvcl0oQZ7jX44HOzZX8VjB5y+/M6mUQthv3GxMeu7zCcO3g7UtSYpaCJg
SP2TjgWIbZcdDA+SZug8roi3xQDbxlVFsx2abqPpKuKuQQ/2MHL1sQKf/Hu6SF40ekcsr5f+UIxR
grfkqPbIwCg8I4Yc4qIZLiGdUQxYGsstbePmbQiewkDL+hexQdoVyy7STLs7vawFXxWgVHHZEy3j
rcQZKcIeosZBb5K/TtJAE8/mbdtN6cEzuUqAuMg2sg0OUBUwh1hxtUur4Y/s7LCezYduiGfoGDQK
Oih+cBaWV3Z+MkoXHQ+6wJzZf7K2DzPHJtqmm+ghUQ8yvcnu5D3WLqZgfElf9uAg/t2FFhA/EedE
i3n54WOMbPnM/YUB1y7CHAAqNjyLR8y8Rjb8lWK4atyNt8b8xFW82sjSszFO8Z7VDwiuOIbsWuz6
VD+jJJ3zgS5KX80idAN5xKxuHObxbzKyMGsoIZ4UqQ7hiZe8YXnp86aG6c9AWs/PAB0oTowM7H4a
mxlnurG/39h2iqdreIJHqZgO4MT6+U15M2sbs4cFW/GC06zJ2aDCDryRRhHaaty5Tnxq4WaefZJx
m3JG6jHT7HeUpBoiS46ryicLWv7yxkwPPh9thq/P8dLtOOp4xNSbNfKMlbb1Nvf1JfAj/bYzPdTV
uHffeK/vyk4Ta3fykjAlIMkxuhlSfI5JYssdAtCTp/XveZOMm6rvj2njXuXgv9kJU6DRLL7cGask
tSekuEdsaFz3N7L2l0z3F9WPoc0uZdsRAENS+QWOpLYkCJ3VaKNgDArbxRjkBxbo+Hdhtm2naYmZ
dvvYRxFfokSJoMHBq/NmI9zotxiS32WCHnJuihiu413mYOqKYsCHU8bU3pU7uko3OLS0a1WZHzNm
fp9yj32PXYOMKHsidvo2xq7syVnsRZ1pHCJjaE74rUl8JnXId9qwnOkohvxBCmU8F+jtlRDpw7Fy
dO74yShqdTTt4F2wuxytcV7HZcFk5Woa9tCVpUuSqC24vH6yfEI+/3wdtcBRWMmD+UMq9iJSMTS6
rmmzu5qeiBFHx8iyns02vYFqpoRUeB96b/6Dd4F1XWFqNeNCO1iWd50iu+FLRMeoAR9lLVGMW9af
fdPeLRpwznU1Qu5TNbtIf74VeF5vZib+tngDj///Nx8PFdUCs7Xu/5/pKszfne0Q8MN6vMssqnag
T35MpPWOEOyyu5E38z5KQDvmy1M2B5igK2/KzkBFscuVCisTzSbHDCDgpTOyYd1JGukSKnkWSdMk
xv03WXyaen80grzd1oprj9L1EeuaG+9I4tjHnkK5C+GMBxzfL+Uz7SAoQcqfi3+l3r4NXaH/xF7L
mKY3NCJiTkJX0zZQBXBCGxh41fIXo7nqVZSfuya+Moh4+1xj4LPq4AFkZeXUc3f2lr/EZnxJhYKW
I8EGA5uxjqqEbzBmLLrmpD6lfnuqqyxbRb5gNzO+DHZL5EnCSfb7codt0wh7mk3YqGn+FsCxsS4L
DHIVrfYAjVFJZZ6jt0wMF/QT9Kl1sYv0TS+9U4XJ1XB/qsAuLwpffi5LhDf2VaqDUq1onh8qQ2PF
kyZwf/x/s5f9qfz2KKjO9dgp33oLWJceQ+Ek4UVVi70DLcQknLKCya8JDhKHWi9KKRan6WDxUCVp
WCX1VzNhQnDLLtRxYEUjk800dqzfBd6bFMH6OucGpEfQj3HDRqWhSmTne27+0PuZLY1TagyUbMPo
ddQ2TDaCeWtObl3jL5zD+qNyzeyEZhRtW8esn5UTwLzV2u47y8q9IZt0YTy+jxcX1Li3jI/Gg6zb
yxyY26BH23QnCWvCe2upDwz9urthpNpnmv1iRjhFapeRYm7qR6vse2ImGHqScSebcg9VDKrluB4C
64SLBgZzjPeByjkknJGS37n48g26ACdOyzSy3hI0vnWtW8M+LlURcpFgMT9jajA30iwwxLDvqqd2
h5mNywMfJq8JSr6vMNevAT8xiFMMohavBee63BZSvnprFVRH/FEsM039kC21vQ4xpu1oQnTKCW9r
lX9q/I0hxEtlGnz+jJxlh6gwmsWz62O0GrgKB7X1kWbpSQG/w8zTXy3N/R3xLAMeZifgkl2ycHo4
8fKkxdpljsBq+Zp9HgFtrLK+fJpp0QC31te3GqrXOuuzvz0McuIbBcYXlttxAJljYJGuka2OO0pd
nKL+tAQeCNUDkoyWububWOQpdts4S8Aspco9sGLO804n04UFSrkBE3fFDYNe1a6QbwpjPGw6UYfz
XMujybbQl/m1NuGh9pOtrYXNKjG37xApfMxbmCQLwz4PNbx5z3JOUyH/JjwqITMvnizekREEewQe
nOLzfK8yn32KRxym4Cu3yfW43TiYzykryDY6facbNVBqFT8BQvqJ2I2fWfC9dLMZ7JU93seRr61k
JODyOWonSxg+GdzPpLL+DgvYtJVKvxq9ZEM+MXBwh7hwps1PJ+x+Y+ho9kdnj99NvGxXItr4MvZ5
1P6hI1b+J1Oe/53xN0PUmIcxKotdwjv7TPwlCcfBDbAvOaeB5yXElPhIPOzSud9znYnPrFl4iqIB
X3YNQd0sg1Af9H1tU+U2lRYltuSmg04P8Lfo7X0C1QLPtxPMQfV4opSD76X7nRJU5Fn0jQcZpoT9
dLBy6OE7w5hYOnHye0waP1Q+G4V50KGpT+QaWWXRCL/NSVeEssAr35hAmbQZd45KsZtFHjdZK6ix
R2rRN7e8noYrdj5J7ydXsB8Q7uB6iWDu7gymqBLOwFyJwltz+ER11B0jI8DuJuEieMo4+VVCO1GS
3by0Rtc0FEiYuX1xizWtK+m16mZGzcovn4XnnSlUmda60U37YcYwblJfdBhnkn0zjCzkdwaJNBmy
CyfaKS+sigeB6yvvHo0dKOHyETJbOBSROunxYAFH1SgUnCvrRO1tiu7RdM9u5kCA1JAcudQ+3NnV
L06u/3Nx6R+j2QWylmufDteUa8bsSrJ54B4hp6PtSF5RXRi5aMhmJNmczHsbQNWRNXZFereIWBQi
d+tF1F/8oukvsAGJzXcH6m4im5LTpsFkleySitgqO/3uKL12W3h2dBwnXjmENvzQK9g4UKMYAUou
xc4MmM3hITYr2vfyq15/GmVnndnYQyQjCBR0eX926JQ8t3N+yuLgDvsfTKWh7g0W90NeGMwHMQm0
NNlxGeDIYQZNyij/lL7O01LIp7pvmcdbQY1fz45gMPpza4jPkSjcwYgSfWPpbOEVdqow7imI0nG2
Ut0+H1ubySiqvNOCcWOkscVB/EP3TXCjNh9TkeQv2oXmCeOoiDRz7cSnQRgUk5IMfiX5ZbqVOI00
Cyt9IT6xbn/buZWfxwlAWGPmoIaM4VbnxkjzURrtrKZl9y2yCxwvIkwxp/dEUWzbpTF9GLncqokF
PNvD6ai7+qnEQU3qPxPcHMfgZFkkiTSz6hk6eA3BZQIt3tUUXZpdtrc7XrAqFddm4hshPG0b4yXE
2mlcqsUnHNFkuDO7iQib/UZ5luIGkNLkNxyTostPUas+2xaWyFgjN7B+uWiBsXcnkxiWegzmZIS8
lpu1V4gzrchfTtNvPMvEy1qbijcBaTtug5CWKyjmXn2b5R+mUOTcCeNX4uJCzej5a+EotS11lHU9
fGCj5jrcZC9NXz4bABTXtZmxYWR9ElC9jjjA0WBzs5nie9Vykv6P5kcsgAbp4D3Q7d/OddytbAbm
BMap/uriLV3E4RNulE/LA3KdYcrQ+fCSYtraisW46fPzDh7BVRX/UlG4J+3DWQb4wAcsumLH8VnX
7ivUoGubidAqDFypONCQa93xICQjS6eaH5eekVVpVD8Ig0JDYnLElK90T1IJ55RrAWPVxl9ppg7a
xsKV79hsr7OAgzZtWNP6cJ9ROJgbsKblCh+Iwe5Lb/uraoNHEvj1tsGEPAhSLFqEBS/3gAf4ijRP
3fDdMZNbg0O1J4SzyshxzI79ZDrzZ09EL7bSX7u27kM7rGrpfiU55otg8l5dwiowZ5+tKiKznv6Z
k+hbSnaKbLbqlTTwBbTqj2Ffgqh7ykqCs2XA/6rq4c9sVfdkrr4W7IUm0a5UcY5kz2fDtn7VNu1h
ppGkGtwDydsPf8qCFfxtgeclek0d/EDQ6mm2UWGCR3Blu9Od64zvwIlP9AN06IrtdejQmQGF4V/Z
inxJ1/NWwp2OTTcs0ulsN5FLnQfM2UwjJWCZLvLK0H74MGv//9aYM97zkc7lQb76bGhm3JC1DYmH
rq0j4Ze9IKGFZOSxjcEV3VBBwl2sBYypcX2t5hFHzAZDIudFlIJRaJAhNCyxCVcDCqUmWsNdAJFk
HXomoJtI3kY5k+7sCJLXxbwUDHIh1AJnW+l5HnLdD43gxavanKUey1gKIRfMgP/iHcfiMDU2XzeD
SFjp3GFLXH3HwQmoo8rVpVNvID4Y8UAS3I1fDdk17L5q/g3+0Zy1J99cTJxQaHTuqIB7vmxW/ORG
KO+G8sl2I8AgwvEWc61rd0X6DCnmbGuecZBzljBwdyY97gOwdBms+xS6QFO6E/4yGjBlbYJOnKsH
iJTihpSk+/pycHIXZItyRcW6acrCFZF0cBmjudkCzPiVdAQu3I9nM2uYyDyNITX7dns8BWatL1NB
ToF6P9oHJh9iO5AtMZ9xDfVPTjJh5+dbMidxvDXcoX0th3k/J+2dmfKt46GJ8ZhCK3CYkUs7hzo6
i7WaxjaMUaW4FWY1uiqsA6DN4mIPI7krPaR8Yc1TqO8hAgX451hO+FE3fnD9W0Px6b7t2Lo3NPrQ
TBocHLPlzzUWx9Z7adjBHmerJhAiBD+3h1Fu48U4HskfaP2KNx8pMWgGNVoim/Z9VsT+Re/GM902
WvqvUeKALEhW0EILcIInc4R85BSsFXEA3jyMSnZLCDqpvEejkQXxPX8z2fajG3EQUVncHXUyLDeW
d7dBm4Z1TS4nbMHGan66ay19mxbzsKFhBAawNo235MjvaquT0ajQQDeeSYS4PzhW+6LG+dVGiwsx
bv0NoJaujebRK1IXg4XOMeQvo8rwgtXOZuYkx3yjvfI+q9joxG8WhbvYgHX87mkTh1QEzrzhV56u
/ULw1Ral4LvTi1NC5A8s/C1r+oPXzH8Db9pZOEYhjYlfndJaoM31Tkni5Tp1CS37sqbzTzQxtBfP
jZ98NOV9Z1RXv5HJtcS/naTQSbrIYwhFMzoZnyx0mf3H3tr2cxddhCg3ymQNlDi2j3jODzxLtz2P
/d4T7ZMGbeeRt1m2m0rWhICDyZwlS2LUhVnA+4ZBBfcnZAU9espoKmy4ZexoQx/WGI4+6I+iuQml
l+BDcAR+m+9Bp5xhcsqjnxfp4T/2zmS5buXK2q/i8LhwI9ElEhFlD8jTt2wO2wmCoiT0fY+nrw+8
t35LtC3bk39UDgfjkpSoc0Agc+fea30rG2g+WaV7dJjtepzbODUpsbdtTh9OYdyPiRBb2ohvZVAt
x8lNlzBj0enNBPymP3Z+ctFzD1+ePSAWyM3iYCXptBusMpqnb18jP+PoycgNesGXIpZMwix7HZHH
w3MzT+lQ1HWS1LqSE7ou+uFQomgzcoRBtclvKWiJ9Qnmtmjrxne81ZUgfgWTHJlAZUUCZannFwt4
gO2G0Tnq7oSS3s6pU+7J0SkYLSb23m2mfKVMH8kY8SmSZJhH3TPeReXuU88n3xWFnqnckacU8UgZ
2/i3QtO7UJwuVXi2CaZ9FVBWFiqw020xpKshismRSnEpJFUybYbevylMEe4iP9AP0zjupprfBeQZ
ex3aHPNG/KwHRL4dg/izS0S2P+rPdBm6jd9YpOokOVfP5UzSjRNLK4q4GUdJTd9auHy9iZ4Degva
Q6M+fDcjsW29hB6PYPFEx3TQa8IqUuyBrQFpUGu33jzEhBySQOhobHNOQiV61Rmmq15U4DEC5W94
weidyKDeiCQtibHv7NNoVZsButnrZIVbCfinap0J350zHgaoyEDQ3pFIDI+FE92WlXynJzlu3CR5
8hkLXftGGO+iWr8dWKz3pqt9H6zmLauc4TgM5K34k33PaR5RkpEmpyEQ3xyL00lj5Iy3OtdEui9m
xzOe7wqtwr7W00XIeoE9Tl1IhjbWlizWehlYbCZdeHRT51Hr7OAEX3mYJTZ6Ic+c/9jlIkJbEjpt
JzabTdLnybopBLS5uT4G09MjJ0wRmglNgmygYS9icz+1Vbhvk3Lflp11I7jbl07mOEvVOBjFw+TQ
tXb8+4eMMwCzca2/MhxQ4uin3ivE+U8ySuxFwvgbe60NqRO3fYMEZtmleXJvhMzhimLflO0IT+8C
rD64CecPdNuNtBwPknt0g4krWLaexz4RO+nFbRj+AikKF5XZ2/siJjdC97LmGNfYdnPZrIa++mrE
Mt5V4cnWPGxVZf0tyJoK0w2NGnw5JpaqRUJztq0IPWVcd8mseWo0mLuqIpIlq6ZhBdelOcWN/1Zy
y8OLvzYtEyk2MIc2J69CV95DDfo6qXEM1CYyCLqXiNpaFkfXXPe19gT+KIzEi3CrmGH69IKs7R2f
ZQaGHLWKcFedXSNFob5MW5r3fdCQEUqK6VVDQvsVlz9ZCoPHgSxpBF76N0Qy80xgzwY/K3/N8Vva
mc4exrXHtZHVKoFDgXff7G7cKKq3c4ScFYjqkATqVjNrjlVtINcx7QZ6z/WNgXZsnUbunadV7mH0
jaf5gaZ1PTy2tUQ2qep1T/r10XbSct13VMdkKAXCe5HKv51cbJkJU7mlqxewHvQkPFoseITirdtA
UwfDFWj6RILSHkJLoFI6GoAuXGPQl3HGzp5h8oFskF4PPm5xGdXHYcKXV+vRu8iYC9bwTnls92im
1N41EeP2orjRc2S5QQoHVmI7MpFj0tOGlNMSV7goNECyTCcPGmpMWuDJu23E9y4HgKyC99dY8cIm
IOCKMvph8IZwrXnle1eoeKvza4TzWC9BlhDaIyVTzEbtaqb21NhttwLjYF+HtWlvVbwztY3e3wbh
HTXVuOAdoeryHHtvaPLQclLGafRmBN/rcrrXqwo+c7Yu9PnNZ3wIaneFCNLCzpK5+auskWsrRB0P
C0HToE19bYvist3mKKYd0iWEd2NFCN6Amq7LlCZaGGJyEMgBmtEw1pn86geomwjjyzGxLJWoaxye
Yu9bqLZrBxtAQP+kaO0Dxgbvhn0zLU3mSCk67iZIDqGR0cC51JDV5rSkkzPZG8fh5ECQy4Kq7aYk
YR5d3QyjeMsrZhLNrJQP0R77ZF9PvsdDrhvljerpUIMg6HErsvtlQN0DZ6bNXKyC7wg9UhvLfma4
TMmR2Usm39+jAH0Z4g+yzY1VS5wB+yRvoos6l7XcuM5tY0HKwJsscaexJjMX8EP6iGcnk4huAjhU
Rgx8j5+1Fj68boRhm0K/GycmCuWgOOAJ+8udWLaClxJPUEHoCwPNCueiqlYMQ31+qIjjdV36UMWZ
53g94JNqRORsDwAiEvetUyB4Bt1/rid8R33FTVuWznOq4270BnEN4+U9D000n9M+SUBRdE4LEAnF
3xxox7QYk6o+ZHDg3aVbtl/hjTF6V3AlQFHIOumZbOPDHCvve+47N5WeXJi5oG5KX8veDNEzQoRo
dcpti8NXEjibDnDD9cR8iZJlAcKeY0gWfjdqhvxkfAELWlCZ09RT9ZeooOaCtwV/18VqJxt6hdZt
43Ge9TJGLL5g4hyyixcOJ5eC9ahqAMANE0p1lV7REqBDOsqvdTrc2/nI4ZND9ViVV1CHNMS2+VOv
s8SNTpxf+UHwRpHYDnybQfDZ1zRnJQLkwIPB6oXD6bobRwQWyeNkkLE+VOmaLmJMIgvnjAwK1FVt
dJD+Sk4yjZGeGwMLgYM21GNCg/OPD+mYnSw3OOQ+ojq/g5wIA31FIMpjB/xWL7jyTNyTMYi2Ln0u
Wb/60TSsDWgFqJqLm26a/8oIDdmm6sZXSdXaNAb2mpbYKnK2LA4zft7gEgYJqdM27lrtW9BGBx3o
K9Di3ki/88wcMOcDNMsgulB/HH/N4fwgXubJ6OfZ9utf/jwThV1h0Y6g3WxYOMFm/u8POOUA/xO5
46Vad55J4ppbA3QDtNfp/jtP+TU0eqJB8Gyy3bC81iI89E19k5mScGfxdVYqX8sBCXRfWTuH+hsZ
+9ooLqZjHIlmKnZYg4/oIMLrKf+SB/0LW+VdHHfQsdP8VjTNEhoKRSJSBnYWt1BfOn0Pm7P+Fxhj
3fx7hitvVElDQMUm10B9Av1OrJkqdAe1ptJOrrwG3GHh40McbcQ6yAEQ6j13VS3XiqQaFJ6FQKiB
gV7LbZgBHfd2ZR/9tt4wKWLiOYOQXVYwkz4YB7rsNs8Yj5gek3OYbLQYjYWcii/oKpIiB7xC1ypS
u8bHYVvRz9fjKmMJyvdmLndJw0NTlfdJgeRjmGkktYxvOzN5AaHzrCX9ude0+TaifcIkEC+E9zjx
I68Y1O5Dwiauxx7BXhyUG9fT8HnofbVGL22XZ6qNnZWvDQFcsTXtu26K+ccDc6eZLsJswv9YvbJ7
FLB7FIj4ObWIuUfDV0dzQ7V3gKkrEMX4hBVFjPNV+Pjx4BQ2IEawRTtzVE8YF+ANrfyqzbcW5FuQ
NotKk9vUkQN5AOgX6qS5J0Z2i9DTofGJbwWUljSDp1o2pymKvwPO+Z6V0XshcBBGPL5mWmt4Scet
8BlUEGABiww+heRONKLknLjjqpbRa1PMY1g8VOU88+y7YcNA071imk7/wzAeHB0gQHKx3AXsOLw0
HcCuUsOkMHS3fSie4OOhoKQVwrom3oe6LJYqlVQ3hrULBP+iyTuO9NWvn7oPmPWnp84lyRZeP30m
k2niz09dmtUWN6QFe1d5V+lEXVHQ5IQTIuiSoHLH7CchZaRf87ry1phUsYWxpSt02Tgiy6Ma2q+T
kxqLyqGLPHtAPUd75QiErzn5XutVjalMPuG9BoEiMW644UZWaDeMKDcWAUigFOMrU2R+Qo5HVpuR
B0PCt+zyeybMcdkQRYKJYtqIigkFfu3ZJJU/ysjnH2dzGGzv2RnaizdbUQoQwteMiNgmoGyCauFt
VPVOzHA1r0Aj7uTpfGG3pP7smFIumAUiUUhhDo1SB5hCYfrrK2z/g8fdtUn5shQfwQzP6O0f1rUw
6zxQipW7rurnoAuf9GKXaA25wwzbooDWj67LDpFLsoVtCFrXahda7DPs10dB8Wi99DWHYKfLkD/G
i6brQO8F/rtr09RpNSaceQTDoSgemenRRhs2Tti9+yFPaPJm1zBEdf9oVtYGWt2uqJunLOXOdXXn
SRn9ppdcGIzBWMTAAtjCQ92SHD72Top+DCMk79FF2fJq35MCsVsZvYYZ1ZEKq4y96NuvL9YcOvEZ
iwwqRyoWRnCh2MV/vli+EWhSl6m7Hoz8dTSjdwJZFKDax9ehnksKhsawwZPXsfe+K2tgjA0SGNjs
kjQjRnd29/TrF+T8A06z61qGmBdrXbj6pxdURDwc9HzctYMQjOFN+KaS+ySGGGX1i7Lvd5nQXqYO
gOcUqG3m7dqiuidOgjLLQMSHfp7TPY/HaJrvQE6NKKALUOCXaY1lPPAIMOF6DdNiZ81QTsuAauop
+9mE3iE0qP2g+7/G36KwpxxLuqdU5bs87vHZsd8tWhKkueVhQo3pxcg9UDklpv7ZQJcYRxgYxK8A
VLyak4fBZjR3ve9Ut1PtHfsUgKfUGJD3JjHVX0lHC2bi7NNUDv4RnaDQZ+G3n1DapO7CNJN1miWH
eaEjnwerjhW++ANnP0cn4SAY2ZT4zUCfe+0L+z4opudf/x6sz3R8RzDbstEdgqmFF2l+CltAlzlB
gGedynmVi3QsyKYAbzvQHmuc+FDEd1aZ3IZh+A4BdjuK7EvkUdEnhDBYfVReDzNemaFHdoUH+MrQ
OAVEEGDDOVqS5ZiUMnRrIJF7hcyd1KG6scY5yWBpjpxEuvGhk5TTRF68pwnuT63MbwdaBAu4qkv0
b+pahv65nh9OmE1cCLK5Pq7A/7fUGeIP3vNirELG9n9df8tPb+m3+r9/yqL568+f1r9/TpT24q15
++mTJak6zXgLCGy8+1a3SfPX/+bn//En/91v/on5Bz/lMhbf/vLnt6/pnGpeU+28Nz9GzOhEyrBk
/vNomv236i15+wd/5Y98RocURswJmDRM6jfW4f9NpXGs34hDUUpIQjxoZvwQS6MbvzlCfSRAzHui
a7Ms1HnbBH/5s/qN6lToLlkUju46hpT/USwNi/mnJc8h0IKdQbDGWMQ/yE/7g9uiUoxBWS5Nr2G4
H8BAfErN3jumMTg6T4cahXNZO+YsjFfgEfRNrCfo8En3W3bNZYLpuAsDhlMzZSzU6oUaJAo3jsoI
kWtnBs4VC+ZASA6k+USDkoC6HD9pmOEmq1N9Z8KqNGnA4uigb+5C1GTcl+0MUe/RT0aFEsi8OSqL
gda55igbA1WXr8a0gdo4WueuJbzUUAvXKqdlxCNaKwJ0TVuqVZ/FK+Vb3U0DtibAw1LOiDMiSa77
ctL2RUTctB/nB5ryPs/pEUmsBd2xSUBrl+GDVEu0vO1l9Mf3Ad3G2VxpTnymJ1k/VXYA3MtkJJFz
KC0DO75EBSOQgP1rKhHLoYUBTSICbzH4KAQM072zOfquTFqu62IuD3BGB3e1xtoGDPl2Cmpjh3mY
XLcmLm6xSD3mpISdAhhrBPxCuTOM9JRXMQBCkcPIGZIbN/R6Sry42HRemS6Trs82nY5c29UaLpiR
mYxrhNgZHCm6tOvuNEugMXiykMo+BVV2I4Vk/y2MbJvji0GrVpWr2q4amIBlvvKVt9JgOCBcstqT
GaJLh/E2MLAut30RxC89B8nET4x9Z2E061zms24emTsjLA8Dgo/n1IhTkEiDeeqIlX5oOf67ZuM/
D7Cb9z5hytcTwWuuqIe9J3pymYV2QBeMvcmwHoy+dYCUGbOKNDuXrpHRyNb2Nkb+fecxZUSUuI84
yS2KObZghiLoAfcZ83IJQiVp6TmqR+FM+hl5pnVUvojv2qw7poKIamvu5jcSL5XRhS+uCta4mdM7
35xzgoNhxaZ6HoS1ZGUf+uwlmCZ7EVNjLaOwWSUFYgU1YqNCTX60q1JuGsEIKCvneBQoIMJBL1/h
vMghB63btqV0DL7EneNdJxmlgj9AVR0xdrXlZO8SXOk7nIVHFU3VBtD+dCgNCxFyzKOhtfF+0niH
qDqj5bFusuHChl/f1QYbRlSHB0RmGBNrxbZu+k8WXX5sBoTVF0NFd9RGyIvv/8TU7cX223KXDjwV
njne5GRr4yYCYl2X/PZ1rFlP5px1Uk7qMA9xTpk1jdug8O5V4ZVnTsioDnPEnFYM4sKca6TORHYz
JGS4tY2zGkGNLaOMUt5KjG+OXjwJK1NX0yC0nWtwnyZZIgHXRTDZtABzO3bB0AliVATCvNeTWi5t
hAAOQD1dDs6+01p91ROrhOkB82+m2cXWnVx9n1tApCtgC0s9M8RxquJslyXkkmQhP7+T1hZ2qHkw
APev2vpVafFwHgir4PQ9YgYbGwiRjiOCPTYcvM7kVtfiUqooW9dDYO27Bgwsln3mYno1QojqqiXr
NMWPjI9MNLqjozesQTyENN6ge0CWfMimrp6lXadx6rtbVfKC0xL+VDBkq9rxza0RJNpaFCMSimi8
8+Cp9KZUW79RmKUbrlrnhsOuiUmZxjB5K6QfbQB2mw2UTc9TZ2Q7zbYWjGlqfMGaF1rnGLiFhXPh
rLUuPfYMzaMz8kgVBpj0UoCPYngxLHARYaQ0fG9h6kSS11V3DPXB3cReDYC2chcdBxKgBEg8K708
pFh1Hwz4r/c9nsy4sJ5RY/hHTaTNufFCSNrULrHhjCvbts3bVmt8zGfGwaxdgYHHL9Yq6e8Dyx/o
jA9sFg0aG4Yf+vUEpOrWI5CEKdMhkIYDtH1e2322lDHKyjXMG0b8AamGV7mlZj++vzIH6EbCydI9
cX3mIkLzyLFXX4k0IRxBb3vIkdEzbeuLIyi4CAmnBDJgxaPwv3gxHgbqXk6EpACc+tJYHkyVa0fw
jF/1FgdIXcV3KsRJajb9qug846AxqRoyrVvgmWfijYKCsAQLMT9MlVXP9V7KjLYduMlwHbH0g5Tq
nyXYjxebtq0X+fFFj1v9UCQTkcJoby9NrW16FJtIulANO4izFg4JmYvA0rKtFZtbPzaabQk1OJw+
jPJyi23XO3v4syZHJA8hjf/uezfwn1HEnuy6Q3xOY3nIbLNdjGnJwtliYi+1jhAb5QZwGOWG1IZu
75UQuyJkTXZd4GMjva2xjjlPGEeKq7DvjEtOJ8JuPHzcGADRe4TjqQnp5WkIna8ml5P3ENYV5NS9
73usJN4ExKO3jp4aNzC3FVxpnpKBeKmFPqZ0p4OQdQ7vUNeaxdEJON2hgupLPBHsR1TLmGV63WCz
CrgQfWn2O7NkP+3VdeQn+lf9uczxfCtknrRwi1uLd7stqhEVOSzzc5bPYIH62HBljkM8vhIl+SUU
DnlNgJ5X5GWBGUslwzK9XaXu+Oaoptl6PZdHH/L+fmxHEuiK7iCjDjm6471rg/0lkHWzmASQGbJ6
bhs/Mm/gVgORrHtAnC0PchJjdc8aDBWW88jOpoi7YUmJOuJUNQ1wAHIrjAnx+BhNqjlAKpcL16yd
5ag6uTP8jeXh4xEYqnaCqgzvbIkf3xKbSG8wNHPznsZk2LGc8vWoiL6Zk+Gjq8+cTaRoZ5l5XRfw
TVe1N7lwuLEHhvOHj/9qMYjRZZ1T6EJkKDQz7nIOHddgTcnSDJioN+hXzw7NVh1S4iZrxnbFiQGT
WqbgwzGCM8jdQUaj5LWjOfWu1WeyQBOolZF2/lXfetlmmBhedvP8JylVTep1WK1dNJPAf1Pg1eQ7
s3dHIFw6E5a4ByCiLtsDHIsGs0WX+dfSnbZs98nJG6tkjvhwN2RwieUwJ8IEYe3vNd7OLQ17DD7g
CjCnF+jnp+qE4bxB2Fl1K6dCEOkrZ5nmVrtpawEkoemuYkSuvQZgL7QJCoRTO+0zV7v1QGFs67Ql
kQKBhm5NO7/XjK2vUNxozBmYpQBr6Rt0wsXc3C5FVm7LoWs2Q+5Bd6nbaM/UmvSGopsO2kiyayTN
nQys79rY9jjVHW/lYl5fmj1meVRT/le38zdRMt5EWv4KjbvdjEgSGSSaTNcxgUO0gjOK3qE8aU65
UWZT72EEL9Iy15G9BrPfLhcH+uY3SH18EDVujS7P8c9+pgMuYTCJy81YSk0Ox4kt7ApwVnjtJna/
p0QB10TJedAIowSW6d54CAwfBCRI+K1dvyaQ4dFwqmo9mZivjIhi2RIRuK+owN4HbHkhUuin+uTZ
XEC4RirFM6bcGOiEGZJP7ozdwa0lKA8d9HUwpowMJUJ+EMxcUPqoujzVU96evAGrNJgVENZeu6KU
c2/pJxM24DTmPrlNiXS51H3qXvJS7mM4ZOQGUOTVRvqQNpLt/s7N6/cgKNpzINTaK5Li2o5MMA8y
36dukV0Ctiu4uXWzr3o3vUAdDVdCL5HqNk6zAXcwsjYb4qzBZfWtkhGMHUJlNthvaNMm3h3qpOq2
ZvPrysG7+/hSEgviuX2Xsc78J+BmsqlmvVzpo0FlF7mS2HnF4zj5ahGPYhtAHbpKUtgRaJSqxURk
rmmWyRf0dzdOWRcLKV25LSYxLluVMT+t++HGtwhmyhkrPGjkbGNphSpmxF1+M427EuP+MlBxvdU7
39voJWM1xwg2ciKKnL2ZamuIYN5VtsJT1OoPjo2HQ8dQvrYqJkGZJV+qqb03E+OlJqJp/fFPcCI5
9GWQLiCu7kNUw7upd/jDgbhpEgvrUD1USzozy6oUC4afG+xwiHMwatA7ssgAUa14Kt0Mah9cxvwx
Z5AT+Duzf9FFeR8X440ygZ+o4L4LKhSD2pVn4MzQfZ12Ub1LJn58Ltlao8p816ASQOBYM15eVwaZ
8x583yHYRjZjBAvQ83XJbBoxwm031AH3DnAq/A3VHWVHeVfWmX0dpJRrf/uaxoEU+3x7TuzQXakq
+O4b5bcB9LKbim2vkoe+hIinB9RlTRBf7JFVIGq0OQVAXT7CN9oAaXuLlzZJ0h07RPlgAem8EyWg
Yhi+D2HOP6sk0eootEtW84VbIS4YA+grw7ex9SkFdLbjYCjHs+mG6R2spAwnQPrQf3xT9enCDmOU
m2EB8A91BOp3OvRN38LigbUNKAmMS3CMKp79SeFOtFRprpxuNn7T1VlWc1muB+khKwpjn4xNcpNU
A4bDSvPXxmglN4JZ3nIKkP0YhLmfylQydigLuU6bVj850KZPg66Vm0xR8vgtmeK848WU1RFGpkyl
7MLplT819Tawetrnjalf2ok+bciUZPfxKZAlfUlfNmHd47sc0eEEMRIipYFPm1ZEJ1mXjyX4rnsm
HbaqjDPJJK9DyjOaVD5eBLM4jRRhxL1X9x8fCsVvoupEv/v4lPUv3Umiu1Cd6s21TmgWU04jupFO
zi5W3HnAPG/oe0+7OOwewmKwbrSBHkTVgJKQMl1byqtPuSe+gJAv9qkzvfiGd4shpt95Fsj4JinC
M4efPTiRYNFwsyxKPdhBpJVHNvlnhMYMaRz5qNNOQ5em7+iTLjmOA6twIgXeizp0lNK8wTSyVE9W
7vk3le3QXi+tHYon5zgi5Fh4haNdOzV/OOKQvSpZrY4Kws0+8Di1cVY5/P4h8QGm9p69NNqhPDBu
zDZZP5xZGudQPD9dWfPX7Uw1G4KET4pj0fHjQxCggfZkeIAz7O5KI9+wc06gydvydYonazuaen1j
0vVgvY5O8PUQBBNixZEVNWtHz7Ixg+jy8aEkjwuzvXXd6VxwGaXVRSvnKUapG7uPT0OJt6nAh4Hs
APk8EULhgXNLvyvLDGhJ1VmXxh6TcxyYZ5ka5uXjA2anLnI4JMpkh8Y3voRkwoDIaeS1LVCftWXU
rOlGINDufAB8SeLtQB2eB7vPd57qnlze092QBcewZx/ye9OnyzBTHONmaTjYjtLe5GB/Rfk5nvzG
J+ckvc2cPt8Hne7c6CGwny7Kpi+DTM5EcQWPBvKUtTOfyHxWW7J6mMzVyKuVncj3IeTuG/Lq2Q4i
UMCoY+hjJQe6SvFRyxN3wcE0ozFkrFvPPHZiIGnPbrErQvvXahifDaU/BRBJ6TH2wJ1QUQufeHIu
HAJQTbRe+M2oOBzY1nQYIPItCEmOr1E30RLyRb52UypBR1bWqqtZ7ydZnkPm8C62YTAUmCOaDJCd
YZBiU1WY4BUhSON8Ei3yfJEGEOW1cGVOSJ3NIXhqcmIMKh9OJwaB6JQ4OF27ovfX5sDEO4hwM4yc
J8IEAoyLdx4TR9qdtKB3F/9lRDMuU9Tlcih1+jeW/858f0N2FhSHGpbIf9kFqVlt0ZbLMjPfA9xX
SYmX3xZzp1oDaoWeNbvyLMhOjfnyf33pf6svDYMYcR/Tvn/eml68pW/Zn96yr39CsPZTh/r//eU/
mtTGb/STaVGDUJFMwCWZxIQoNOgixG/KoQkhdN1CI8Gk9m/Z6eI3vuOAfCQNeU5G5rX80aQ2xG8m
vWTXtYX9e3f7P2lSu5+HYDZ9csuQOv8n44Tu989TuaLSyt7KdGupR+H31pEnp7LXhXQvkYc0RmCP
TEYHaY/mXULfuIU98OKQRdK6r+Ay8FNp/t4Lpse4lesCiwnG72V04JSyA813TcYAnWe0Gb14LHFr
IkFkeUMkTCeOEwrrDk6wYq9X17JVK4np2Ev8hTtNECOqDVOfmW96Kyv7ZENA7Uvr1vJ0InvAxvhf
Bj9YjYW7VEl5r7Tifhq8pSfhtONI4iR8lTRfpuR+9MsZkQKfGmYHbWinUNvWJ2axsOjAIXeFmlqQ
NyCh89I9Wicpci+atKPhXSaO3wtFPHktUVP10TkFdkAiu5vi36w2E9oqAMsJ51lnYxY1smi7e8Wt
cBGqeiY+ZLjywfKbntwioKfSb961xlyUBeF0dMd/uPtufh/r/ylr05uc5n39lz/r8y/qx2n/xy/S
EahsuKG4cz7NGjB5wvERmrXkgAtERV6lTnrAnHG2x/HsVEg7AtaeeKJH0SJc4rfz6xdgfY4Nt10h
hcM+YkvHEqzWP99JIfLJ3DVCb4mtYyqK8EBuwIqeCmFAo21zfqdO8WLJoj4hwp8euyw0D0xPtG1K
PMKVc/UNWWK1mmQlrzsOQytH99KlBwJnICwPRBtydoWeUCACTCcYmpgb0sU668nfIuIShxC9hN50
ccQkVP8wszYeruWSFGrAKh6qudp4Z7jM7I+YnVaE66km3Zrn78ksjb2HlJmNZJ+V0PdyaDz7/1tM
/63F1HHnBPl/vpIe3pDrvX3tv30rflpHf/97fyyi5m+M6KVtsxhagone3yZ9+rxSmgAdfh/Zzbdd
llfzOI9Jn4XsjFh5YDj4vhWD5b9N+qTOoA/1BkozxXjwf6ecfzxqDEh/n3r+g0fP+PzoScuelQ3M
Cw3GfeTHf7rzW1sfotLzly0q1VXohPXebkm0tiZCtfLW3GqepgH4YIWwPUUJ4VMwFTh6rsvUylaB
gwZuKkjQDGaPQY3UdxtbLu2DarZy8XW3d92jTkDc4ocL/Q9euTWP1n9cNKQlLcexla7oBCumlD+/
coBmAb0LPMOwwUF7Jrd5/1Z7rTj1ynnSeAiuMRuqJaM2tYzsFP52SXhKMjIa8xiLgYID369bwd5x
EKalimJsSBGEjUW+rap27RGZu5ZFgH6UdtQ9AXszOnnllxjDNaIzX2b/6FV2TdfDfoDAkEGdsI+a
hi1HLxr8lTlmYQmB52Dj9pv6EYUK8QOykbdNUKT0/TT/8OtrYsy/rU/XhL1/3rJNTiCMl3++JoMW
EVvqkACQFJjdEl0PoBv750kn8RWJMUgYbZeNQEtGek5njfoug+bTuFAdZJZftYFw733Le+F4K05T
kItVAyvlBCQNp3ud77q+z1Z2B5vNopyk9Cu8oX6uVIY0K0werbAlmQS/1q/f1t/tD/yqlWs5glVa
QVWz5+X7B61S57gtsT99sBTmpehVuA1GSPk9DIbtZDfJvoZR2Qnh7PUpKQ6o7Eh5HFu1+xcv43O9
wf2m66YBn1ZYBgP6WSX0w8uwlYz7RthwyGz/3cxzHho3/WgkXQjKG3w7fIyH3t4GRrnpM+/SBYQz
IlM45jOY5tcvxvz8YhzKK5OdSiAdkI6jPhU/DiOyKYIWyYPXHo0qMx/6nPJCqUUvMS0Nbu/QPpi2
SIhHMNBAtruv01B756HFE2OT47gaFdMP9D2kxuV9uaZH1WOph72mCvEYBFWPw815IX9TW1VF+c2z
VIDcPgE32Ez1OUEHhnIA9UpkPpBPSocY4M4YwQ38z9+qa1kwGxCP8b/PYsBRg0GKOZy3WkGhkkHQ
nFu0Q2XvgXAsiF9onC+AA/Q12elfrOAMuO5UZLgPoggveSHcQ+a7+crJ5hQdPaZ1XjX1onS7FNC/
hCxgjThZW0BxqJijPYwuVPmjirYIAbD75s4X8OhiVwasfE6Kf4LAioHILTSFIr//9Zs1/k5RJJFs
8fQKZVF2U9/+fJN11TB0SKTcRYHF4ECrvWJGzYGwrpw7a9RGFuR6FXvy0nm3DBVfDS8K10JLzWu9
mcItCnlyX5P0a+oQKgd+zri2ZZde4XB9NSpog79+uTrb4U8rDoB53bEtanpX5+N88PjxmUjDiSak
n/hL1IDBcpSJfmhuiBIWVxOahR2MMLWWWEVOg+94B9OcC56gO0AWyo4Z282N2Uf2ohcaJ/WmQa+w
afHLrv7Fq/y8y82vUiGlMWdFDaKWT7tcS9s+MEypLaRefmRufsFcAQgOEN4Zs8S6Np2dqPKDlxTZ
riVmjs0OO+uvX8U/eGQdJdDmUGmycxvzaerHa4XIggln5DuQQxq1H01EMXVRTIvBVCMWpcYm/MPp
GU5X7YLJJbLP0dtNBbPb0RjFY+FdCRtSOkl87bPhRE8IaEqDsZ6h1W+NHdFr7IlHrzpbvuKr3GKe
7dd4PdAye8kCp05NLwrpeu49JHj5XlAXuNcDGdfYGrTkX2zP+rz9/rgVccmVJPXuo0zhuPdpe27I
oImT6n/YO7PlxpF1O7+KXwA7gMR8SxKcSZGaSzcIqVTCjMSUmJ7eH2ofh8/2sb3D976p6OrorpIg
MPMf1vqWA9sjHX4MkB67XLGMCSX2abOYyQtNXePYd09GLfXHch4Af0yREVQFFkUgPWsxITr+v/8E
xH/5opAB2ayyHF+YQpj68jb/pxN8MBLpu1icebw9II7g77nZaMVlNsCUpQNS3Wgk9MyKLesxrrQn
UO1BrJ3xc4UnHWR5BsB1peVtC5ujN9/gPR5m0sep8MYzJ23FPriw12ydFBuE+t98+cby2f+XZ+oJ
5Emc98vt7nEf/uuXD0TfbB3LwofX49KwUMWcFAKQyR8Av9c4TEWhoUyudYAmwhv3cddiXgGpIEpt
/jdN23+pHF3ODjomujaDcsP6253/p2fZWCEmFAHnGnVOR/rX9xSVwxkW0N72w+HkZ6p6KFLh7BkF
QJlmPrR3ZEmyo9Ui22hN7dWQ0tgneryILCCCgjG/DKAwLbLG9hGhaAEH5T8f4f+XK/47uSKNDFXT
/7mTuXx+x9Pnf7s1n99/2vhfmpl//q//bGY88Q/P9ig4DISBbAaXsuM/JkLWP5AyIoe1PFR1hqA4
+o9eRjj/8KhQfJ9inXfFWM7F/zEQMv7BYYjB0XE4mz2cSP8vzYxtW//rdcSr5CA4FHxO/reNvKHB
7szmduuwLD9ORBwG+eLMsqQTP5Lu8MDFOkPnPBU2FkbLHu4Ocq1jjLB/doyDGTbDGmcLJEoxHX2n
YnNUmlcX3CicXQsA9GhtOuUSyTeV1TnBwAPTDyGDMSn9NDQkCALVIvCrJySMFF6AS/AUNkxFoI2j
IQ+GZU/utvbKcRP3NmRLGJdUX77naI8pOhiRvOb5+8zI9jEj/2rFFKrdZTNe3TYs7LPH3Ooc46Xk
dMyfFeoH2JwgWMbWW7OAsPYma0UUgZINTotfsShtgfawpTioYhvKmSeewAKy8DWaLebQ7MP+rcO6
X3nYqt4uCRC7X75WnGpMEZDwZmtvGRCiXPEaAp0A+rVH1/ZbzJ+ZRtKJ6fjD2sv2bUjIZg7nYAXc
2zFJUWzzzzIUTN3D7GduJUIYbwNM3yLFZnp1q/FSWwlj8BENgHKMWwWOHGv7JprEq5YiEWnGvQ7n
gxNFYEg1o5vszpIJ/p7ATXa4g36Epeyu5pCdqT3t6hLqoDmTx8hYa20aKY66qNiV9cVuG+NxXHQl
WQ/zDa+dc2BR99rWpIxZi2Egikm/NlS0scY4Y5zjuBtlNfWxKcMrDlHopi5sLGbkMS2OusWJirZu
HN0chmqINLIfIGLEzKmQRqCc5IYQji2hZXKbJc27WVTvEfSFFQGHSSu/iPP6FQ8VMYD5QP7qRBlK
+w32DoTZum0qHU/UvkKf98VjeSA23Hoxuujbm5JwD5hw1ZlKnrSoIiKum4Cd5lZyJTRy8chGXoBZ
lbgLd34rEa3DY67aZ8MpL24+Vseyc99Mw/GenDq8E0Nwd+XgnjSlGYfRYX2tkrB86PNk65kpCVVu
GcEGNN0tzLRAa8unQczm0arKeq+o8tNFQVLy/K5RjRteJ4sAJZlxmoQ6Vg7+otivp6C2IrgVaTcR
EKmeZInXfjCNXzV9xC0iAqUJhY/Yy8kDUmXJczdM71pO0Zu+8XXMvWTbI8zh/llYkcBRe2c/TvH8
MgECk0mPhRjZy9WbXcSZjOM0CxkJ/lzyNtpJ7BsgE+QzVVBtyxCIld3fUvL25nas8F+DcLWbY6Nr
Ah3NrPZOqm1rxy8uXWm4h3SwL6E9JU/KIyuSEcmudoGC4Fc3LijN4LpmxgMusH1Tjp+27oR7e8Qs
mUjcf/CJjZVu2etGNNiZTcgAIpxRD2ug5kas+SNXW1CWzt4EcLs2BAmhgzW6aP48d9M0FqHHwPjg
ouX6Wia4yBw+56hsz81CCXBTgw4cHdXVy23kQlW9Zcc57BgrwSOUmAxGXe+vtmvrx8GVp3bukz0y
RbHuLQhm45QHPGJgxB3qE63ot+j9jJvT0tJg9tY2XY5A0Iq67Mp2UO6Baa8dVHjMEspLNqvfQA+i
QxwO6w7n1ZugyTTd4YGXocSIqedYPTicj1n9lYsy3VbpGS+RuXGTUOwV0gNyhYkvA5Q07aysCgqB
6+jQOKVzxr488bHwb3aOvIfYxuZslm63Ztf7wCM9W5LM3zjF8S/RWCQJsKJpgqXlLceOcvaxV7Ll
ahiYOll/JvvvHobWVVoam7vcCaQh7j23AaJJBsiS4Ybo1q5LKr0r+C8S58uII6YJYYIoHUU7hvaB
IT+naTok4lGi82mkKc6Zno4Uiq67q8g6ubg+3v7W/TDJwboNrmneoEE9setPDl0am3vXHB69bmgv
ep0CIasKYkrV5BITTBpvNZEV3eQcW8bGyizjpOsMc//+099f2gppCtmC7c8UFWIPYHHVVQ2guBKM
RmN6lwb25Zq54/Aa1o8JNT8u2koyd+vYUPfpRQDPf3JrE/DSatE1vxH1lgEoT5IAgSGb+xg1FnwD
ncEJ0vQxdLJg9IbojKoDv2U/r8cq7a5S3E2fWKw0ifVtoSPymgjX2RY4A46R67u7vJzOxpJxlONK
3Li8aIwVRLk11XQ1cZGLRv5JsMlsJdkgI/5fTHdgIKxaJ7um6ba6i8DTBnExZeXaQwjA4cnZDJz1
KClHuAc8mm2QL6MxTwE7b0j72pmk2sPURQe3tE4d4oi15vlHWA4r57ElI3Pun/kIacCmctg+aHTN
ChXVAurc6H5+SgxBzzllinfJ5RSJXpG5gjYO4w3M2GGLeegcRe27JhFj+EgR4Vi9aVN2zuDo9AZb
Fc/tHiSDQoI4nXVtZ19YnOU6Ta0MiufvnBmqjg6zDYc3pLsvevTZTlvglpe5nIh6RJsRFsZVsVQ2
YVvp9BMsj7PbhMuIlZWDdqslJdkaf/oYDHKBEnAMq3cbpdBGmu0ip4ab0FUW8TfpWK/MGIiaYz1o
vfrIePcQUloVxU+1IkJoycFcMjrt+r1Nsfa1XHJlsSDs53PVZJdIq8je00/94H4KSdxfmdAo4vj0
t6Kyjxx6FWJdP+GHIMPd1GBV7pArh6w6eLEWNbnnNhu3tF9HTX8mTBjxFUsrTvSFBOPAM/Dcm2aP
5OCQ90BSBsIq4EP5Vk+bNGj14nGGlrNureqqG1W0A2tHg0iSAwhO8ZyYOIz9kjh4fINfrh3728QS
J60xXqLe2o0ZakywLV2gF9+jFT4j/Z7Wrj4hnCLpwzPl1awyf7OktgS9O6AX78i01qNF5gr2EOMe
lneiw1YeOnkkDby+BQHWbMB+ddqyCUu300yAkYyJ76kY5U1IcfFt9ItOXPefy5mo7gGPaSGWsz98
ssQIGDeK5q2n/PsY109W/Bza1Inkg7yiCppWSFBvMJEPcUtIQVvMa9+aliF8hegZDd+uoluP8wTe
9GK2HvzVVIvH0BmSwIzHN90fSCwmgg/GSbdykn7YQ9BUxUI7GpoQAAhGvynaILB5EawCoWcTw6l5
BBXokX4hbKBdO+783BfQK+PQWWfAZHBko5WSzLjgEE7mOl9UYCO5Ha3dnbWq2PcuRtDeJhGazzCk
MONUaQDzHIzSgGAQIyw05Z4jqxqIUZqrX/aIyw8oJ4qvPmqWHWWA8n6tnATkKWMsr3wdvhA9847i
8A4MOzvV+fyFJ/gdQOZqiGtQHOLbh6fHF+mt0hQJ7fJAZNeNx9b4LOLS2enUl4THe6swNN5NC6mp
U4ZPdtx9e0ZnEA5Vviad9awPN77+b9IL0agCjzQy39lqhjqhq6QyzAyBJv4Hsh45l8A+NkmZp9A6
YB6FKjv2vjOuHQNkS2rFWz+qPdDkGw26Xpx3bzbRDrt5TB8jY9oTbRGUIxKp2sfxpCXyhgj2jPED
/dgg/J2WkhIHeMjGcG6+pnb+YHlA+xhKPoyZMxMyxT6iHHA+akj7rPiNCuk+A2T2q0+38IiuwTPo
SqaXPiEEccF0r3JtijeahITghHJ+dxUgMlE4d1JZ2HkT4pAyrwk0o7w6vJWQ2AvkPMUiC0TX4rqr
dMx/NzH0nLASHyNaXDYr4THLCzhEFBwG08qV6iKSUZgZNXHjn7V+ZNpR2LAKtcjb6f57YovwYiIh
BlLhHCbmsQmuT7/HIOMo9OVZmf0ZcYfsconjmOzWfBxOklzFoIN+s6l18G2TZ6iNwyXLh256m0ye
1LTos2FoQpa3fzIdsDe+WEKXQ+cxLUDk226rb+KkxmxEkl4HuKmaqf+xdqz89wrSBlPdojwodG17
L/YsgmJNfAhjuh1wjGwZ6E88yO5Q5A4lXMGBkGsPccqQPKNOJFxKbFwph1Wc1peh7Ye76KI3vLer
suZvr2f5u6Vw2smaGq5T/d2I8YhYAmdPWGQBs5gvguWfsCpxJJQGGddf0IPl2maqvdkQ3cx3kb8w
wcGXYPjvbP54syZC4VDIPGU9Ls+8HdNjM0B40SnjvNrbKoQJG3hhpI2HSIv72QN0WX/56K1lPqBZ
0ArYjQCHG8uFToLNa1MtsUCfXezA81m6qqH1CMcyQfLpOd6W/IXQYAHdZyLRp/S21bqiWttGDix5
5S9+LE6mwMV8hgj3o5z1C7Q3FmnRs7mYE2KPQC/P/S4ZpL6MIyjUFMAwkvTpFBOuttYnzScvUphP
F1sfiQjthhdr5M6JTJLihnE8I5N9sx2J5ynRyXiOqt/ITkg4Kew3rGgtPPWgq1jdqYjlU+nyQ7Ei
JS6lw90YGj/xrPSdxrGsT3TNVQcDgtAEB80wOuWR8GP4kv7Wb6PfFXF9VNg2YTqA0iHU2fGjssgo
RjbpM4NGpptBbWCYDQufvohEkH0yEE6gYuhCSY73cEqA2SGe2HgK9HDKh3rjo5/dkmbiBHUeT5tx
TN8m2TOR7UmMnbKWpFJC86rGRgxA+iqfaEhEPJMOe/46Hd9skaqn0viTAInWzfmk1VxsbWm1j0Ir
gFWbD8bc7qcIfWVhgUQJ3QtXtnfoERWQ354GXDbA9/o/RZXCRPL52ZgyBS/ncS0NZkwSQK7YUdm4
3ypgm1zd9nep+vRcOMYp1Go+2DGyECYnjUFUdyOB1XvZoM6FpeGxhrhuxS2GsGZo2PrQq7sAuoz0
KwVBGahG/SHIwtngcFzVXUjA3ui1Gw1ZdYykjp8wk+hawFLtN93AUfL3Y7a8+z04ztFPKYGbsd46
RXuoleOu2YiDtatw/EUj2STROPyw1WOaDRUon5W59RP5E/kFLIXI+6QgQJqCDXRNpHqJNYqoY5lc
AF+trPqFVyDZzLGr7eaz5ar5hnz/lVCCN1Cp8xO7byNAfPKH3ciPYyt9rfmeF9RI0wJg+kbAZ41d
TO6KAxXzuO7JiTiSr3Nlcm/dyu44pi5S29rFXeM6X5kvTwKY8aWtip03jsa2NdwX/K/zpVHDo+XU
xV4DLBtNh6mvzjaKuQ0ioLMBkMjTXIAB0aSOXUjmjC5EdcBK5AR9Zb8iGbXfFkYTve2LkqBPoitp
k8V5ytzX1hm8HQxl/s9cBHpfTScyU37K0mV10MJU6638tfea7BbmyYMrW4bfkZSBcvUf1DgA2PWW
mKl+8I5Fn92d3NYu9biC2rRL0ngOWq9IAt2nTJ3Pee9Fx7oyxodhPjoY4yGm9eGtnuonaHXbKY3I
qdPg05Qz3UGj8kAzl2C7whzRflP3WQs5pSq1fJcvTTwRsQuuTk4vI9C9PDNhSYTzd6GiG9hj7cEN
vR8yIeY1OziuscQLd3VEtnkJggHBLcp/aj9YsamuXvUSJGlBHvyGNcN36jbp01zpF5LO+GZQCe+A
T7bHsVUvdS7k1XXIA0h0/xEqFr18Nxjvk1ntmShsw4LrC5+1WhsYuS46kI/VqJdAJ6zfclhiurR6
FzmLPsKi40jgeqwTds44CKxw3Y58i7L29Q0r9q0zTxzU7YK01CC0jGW3xzgbnUqtvhLw160Lr87u
ZW+/5qjJN5XwUbFZ9lWBib4rA1EXaazn0Z68E2PMLU5Usotbydc3V+DDzfSSJPrZxWN5MXLzzl7p
aiUzbO9cBblfBrn52qKgONFlkS4CQzdIEeGf6wRot4mlqx02mA6iO4SsTWtKXinABOaMcdiy3Gcs
txr6Xa2wTroPtQ7A85nAXhC0lthHUhMk/GUmT11SNIKxRi+dsFn2xocMRn+ibOIpDCLkQAeZe6Mr
qP69vNqXFUmaTkhu9FgR0TsLndwi808xotwbXFYWmZF+gEJ+o0Z68QThBbRx1cpBiUpNWLOVSZwm
+PuHhqr6jgYAq1k9Qof39fIInhiJwthiza0ppgufok8g+RttVXJjMaTIqoPs7E8K3rU5OM61lyx2
bG7yNRWHjPN761Jt6cWnRE++zbzpe5g6i8Kv/Y0+IVp1vibeBkZ8Id7ja2tWeG6rZ/odwALk37oh
yFvaLOKL4xnRiBj8QJ9pi1RVj1e7wg+WmVQommY1J8MsHv2p/TCrIxiYxTJr76Zh/lZwdQQehQhf
Wlhoz1k3vEfVn3S2AkkVgJvpLMd6V8jyl1lY17aBLm/05t2joXVc7VmQ9JGVyd4c5IYATeaT4XcB
nlj6+F1D8z6PDiUpOC3tt3B/kUSBy9K5Ins76z05470WkX3rraUGgrqCIGlzMS1CRq+HygvuHSat
2IvMgg4Y82+4en9ygEvs035DlwFsVVr3KEM5bsj6PdaSr4UC7iFGHgeugm6cmNVaLpG4ScJ8eclG
/nEXW2NI+iUSR/AvcH4wi0dhy1nkPftEdKorQbVAk3hEmhL3nPUxW1Gi4Izl63BLnORKkoU8tTCT
RuR8TDBQCjQ02w7Z7dkPx/nIs7fvHuEVVplgJ5zTr2iseqrZE5GyX0QxXWOG4xwZ/ndtq22cJn+g
8hFPQRvs68y8iiH5WjSKIM3p3rONRrLvNooVL2ioJ5/I2VEbEQKfZvWlaveAoa99kRQvo2U96GqK
Hmzp60FT0bQ0i+QaT9XaseAALc/QQmW5zGM3mg5eC4cAz3cA0hPxqQmLT19nxjXwaK3eJIGTh4Un
6TjG8uZF/KdVwZMvU6LtKMyw13ecxMzu0MTsu4YH4wOdVX6+jCwbwk9GPT25iW4EHiNOhgipfFC6
tzEAcz/SchItSjjqnqqYcUZetQ/FQExsleCiLXmV2UVXxqGWVHG23YQYGsP5JDmEjRQDuO9wmscq
l2Ri8ItVzZ+87u6xXZwbUwPzTPHw+LhTPVtmckx6A1dzaJknSSAQ1CkSBSiV4w161HDv9ZOOANUu
qfwg5Qvpzmu79uMnRJRNUMQZLO9BXhwnG8/AqIctVltQEsoLN2DNxEuvWjJ0XKM/TFn+VDdjfkKD
nmLodX9CSoYrhkDSDzy8mWn0pxMq3LlEJBGzAV0qbwdMpmXfryv/CVjODCwYB3efdoHVW/NaAfM+
NJP77JUmDVTc8bGZGW/VrsOgT+/1C39Xzei1hMti5ENQh+T9oU9bN1483LpY4kPOUhVElfbDzX9l
/pAd5tStD5XMfCpaRBF1JCPMJii7Jrh4W1KYJpYds3vySZ/lhjKJjkiMrV8W1akcKn7WcXVLhZAg
WH2MbB385iT5qIAoPEBFJzM6VavK6v2rVz7xKOB+6sO+sY3DkFvzNp9+1CCyI07HdqWGSCGEi/ut
02oPuXT6s2F9NAuoLllQrj0fslRdncGq75h4wGr6/QZCahcYTn4xQYqdmjBGwUDaF+9fSg9fx11Q
04bURHwd85yFAPVM4GYpP013ehLEAK8b6VhBytrrqMhm8vTJPddOQ84qSwVSP22rkvu6dkSAesJE
QiLu5DNMB6Am8FkLl9C8qfrSBSnW1bPtcxk2+uRzl2okfozOfdDSAOkezvcUwXHbmisDJxZikQXN
GZ3ZNuHJcHSGKSnuDAiTW79I3hmZn6oogn8HZdH25AT13zjgBRLUE4QSwefHLwKbw1vpyg3mRv0q
EgblFVPY2rvlOYGrettP2/6kpsEO/IRkoSSN7H3TOA92YxgcTPJWZc8EcYCzyrQGhY/1HpcEu7UF
XU/PEG2y17IkCtrEsMJSPXzJXJDoDID3wiGCBtGktaWxaolSBQbKnKYy4LIPPsSTkM3lzFGV6lu7
ja9GCuofaBQ1lvWme4ScWg01fFvkn3r5liXGvPJGujKkb/s2vUFHLVBOqnQ96YTU+3VWBwQ1Zzu3
ME3emtoOEFrQb+rxZcytD+En/PGF/lPbQ38vxEzyOzzpV7Mj4SRDtZx1/j61oEJGXXOJWyadGLNJ
Zk7TPRPpYT0q9nEVAmzMNiP2Qx/4gEnQ40pPNOvkM/TiePk1eUJ/Lszi1ZSsFkVZfarqPU5160QM
F7UFGaLwAl7SUZuObC4PkFTEVlc2cz4GTQdZDUHBWvshZLgbWN0m6fPhbLUfuf+lGhd828RWbkCs
74m7kd8HOYN6raJ9UYTEbspiZEzA2DyD53au9OqL+6gOOKfpewvJhU2SSCv1F0vZV78V7YGP9bZt
OeFydm4UWnrPqCliGQt2xjhhp7J2nsWajUFM92gvJ1VuM02UGT1Wm3vGRkC32OqNNh517PRrivTd
zNG480tmNFPZ3LqJB08Qoc6qyfzVSrvZ2x5RQs5UhTcyY+Z1TG5QPIwptlgChBsMequeOcA5McId
7DF33w7hTVDJ7ifgsoB4o0epqX6FFM7HkKpYbw9X5VrykfZv1RlDAngw9c9+qnYNneMR/vqn6Zfl
syi89ZAkw0HnZHFkA6GwZFqTx+U2bQTfm5oxb+sWSlQZcyfLJNp3IgUYbOf4Z00yN5METmtZ8T31
M2kRAKgplrtWBiMmfFyQeALjaSA5K4Vs3FCMHkPiHKUY+x0URblxgPw98MT5trfpmKo/DiG+prks
iMbSuXWSBBECskAgt/a4K+d6KSEb4xjCtAXguhxEggo6iXt2VEqcoYMbZOkhtIwfOskgzQLaG0fF
zalZMidEakftT5Iq7lYCsDcJsYmkb1AbzuQsZCW8Dn9Q0ApM6KaV2YudveR8hASOBoDC5we2TBFf
kGgIjRlXNRk4u0Gp+9+grc51XhmNC96gQYHS21eeGX9Gc+lukoLIpmzcKYdorsQE+INLfBelfCq8
3gq3BuM0J0nnN7J7eIvPbW+Y14IZ6EaJSjBETZHJWZ6xb1Lz3Bjk+PTQkYJJDtW+5difNe2dLrh9
p1b1V7O6dtwgD75WbZgSmGuVyvZYK+DQXtcWB5srepk577is+k/R4c9mB7nRSt8/+E0sDgnQWCZb
uv6Q4G0AkV42D6FDB+YAn9MvlmvlgfLcZwtfLkH03nOXTVdDU+FGKYz9Xs5qaJ4QPDTxo1On35lk
Yp0hniJQ/TdmtORQFUYXzC0D5RHayqodCCpUTvo9VON9OV4i8PO0Rfw7LPUe4pE1TIzZlRiaPcbx
meugC7RhFgGsQVM55xHxVfr0gc7sRRi9jf85/pAMBq1WHSgWfhKPCJnSubSS/MtuLsiaMRoaED3k
iuM6xe7Rs6xJ2HQFrUtEbbPHF3MuEmnDAWHNSRpz4BI1R6kwrwc8dDtfNyfcsf029atL7ZavgleQ
kTHlayySb7rAfPe3XIwpeWUlHozoZgvEd3o1X2MWprk+vzii/OVBsqTiNV4shBEhmKcN+6y3yAW/
Snd6QCl5x6+sIKiStQutBNLoQvmMDGIgCFILpkxC644wGtXoJgbkipr8jamVz4WTiNMwG+rNrF7L
qXbfIz/xDvWQ6Zu/v+2E9gJlJz+4qWud+9aiRjJLBDoaMq9edK9h2sTHGvzxpkzICGwkK1PPyxHz
qCP0DIaEepCTwlgYCFfwUv+UOfDlDsXCRjjWcG+7HKpJwbHUMIuN5yx67Tr30S9a/1b6rOBqk+oL
IOpg0hW1LUZynxJlT8nZnqUWuqeSEsoXHRMDCpfMFouHIP8JqYNvmlmf9YnVfeqHIMpl/OYmD7R1
QIuxygaWGF7A7K8AmRdcBF3QO2Gx5udTHbX0Ujuaexod6P+8UoS7d5r9yNKHZ9ZSgRVduqXHAsDB
PcyU3/qoCQZLaDW90Y43TmX9DKnYRn4d7me4jyvSL3xu+Vj9SqJTXc33FDLaA9N9+wlRgMmH9+SV
mbWz68xjPWZdiqSr19UAG1IzrHovSVlDU20dSHplhJCobJtEfrbijxK3DEiqMaTfpp27x2jZqpdN
g8lX9SxGIns+VEbcHrKCU2sAtLE2S8N8CcsFQ5ipiwfvZ9EAmHfN2xuKVVpSNM2jbKZXpanPHgHH
nvaj2LZjtwXX/1zTMxxx4U8be0LUDQx4rc35eErT+NDGPdRH6WqrRtOjbSlzGFCFcy78SxQX0Xaw
8xTEZkhYo/8cK2cKpD6/mxHhj23Gz8xOjLte+NeY9cOxYQ+2Ktr0Xo0yfyoX+CUWf7ftN5W9bFIN
uE2kiN3igTJqoMjYdW33EMW1diI6HPlQsuOn0K8M4vtmrBwox7xLP7HEpMQutnVX5YsJgrmL4IBV
Sb5zGPXAhqYTklG6mVqmNI3GbCVzf/NdECWfMcFWZXbKQCBsitEHPGJo2X7IFnhAmB8lgK5bZzyi
Bv0zgO04xVX/xyZSqNAHtTGj+RoJ29wD2z/LqU927lirExZbiKTTORu7P0ah8MDXdKAljCc5ZuE1
aw2o1eP274NsAPGJOreD3C6nW5MtNIBa5pttYor2LuIOzb3vd3sn6+qVO+vlzlPU6M1QmS9/f9vI
jLXc6BXwjD3zIobevmCbX0eMnPczcyGH2K8tuZfgs8tDYdbuPW/5kQ7VTs97QhMYSh0akm6Ptl+d
PJW8kbdOGeR6w6nn0NtM+eydPT+5D9NAq0BpUMsC2VdWuNvMmj/qItQR96BQiVBKsVeav8jaabek
qzNQmjnRkbaoXRZr6iTIMCyzl0gp9xv3DfnjTaI9eswRdoq2Eryyd3C7etgVmTCDSLYY7D2bkXQ8
h0FVsuZkMEqekyrqwGa6yIaNWZ7wtUuYCcUI22hPbe3Jcy9z3n0D1DJ/E2b6nRdqJHB3O5Xq7lVM
0iApiS0LGDN/SaEyLths6Ql8XjUM+FunbG0uUk2t+AuybbzkdhkeWXK+BVyHBg19hCsCQ+tIOKuS
ej0M1Q3SfXkt3egrSTGlmK0+c30oM1CaRfRuSZsYg38Gv2SgwyDKcU23px+xoN1lVanALDXxgHPU
eMA3gnvr3jvMGaoojradFH9Ioyiujm3hlmqtXa9UdcmgWUsr/lTvSu+qQ0EPwlL/rHrzOwmV2g7J
SHFUb3HoZF9hHd0HQX4nAEFiRpLq7g0GKV1+TAhGz+AHB92xwF6z9jra+dImnwt47nj1eXG2Ph8E
7vvMe0uZthlExpjVzYGvhOYG/mIdon+SBK92LmkGiVAnvG7xY2a5T8vlkIQZ6eDYbYclKaWADFMP
dP/JoHfrFun72SzKZmfYIbmxTnRLsqK8/s9fwiz6ashW2+cTBwijD2KNIpWc3YIvzDJGHJ0hFCRj
jOg9DXRNRFjx2+jZquPhOiKRIIcK6uVE+AqkUa0FnmIjjZzjb/Tc0Gyitr9hhA+8OS7upPM+50P2
Uid6fTKJU77PFu0Ve4OVSer5rarYlfgCsalgxeHFRnxJUnPfd9UJN4O+K0PPvPq6MV3h8um9OvRN
91hirVhPZEMEYkGYWcpCx8RpWTBWskrmoWQ/65tR0EzFR/DechvG5Y8puocCddHOCN2tPRcwncHe
UJ2Kvok3JSsuxhwf0STvk+G9arxxh8FmwJ/QPneml6P8Zx7VppF3LjYDArmtyBRy//HXMOQZPrOq
PROO8ADgQ/LRH1nwuolgY7rB3XaJ0TqcY2QjvaERW0CS8rjoZnHyhmxvoTOKEKEaZLt1yobdq5w7
lgGpyL8u0Qj1xM3kuGJlmLwXTCAHKdI1CijGNZHxlY92BXQ/RLrFIKIgSW3tVX65dkL/qDr4/Mvx
GseCM9a6A2iFoKyjY2+qnsxWfD9ub28h/d8mp0K3lxpEj1rdYZK/2oGaG8kG/czg3dCanUaTSiNM
OpAI2TbLHBarLTlqxB4UuAaSzz6bvHvcm09pCObE8cq11C3SEDDY803VPy5K2xMNze/aTi0I2Oa4
TQh139SyMknJmUjNy902CO2GkORy0PaZyThAU1H6FI3xqnPs+NLItjhahXnrhqQlb4W1GW+Jc49i
Wpo+syJGDMwHCNfLWSVfGhsATKqTtIov+4/pqY48YNmvHXu0dslIZk+PEGWVsL6o+/E0i/KpFmx7
RxuopyuAsTpF+CkFHVerGXu9tenJLDaoEbAW1NfisW0p6uAPnjsn5p3MzqOZvfhUoyzferzp/uci
qZoRpTFzUS5hRTdXNB8s709NhQquGgN6bIPNoG9q7AC5sG2MGcgN181UukEnnQ+u/C/VkwOSDjLA
tLkTyHgfp47xpayJ86r5YaW3UIFsNSxr899ZOq/lSpFti34REXjzur2Td1V6IVRSFTaBBBIy+fo7
6HMfTkXHieguaW/IXGbOMXUU/EW/jXiu8r852S5ju+y1zdclXzAb/tPYhE50sptuwkbUxI25G+L6
DA5+eCLuIGgK/8+UQxepGvkgevOJZtffZn0cnZywZapBtrmxMnbQcrwPdBJxnbbZU0JOZRUY/7p0
axpQqaxDO0LNQYPYXcGlvLsCkHUUT9HbVJPnPs52+yFXyFPqwhyEvokuoxw50mpciwSQBeWFMg/o
hwcUjaLTsmUPtN5mueqxhZmh6O/DWpEFTbYq3I3Df3FU4Tg/W7ppjn2bEicDKG8zFjxgRDx++jWT
k9pGZZ7FyLriqqF+Lr+KPvuMww+ZV+Fmzrzp7MIWRbtU8fSF/r1c+HtTyKE7HqlVvXSfWS2oQP+v
tc5Lpy7/21CUsjlgtYicgYvBfaqKATll7D9OVUr6nY7feZLiLdjA13ix0k2TsjoLJBmKdCcbF3ze
tfDN10TlMUqgudEawgbS/CuC9Llm6rUnAkpADC2/ZK9++JD4BrcsHhieQTSHr/zWWuVTwnONFpHe
m8/Rn9c4PnCwm8QCxM3jTi+PcHgaId2XAxmsvC/QzJY8f0lTb3yoCvOmLYuoI+KyqnLaBl0BOUHM
qFQb7JFRwS7en8Sh9pCfLcR8d/bJyccXRsN/HDX8ApnId8IOyk/4ZRFUoias2TSI5SG1s13oGf5C
H1fUCNiQc7ewX4aAdAhyBw7KDctTSUrkb4uUznSVcM35YR7c+T7N79w+LFGxiPSYF/oQLfGb28Mb
1WP/kC/OedIRIwVQXVMXEUFEbb/xV9INS71+OxNMtkU/zZ1uigb136oEVqjgYfiKzCmPNXGgvhzn
p18+SWY7uQxEckXaOfoeca0UdoC4su8FucVhaby/hTu9dBaPO+bGb+rJnRF0iqZEdVGy/MHldhnC
/G4uImLCbfkPoSagtmaYLrLG0tio6NiO4QJ1ATaQyuIQrXdb3ErhGTQ8jkW+Y7ucAqI9SYkol4cm
3+WWeaw60d2yPnhsHVWcfJG551h2u6rBQzBYM1u7PKlIMKciXmCtHXQ2f8VFgS4iN9+SoKoNuSgA
uMhUZFShzwWuMNb2Ngzg0X5S77Af/7JoJdatBh0LrfbE+L09ysBn2+wZApooeb1Wx/uZMZ6PM/zM
oMq78h6Xe1WQOm36kBuN6zLjgaVGd7zTQCu/sT1ytIt1ceia8G52iB9z1/Feml/AHs6gwuryyLan
e2ACSjznfLYkNRTzolsqgL1XGWUgT0ZPJXsdjMX9MJUH0UiHarA8I6x/YSSTnqqR81AxriHmAXIt
8gOftRTLN+vO17Jj8iVHtF/dfNciIc2q6UMuucb2SxbbbJMqu8CYa5OYOZmMzhjC+x3hmizs8n0Y
ketZtgGh3JxuXD6K9po3K8RWXDA1OUxT3iBo3E2sAQF/2POuX7fptQahWLkHvIAfVEzPS8XWi2vT
s/L33m9Zh0zcKZ0THfJxRnKLzMi0VLWRfxLQCTfCYoijM6gGMh7rA/Ba43RHUavXcsEbkge0GC21
Y1UtL5+LQ47s2LwtkTkDT0Psa7DcQBTYeDZ53uVgaSKC+6NV938tr7B2ayyJ6Rz4UOPTyhmj89v2
fv5kPl27JQTAI1S8k/l1LLv6kGMB2aC907csXWgcZy1OrerajQyCB6dX0UWU0WcJOk7lMNuMji+9
X2MHhStyDKUpD0E7NTsHMu3O+ItDOunMtYfz6GK34kreZnThs0m20aQ8Is0gzwZCPXqiCi5kOTW4
f7pzGJlr2yOf0Lm61iN7iaoe9ygV/oRIB55ab2ax7R0DL751Wl86zixGhOheDFTCpFH7wNc/JITt
XWm9NmJ+JrQpQ8STfdZ2+cyh/Vba06voIFUJa10N13td+MAWGj2ciZ7/HS27xa3fq6x7HYBbS8d/
oZ2DDUz/sjSb0TIfbR/eOjDkyJ/5AdKPoVGvi0cIaqd5ErgUfmyZ3sLAfY8Iyd53AzjzQhf5oYjE
ZUkQnw+8Iqesdx04h9n4rMI8O7lOg/yoHBiD+PIcdKCxVcfIWLLAtGsNY7N19u0o1W4qrea0hM2r
Zr6oc/7rpXDaHZmfe+yqzzGS1qHqXvzIPNUxs+50IiwMXHPg9h9d2N/QpXVbNcXMF8nkzXPo0NOY
nhFU+21VXqo8+BMqZ6YsBXzNyNTdNam0tjXOnzuIq6LpWN7MMI8LNlPAj+WniuRLVCqqXBd1CJPH
xJl/7Kh5GZBKl/DuIyZPm8ECzhrgTXN1/DRUEkHQpXFJ6Qss9PvAv6OcxM7SjvHF9BCgsWVC/CUy
ieIVaGLx6ftssngOjl0UXZfBsEqD1x5p/1nnJZhfhcgR5jFftwHVD2ZMu85B6QRgUfwhmqOkpTkN
NvsJsZwV41ekZADFcrgY+Hht8qLtrDhHNn1QP4Gt7uOeWQ8KJ4SIpj0QY7KVxWNRI0qoMmIdTWqX
dxgxSrD7zXecnsvaZZzjMdf0IZjjcF23AO96jM5AW5EgK5J1tL/3VxPp0KC7VxSj+KL5JMND18C3
CNisNdWDq/x1RvU0IaoApOOdBDuqNXWKdvY4+RbDe/uLDczVUc1l9l7EjBq3yBnX6jo5IC8ldFqk
d6427j3RPbCZ9U7ENXSEfv7SfvTcR4j8+oGtalnrhgoVU5eR0xYaY33OTHqTI3PpbAYBZ3IOWVPe
N/zrU7Qmbc5oTJmJkKfu3toF0oppYaYWPIMIgd6Hor2s/0uhZ2/t/wQYFgo8d1X2DcUbcgKuZx18
6sn5Gzn1avjvftNAc0+vtA4q28NskEnIkm8e4eoWjXqIISBDc5sSPeSL5FjnCCrYMTMJTkaiEAba
g8OsiYSBpkq6Yxaf2jl7VpWgXkpZTbmqJw7C/6s7G1Gm8c4KkdNgmvyoZfUbcTRns/khjfeP8km8
5AiXm7i8t5Gqj5QrRlrnTCyPaVPBCK6CV5m2IMnxD6LAqhukZY0vUYuHn63ksZpRKGyjvPxdEn17
mEIs0F3gHceR07SuuzdUhgz0BENYYqaxASXN15p/x0gxJ5EFa/yxmhDbs9dD8Odh0kBERbnHaTiX
YUIEo7NbJrvahBmkF8VmchOM7LCLdtfKejzPS05KC/DgJR2pdKy/PpKhbQv/cW7m9JRZKB7brP3A
fy+PDhlJHsAwFRG+GCceNUl4dVthHXwbt0ICRXzLu25R5WzDMMAdmaTv7cAXBKklKgB5qzJ0diLM
94NuBQDQNWz4KbC0uHoivMSyvXezIgSeTYJ9iJyLxFYEmQyFD+gwKs+sIlrgfz6iQAiM/5QnyhMz
irMHA3g3zEygCHQlHoYZdy7qYme1CdlkghVV0N6VAAm57d/n1VrRusgLQNo/uLCncaj6T3ZUXOx0
PXwqVH8JjU6RPGB1QwJGhwpggD5H8gwyJkH0LDD1NAIxmF4s1MgFY1d48D9+XjyNpvldedFPHrPx
g5TfsiqJJ8ZuaAU23tJuk4H3Hh9kdo0t/7MN+IYxPoXbkdmcrPs/oRbIfd3i0Eke87TIfwZ3+SfE
9CweUI60VN6gtUc+1G6GCqOIBkO+/QMdZ1vSMKwTINETm9G0iBsdETwxlOJrMQmxRIg9A4cwaQ9d
FN1PkqEP56DdgVogY6B3EWTnWwP6lYog4nickOfw+NAcEVUQ8luYdWMmNOvsCSIl/kRzkDY/Tgbl
DEgsqyXFqV4xfDlUDOUklaJsCobhebMr7SDceahT18AmzRNKYuRcP7ekpp6QHt81WTzw8AUz+2P7
GALBiyQSpjrkK4pXtcwCHnpe/jGBfCOus9n6zsQNYiUBMNEp2kb+dDLKyG0+TcTfucgQgR8r9her
463TW0Rp5EJlNR4Z9avqfbFzu9/cTyE6R2Tobt9Tojrqrup5AIMUeTpOKbo4i+B0u81YlweQS8gz
50leeItvWU2omB0jZnKqYIOrAHN1s+A4CNxH253exRT8jsZ+4W4IfNT2ZHZir90P3V0o5V0ROX98
f+l2EfCpLSvTx9Ce62svsjdv+cx4uecKDrypucUNaEtA2NZb415Q3s5bmdkzVzJka9a7u7Ti51eR
+xeHNbGk5FIvkfrb4sI6Gq6ekHJoIwzlZMOmpiJ3fkq6XUy8GTFNl/Q1E+gD6KmAtBpxETiJEejG
/5wUiDWRWuzml3MxupzLHtBPEX6Fdj88IUY6WE1NRAInvMCiYQJudsSb1QGCy6NPXD2qMkfs5+k6
jP0zkVPxqeunK/0oh2KOSj+yCBkgJnNfWZWzq16toadtogIivealJ6txN0ZMYEilJTEi7v+Lhdr1
+V0HApi94rrGFPSiUIxu5WxPFz2iwptBGoEHcr2dx1CytaOv0CThgyME62gazwIbSuYEv0XDcaQy
B69t8tfxCoq7yb+P/PGp/jNbzo8cE0xSnJlhbH2jGrzXXkCwdYc2xPLGHzs2NdVV/RoVvjyiNb9m
kGNW6CAGHe4TMiai3yUxUZvQUbAQO388NMyBljb4ZUZUma6b8+NxzW2rQrEI9nKDxhsRbiH8T8LX
Nc9R9tumS84srU/SfmyFe1adszxNfnVQFU9aWbOALTs6oh6zN24e5Pq9zFDFk+/t0OmWnQhORDx/
E7qBSJ8UFFcosr6R2ph5rvY0TxHZDwzj16Ug/lZ35n2wxyCE0jdZe0l/e46OAYf9JqspTFSavLtZ
8E8lgzi0833ed+9Dhl+pmHC4Z7wQaUSJFWHFUxlTm25p3xKZJMTUdFDGkaTKPPoV+TDAJQkWI6X/
UC6PYNJ5BxJt3yfu3KO0DvaDXwOSFe7ezBqr6JIcGZ+M55az89pGLhnm3JIqhRnMRiXbTwViuNRh
0JiaFru3i7wu+upnkbCRjk/2Qs9H3hH67xA3WKewj5ikO1jh8tXX09kWE5F8zvoGxzyU7pqS/Foa
9IiFk2W3OhuJOSXVgrK125RLwBo17O4C06it7eLicJ3xZciZivrAizKaB2SV1HdwGZZF+Xt2SbR3
yLr5WLE11wH2KU+8yILkx5EjZbMOa8t85K/ElcWXgCwqospl7/LUJET9ZI28Ykf6zGRKeobb8nV0
fCqbcmQhNBGFuV05ipZ583MbKIPQatPm+qLb4THB7rKrBK6FHE/6Uo7LuSqYnhkXj16WzXsrrNIt
RL99Qzzx/VJRo1o0g/pHgc5iMtFQtSXBhISc9MaF7w6xpsIym08PNZXLAb94viPfbfUptWeT5gzd
qqfU/u5LBjXp4BR7VZW/YhVaTDO9+SRZfd+RDmTwBeEkaRkyHby2dl5CGAq6lvV9T9nVod09d3WK
dKGh3+gQJOtmcs8DgY08GERFEzeGPLRxQaPW2cGRSp6dNv0XuHYMEX7rWstLPQj7RXywvdGPjHPh
14EnQty7HAK38V9U1K9ajTT/S8bd0BavY0gWqztW4SnprYdZMAUfoIfsUBzDQh0zTDRu0R0ozJiR
DXsHCcCrwgjykMX60XEy+7loKnWpguqv23rVgQTJED6pgyAJyBEPBFINC4DI8yrCcLwe8nX0MBNz
fxBZNu2DXHwBK3Dxaala9xvphiB69Nxfq1LzJWGc38o4jR7iBFiChA2Rkkf+GCjuB4XF5agK9t8M
iZnrR4pw2Mz8WOVQXaKSBFtSYl46cJzYTI5OiDi7z4mWL11UKp6C2T8E3RkE9XLQCfAHVlLVngQW
crjJQksLtnKTCtzDPNAN56GxCUFSt9Rg43EUJnTkofrq9zHcz0HcOS0jE08noIYcwpwrm8uIZXuz
7XVMrKEovG9tm5NQGITanLTxHNX3dskS94UQhnyfEqMJ3pmDaGZmdmrBPW5svx+fIqNRWUpJ+Apu
2gDFHPv7eN4viGY33NHhXTk84xKmGMnG6RYw2Nhoq0Ja6SE0kIWwdnMvdzFd6WPhipLNwYMalb3r
C+pXBxsuzjOC1oz5ylXCFY2slbCrcDCERA5krdV1+6JG6uF+Cb4Hi2JaEMbKUvzQuvM7E8VTl5OJ
lUgoGZ3QDVmhpluXONnRPlvMPi6yiE8sbLCWzuth4AgGZNwdTtOKgync8qRd+Hsz9NgGjYi7tPo2
z+SvTJq+k8XMJndk8ctf22Q/7XcWQaQvmiMP7rodX5d5gD/tq4YzilX6knGuwTAK6+ipyGz6KBdH
Z+I80FBGm24xrBgwi0jJxdV1Lk/f6PzmpAKF6XdvqvTktY/0cmEyMHhOcG3d/JQFet0yxY89PeTR
HZw3Ei1dC21x6s6YT0hKz+cfh/t0PM3OREeGwav1riJR3kXQhO8UgoAEaPoxiFEMMr5CPyHC76lr
qPnxZDOkQ97F2uMNgXN+wuiOK7CkVl0K75yAIT8sYrq0owWU1v4Oh455bTy8lH387aAe2Kjk6qee
vKiZiSa2NQbxtG4ps5y0alG7HKqmXF14E7k0iHQJZGFVbqHWQ5hRHpjPk3iDu1nIauGyKNktszJh
z3THNKa6WA7w/6bW+2EonnDEVYdQzWBJBrG3WAJSW8ltbLrpUhDLUXA+oeFtPoY5q09+7/6yK9bP
DnNpiXYSt4m4VlZOnRXU0w7iBFp94PhZxGyDN3zYeC6esiqNvrwGnm9RDkcX/Dpzc9s+ImLrz+Qd
pMw32Cjnlj8Bj68fx/FZLn75PY/l6+Byr3eejYgYp3CTTStARW5yqzsIFkMbmEjjkX2Xc6E+ojvA
0DpqC+92P1ZHNnD9xh59c4Veqo+ztFh0aZFBTGEuacvZv8tVYW2Vr5iVBfMXpM0KSEc+Y4qPUmZC
wI6JOhd7KYI30sbNKzNCdW6cAZ+/QaPq4VdlgOuZi+XS99Cl95shDIar1WUcIZ1fPCU5qYetQVey
EuyTdvLf6Q5fnDw5l05oPycKxWfHIoASJrhTmNbps3hiCr5x3BN1tXdrRz9XMXG+8r7QIUFOPss2
AvQaItZzUCmBzU6CF/XYWajDPBw554JBTrl+XFNMcxbPZmDLptHbkWT/NEzRsqnKHG8rjdrWYurR
NbpmuIne3kFM/NKXgBeQ7o12Y7/FEwL6ft0eQwq5HwN135BAAbAnbfZW1H5yxPd3DHlXpfUpIyiK
bW7P+E2x5L9FgRhedE5Dt0xRfaAdW3UJASPIJTRHhAbtrp4YkA+x1bJtLeuXCewt2zLn2auDml16
xaqpc5rrmJPQSNsQxp5+pYJ9iNO/AUyJczMMy70hCO7IrUmc6/prB8a789Awnp2c/iExy4OAtLJr
GogS85J1LErFJoYr8jJ7WJIn8jWCyd63KpquBtH1vlwDXFgYzodgyB6mEZ2RiAn5TpbOunRpzhR+
Hl+1R2KOHuTWLvROh8lbKhd3YyEG2iZ5MRAqErxWXXuLiip6ZFzBHBy7b97WIB+ISjwM/PrKQSaG
wl2TlIQaKGJ3fyvr6W+a7zWvycXWfnLpvJz6Kk/vnLmlmumnBPBddiMxD8dSTr+XWX2B/c16m8ZZ
3tHuNbs8Gdcko+51Lv30wkZxR1qcvrg4g72VV1IKBPLOuiMfFsb0ZawuFiG4EWPELu9pxmpsZm2M
6F4SnmR1jovqolmzEb2Y8WsJ+lpHZ52OLn1I3lMlhOmWsnJXK7Vch/a3dJP5y+oPlPp4lgFOXBJJ
qzNOgbXry6TY6cbOtg7ypvuFoS5Z7LtR+97Z70g85JW7YNZ75I2rj6MZ31JixB/sgVqvm2cg5CNU
8MYwxCqw7G1x8j6pkajLKccGQjCG2PmOj045sCje7Xy5NcVr2trpDZySRUYEJk2TiB+jA/9ReegF
44zSbKJmYJRUYtMhZaFitWjZwWvToVpGJrUj8OwHTSB3d5CNyFMl/jDzVzKMzXvNEKlFU5NG3Aro
L8+0zz5jFv8IweRYErO0USz7YGnpD5nM8Saohs9h1df0dsT4kvXXf//Vsdd7M9jsR7t0oGkPv/xx
+mQOXO2qVQ5pq8DGA8RrraRfc4z94F/Uv3onfi5onQ2k5EvABq2pqvqEve9UTNbAgAUqz9Ry05Hj
02JuHuKS3VDMjESU+BoQ23XoOYgknmpWHG5usRykN+qhLe6NZ84SBf6eM2czjOW5cPL64Ay/uJSL
s8tC4kFSgAjX/0jbPaJDF1WlkQ9hN395AUMpySwnJbo2wce+iQwgyjBtevTI4wpGhiOC3+1cqtY+
t9OQHJUbX7uh0R95IzgEB/XKX9zdD6EnjklXmOtsfrPR15e5Xs+0PmBtL4oXa6VE4QknPVv555LT
gHsaGqrnWkT+YIVgmS6OU038VG7vurxx9lWRMnUR/b3dw0Ow7T/o8zDl9+FnlSwQfhyuDFSX6pj1
PwHq4hCZVKeS/r2LNKCC8Boi+tvMbk/63JMkGeo1S/Tr0kGIYFPcX+GEXboqCC+Llb1bsOevOf+0
Ed2AK1iV4q2PvGvoj+y4Iuc69FbyDEiXVwRmCOtGdYuiHpJBF5Dba7lX0DvDS8MhP/qJ9ahyGlqW
VVUIxFVW1GyCWX8mtIdrgc0tW70vkVCYxWTzbYcBJ58NRALUJ8fMOONlLuV9PLmUo4gbd0FY3nnC
13eTyv+WeTado0GmFI7yzzzyAyB2FXcmbyhBCty3I8adCwbadtet1t0QRuSB4q6+c7IC61QZ41n3
6uzso4ZmL5zdoWW3bi3Tzc7BLVwHg3NfCpzHgVijbNJAHDP66Vsz87NWnv9kQIA/elV+RNhMURhN
P6NT9jwOsnmBbRQc2TiQuDsD1dMTHnDBZFQnWU34K+qcGWHwVBbpORYEJxJ8l+8KVLzn1iZZ3Rvy
P37cpxi1xn8JvNGtGsL0nFoOmsSkvIXJj5W59W1i9HGnpPr/P3AvbAOtxSWY3OjaM8o9udK9cbx6
l5H8yZgXC1pVHwDSsuRHwbbbWuPmsH9lq0zvri/2Lqbkb/5GiFO4+qsqKB6rhBJf8Ys2BAUi8GJS
3yG6ikxrXyuvQ9rY04RFKVE0EdOhV9zdDYFb265GSRObxGNkSI78EpMF5nwXjj8cbKnsX6OwUa7X
FYcT2BCc+sOp6gHbMpk9+ii6EBg06Q7fEOsx2UVnToR3zGC/WUSRbSBhkFexRrBr1NYoF9TqsoxP
rqbQLB22z+gfu60RzR9Spbjt5+ZBBlG5d5tE7t0O9h3bcrwA3cmBnVQXZFhllcGir52XpmjhVbcu
02kHjGHC9I3PP2JMVPGXZiPNoL3QH8fUbpZlj0fiD8etHa5ST2Z/ztIiKyrHS9/lJdKQukDMiRwI
d05M2JhCtDt0R68xvOBiR+gfgkRrN00aE9ZqhvaK6lj/UcgKT5VbInHIFo5TGxDPZh5YBs4559Lo
eHBpTI4KXM7mPLEUvBBiuGDtO2jXmzYRXLND4ARbf4xXWk8HQMpL7f/9kTW+c0jHHM8Mx8JWVCAk
bOJR4GKttKAYy1O//Ixuql/1aM4JX9H90OCDp7QrZU02csd7UIFf24WtMgc+DrN1u2cDXeaWgXF7
8guhoWJm+2bpNWqEBbtQtvJ+ku7P0jHl5IALtvWHlQXYgnr8e3bhmKut3JeWA2WLAyfdTlnx0+JU
2UZJap0XjIVbhkw2AU4uLkbVv3mR+zEr38EWC/EmwGFupLNcvXSVlw1l86B4ehmLT9M9s8IS4pqQ
h2gY562vuurxv//vv39iNnspmqm5mXEAq1Mm2UEs3cqRkTWcRjxdJSgMlHV77QFuYjU4PzlhQDb5
2Bv6OdhY+Cyxj3UttGb3V+DJ8ToWI5nULHIIk3IYvbLFoN8xulZPC8smV9nFBm4pBokmqx9wxFeE
8aYfs9Mxvxyn4QZq6bFtzHTC5jkfvUUz18mobgimfMs95y3ncXkiq/mtbwKNDzVjAHmaiqm758Ue
f+shujfV51ik2S2Z9COdKErXlrCayTQI6cyMLTEIbkTb2jfypN56iGfPFDH+M4fEtCWwcB1Zrnsn
AeBI2tB4Q9F/x6rB6CaKr9bACMlb/LiN67jMSfr8Y7B/AinyuzTD/BEFHWeywGTsTO91En+kHuJM
PonnBXvZpiTo99aTjbunePzlq7kEW1CSwadcAhOzUD/2RZA8tF25EKDsnxma+9f//tBqnLY+be51
CIcEsRXWwWVHSw16KqPXCXSrdrFn6oOKITqIhIpxpjN9gNwwnjts4ru6915iOwpIPpxu2PhxdIUW
AqcA/xvAlMOQzWj5I2YGAPAOndnX+GdhEI+/WLPR0FVEPjTdtqwydydBKuUDHjmagyb/pcrJuobj
KanGcA+2+QnbNLE5zn2clK9Im9E3ci00HsBGLsjSHW6uV7lXxHafofBjpKT13VSGCDzHO+GgmetC
FlbhpYLu9dVW/qHW20XCazdLJth12z9gZv4EPXJpgnWz48ja5zacRWkYpMXgWsd15MXWVXAcUSPn
RZU/oClLDzOT7Q1ybAgEbrPDW+DtXInyo13SjnTR/je9dvE4jHST0Hb+xNXsX4PJcM2N8wVgqto2
ijt20orHSJ09FdbvZcKgufST+ZNw7d9MjYmaFM4lSkV0mnT4nNe++ckZsy2WGk94eNMVkZ9jtZUe
eqAEPa5yPpnmRo9l0d1jSsWP0PoEePpgEHq3bnZBrGmAe2KpnaTVBCCSGa6d9shE0flDv8SMk7vx
oRepvI0uCKhx9FljTn5wl4XH9F6rpf8tYkxzCWNlTgS2kHnV/1kys9zp3HqlnKRKQHf5nHo+5psh
G3YMWHtATXn3YA2AICMTN3euhYlKFhWZ98gwd7MzHLsYOmGQ6TPiXDqUCYnu2Ohw60Gq2XG92Dt/
Hsj+WxAzhj0hG0nl7vWQ3ky2LKdqCpcLrhzgJ2XUnQxRvDf4SA+xIKeagudHVdGfMQBMgAw02EUJ
qs6Jcdw+/EGjl5PFHmzF4FmPqONeRKW9PU0Utrq5uEgmCQjE8KapirlZKmmaS/IZLn3dfbkEG5zQ
G+Lada6qbeoXq3zp07G4H5wB5plTmb07lutctn+tuaKFBiJSeOuv/z0v1YBbSg6bNuBtFEznN7E4
6X78mhP5YeCXhBhz2umf74OhHEzLtA32Bsu3hFWl8J/XE5vdJ64xuFBmy/X/XyccnwFoGWJQEmu2
r/aMfCqZ2MfDZncfvXEXwRp9GrrkYhqmoxN30W9S+LYA0bKbSb2Okg/xZheV7bXFhbFZhvyVDzh8
4G7Q2I2G/DSPRbEDI4LfR3aHKZHiVQs+k6Yk2mmEBDsmFRuPRZziecEsRby8AitH2oLzslSMGs2C
xNtJxg9sqWfJwDubm/F/hZoworoFw2NcQ+0r4kCj/Oye2h6qvImD+bXI+Wp6nlkCMWAkshKkGGjD
9GoEqM+xYRknSq0POcrmA4NKiW09Q3qdzAT3FtjBh6Ypjs54P1TE67aLUNyIYXHJRP5dzRfXDYYt
ZzaK6pBnagwvGiv/jt4mRAJpdwQ9esdS8q86UNupDBe1c0JJGg+cF6fPMRMUEnqKN983fUJvk+Fw
rcJk4/ZIZpYhW249KD7xPJZoK7oGW2iTIlKeUMPrHhOlmwwQFGnAmPRlBcdaTp/Mkagrwt+jEY8e
X8avCu02gQxALoo8ujA9fquGWL6gCKNwMOl4JDmbBp3869bt4fWED0Z7KMNK6wkAbH7MsCVTazX6
Ql1wylPjHLsSIw9VBbNpo9PrYtVXN4GIIJGTbcc0bAgnSUpCcm1xRIMDYaK3zgSkHoqmUYegqTLy
TLK3nPAD9Ahts+tQ6y2U4rfADRZgN7RsReBnR0caDg36/S6Ut7oXF6tDw2gsttFhop7tuNibxUtu
RRtVTKgawQvUn91y0Wd/sJAPLVlzGFNFWHfQVbc+A/TUVI/g8cRTMsmVMldFB1XPX8Gkwsc8MzGz
GV66Xlp6X/BIvDrBhBhXIpOXJGLiTsiiDf5RXGQFhHxvrJwTGmm0LWG2TuG7YYtzhVKcDfBeBEPP
vlmCrsjQtcyWBJFS9/ZXN91lxJfk5fuYo7waPPupx8u/sSPiquGIBsT8xkF8MeKvL9DVx3FiINTN
Awup+VNTG1SIWu2KEq8dPmhUu7NXddZ2itWxm4BlDtjFGshqgkz2jWQnAMZkjnZzpcw5DJKT6Jz6
bEe/GLRwhc7JAcsSe1EhzrZbfFfoWoaOyOR8zMsXwScHiKO8r9DzdUN0BwXncVoVjd40umcbwEfn
Oh5DbZB/JnfTC8EN90ow65TsXrBLuCgXKLpsrtG7IIdXXg/fqkQEH19L1nakOKFgZMvHclPMVX8D
wuyzvU/cQwv7+DHpOwfCgty2NJenNFfezkfyEuBkP3eI/VDO4yWwfICEU9rHhGjI9NDkPceIjR8+
sbEd9BHKWMAzBeb/qBmRavaw2hY8gRtLQHhAqfC7G9Mta2pCqpzU2mZBZR6HKCJXO8oeXS26Xc7W
l/l3cXClmV/TDBplE7vfnoGTgTUf2mZYHdqAXCIQM8UuGgyozOr/2DuTJUeVtcs+Eb8BDjhMJaG+
i14REywiG8Dp++bpa5F1B3dSZlXzmoSdzDyZoZAA/5q9127sR5EP+XGurL+I1AzyBqmZliCth4cx
auMQYnEQ7njqW0c9M956kSnO9iki2Al7aruPjXQf6IF+n5v229HaYOe0tX3A2TNt5cigMc+SV715
4W439rJChwp+ej1GQf+YOgNdXWhggBWEf5PwEn9Y+g7B6XwgY+MBg3zfGBq8ubLaYU1DYedG8yZd
xIMJOjx841HFZt3g81qLLHxWzURlwZbRaX0HA7/ytAppBYIcMK/hpkXfD6SqSChdWPigBxwy4PDg
8Rg417WnrZqO/YXSjBfdDeKT5/EzOmiJurRCS6CnJ2uCwBkJD2NNDDauHakBy+QqBhKakUDVPFlX
xRA8GjsUm6RJfH25XzTWDbZQX72eayvLjrF61L8qk9QxPWYiWFXRtlNIh5IAFaIEYLVhmknCoMWr
BzTyhgUYmd8c7wFcUY94RXsXdvCuR8GIwiur771tEmBGuiOPhy2qj3LrGvY2hcGLTLEGlq5qCMLW
SxHUOCxDTR7H5YtVK7LMIxzaFU+7q8eKbud09V8tn9qTW3N4J415npzgO6oUNu65q3aIbj4SA2xY
mAYQTpr8MmjsJM0o0PwuY67kmdO17px6y7H0MuUtrseCa32IpmNa0+HjgyCxNnvXypjU9CnchSmL
LYgtzHoi7a2RQcvIDg8L1CO4izFZaBj4y3shBbdiGmzDUeh+lprSr91E3kLdtlcRPrUVswoa+bJ1
2c38qM5t723DgKDlH0wMxBsrDFG+1gfQ1NKzV1ftrgpc1KZzlR3dzvpMRRmdgZC9yFKgeVf9C6bS
Xzn3jz6K+sJ1FdcVumkdJcninR7YpjAZxDBWg3VDYm1d5wqY+L//GuP/H6745/8mXNG0bI8kkP9z
JMntd0y44n9Hkfznr/wnikT+D8GzukciHDe6YTuk5Qx/lnBa11jCE3UhLWnbLt+FlJC8+JeraJr/
Y/ObBI5I3SLY1iZy8T9ZJIb8H5fkPEe3PMOziFbz/l+ySEzOL9J4/jutx+GsNPDRodQSFhHVS5rP
fwXkxD1VF6zOGV+CnlIHQ+EdyhnxY2a+aYX8mFtU43Vzqev5YDFS1K28PeAq3Y1x8wfTFOA18LyE
RuV+EOfbARwlXV1U7tjWHyfZdoc2MTdNM1zSh963CzYOTY+rncoW2WUDhnZlacBgqwoDXx3LXe4N
EPtmbCrLHqfDHgER+9noNKg17OFY+KpTW+SXpgp5NHUmS9LgRTgVk9bSOcYMNrRep2Ua588utD5R
GvTbCrHAOYcQwpRSC+74Dn9NqYchhPqDv6L9May/QRl2q/FFtyl4YzShJ1iW8MTVYRojY9cMsbYf
hHUnFCq9zfXeNnrzRUNwGLpsFOWA0NpAuyAg6EP6QG6nVHOzgELv3Oodb3SwwRPJVv8Joe0Pz5LK
1d5AlFNYQFth/Tjm6xTYYMj2cBMq3miFsgZWpetnVWwjT3zIEcdrEJhMUw2k7zlFRlDR7vS1/m4k
w5sgNTev6o8We4BdD7/t1Ljk4EZzKI1900V7t0Is0dktDBcXbQ3kKW9RPwyPuWz8euoX2/zwi/wJ
PLlWv2VxU+5pUvV1mPbjtdKdW21RPeY6ULEpsfX1DI8jaVT/rLrmj+EMit04yb7CCQRcKDRX7HgB
BTUGm4Osei77srq0rn4UkUoukacg+JZsksTsfBi99jBSrQfsZYP8LOB+ZhJJR2uhZhyxgSGQsZBf
A9LDm/FVeLli3EunkvThNjU6lHRVr3N1Ws01HMdbjI9lVfch/XcCwiO25nBrTuFrD0PkaS5t2qVF
FjFZtCwYK1OlqWstmBJWJZmTYT7n/jwWxbmummAvo5aBiMj8pG21m/BQ9SE9c/dBNztPPXvb8buE
a4U8rjL8qO2rw+yyHRp1suHH/ieAb+DziD+LkX5tiJy7UeWbzrLxHtZEMQ9BKthTM2xvMgGzy3mY
XnaqRbjLhfVDTeCjz3qJahsKmIcS0TJvnScJNB1eahMbW6GRAi2cl0lWOapFWOsIbSAhaB78dJsi
Jyf4yDcM2VMltvY2tEM0y5W9n3tRsJ2FOj859pfDfm5r9i2rfchtqLQ7Ay+T96U19pee8a9qVR2w
VIqgA+soSsr0YGQwegvtHkI2EGldbLXaPdo62ONS/riFvWsm8VWFApeIPq3Kjd0BrXFkd02QlF5w
+6/CPPpji/jzX9mZE0Cj67wZXRk8mcE60Ai2UUq9lXBwMvXbbWRyL8mApe7E7oO09Ab2RR3MUYKW
p6Ra0MhHw7Bztqyigg/8TKSkvkFWyeurhI6u3yY6CdvUrzDAGFm8Y0LQDtk8nw3Wu1tTb8+mTQ6y
m5OqpC9KKpyfxXNd17+9njUpTviZifCxMlxC2MA3UKGJ/JSG1jMzxHoTdyZ75xZe5xAW03mwWXAW
RbMdUCZsTC32mOLBAWUectc6ESOgZqqejIHLRqXwoGHwX1heATgaJLFUY3PEg8LeDzWJGWd/EFu+
FmGHVbF+oUXfEe1oUrCaH2PC3GhEUz67K8qXa1wUFXgBInMA1M2I94V1JvzH22QsMbeNW0KpcLyf
IE2a69xn+EIqAi40L94GjDJWFVwfDD0ozvQqLI+zM386tBsXGiXyTibUA0GLRlOK6CoD9mVwwZNj
xisWeLq/aO/OKu+itdG0GiCJDsxTADTGoR7jqVquB2HXd+yG5FkWVrILkXmtAInjuQge9hwU2Nvj
VWlK7cxEGaNFSsuNkOZUTjqNSJe8NaTm4AwPK+MnGEZUYU414p20yxNzGrR+BrFyOkw9DtBs3y3r
GA1XBdpC56dp7PnWcOj5mh6Uh9Hlec20CCCAYKrRTbZ38jTjbpZjfx5a55Xga8PvBeR29ANcmKTN
onkka6kPTxIsJfWfs4N1JFaJDrtVWC4AmsKmcU18Xox7FZ7WH1LAXICQwt+yA9PFJKz34QGSJeVa
AeLg8iNxxa9GKHvfMr2yav13RiAFQh2WF1LkzWXUMUG2qDd8YYBibfJH3/FGRdNk7aBiHUH+nmit
Qzs4Evn3SGeGCUtoT8Bg+pox2hjyKzM5n+rQgWXo0cvbg/PegDWuG2R7Khuv/SxeGrjrF23oOdKx
YrRQ2raSh95V76t9D4j3Rv8o8K+k0i8j9nQ663GSUVh6ND2PG7d1WzI/uEz+fWmweK3GsUEkPsLP
jUv72wmRiNQOiK9gjudDVjsG3Mgp3qqhHqnG84MOuOl10Mx1PXjae56hexjawHeivNx6GDrf+lkJ
sPjVyNqcX+LtHnetbOWG52wCbA2jej3Lj85M0gva2hGH9+K6EFDJ9SOmVPeI1m04xSadgy4hR898
ChvTMz+zhFJgtnPoZwKI0/ztWIi0f3p8ivDbGpIsPTRdfa/POw9fa6Ib7apy6J1s4CElZveN8EJO
Sjs7YEGHgIMYJNGDJwh4c/xQDu+DiarTZeBNC/QUzfOmY5aI/hY4otHceh6Hm6qX91mPN6nQEMvP
07jh6QHtTOYY+kLWOFFDyEg0XHifEHJWgQ6+N0I8FZ6GLHlTu4K+uGmDWzr3jNaqDrW0Hj/XxToX
+r5zmpOt6ak/g/YYPabDWAlPjsYfV2X9ghJbbY1HnTbn1g7e5kKuYY9Pvk0E59FjL3EUHQ7xQFQM
gsxZnatQoYFp6muKOhM6i0uUKxjIPTt4ZNkQLOvEuDNrgCWy3IyhSYKQwYgaSJr7hP7AfZqQtvig
qYGyuyXP2KsRVeK7Dnp2My0OTp15ICKtCf1XRxoBy1ZzXQbJkuAYuVtXLLxob9h0tSZ3KJ5s3yUK
6lp57ZZZ+99kShPwImFP2VSIZcbJMS647FkzeheZ9e9Ov2CYqbiswXUPiHDPtbsATTD38K28B9gL
r8WWU+roKcwO+XhRgwNo4nw8xapHjD0gE4p44G1G10Si1TXaifS+nRL9J7lIaEgHOEsVbt3VLCwm
jlJap7iZWafq2q9Fds1ekHk94VDIb61fMZMRAP2sbdygO5Pq82SC2TnC/i+Isl52t0gwGH56zMWj
MT8anoMcwJv5FJlROS0FuIL8JIfcPUeRNNZa1MkvPGxv+y1Lt+IHFudn41DkS0RoPhEosNun76/Z
pDxDL/8JCoSHqKq1V01gKACf4UDafRpSpsIpxfMHUp14xUhKuxh1j5mY1IhqHAI85vm3nUPNtFt7
hUCo9t1qQlpaBONn5E0ro9XLJwlbciyn7tLqDfMRZGBoeZV2HmDjGQIehpu8a7ZIbqTOYL/s1EHN
unziWmUtHqfl738wRNadP6GTSaYs5Gg7DUdOTaIy7LOM/ZbSvuu4u3hz7yJ39bp90XjRjieuvq9A
nvqD92Lit8Lm4M1XMxDsVKrZ/rBiO941rcPa3tXvrZ61by5JrNvQkhr9fuFs8qiBdFihGKBECJBA
t+IV/Z15xl2LIIysqld+9mvWhHDa+uis12Rez1Mu7suvDPyAb0gjBSR6pFEt2SXuQBS4+nIZKzwh
rTd8C0HZBpPNFHOVO2Q89y4DleWPvSCdT3YxvGpSDZvGKoKN60zubfZy94YJOj4lbXZTTDc8zTIO
RN0lN5ut5kaXtbXR3K4iehtOFurcH31Kquu/L7YBMLAMbghiaarGetuTFnJvly8OZfidra/0rGLl
OHUKamMUzx5AvEvYnqsxu9W4yiYcANs+VcaTNxQcRSmzWBEwBsJzDRPbc/NDhBx1n6UVxGk6PYAQ
5FXMpLt4i6SxNiU8+RwQScI0Q2ffKy1sKQpX/6ucUhNtKi7vmJd9c4popU8UOSNb6t8DTKm0DP8Q
KEetZ4QrHDPORZaucW+h5ZSm/l4HzvRLT/HC5Fe7IgGikM2xiHFb9W3x4bTof4LG+ZLDYG//5exG
/fBjD2Zy5UTzjOoJSbd+iK0jnPHfDMeQuZMQ6Qus6bvGQauRhmCHRq9bC0fSylrAOyvaIrfO8ze3
Td5qq6q3GbASX9VJ+m3232QViGPSk2gMpNM6emWEVt1hHlaswesetC6eNxL64M7zUM0BOv3JugLz
vlkk26zzXFLLuueuYJQZWPnTCMrF72gdLOyJLZoXTFQhHM8g0dZwI0FyOolxRA83ewcccyNRGo4E
S/rMoYINuMuWrbgLVjyW53iAlDfO0GCyCRF7vhhuWE/fgH8S7DfQgTtYmss0+4z0ABR72z/X0Tyc
G7NdAIy9/pWbw4dtlvLZqer87JS8veSd6V9dWL5lcZC9hFHgnfSabKV//78bY+i1quL30ioBLyNx
JjQfYsp4lO8IpPfuXUKm3UTIsiZyFxnWeIUIjklUsGCQ4BSQGiab2bBY2jXvBFNTbiTFGsUdr39M
5ZbrmJCrznnF87MLS04Rsx2dfZqF+EaY4e/qyuLtkg3LEEDfz2nnplflVSCJd2Mol4Izu2LIg7Yr
XYD+oDQe8PM6hAVNBcA+Es8ly9PpEmcdSjwT1ChxXTiRAuyWWdu3cIFg7rEftDeMCOtV783jK3xY
66lwUfsRLld1xkdTtOYJhMsiOKHh4BR+SoeYWJ1RDU+dRhpLr4Odz/RQnchQzk7k40E48yLuiZmw
hH5xKgrVz5s+x2xQBWzNpF5Gb2Y2veMDSl6CSYcYsBCV47nzq64HoMgggRkKjMSiNGj4bcw2WSv8
qQPkpQqc8lnSpi+k+dGHzXq6bSk24CAwiGXrqV3qaNIuwqFVcAdpbUSI6UmQ4H1j3IUL2SKipayw
WJDgAne64w2BiUmhHXovnR49uMfrKHnEHFbPRkNYTpyxlbHpPXny4s5mbXYhdshk4Tt+9qH+iWQk
Q37tvqK78c5la79xQsS7rDbBHHH5N07W7RhQJZcsckmVmtqjUuEpYBRzCER/zwwWwSv4VvXWikng
qevROqo2qagx8uLFm8AWpBZII5TcwVz9heCcZTBQPWNhRXRM9/mRAwxa6KC2Eqma69l/Ejvfq0p6
W8OGaZWnryhJf9Xt/DnBD9uOSf95SwPzm2kSuryOMTufJXTkedXLEUAJzawS3mfPWgCtiw3tK0/+
Qh9Ab9Te0jb8BoZEuGE9j1uYPjPW1wLiEaqZKqjIE+HBjNV0h91swbDAOG+6p0CbxU5X1pejkQfQ
xFeMh8nRs4vftTG32xKoI+O69uJYPbvzNrdPaGRIlIRV7Leiy15xtH4Z9oykCXTZnjwneR52CUjH
W4JP/x5orDkAshx7IPonPcRSVaQvkxIOxRlnAvR0IBVZdUeGyPc3m/EDMML7xHTDZxM3rGw3Ts9y
+TIsrLt/v/TIdovdofaTAu14MDrWvZLpoWS8dCrdCWQth3Rcmc5pHCLStSIILqlJGAHbs4rzskAM
rSCFq0Fd3dCwfTsGlDPjCN0lFfzTNnmqW699MTts2rUNlk1keEVN5f22BDZ/1wPaUlffeqR2/cQS
ap4z7Ri5lXopVfOwlT6em8Y752wFX8ueIUpnv8FouLHMm9ktoESaIEGS2JmejboD1OIBp8cu6fNk
5i4rCEAbqincVvDpD1kKo4g4s+Ejy2axjjURPOWOhXnAZrZSFpmxtTpWWH1tsXOWaOdhtRxJLLco
l13rKXO0g9BH8/Lvt2KZFlCY+Hf6fZym/VWIVN1UlR9lodcn2LMAusdsrdndTOyWEi9TeXaUeRmI
cv+x+/jLaI16D7cH3R52SgZ43qNo7NEnBI9XncZ08WXkW+AvXtFAYrgj4omkaIax6LFNM/kV9gCW
gtfl5NxIltGywu8TlPHDjqJjy1nUh8RUmCjEE89VF7J3FGbGT6OAjNMhkfEDz4ewT3IhFDcKFoZ6
Ept8ONEdpgkefhTKF9MdINppIxeQu7bAQpkMPdB+VQMXdPGY30VWMmsuUY2QzSDRWjspO5wKVkTT
fJPGi8adjZgjBE+ijMmzi1NRE4JtUqvhCMCzbYTmX8dQaNU0i1UiJgB96Uak9xLFdkmUgGjxdBlb
evL5KchC6SMHTRABfo2tM56aRr+Qu/yF3z6/EtgD7BubDcSzSm7LBJVcb075kcTYb+y3wxv6EaCQ
mCmAqhFEOjkXy+5L1gfuftnm/x2nzC9GyYjIEu0ViRA34FB9oFl0fCe4xOGYkply0qORXAr6GADK
WeaHJtmdc8XWdNDb75bebpmIiE8xyIOFH0PLtfsoqvTsug/baIcXWQAGTZIkJIbRQs3RVSOetQnE
tXrPsHzH2U8zRueuKhrKZxZn8WzuFXfmSo/iI257Vram9hTKNGBepn01sctNVHo8yJEbEWxcb/gn
lxplvltZ+isI0TfGYbb1ZqJOpqskb1CqpULCdUcvDIiihtodVPS5gSn2IwGJaSk2dW9+NcNAvQ9U
qWolz555ZITYHCVpN74esBSvC+8YC0HKFp32vncSa6+XXEARhp8r8xgdAkBABjShz/yWgqCgPWwT
csGKa30XGM5nlQNvzEWv3ftKnYxygi0+4mu2JzIlHEU94TUdj+QghbSSL/sJyp8NymeQzSGWlzaC
zq5iia5VVcOzExoQgUq8gHUteNvGsINmDWcyGa2MDQHudrKS1uRDKvba8XdcOh+SeKjFDC93xiDT
N8/o3ropD38ZLPojLfjF3H84M+3w3lplvLQwPPJhmg/c5xmAcrXuvNa9hYPmo6/OiJK6n2dUxY76
ECIeb4MXfad9+9Z2dszPkpKAjA76nMQYAgNwrnmTF69t72GAq5OLRrO8Qb/w2SrMTSmBwjvDyKJz
bMM4YSrwPLfm7DsWAKaqZd0gqEIOkzSROGrtCFk7prJTCIEZ0WQ73bBQ88vibjVD+lYCx6+M3iBm
QLIZz5orQNxi1VgJHBkJh+gfeoSLmjSMLjyVqZftwQy/5baDmybr1BYtV7kOPDM76ktvxXIGIzht
01E0wvcA5N0J/u3AfYQJKxEZXnB7MoxnHLbLcP1P6UA55wzZweoPys5oxcciPhrlCyKs4OgSBOXk
unlCELQul4CUf1/EtNcs1Tx53qwdE6KiVQ5DKdgPpRldUsrIXd56L1PDEalsfpT//SUk4qSpBkAo
7NgJCjPBKoOkI5yHnie6ammEKR+BFymvdnlOB7FtiXckVEwwUud8xqkSnikCP/ipdHpqXhpJ3WCo
pldWaXQoLnJ+5LXoDKenqKjHC+l3WLrHxt6bSwkngVz5LdfzAc05cnwqas7xlAxVg+iKqMTsZ2Kc
I6fToCmombpOps79FdoNej4eY6Sq8qeWLmGmCcz6YbebUZrfHJYtPJn8Pok+uimL7jiWontX8akV
tnHEinqB6qu/IqRVT3aXoKFA6gzTEYf7UgCoxrYWD8/3NHoI2TJeDfF3FmuMOd8QamvvQvqti9b3
OwrLnUu6zGeF0D73wqMdx4DD4/bAEp5SKq+p3EWebLidQupQ8rGNv6NVTDBr6B3TmcVe0dBmd/Rk
mz5iKuC1i6QsLrtDiBHzntYMsvSKiGEZOXD1M+ecMETygzE3d71iC1XA9PioETPw3hrW3Si1r86E
szC6hOdMlZQvwVDQbtouqqngEsFOpuII25uO1AZnfMFCB7/7OUx6EBh4dVWbDZdehQXfqYOzTUKe
NdTXGurhKozVeCkLIBeK3olRK9slTu1rSMoBsgwHi7v6DJI0QlHcg1mx1EFHJ47vqxdLcPAEupdw
Io6VIzdgfdJcaIvoa7A/oTRHAjtgyRgntLfjfjYQmLthj60IC/uGI5L8hmX+r5faTwEdj/dlmLd1
bTp+0GDiSrRGHWFm1T6mg+TQddjhKz3B3SPs8zRpH8xDUjCx2aeBKP9VmSh/oDWyldCTBklVkx5g
U/SkALMGmc323MmMgkJ5QFbNEAKiiYgK1xmOmzhOtxJE1dq0OIXcHEVXOHTXDJAVsPu894vQLX2T
vqNRKdzjod95IWtqnOVXW+F1dvF2mFF7dufuwu0ZbRPwtavRGdWjNbJdqsu9RojGfoisx5iOUGqM
wu9z7cv1+nfmgM6qpSoLR/29qryvPDTWfSFe66VVMlB+bp2qMS7tbjbC7r101I/liBMugvxmj5W2
Zf5/MaAFrzXDyvdtB+bOyIwR3yfljugnMG3VYJ+z0Tp4ktVDnLAzxHFzK023uEHbfK3AVV8LWs0i
YFJFojOwH+yoq1IY+ILM8ccxjPLZWr44Wuxuass8FiGVb44E+CSav6EFygJw+XCvWi1YU0LeArKi
luEDwdxWiDbHUuFRS8yVNRe3mvfggluGEZzlmetgIPe8HU7uPISYB4dh5ZUqvKuEm9gaHJwcfQj/
Y46qm9uaFmpEI9tqnkJsZWfJ1gts1E6BXr+q0UP64rrdOSo2mQUfNpl7h2aVtGeeGwweaYX2dhWD
hg3jp1hT6hnIF7UmzK6PHFZ/CiX4s6iA6XWB2DhOB+KVOWlA8rc0i10tdXYL0N2lE+6EGF5YTr3q
CGvVlL26oQOoHf6CIx819mhkyNlzEZj+3A7ANHqsBAHL3qFSj4rrZ2VTQdoeOqkgyC4Ntju4cRUP
nA6bKCVbERlvqKKgz2CqMmf3agQ0QU2NMpowo0TXp4PR0nJjnNv0PZiGYOx7IHCkFNQek7fWVRGi
pjg83+cwju+o2x7wrhm6MxOTBiFH3czsgzuoRANITdSZ1g5xabmOcvEr0XqTpI4atzcLhCQDKSC7
d3S6Fc789i91zLlS0OTMKKR2KrctS4Mgm4EggRL3Ixn8Lpf0R6f47rwsvWY8ZKw0JS9taIk2FACI
MtdrcBxSsrg1ebFZ8i5CcQn0cTek+RtJlldDd+/eQgjV5FijemTlJNoXUYp3LzOI6zCJ5TJTSohI
TZ8prgCzAH7nmMFn2WONVI18izVvWIPzI8keFhGt6Skr2V8b0cNExUkEQs81yfhlicxYKK+GDVCa
SJVmU4ryj67hn5DQRVedZlzNdHgORqokFJNkUjSv/PEbsUcGFl6WNZCSxvdoSWqvc6d6FklRYZKj
/ctRL/v0DNUTzpyNckk6LYrx98TZd/GivrmQVc0WblKkxNX6oynSH1VTRwe9FRL/Zua+XOY/EcCC
ndNbJPo1E8Jrj7u4qvXuxsXRLDD2ixUWPSAI/cpY9ziPwr6HffDisA0hWjX21tiEun01aJpf9Hi+
jDYL/Cxo0g1NYOo7yoCvBr/VNb1PjxXFfZLucLTM5qt12rcaJjbaDe0lFBMnKnKE7YwMHUda2xyB
AOTPo+M8E3weXEvQwD4P5Ze0qMQaInDIQEWnLZH6neaMQ6kDJC8aVkyGNfl11Lr3SdTlAbNQuCqU
SbERKv5mUiAmxyKel3/iuWz9kZTNDjycQWheZogHy6pPMpEWKeW6cL89Ake60YayqS70vjiVi+cG
W1Kss+2V1k/FjGMk693V1YjWsTd9Owy30IfDY+syoyQbmmUw77dwzmOZYUHX3PyohLi7LIyvsY7n
K5MK9bkXbsCCFyeixrudG+k/HXb3kwGbe+10CdoLHYdGAFmTOVGy62yWVQ2GGLLuiEHLO9SIAF9n
JKie6TeAhbZZlLmbUbM3kVnWG0OFj4DyholMD8TAxr9rGPVDDxFZOqSQryOvHvcG1oWRwXFMOEwY
EZrTzSgzl/ASx9NuGiq/ukTjY0xs5A0mgSRhRUC0+uQ7rTnXU4QtcenaF9ZR26QwOHKDMHwWbXqp
QWRxhjBR79th13boOWTNLGaCu8ZQyTG17IU6qdSzn9kMxRZu771hXgKVUdESlAyD2g6d5Q3A0owg
o3iWIGP7aTLhvBgYzbte2/cRFizV8rdz/Y876RA4NBPzmled3L6BfpVZe1JRBYCSoduzW8WQSjD7
2TSkOrm2EWwLkHBRTjCWZ4NBdJaENoe8PPZzGm1e9CeejPw1EvoPap8OxxIb16Rqom3rcNqadtq8
a8ZQ8fiynX2F3WWNpdU7A7fzTRtSWQVywbd6sz9YFsgrbCrJSVKU0ehAO1zKXPhH4bZrOl9jRvg6
5w+L0AZzUUouSd5XsXwBhcTMAVakE6oeU66mrQKPoWE4l3LX6s6IoUQf7p0Jwim2xJFMi6PgObf1
mHpteKUnE2z6nzKdn/kmjAEGRBSdVaTP1OrXWF0LxhKzCj/HZeieKimAFhKGZoVq5Y7V+NtGotBa
8alTo30AV8WyHVyECgSaC88tgOYnLWu8Xr+i6HpyKhgBjlZ5ZBeOJ9hK9VEx4W4cmEuux1HE7h6b
SAdujHWPbnTvCiXGqgq6Zzubzxq+AF933DdthnLIGglUL1BTxDGCDQIYDw1qYFgneEnr7ifGgVhD
SlpLE7u3O+rPg5G+N5CcE6f9i4gR27MCLVb9nmPq6FDS7E+0IrHVHdJ88YvClYbKTqKqwwO/gL8G
bMv8QxwyQbpLZ0ZwfCmjQ9dTMbTGFK0aUXII1eFH7ZFoTf+yMq1FxNWl4OKMudnkigiOMm+HA30m
ZJKxu6DjIFwitfnBFeOk3qvdtU6ZuMlnIa4gHJz5gyEzvKVm8Tjaya/yQizGper735K0eL3Wn7HO
/uIzPloB0jTgANYmDu8cCmoVD32ySuy22gqyjVnuofQhnzoPzLOmgxLU6dRSCxXEnARc74RmhAUT
8BxFiBPZyBwZW5a4/+PW+5Q6zBT0grN0fo3RdA5AdVIGJyVSf0g5RcnkSkmZXQtZHTNp1DzUNnLs
XshboRNNw2dNz4ZDyGaS65g1skQ13gblvNfkdBIjUcz1oozpmuTEGatdB8/+Zbq1tvOGo+bK7lYr
P52CDMsRYJ9Cty+euXNUUOy9GXP43NThudKKmx438lgyBMBN2L0HrNDB2Ua7weRjYGh/wTIwKXUx
kFGNITaK0nUiaE/JGnVeuxoNZxflDsKGGFf7lIgbO9VjkKfnvKBSo+TlXNKHbREHJ7hc326E/LuA
RpY47nkAbS64ZGfM3SfHmdXeVA2VDMrB19QBD5g/ID+/iEYfb0qjYvBQ7lvmANmvndMvWTBejbzu
IWc4wlxXjynqUPTRz67Hhu1mJ71jbTNqiAjhXGFAXTzmxOloZM9mSR0/B6bzibNQnS0+fTrg/kSF
fCycYR+LDGFAWL1KpOuryO65JMMd2VDosxmYNXuP7LJoZJOmjXg9LT6lGbMhJ5gfuXx/zcIX1rtg
SFx6Ctv1zrzsa5gXfz2Ub+A3+vWoR4z/KXrwfsa/dLlzRXYZLDY8JI75eiqJrl/gCvk7AeFsSQsW
xpHb78YAfumM1pVSiKj3OrWnPbilgDknyRi52UdPCHGXYMvwSZdmT5KYjcosjkFSJra3RfEIkdkC
ytZ1/biWFo6YKeKGjGz1U4o0oY0lAbAKU0Jxw8B6nqvv2UZpZhTxekKS+ZN0rxhzw0Ps5q/oPrig
g28jNGA1dQTf9m7xFUesHKhSECQf88iGZGfmz5jVok2r5fUb43siSppXlTjdj1nZ59EEWwII0uBY
iPP/Rd15LVmOZFf2V2jzjhrAAYcY4/DhahE3tMjIF1hIaOnQXz/Lo5vDqh5B8mXMxoyWZDWrsqMy
bgDu5+y91ibpjPF21FVeaUJUcCNKwLBgGBEde8f+NTdlcOQth3BroLQeBtxxAZVWK/YDcsX9JtvE
WfLLKASPqn5i27VQanPghwpeFX4qbs3x215COmjd3succu2nagH1FL+VODiDwf1tNQGm0aTEsVAB
FAYdtc9dexeXwLrtnFCpYwHPXKi2NYPPbDtJt8VkkJFraCMHpngC4pqyc2Xa02cV6HUhELyBDTFj
f18kBO96gbgG8U1JNZFagbjBNRND6FPQEa8UQ2o+vcw+i+qRadyD7pyy4eS5xPqSmoQHCXkaws+y
2Ni0mfecFb7RLcRbkxGy7xDLw9YIYw6rq3nu2sFhkJ+BDq2Tt3ggdt3Y1IDKhlQGzQjosmWwtmJk
7oPPt7Uqn4omCvcUOUwGeNoQ8eSzte00bD/thq+qbh+XgDC2xUp44OQUcG0982GZV8o/EICdVoFo
d37bPgdWdxVNQbMhk7kZuVBmU6FREbRauDLb8EcvZqriDd+5bJ9I66XgwVDN4Wv3bYT2a4u7euVL
4rdx5d6B+uy5v+zKxPgt8EkyhgDegEZuL2ouSFQtfha4T3PALdX/KByTIn5urmfC8lgRkuvh2uj4
g4xYZ9Mbq0FALCFv6vR5lPOJTt/B7uiquarUFMssXdlJfzS64clMemcHmvEtSgKQe0zmukq9khy0
N1psjvSDTdiw/lPF4PZv8fx/KvvitkrKTv33/2JRQfhraj9wAzuQnhuYCE5dV6f6/5TaZ9DbFHyf
FvawSm1nEYtNPnk+zS7yFixZAFlDJmgDNpOmscdwnTNkqF5CQlxuB/n73/lyvP/ly/FMm62JH/iu
Jyxbf7l/+nIE/O8l9LJpX8HwXqVkd8YRj0qzDAD8GctvnSb7YvHFy8KC5U4rp8ZAtjeU++WVRrAB
7ce3bnpy25CPpLA2/87XR1/iH/64PF1toEtK2yLgXfDXr6+WkjF6oZb9VEJxyzxiQJh6y4PvOcNq
bFu4eEz7VmCJbzu2D3SU1a/ZexcpwCV/0Fy1WELSbEciA3wif766//ox/TeiJ3//bqp/+Wf++qOq
5zYh4fgPf/kvj1XB//yz/mf+59/z13/iXy7JBwqk6rv7x7/rL/8Qv/Hf/4s3b93bX/5i+9N3ueu/
2vn+S/V59/NfwJeo/87/6P/zn/5DrRk6K0J4Nt+G/3Nx5votesvfys8/V2f+7Z/7W3smkH8I4fIJ
t0w+75RdnH9tzwT2H7YtHJfvKpwKX/jWv7Vn3D8C/sOA16dwTGE7/EN/b88I+YfF7JBPqbBd6fE1
/mfaMz//Qn/+XPmmyxSPewtNHel75s+P6Z8+9xmUDJA5S3RkKmtfOgtpMUOQKMmNFxu78sYVWjbC
fucFRvxxaaS1B3pLaihKHQqHdrg1jfkcko6nopbRLTTgCqIV/SInETFnFve8y2CVpf6HLSEx9hGH
cWvyGKKCsLLT4gNWLshBfku7DgtG5+I0VkyNm5Ce9pzy/g9MB36GQV43KdzuKL3wFT9ssE89Fyds
xQvcbKm3BILaf08isaBVAswKt29+bCLFgw6bjwzms8XhHbDjOdcqgSZ+YmF3EVZ7jJcH5uGCpDEi
5mkoOG5xYB9HZni2y84rZjgGkprxhk1RiBolPMWkv+5JahZkKg1xyqNecJ0a9bQ9BARUaWdA5sfy
whPaY+sMryr0EvQ6aYc9OEuusjLR1+0o5woVG6so7ApiwL57sHsIPXDfjPOSxtbZpf6R2K3B+V1r
Ed3sGDBAP/mtrqh7gTpwPt7BoYFolQQGma/Ui89KxtSRQLFmk/c8WV19VdYjXMNCJTeFBWxkGqLP
GKxwjR/ggWCZswGSHJ5TH9rH0KlNYqkZ5sQN9keTcWLuQm9knpUWYOVz+PUj79ai4PY+k5hQ+bfb
JiRoKwOEb8TQsG0ek6K8SlgCHjPcnGXdvcjJva6n7irkm5mZw3PQLOTbKpNSRuw/GrrL5Ig+Wrcq
u5sZBDjeOVq6Q6hktpJ1f5rs8NER3YFLPeXsnqg4p3DBzQki7YoX26aZ2DmXCX9BpocpoO1jh+k/
yxDwDRSX5GxhHGfE2HOPdgqPJgwY9iqzQ/b5WgoZze6qL3Z1YT+za2EwQeN1BS61WZn1TTmH1hG5
bM57wHkN3LoH1dlnL20Vk8zvy+Jc6L90suk66kiqZMbB7UxWa91V4jf2ybc5MSwAAgvZVFvp3Uu4
kQQan0a+1WenG86uCSCDKw5dDzdod5WffM7C9nf2ELXE+9N7l0YkZg6fWgv95iS56Wae5koRjiBj
6cUwRwj1fqdunT3IyGcbXH0btDGZqXjRPo1Kd5suubWhWP4GxKDXFHOGAdZrNnruUW/dDH/oNhBa
Sfg03U2lCNxSskoNzyBzjcOuku5VLJ+hmhj3Y8Gto8mz5rBU/cUzoxKyQmk9NXQ7UuC2O69qmbvG
I5+sO0g10a+lhMZi9zFn2rl9CONkOIkWKpfqTCi3AMUZEa6KgD+FZAocfhPitW3e7PLWfU9jw8cH
wunGtYoEPqj1nXu04WHHrZkGZ6iFISbnJP1Ww2LU+6QfIfe65YW0u3FkMsUYciSCnTKkxUQ92c7v
vDRuJutbDP5m5NT8EcoQj0q59wqGQh4kER6CXbc3TSuCBt9zv3DNYZ+WrJn7wFFHVie/arMKz9ws
LvC+6KSrLkKqR31viXCUTZnxXsyBWtH4gu9UYtPtjQPzyhn7/BDe0C+5Td3s1a/JWFBJkSuiw3eD
1k0W7dpUFHLDFgSVAYoBkGZ8mqaZgJgnaWQlM5zdBRoxCehsJsLcfOSShpBrc11TqOHmyEj38wwD
GbImQ++HnALnMVzMtb4l39CawbZT3YN7FnvLQ96Xw2EwRJmvZ5GyKyLBCuc/QHbgtYTyoPyWqOim
6GVkFU2KqKv3FlO9tSimCqBXsh1R1jNggrrGmEeORrdHzO4xV/EVf15cA1vjyhnKDwUIdK1k860i
XLaMzJmFj9NdwltqlXTvGUczBsjSYwsVb1qzdDdO5nEBnuKdHcevxlJ8DSiTtk5lS5jTNo21Zdv2
fLuUxUkoTENE0XaBs6bgPgbHyOntR/2//YwXmU1+aMMqfyUpKIK8tN59x7wNZA+cnlrTvimnu2wy
v6B4BnuX3tQqmK2A86DvHQPXc474yxo6blnL9/8YiH58nTMtk8qepmD+TZ/NurGk/SXLmOzvGNcf
cd24fIRt84qIC74AawkOzFZxsvsC4aFrXipS5a5NII2FvPmWdOx5k560OMY1ufbowB+iAKL5IG4i
N7pRukwFt8AgXcAvi8wiHttMprJhkbuG8MAN2zdMBjWdOK8d+Uv9S597L1mazTfKbsRKkAh4oDlX
7MAzZ1eJaI58ABHVGfW0gRBgvC0hK8ek/CDdyTOrdzqMt6m/ZgfwMAnQFfTL2aFZAHftpjU2Dkyk
uyQnblX5zevC9ZBK2JzNKxw10+Vnk19o4HCQAa6a5MwQLEXOwGuvkJeqV86hynqDrM2uzRrj09DL
yyJPnAfDMOadFFl2Zs3ZXGzCWVtBk+IkAjJaPKf4xo/hsqNoPLzLzEvWU7kPmqh7KGeuhKKb3Xs1
4A9yhhD+Sj2kZ8Wh4oZUcefWww1ENUblPq/cosUfRMFwJRuiMXEHbmK2IZkPSYX+Img6zU1qfxe5
eW9XY/9ABrOni5Zeft4teFxTVAv8Iqj4nZhVkHqe7p2qcM9FMe2ZIADcsHCWnCRZ15ohYuW8GWVl
bp05y6nz+FeOK8SW5yM22Ar2XSM7pN/EvjZcN+uLdAQfEQoWdxGrfNOU03ewdwiOsm6yeKbqYV7Y
MF7hDpP1IHkyA2uDaopXV5lbPsbpkWzAcaor6AiBTV02dax7D7Yz4Be4irXzWJnKJS8IgRXFuUYU
Nz0/nmDZDwqzLxwIkmdOV853daUuimnACx/iiwOZl9BgYl8YIgDANvi2hynyOM7v3hmoOIlYdt28
qTzrrogpSRsq5MVeJv4Zwd7Fz1p/z3ys5j1cEWzMXEpgfX43cyw+R17cbWqPy18OXeqOeGzFG9Fu
eVKrYCfbMr1aCrjDZWtLkBapuhTQx3jBxBjFEZ4VxnSbdEQAC+E1e7ua94mj7OsgFM2113GVFw35
itAJzYdKuTz9F1wdRBKABhM9gd9nQb1Iw+C+DqF7Lfz03CkOr2ZP7wM+ZnTlik1BaGifBuSmRLzA
T2rCs8lqgUf4zEg8cA8iC8d1GQ/Nuixf3MVuWMU6V6xKaepccuTF5TJchN5o48miHUAEae7adxwz
J9ODn4hcoiVyMy5r+PLrouJKN04lck+bo1xgVBRSR7qS/XQJ9A2e+vNCJaAkGNh5T+yIxuu8v0K5
NK0lmC/o98QPe9PXQOdVYkbvs0QxWLX5MRt8A6fAm9+iZol/HFoqezDRLqBouy66N9ppr4Nk2cj3
py8Y2LQxlXMvxsHreg9EfJZTV8PxKFhYr8I433pT+cl+GkFDEVKrnpw78uuY1jLD1w2RndkSo2EY
9MBh5qVK7EdUazunjHmw0fzq0hl7B1DVaCaihDTHt40VcGtrDbGouGYxuJbOGB/pNWFQiRGNC6eg
08aEqGCjlbst/3w/jhvLB2PWgA/f0HLOD1HTfnCVz/ciBVKatMQW+onX52xZ6KGp4mwnMXj3Y8tg
Pd0n+LW+Bx6G1oSSoJlDf0M+OLwQpvx/e43+y9V7/1VdvxVf6v+Du7bwhPN/JVTcv6VvqmNA+eeb
9t//qb9dsz3/D4HdMXB+gBKoov/1lu0Gfzg+JEtXkstzHV9fpf/OqLDNP7jrBP/bW7b9Bz17Nj/S
tk3fMqX8z9yyHUuTMP58zXaY3AQMcHxGNx5DJvcfxjeQaScyq7zfoqlR2+S78TlbhI0VXaY62Wv0
4WPRZ1uqefMWpwZdnNxJrtPxAU5EDrPdOpfg5SzNmePp92YnYjkVIsR7FGHW4PiD5A4S1taPshNP
PzBytW0jJA0eCpFEd74vWVkzH5KffaR5d0GDwFcz8Jji8rh2gndwHuGn2VJ5EvIm6Yr0anSS5mBr
ml4Ke+g0acIepCgKBK1AasntxltSYlNQtYzAhcwnYPT1RHWINU3J3h+kDUOZ/KRm+nHB3WM8rzfo
iJpdmLG48DUDMOq4tnPVr26SHniEm7N8M2yogbHmB46aJDiDFCyNcrngIH336bvtuEMmu1ITCGfN
IkQo6O4DzSeUCfceGXNpLu2yvaKB2N94DAvWVCrEuxXU+5/iIzgz4ostBERXsxABEsI8lqSCR5an
N2Afws3gN9esG7xbadi/IZFJDpOjvekGQSMuHGAnCy6jgBJWHY/izxREN50W7+BM0BrZEK7I3b8O
sZp+24VJS2koi2erR9wH67HQ1EclZb8WqSD6ABLS02zILDHfzW4YtwRok1siLK+RAxO3GJqeHNZk
byZ0hWKMwiOfc5INtgg1OCK+qT2cAJ7lIowY+C+rCz99CSNHbX1OG3V+lQbkiNhZMwYGdUn88XNZ
SAaZmoJZEAvVUEwbOqYBJnOKahdE+qpieduGuE/GEuY8betZjL+FQccnA7npgd4sNYMzFsSUYXL6
KaUL43oonJRSTnkn2wVOnnXoWd+dvf6XFTWKxE1MOOHGmHRTJmrW09xme6w/pzkef8WL5x3Ye+ZG
SNgsz0EG8sbi7RXvyI2+jpovWmvSKBPzK4Yg8qlo7QdG+WrTj3BJqZGlN6VmlfK9Y0av+aWuJpku
ymc6Uc/FofC5XeucCZxFqfmneQD2eeFrhNjNL6hTjrXmpSpNTo1BqJopLyYW8IHmvnK6A7/1S2nm
aqbpq3YITK6LyuS+mCkN18aLVyTjc7Kg5PNlfTHAuLpNEdMT/exNJ35ZtKM9cIyEPRzpHrJjb1kn
gvfE7z4ab8Bgq1mxlqbGVqPLnUaTZC3lOfeQseV9AWbW1rxZJkukEzWDNubizrg/3yYcle5Zf9zG
QxlfufPvvAquW26ur2Np1tdJdqzneEPhbP5Ku+SpU9V8R6H8ifVR/eRRkQSMwuBJs3JrTc31VXDr
hI66qgjVsH6LfyUatGt7TX4DeM/jum5rqTLfRc3kTTpIkTB6DQWtN9DcXgXA17Eh+c65/IUhozrn
GvBr9RbMXICNFPC8dW3K8S7vYMjNxpZdM2XiGVuEdHGA9n2HPBZ4yG7pOCWkmjAMsfwkNX2YmG96
+/N/+ZpInGg28c9/Fgt4xSIH58GErbxZ4oqVtuYauwCORx4BbxPdK5aa4sUX3ZNLn4KWMqAZDgoA
ADUrudbU5BF8sqc5ylD15NpfnAcc3TOzfWjLoeYuZy8VED7WL/CYK8DMoHpIfGlWc6GpzT74Zltz
nA1+cu+mGrYzucZlgfUsNfWZG3ezCTQJOmlgQif4bjQj2te06BFstERu/8hz/tNWxrHtwHEq0GH4
VonPLQ4XDNgA9soJQ1jUmk/988tiLtY1Xgd7Y5HSNkzqa3nOnWbI2O/55HFdQrTt4vDbm2xAp57P
tZONHMhckCdLzcLRihbmMKmAnd39ULTfRZKxHIatzUaVWWMLbzvOtqw700xZ2zHOa0LFdHI94UPJ
kIQGYiPe201I5+WH5K2Z3vpBxqd527rUTxaXyQrQpvkMh0Ct0JgBNtR88O6HFK6Z4VHUc0A1rRWX
cHM9gn6FqTqfMnLfHKwxo5hBdQjh52xFdOZB0GxrTSjvNKvcA1o+AS/HWtyA5rG4uhiAjbzE6O4a
/itWOXc9Zp3B9aBJ6Cl9oFW8DK9+19Gg0uILzU2HUBECAoKlTiqL9Cv+ycEZWI57fbkraT0cYkYw
DAnNX24yq138Nvj8SRXEGlFbQ25vNMO9GiZMD82D3/bi0decd1sT30GlcaSfocBXtneB/kfhUxPi
C/hzGSTPlZn1yW0eN9XaZi/ZT5P9wUCTcNfFaSOwKZo9HwOhz4DRC9L29KQ0oB7x0yrRzHoLeH3T
QLEnWeSdHYKPJ4tnXcfl9vLzS1/Dvw81CV8Gn4Um4wMN2XQKVr5PR3qt8vG7crAxR70Xv48WV0sw
MDraHm+wj3priHvhcdAofkc5V7ko8m2rOf3c3fNrg0Qepl7jwBtY7kM25A9TWLBwJq39GfHbpyrZ
z5Zf3GZ2Iu8KfgyMFkMAn5+CWy3WgET7AzKJSYAol7EukQsEKZaBXPsGaIeRKAiMw+jaFURmkB2d
JDUmtamAAFayqridbZT2GIQULDaTdhvwNCsug/YdFKp5d0laYR3WLgQRfqYF16c8TS5x2ZJU1OaE
HoWC21GbLYuJp/vi57z6Amp2Do1rBGE7wplvcNfbE9Ba+6rIJx51xKHM0umvbF6QQxw899rmUM0m
54FePUhED702PhAr8BjFlf2V1F1w7rsnCgUB2avJOjej2rPfPxu2yJ/CJJ2ZhHMJCnscE4S0nitt
nYjRTwjtoZi1kcLwaeRqR0XOBBFjBR1k3smDyxtu3DABap8ZYxw71wHd8JElKYL4VKpdVo8maRX7
N73RYT0iyfCX+IuA4TXf3GZN9sBi+7nptVcjQ7BhatOGgHmx9hkNbxPt4egRcmTazBFqRwcNlOSh
BTNBr81mUInJY5hfZSqns++MxT6GvsizSpHPp1Vjkal+EbEHOSIP9pBjzWMr3WPsRPLdEuTSG2lQ
FtBWEThTwM20acQC/HTnSCiD41ve4SKJKnJJvJNL4bzgh2DH1E80OrDmxMbLXEKm9Y34qHdCrTad
LChPFDXaLXAkfrqwoYzai+IGGFIm7UoptTWFK2Omw83tpkapYmu3SsL+OavdQ0qwag2p+sDRNzvk
3bhznSU7ueDk7Mm9Z4A2/lLeB84fRC4R1WkyPuYhCxUFEEV+w0b6MiN/4YVCYFxRF1CIYRztnTHS
kZQb0hiani2PZvW71j6ZBbFMN2GYSbRrxkQ6MyKfUTzJVzE6mkB7aWxtqIm0q6ZGWuPMX5522Pz8
roVeqEdW9MkZFtMNyhsP6ENKBbHQLhz7x4qj/Tg0l+ddZ49Pk3bnTEh0BHGefc6K+yr4MewkjxVN
3iugpc3WaRnOkU0rNgtNejzlFByKtrubx6hdVz/+HmoCu2ZkosQhxtryKe1veLc/DQN+vWQxb9G0
ytMYjCsFQuVInXiiLXNvam8Qx5Zo3WiXkNJWIRkHw4l+oXkqTeAHy7wjZDO9KfEaWzah2AFfW8QI
xYEste08Ke7D2PWOZpZjS+DfdOo4I7ckYQ+4XNFDKwIe+sxnNX27olZb7nkpQM4aTuC7JJ/qLt8a
EUWP1o8DJvJfbG6mk0fXAVSNcZosSN4LPI/GH8tN27oNBpDkudLWnLhZGoDdbouPhc5hTSSFEvWw
s+02vORB+uj3ccgTOjBPpICHYPpivN2xH5ACIQW2qEF7o4gQboQKSlrZ2FApOIl1kJjrsuVS4of1
lVl6j/XSchYntAkMjYZtN3lPJkF1OTGMGikhd4isKm208pfaOJE3x4imfVcO4qtySihkT2CfJm3F
Knv8WJ02ZUFux35J9tDr24cZmdagrVqF9mth/oOfQgj5xkS+JbSFy5ntS6a9XBZzQBZVuLoKGDbX
LD6Noxd+gb+4kdrrFbV7pT1fhTZ+9dr91TpRcQgS5z7Vl4OIKuxDlhMqjW12jbaDwxDZ3bIvKmNB
g4ilxA5iGpeOsFdGMKuHX3QMg23uI9KLFtO+eEjKwkX9GslDXJa2+F2lksicQyhThgoWvoAQVbGQ
EfzbKe0/axGhNQjRGKH2D452pFXalhayIJban5YybOKh4S2rVtvVatghaJ0xrvXavcaBGOyj1rFx
nz6CUOFZyvptTzAs4tBQGbvQnvgCPEgeM3vTa45p/phSHo3n+5546jaBWsuojonYIGg8Mc6UF2Bz
x7DHHJfB0LwXMTI59jdhNTjPufbMhdo4F6Kec7SDLmqw0XXaS8dgAXMAPy87uPrzCXz/zA8ht8k2
ZPdrW1SQ+l7OTNg82NxtATUn7Vajiz6W7NO45gcsO5eo8gaHGl2i7XlWMzp01nS4jrrPJgryjvQo
vr2FSvC50A6+Ttv4mB2gVetGdJkeFi6jt4jq990+1x6/CKGfq81+f/uUmCMNHsOE8pNBwMofGzSq
H7W8D/Ly1pLZeF9aDbfclqEujLn2uEAY3feJYvpa8ilpW2MLY+4tDRBxJt6M1iXB9ZBoNyHPpOss
aQdCCDF1cxATc2jKLX5Y6CnIDWUrfnXadthq72HKPoKNCGc1jIgBoZpI1jgSc7b7Xj9eZu1P7BAp
9tqoGAnrURGUOxkFoiSkiw2wGX5Y8TBaP0ZG1IwKReNSWv2KuLV3TDxugVnFnBilLFWePYWxiew7
rsc8wfpY8Kkdxv65aobmNARnof2QjMI/Wl89eApzpGF+1NokiQT4FGq3JI/FIzVfZ9No7+SkDZQ9
Ksrex0kpOEJqGdHCzNv9cLW50gU3swm55hJ8W1ZspMQGHY99MlBeLh0hB6jK6mAOznU0fmIOISQr
qJ4YTGv7gKQxy1wOvPscoabhTCTqUGy22rWZzPeNdm9Crmew49RPo/Zy5p312vmSqGG4AGzqe347
gce0UaQKXftmSMwDWfOCnVBwJ1THYnqIIRBiGWXnvDZH1YFHxRQKOkVwf06GBxhr7UYiFE20WTSl
ITRq12gkRA4hCQmpdL1JxwCYGqRPianP5IIdPtk8dpC9TVV5ZOkUUABvBpJknLBP8AiBubNCY26W
w+zZyJqoeTD783r23AP4l+dgGGx6AThJeQQ16FS7Dq9qllcPBd1beCyi4Nq3ttnIsAWNPjykrMDk
za3pcGhjTciqZDFRBdw2kpWzT+Dq1qlasjSsygIoQCvLRXJqlR1dxVkMVzVBbegw9yRFvYvts4qt
tDvW0RZZtp+QE/DKEszpeJjxfi1dV5D54i4SMmpc9W7LCMRy421Z1fZD3iks9C2B6H6oMepGJq0G
rg8YBIEylhidM8O198qizeJoE66o2KtPHI2ltuRS857O4LU4UWmH7oJMN9FW3Un7db2CGoaAt7Ie
PMOibYhNrwmy7azNvMQHll0n66PTY+3Nfvy9sNPYNUT60s5ezkVlP5TyYTCM9WKZjCoRASttBB61
G1gUmDVEHvf7fCYGjMsqvk19XsuMJQkALd5NGKBDMEseuX5XomD7IYV6zA1DIRkUEhos3sLIBYVu
0c5cZnlTq+aAiesqNXpxX4mC/Z7d8yMquYR1MRZkW/uQyWd+pdqQLPjjuo+RJjO0q29iRjqPuOKj
Opqf+sKHXqtdy462LmcMuDZwf6nt9sGNAOh/kIxSiDInj/SzTW1vHjxSCS5cqIdYu509JM+ztj3z
wzHdli9T7i4Pwp0eqPp1XeU/1L33PTHJOPqxse0KagZCape0tkp32i89a9N0Q7rZ1O5pzim0bXrb
PRoSdL2O/2Ay2FDasB5qba/mhag0SmxetdptDcp0PASwH+GHpr8MhQFbpRRMedCoKrtbiJBzWKmI
9VMj0fbsgvfnbomHm0kj3kwYrvTuyLdT/Bt2kP5YCGsXtzV9cnfcmyi6K7oq1zZHvcjD3k3RZ9x6
M0bvHLU3szR628i+c239DrX/myPcbR1Pp0mbwan3u1vPeHJm647EKXbmbopWWg8hDqCjdEGDmkGK
bjxGO770dnrg0nvXeRjJbe0mz2YX6VDcPTZ8yHvtL28TTOY+SnPZV/BReRh0U5ax3oyQd0nT2UZ2
cpZkdscJ6xcKyD3vdXD17vBgFkSJXG1Sjxa3vmTI1aEF4iDtUTXHsgP53kRXA4Xp9fjsBG5/NMOE
WYxotiTDQzgy4xGuwFub4rfJl2Y3Z5yK7Qn42rI0fGno35sRD7yfhG98RA4RxxIevOm+FaO1Br4Q
bcOI5pssFfwnYDJO68bnXtvmE7Tzk/bPRzU1mFb1O91nniJmv6nyKeaZgJZQgt32kBTIr619bban
dPlrrHmvMlCmplSE1KmbJxGYmulRc78cyY1WotOv1QPt5mwdmNgQx2uwmMUudL3vvo5eqiVljNBJ
hsToFriw5blguVuR3yrqgAyz3dEjt74dCNGhMyBAIKWlPR5sIDKiW0wzYp0jL0znw87RUscR98CE
Kjj4wd3so1cxpBVjDoG9Z5f8nb1NJN3zsVG5kXk3WvZxNm4dW04Hnx4D/PhXNVBramz3N4qLdh+S
TgbroUNgXmytiyYnG5cqe20LGrNT9B76YbdrgKcCs+/pcdThK81rh/yJiYmCHe86C5KzXbA/t6Pq
kSxQfuBI8EmxtNmONhaYPvGvkyX5bKJK18XDnSOcz+wd2+NdxvuUPjnTNxF8dZF1H7I/JcTivyLu
QfxJ9XDiWTgPlXdT0S1oe2s1sDTaRMrqNpYir2gUXHXUWFyFVj7yVeUely/mbWV7IQi28ZwBumIE
ybjGd7Bims4OP2JVNFeMSpmPqWelwFJUlIC2BvC5CLrOfjQlPl6DsJlp+4ds7O5Zr4e1B55lHrju
Mk7tQBrvJsn0LS8XaoDk3zym5nEz7Dw+Zbx33kabfqtLGozzs8mDotbxg+Cur/1v9qyCUAGsCI70
mIctdxs8tgnBSW4k4DubjRkElzEa6b9jecFSuGpUfqkSz94DXfpidHcExd3yyZBfgpbGupS0MLta
7ck+jjQe+QWIpBclz43JnrzhB/cQGUy9Kog/afJmMNeeLSi7XpXeGkNTUONxIJ4Ozjvf/4taLglc
KPyVFnNTSYW3a5dNGHqv3Hqfey68yuWTVk0dWtm+QiM9cOBQ/EAU16LjUzF4GW6eIGjXilrzaNA8
CSsoQE7IIj1tmdcvVk8Yq3VXIDrEmmoAEACMaF1QbGhrh1hXV/BkIQjBsVtzMD70RJNISzCwtCaK
364jmFhmE+wc01ujGuHfzV2YUkAFgH0aPGWN+A7AdAdeeGCbxuGiqXnFOHLr9Na+IoLKuiMiYmEX
F6Jqw2HI7xGUs8IoCDukCUbuITfcTUR/mnwLuHMVUKSRO9Osq52JMJJ7o0HHrWTuYfIeANAHGGDI
MsKFTDKnsT6kDOdXA6GwdREyI4mL4aBJca6j5AZMk7FIshFBUVIVQVcRIQ+BCgcixt+P0uJg3fGv
vvBJ6NhB1pV3txhc6MKej+fYoUQj6piDkgd59ikYdzYj4FJiqhvH0V9OFVer8qYshns1iu9Cpp9B
Qb0Hy8guIXmxSmT3LklsGUPs8QHihuMZzm+OytHZh6qxQlu/HlqNCPH5t0ipw2Wz8UTR1uzRg83l
q2SJ0QXmp5nQLJwXg01MwWHEYRFLniLhbZwDqQ/ZQtoBd2dpdEAPq1vCnc6a8NLDEiKvWbzkZCXO
nZXyLZri6aYUTEaHjGiEI4znwQ0eA+JMTs0fQVQHx4Sw02ZONdYsin6zPrkHK3gYliG780xS1ZWy
5CG3CBpW07BdqMXNlJ7phPLbAzh/4OrMHXeeP5y2pUIdvMSj/irr5NGdEx+NPL536Z2nqLUY3zU4
5ZxbstlEH8t008icALNkvMUfsNNxS4EY/8QyR20HsB4cLPoNJ7rxUk37LueIM9QNzI422Hn+tTCC
R9behymHzDltmllB3GOGlhjQcJ1gIr00zk+ZkdzREr5uDPUrtiw8CflwFSlu03ByxlXl2PfGYNWH
tmIa1AdqG+vBixu1V0NfppfYrKnHcajAqXKRIC8MZVwqQ0Eomcr0uj6nMz/T0p9fQLyVmzQteDUm
kbXKu8C6uJ7adxRv79xjznTkHAzRck6iIdrnfvZVQ9K55Uf+w3JMBhyu81m6FliJwAEhmRNf9UR+
6jvJ3caHk9HC6u2mvt4YhSdf4/qztKDbG3W9cFG2t72M26NHqurUmvKTxc4L8DgwOFNZv+Qjj7xg
1jAqDot16khc0iZHWZBF574PHuua85zlC6BUYWpuaO5zBLNURMmeS/1CcM9zuL/bLAKyHhR8PGT+
wbjLAORzqwdA1nLuBnJJ87OWgkqkhIyQ4Bj2Q4zpMbYcZvabUPYcdRi7xdbYXtreP/Z0wuP8c7Aa
btqR414uKZyTbTM3ziVvyRUr2X/x51DfEEDo1l0hlzNTtnFddxJWMXmkDZMRRinKzv1NTDN0y0Ik
OHoc85XSHzfSvSqHOOzZbbIRBQoA2p60zvgjW2e0bLtIfblUrfFLv40W8+Ru2YgKIlEeXsxvNdcb
i7iul8Hkpdb2K5lIw4bPMuTg409bC0IIBI/yd5D/D+bOY0lyZG2u78I9aBABteAmta4UpTewqupu
aCACGnh6HjQveecnjf+Sxk3ZVM/0dHUmMsTn7sfbdaXKceGZNE4VhMNtMsuciYwDRZvf7RS1TLU+
PCroF5yDWQ/dVdmbl2Zi9Gr1+jdFAiSyaoKvFobTND7HmvOiVSjiVT4SJ3PRkuIuOIER/gMf9Kz7
qGhNxqmnReLu8aXFcasW6M9sT/UBOkx0DA3nlcWBEt8W2covzvHkOduRsznBXuDQURseHEP/41uk
mdUfMaT60gvy+ac8G3x8UvvMGOlt8kHrZclKUHXBmaCgxioBG+3eaSmqNhrtPMzf6UuqPfaomlmg
QCDSxrXXPdov30comwyL86kv+bv7fbeTCNR4X+KjohKeYGftYeQS+Oh77ZmMHflt2WPp9cJDa6p3
LuVkCgKvpCBcniLKmpY9J/s9fgfzpjdql0x28pn1lHlYf0aXAVgWCePhtVq9i7XRocUX+KvLlrOI
iDGcaj/J5hL2Ya3zD5WU3b0JUGmTenjUDAdPgBc/DPj2hA4ysWq5eywLTj8n8hl0YnLx31g2VmOM
n8aqD8hY60oRhSe2a5Qi3jhGWZNPoT4g9eX0bAbiU2AsOGIBAEE0n7fKOiN3xkQMhD/ofxFrZ0G6
GIpEx/MFnXQyj3DJTML409YtSncXJDK6aUxN4B/KDZ829nmf8i1DT4K7qD4JkhuPhkz/0q7Fq2EV
/TFRTbmJE99lKKQ5B8NBy7NG8xLEDdNm+pw2KVAYGjfmsT3FHgeilTtp9rtcRO1nFoBh8RxwceYI
N6AfckFZHDh1XxSs5hjKt8ou8NsEAzeb9reEwnjBK7fS588vExVUDW5+CGoMT8EyGJuoMeSiIum2
95XVLaXRw0pngLSM46nby7mO1QCC35XzUDvL7C1Qt3OTg9Uaifgmc3NW7yIt1+yx69IIaKvOHIBm
g0As4gSSme92UHIXSQnfknudK/8WMOs0YhA17MGM2tXYW/qUtvahesnrd0oZFx4TaokOfSn09DtI
GfLaNh/RnKRJklWf0g3KbYlnldtZ1D8XGcab1pqpJC+Fbv9QQDZye0pe6TsErWXNzXM9am2h18CM
Aiw63lCmT8VsIG2YYBM1dQjaT2O0DCaz29DU4xLOIG8tCzu8UL56LBLZ7KY+oa5rUjHDU3NccOzq
n/tw5nf0vzQCD7O1EE/vIHzwaFJfoC5W67jh+EYOFAq+FbC5Ss73cN6YJTcuu4k2lnifsUXA5kfy
pkcT8FX4zIYlbzA7V1M3hM/DtOkbasrpFNuEE52roQNUaapMRJGRTi+VC+0N99RT3Rb2TsSonVZp
bqxmrLeZqsZViNzJyN/dOq6Tb5hGK9q4x5HbrhqXusapGjzwoyjB1mHHYhbT5J9pWOATqCnVgcas
siTYp21KT5+asp1m6Ndc+OEZKC96OUzkVTlSI1PDW9R83GoOaOC6LcG86+oy8jhuHAS9pakz5qLp
rt3gaE8PUtjHOo7UIWGVXOhAjPczZGKOZyvy80fPDew9IYl7OfYGuDyIGHNRT9w5NdqOSDeUbOMk
SOtXd8APSnq3fPIhY+uGW75WxY0B8UV3ZIZMdMIDN33FCbq4H7R72ZjxuhAdM2yir+tA5Bonlvgt
cSbm49hn0JARd/gcb3oCGnfDSTgDh5jhNAISnQ0qK0GQmw/vFQw/7OqMIf02pT9Gm3PY/OdyEc57
jQP/45Q6ubUAKSTuTqo/h7bfbfvy02vBFLizlCzOdBgR5MJjhr6Z7yyZQQXzkUezWdZvoOQRdnjv
xix4UvF88SrNRW3XyUYNJddFZYZbmwKBZROO7TorHF5XZW7sOh6WmsZNltxXQMy/pLfPSLJ95Bpc
+0DcQ6lzTn2WrK0oVUtXMkeJYBAu3JALr6O/DYXrnuBU8rwIJXaGzGiMHrOLN9jVolVj+tRoajUK
EG18uqxllWOBsFvsCo057onr2DvKiLtLHYiXuLUeaQwhiBLzP+m8+HtKe9OtHt7smIP1T39lg56v
lO4cUdT0GX/GRD6R7fHvl2iKH6VgZ6mxKbCb42h8D/qOkumyDhnvBnsO5+ENxvNvy3Z3elxEH5HK
37o89k4T1TUDQ+OTJaxPt6qC92Zk9idCAyIK0uVcfLOJYMsu2cScpdsQS2o8/5khtKSTY5LbduIQ
aVdctWm3rC4el78nuPBHI0GdkEX/FBcesABH3jLnU3bUvfTRwMUSs/ChjRjngD3DtVAG167zsIn3
2l7p6oliMgOIGE6irk5WlddT20FbV5vT9+chBxPrCWgLaKKVP+jJRmt4klyMNszi4ItPaHK4xefc
jvXi4mpzQsXSpfQnlWUvmlVOh8msn5Uz1FvZUILu628eetUyG3mCBOMy/PGci3FYem85O9XKks4S
zGl7pYCwWbrflVIToG3gJIAGX32HRQQFz1pwcq6PXuJcKMoOdy20mVDP0idB9owGQf6pKEz9YuaI
AnZ6QcaGuEld2Zrs/gZjmztnK5rDGPY5fUgB/TwZES2XDmsa78dpFVVeA8TfpN6lB5NKuxaKZN5N
N+to9VR2+mn08vcLMOQojgbwyr11bqd3ysanDyyRapcN0JJbw7MXeL78dQuq/GZ2prFWBpLJ32+t
PGlPThD9yqOY9onB/OzAta0oPMMvWAJNs5y0WJpO9TDwQiyNnBUb4AWhBpCsTC2LRxxNz1nllZR4
cnML7OEZh2uxdYy8o8Wozp9kU/4xgm3OBn0iJgJAWZ/5Q/zEtG9Zhyhw893vacY4OzSunKfY+uyS
st9i0EFvoDyHpfTkmnV0jmFerwY3vuK46hd0lsxoXIQk3e6efAWow+PtgwnS3VuKDqpKOTtjsfIt
PcJA7+JMKsJm5UhqjYoIl4frURWOn2g8tejJECNorYw7ynEEH8dlkBndAQdp8ET9Ee1ZqBfdQ7hB
fYpg6izcMmhOXZKCIZDVd+kwXK8yR4NL2gAAdA+Wy3bma0kA02qy7sXYz5787yDUP0UOW64kfbA2
IhpaWGzTRdbLTeK4Lia5wt1GJGjwGcO7ZWbCxtu8hWZenUqPOoqYCyvzN5jTmWmwTDErUfordEzS
Vbnu7bWGQRANHoRHQkF1cTGsIsIr24oxQFdPFIc3TK+ivP4cxxB1F+vtkoQRZwCnc4855qi9k1kk
YyS1LI2NxTYR31NUm+daa8fFW7qcdMeADCabY9tDXvewckZctZnIW25NeUwPMpv9DHCfYqpbjnFy
5OZ/rFkeT0QbYblKVuuOBIfW+G8Q87ITaLNlPY3tcbq5Vr40q6G8OHC+NlMPD7YJbHyImTFcR9P4
sQpv2Fs1mwY+k5PmNNd4RDVPPaR/XJmoVohha1/kxlOEQVZvnEcZuOWm6NuReK/+FgbOuCfm98ua
Dyqj3vFFYDci6LzIXadh1ARzhsRrAn7VL1ZhUxIGU8DgQdNsEC9aEhe5sTSkG+5rR6PCLYDuUdka
xc42cx9NZKwqbb5vmNVKzy0fphfiYywBzQxchszeTs/iw+u7agv6qdiClAxPzf/6EtLIvGYOYZGE
/iiG1LwzCSgOLKmAbOb2gRA6C/rCITbNN9leLJtDQFhV4b7nt9SiWKdjQMVL7WwwiLkbqnrHNYMu
IHbjsCuygrJkJ7P31fzQ6AFA6Coc3rEc7iExNpxf3Bx9OWaKl+HmCOxsU+WszPSjnaRF8Y5sqRnv
6WivEZqOkRIcXbIRfwasBnqoONEOteFR2QoSrcsESD/XEVv0RGsZkiV35nK6JtRKnrZYLNBn3Htf
9hy/ppLdsoh/23XAvGPsjuVswehabb700CSP8SBqV/rYMgxGSDlUVK9iOsCgvRz7iU6T+VlyZwb9
WBpEwKIJJCgwZCbmEf0ASTf+hHO7Nzmqf1V8//22msu+bXP4aGuIff/+pbILfxdjjS0qd/oDmfOr
032EGJ/2k+hp5yurXa11jBumfmNNJeJrUMdrJ4wlRqqO8ivDvdmluwmoh3/KooazUC/yR0t3pplT
8efElOnpwNMSacBqYlKR6SdiXJIzZvUClDnYESMQy6AjS1C57y4oIBocMdYFHam5uL/keOUWuomu
jg0MFSPTWNUSBrmRDaqmKp4zGISsxSSZYJJ+Y41QWJUN+aTxhEt97q/rMXtUQcyTHECJjHWqHdzR
M7f6YOPC8s1gP5hGsC5q6oe9UpT3JErlvavUHzcM3xKoaRvHHnIOiLF7teRPb82RgprjB2sGh/86
xkUrXy3qFjATxTHvhyRqyCmmwluqOeeJs96xSUKKgDrbX6FSP3l1r181goXXGEHjNNbMkImrlz7J
DMHetGE0TF1BG/+QvEwBlFrvwja3og2nM7PeTa6Tjq/1EG8C/w/lqr3PLsNldgI6V5f2OsXpcfNi
qKc6OL5VM5/cklwFK7gJZ68Zsrc217Gg5CS0AOWh7FrklUlru4FjXzqbJbaR0xKhbt3jKcatNlUH
NVJLjl9hHwbAgFoMw3eod8+8fN0S96c4tmXmzYCBhna8N93Oc5qkaDrMAyBQviZZAvTioWwYz9yr
l7WkuHBquuJVItl1BUlOYc6YKtLhTB1Nk7NSFF471HpWEVgFaPy/GLPY68bHhx4aLLBtaOQXraAJ
1sxnPhGUqrLPHp5L+jDx/P3gRdkti0zjBUPewYREBU8sc3mRPzo1TvQS5j9JTpcmZ5l07dfNK30v
X9STWUvOd0digc0KfP54Z57RrKPit961w6oDdLGDoowJZZyGu8E4OWZACeAPiwMefRb4wWFTCK7N
4H+DPY9vvvqJO/wrLdvURintVo2fUa1TKxg6auf6FK7grHYrBOCg97Slb/rdG6Mze4WEqdZJ0H6N
V01hY+yxW/coxXvexWxR2t7n4CDFMnxdui4dYo5vvuOloeXgoejGgQLZOsusxsw+9sFJdgQIe/58
oTfxtUq5lGgVnywNJ9OQK4h50qlxPcVq0WnTpa/lhHatfUpLj/FeEBZWKtSuttdmG8OQ2pn8ccre
FJNKxzu+sp08uCVcIMDxGhzOirjbaHkkrwIPRA6qmY2Ld1a1PGsFp4/dONgR8Zj6uerpJbWZce+Z
QJdYtytnGRfFF7eZHSPYgsbdaaU7aryE6AaD3rZPuFbJM6cwVS0tje7uFIdrQleUyaF40rj5xtga
/V0wmuvjgE7GhmIw21PGMjJo2dNo4xAT6ptH9pI1SvNx5PrRwqcjm1uU61A1qe10G5dMW1X3KPS9
bWd+iBSQvz55YBEscW58QNUJysRTzwYUjmxACu7ovvc49pY4X/OppyxPd/9kjjvNhQzTzhSq33ZF
l9BHoFEzSw9QYtYtE34tWlojF6wREMbett1LTEX9GYtzeo48qAOipORcKFbQFnRjpMGFMK3gAWoX
B3o0lktPIyYG2O5DjWZ4nywRbyvJ0/z3W28crW3IeWxJiAD1gVd7gfUTGJzw/Hvrbal5EU+QQaSM
yZrcK9fLj3+/cZlGndyuXUylzlzCnil0ozD8RTJO2UobkKlxZuCsZ8AsVkbA6Zq9gvlpbnDdNiM8
6vSVrDJzrI+Mpelpaz3ggtpw7uYvkQ1ANQS2zaWAURTu1K3Zmsg20564iXGvbbd9ZPKVHXpcTknv
btmk0mcDoXwfhzElIY4pT04j/ki0mkeOwgsl+tFroXfHoVpr+BYs0bMJ5Uo9okQfz05f3BPA7Cer
k19ljguN8VVDbRrcUQTeYViMvck4xbEBYCQBOXYMtX4uf5KkVVTogVa3JnotOSDT8qKOZe//dik2
IItb0fuF+E5v7J14qXFsec/XxuAf9R7xRg5JtgJV0CzMQT00ejYnDZZKLZ0/hlcxh8u/IgsUZV0V
w0a4cteQVuR0UJh7/KBllrjcn/Hajw7wtyRPppUwDAhZmjFxDfLznRYR0Rusx7ykfTL7Xaq+cSBN
41ZyJfQufxo/RAn6i99Qa3HzLIOoW8ce+W1cwWyrWuveuwivVGWnR6+FIVL5ByAC+MD9UF9LJRH6
bMVhj+jEunAsfVn1ergZg9bD7gaZpJDqBGU6X1vVkG4nHyi5JGNy6AJ51yzv2I0tqYiMTYmmzIlr
lE0rRaK9BZY3W4JrdGQm0FTUo6Yaee69J1z6lqPOAsaLxZW6ZNKEH4ELxZeFteiNyj+qqKdPvPTl
q66jRHrtsPWq3LtW9JxvNYpptmLsxIufDdcB9PZS6z3mU3ZkX21hrrjD5/fU+9EK1394FmyT0OmH
499v8wneTJdiY3RiSWPRfBnktCEflbOZ2F+JQ4QF7nzrueq4gFUh8mPkRGcVV/5z2jvtwUCMZE8e
ztqE8z2SpHWy3NEWtPqFKwe9C8eYVlyHdVVUwa+m49Soktg+AXb7HkGkLcmSHIzSMu49UyqZNdcK
UvBLULM1N94Sl4J16FK4ZW1F74o9JfVJda17wcpN11DsedeGMePCUnLjNkX98GbWYBZqpC04VIdo
dBtgd8jdcxO2liE5NSk0ZS8T8p0CGMgEfl2xiUzfjPxDxljjbq7h8Gp4cpngQpO5/EztOJeBbVXs
Qv9kVXdF3D8kRpmF7PCPpQYhl9kiySzJxvM5qR18F9imFogaiJ3EL2QvyKTY4lS3sP771r3SI1Uz
gPGmjZjcn6Emh2EG7tFY23KoLnXf0lzmjO+5m43bPuZKwMTMTtycg07knjPbeClDO96XIbbrhJlS
pVAgLaZd7aQbN0gFABRBNOxxK06IanjJQalRnkEtaD9+1ZFrLs0cvnLhcRHW+xxHUGRRCjhlj6nj
lhO76rlBqRcsG9tIcc2uRYwxX6/vtlbB7x5x2ljJozFh7Dn4S0twNPuy5xMfJFW+crsCg1GIild6
VrdJW4+IqHLsTRYE28Brn7KypLQvtu6x4o7BqejbVg1ihx/SvVNnHyaw2hoE+BGzvEYGDOjomP7J
jaQ6u105rRuZEw0O0uaoQlogslmumxKipOGLFebgqQL9rtO5jAE5e8GDhYcQNy621HKnJSp49rKW
QmxNbII8+60TqsenCZIpp8hW56CySIZZpkjjGEtwRyNfQchT4GlCMqVqvKtXMCap8C4gL7WUcwVj
Nq1iakROw6dnaANLgQYksgUw32hAlwS4eJ5xfeGobuGHTgZ0qX+xeGGfYLcke0gAnzIAeaA7DRpc
nKyo9nwPCs/e+LxNccLdg3sFAgnG4idcndqqTTXe8on4kg1eMPLFS61Z5J3raI9+RzNSxiFhsvr2
xLF+ZXZd+Rn0vKU516xJ5SHsgKfYoTa4cEyAfxV19CS+zr0PEbQhrbAhAUC6TpZb36OnEXvHF4Yo
GA52DFYtcL7iXC/OTceHlyPSjsOltwz9IPn2WKiTnHK/rBIQfjCZrsbC9JcjSZvXLKKqjTiH/jkY
lFBAplwYNSc1ykKaHZG396C9lmY70bGT/ymzmEeQ4e4WMywWetu/Jm3OYD/Beue1xSp1bW9NZnYD
ZIgcAgW2Wqo7+ybGQlwgvFw9RnxJoXm7NmXK2qX51nOHu4MgtKDq5oXNGKmS3ra4a+laKhptmQ3M
0Luh1YGZ9uPOBORPEhxrgTOBmehJ4mYdyt/ky1VAiHhjTFTRadGwo2ghXcrQfrXb6qQbbMF6ld3p
9UG16Ttz4XR8TulTvjqVDbqYeEo+YjLBLf4xNIZadckMRC4Sfzm8CJGX26zP0EPmKS4JowPXc/Pk
at5EvoHPeRhr9i6QYCNmnDlH3IOpSahhjTOdSPVGyy7gM+q7IO36WE7HoS5CDGrFaXJsbcME+TVz
w3sWAjd3uj9tE5lvhe3ilwIC7RjDPEUAvF1bKU2G/thtkKf4k9304sSYv1zdGg4O7nbC0J8mbNIP
W5vLdHUnPJuYXxdagZpYJAmhjUIwvOOSdrOQgrhlD8kCvJXchQTBN0XeQs8eW7mEEzotuQE3sCvP
gaS0PRmefVwisPU4VBQ6w0mqQnyS8UiKHvcpHI9bs3lUfdJd/dj1mWj0V9NqjEsGyihRZsHh28+f
OVJucmXEO7tN3IUtImy4eV3thczPyRTnFAvkX0UyvFA0waSr6PoTENqJUg6L7colidYQuaSpc8He
UyyYezNShr/OpYDu8doLg/Vo1Y9R0nkSQZpqkQmA+FNjLRARzUY/B1n11XTWaziIfNWinvb1CQaz
MOR3EtO3RRdrudDdiuEAmYznNJ57kvCIA4MtN+Bou4swnPbidMaGXjT/jF06Y6Js6B1THQNfLYGr
/hpkDT0FhUGk/QYk3D1ysBBg2jgIDzWuNNObnpPI9u4KQ6MlUnz8oXxS8zWQVOkH9iuXpZlzWD7i
xY77IjwJC8sWfCsJGkayqLl1tfEBAoo4evv7czmRFdLDq2N0DusapqwDFJ5CMuzQzjaIufYVHsUU
0Kpy4uK9HaygEMRLP2zCQx9KTjr28DI0/qnSzbvZ4HxLJXmRsn535ri6JMyPr1//Rc2my2bvwIId
VLMPRHsspGFsAQoZux6yk9lBWrNFew2HODn//UJEPVgNrVs/zGOpjIqdIsi2VFPz2S+C5laOprYi
r0NxbkyWpjfGCJgV1IapE+fR83gCDEu7AHr60Ts5HnU3fyR+l5G1yQ+umAtrmGtStMSfksYlHtih
WHSNZ55zP0vxZsUn8irGk8ODdB4t/6HD+SVJcMj5y7tM5vKg9A5aNZi3jlOemfn83K6Hlwp7PE3H
lHxkxoSiTv06gh7Rlb5DwcRGuAwGUMm9sOtV2gMWs+lI3EweMGKDFgfDcbxVncqtdPoXZxIaKiWi
kI1qfCb0vqlDTvpKPrQhpm4Fi/hL5J+Q9Mp16eeKNdUrYS6Wa1Dm5hJMQUkkgY8rCcdZb8+4xIlq
VRe4H23DO6oUU66tcDFNDfUr+P8IEwyrtPEB9Zsd6wG+yaC5DEXRfpRpyZpRpNdoGMuNofn1K79g
iwK2Rla8V5xu6PbMR+bQbbTTKoFCNUsgXUr408hKcashMTJmS4x1GY/RRosijvdVAJdztj2oVNuY
OLd2ZqM4mKhkLYxoPMkgo4Z19K55Yg3H3CVoNCTz5QGcxIYFEb6jMjgFR+3OEtVvqWqGd7MNLhrn
sTCp6l3X7DjOkBgpx50H0vQUqmvgSLG1OOGuIvAIZlCExzng5uhxeuy6NzFkycmT/remqvBMOI6U
qqNxchhnW6NO8xQz+Iih14jHO5fbiUf4prD14X+JjF1t2Su6bYqnv1/GkRlbgRq+L+k82TDY5DyS
eOqAp1YR3WstOtQaOOYFM32Ef6pLr1OJuZemwxS2KLyNIA9z8HjTs6YrxIWgnFZg8Mkl5f4NqpaF
joQzbZw7s0jb/fSMPxe9NtS3ZMj5AnGCJGT/rLs/k5UPt5mqntqZOEjJ4cZ1MsKKshYbv6m8rdEE
4ZagztaP8+S1tDQg/ChqemqHC434ahrQPJaWEyRDpzDXXdY8j6VmHH2JKzcNgunD6mAV2Klir6n6
uzD5FON+xf+3tv04/GU6NTdNPTFYSBP+fxAVl5jdnUvJDgrqy/0Kkil4ZAEG86TZooqKPcrZR1vx
iJexL16DtLLXHeeKgW2KqGgkHzGLZ14Yl6nWpqNFlt4fKL0hT2hddPHbF7Z8RH7yZlsM8qIO6w+A
BSu7GJH8zqF2JJQkwE+YoTEOJWZpsoJWUDyTcHN4FtXazz1505Q8jSJojqAalpY7sRn5OcA2OrsQ
KhJ9MQHjWrLwdisdBOpuSosj+RWxtiet29ST4UJ3pZK5KealFpcQaTKOmkHTykdo0pnZfPtWA65V
GgT+wNcR/JO/zLZ495zXGjfrRivltyr6aVUIhy2VfawHOpUYsj6EfAJ3eXC028j/XRfuC0pDucUC
EmP/8HUoZ+IaqhYEReY/gaUl0ac7H82oFzs3pY5A07VuoXW9c2wdDFyJepqpYqFvMbV0m7VNtn4T
V1a01G3c46hhyd6dRlKCnoFck7fAbkKcGlX/pUALLqpMI+uUf1FR0ZyYS15sLyhPBSG4mpzxauz9
R6JBka8j5rBdfLMCsH20KexCk1ccdZzPY8QrMEINTSKHg7ukzE8oDx9Khvc/GPHeCISOuoGzUpQW
QYcusvcEMh6pgGVBSiKntneau23SQRG/ruJ2Zaai2+ihugmpA5zjfMVfN/3QMw2FOCifI2bB+6EG
+yVDCGkyHc9wX+bUCq49EZfezsTYODp0EuWqvnguNmjOrs2OBO6un16lAQuXE37jRU+BhtRojiLZ
Wsrzl7Kzj1ESTBxTQjLeGmkBdEoI65H9VsfaT8D1+9i4a88yD12jM2aQHZO/tgVxgXqThUF0CGsX
506BoTVMzHI/wrSAyM1ks+Yz5Olav/VtwHxRk1ks4y0AjGq4l4nDFF1UFwK9xYkfaA9ktOsD4P8D
smjHnHwxUiD7Gib+aqzMa9EjpUz93CSJ+AaKwbIW00jldcU9Vzry06u0GAd7FG/joTj4IVXXE60z
hSBFwcD/5f8tkez/Q7A3PC8b+Pv/ner9iNM0zv9JGvvXb/kfpDHPg83t+WQUHB23jPdv1Bj/Rjd0
x9QNwzX+/vq/QGOm918Nk1/wLU8Ytg1W/N84b/e/6q5v6iDKxAz6Bhz2P5nm/wG7/m8M+z+h+q75
HzBjjm8Li58K1hhlfLonbJDi/6TYB1akFz1kql3mtNmqwkUFjvZh3vxH+Wp68VNZ2rfyy3/XX7vn
NFOHFA88vQaq7pyVZwXvslOr0PF3KugOpNjlyi/0j0TXn/y8OqcyessHD2eTh4qn3nDvbGU1ntPv
SlblVv6QmF3GJmTl1/w1/8I98m6+ytr8VtneOqnQX8iouRFpAAVIRUnyrGPpWZjC+Cit+h7ZPU6S
FAOvQ/XVwEdoA55IW1gE+Bo7fVHPnOfhGi8qhsd3y2G8NAejoCNvCy6vlBXjP6BywWW+/4+3/1+v
8j9f1b/sfxY8+m32v/7bf/k/X9X/rRvAnuWe2ANmhZ2HUFbd3vk0P9XpytCHNUfePQ4PiJJ3B2BM
b5N4TI3NUM3UJJddyGciFh3H/VT8TGf1yB/kZd/qNxtQgPtLmeo5sChjsAH9xtfbf/6T+8b8o/1n
Pzr0u38+EJJCbonxftz1sX5KbONUiz7dajGGEM/DNMELDOlTQKgZENXvcDrbbReNlwAvGs1llxQY
3NBVJOEUGRad5YqQPHXnztFwiwBTen7SaTdb8IhhPFukmfPSEfdD9ISDmd08MXEn0k2YRxoHbUyv
K81yvgea3pjvMREIRHZUmBZWYk58xr4tt/UU3zNPvHRUEvOqf2t2Qc8CVoVd4Qf7qBIMtOuBkzkc
4D0FJhsjC/PzpKKfVohinyqyKradBasJRyN3TDi1FmI6DsD2NuNZyogpAeRdFz2ZTpxEy/e2NWxd
ldoL2p/TDD6rHadEOHPaYAD3rwnZfrtDArFqbhaEjLHi1rADbF6crQzxM2oRdVq7/6NVzrhxZ/zk
lOk0SQzLe5hcHd7a+S2ueK+9X5xz983b8KZeikf10M968QOa/DSlvD5pJ4+0w+gLrUlgukzyLEQD
twb+J3fq8CDmrT/2tCt3UH9NlG0hikyfi8YQMVcB2ehN4rY/fckYRsNnkzbCna8CPe3E4zZq8ote
Ofo9ES7NR6G9Mgu68SY0aJScwqWeVcXcU7QNs0+5Jtn0Ut7i2gSZ89Z+5qF3cF7TOnvr6b2gx1O3
PrA+6ONJe6+/8q/0S5CYOvSZ9i7qwj8G6bhrEkdbje140KfoubU3mMxx1jtMj21fHtVLeitvjWX9
AelkNG+i1m8SJgWF5w3ZG2Z+vOPq1L7ML1No2AcUoQ//3f9J7Xrt9wRvn/NX5gFnJWsAuEn1ABwE
XQ0wvJFcMo9sco4jU7yCjf7RkvqtfqXfCSxO7R26WTgF8J2ucru28HdojyoMgqV/tE7lPWoht+QJ
UPf8oL23LGaJaQOKe+/ec4wvi8AgLVr7DR4LA/AKdTWT/x20gbkK6GGJLaLYjE7WNK7tjJNiDNG+
2VPN5ADuP7yKcR9kPzpzouHQfA/fxjfeUBgVTrmcrVJasuovZFiLh8bfNf+Kv3zxg3N6q+7ae/9a
fhGUsBka0YdDrcQySQXXkh62U8gwIMbQvE2t9glIn0T15XSniu1kFV9pmH4UqTUt02N7EdX4VFzl
c3xPnhO07KwDcPFBm+rNRdVcsdyBwJPNnndFMUpeOgD2mYF9kbioyQy1Or2s45yEwIdqNOMubpmf
TScc2dlJ7sxr+AIQ+61+aV/UjY7MZRVs1IEp0WVMeollusXnl1M9NXsKngcXfm4ocCn6k8GovXKP
35NAg51SDthP7W+IfYVYWzIKOHuVivjCcw2g1iiGnuRN+4LAdLAv7sW7DonG9vISf/YpPKBB5QwV
aE4PcDz7LtkGfnPThixEdfmVMy/M8CEla7CW0O0TgkVo9hRRSSE2Fv0FZZ+gckW887y4J/3639k7
k+XGsWzL/kpazpEGXPSDN3gEWzVsRIqiNIGJLhF93+Pra0GRZumuiPKwVzUqs5pkRni4y0Hwtufs
vXZdSO8S5z1HsvV3cgnA4No40/MST1DcvONcPnGS50i4D56T5/FFfckO8N72ppy/Bm8F43k0qg6D
RbSlduu6w5ExGk2hC+Eu3lHW3IzVPREL5bgiJxyyz5v3Vn12z8TOLELJkWs0u62fbDKkX6lo3sea
hpG9KsiSauTEWBg/cPUdQxlBNtXGMg7x+fXZG6L0jczwFsN831JOx5nh+JL7mVjRA5SAMRY7BcyI
E2PSMxSHOLfQvQufEqymg2XSBsb2HfuQ5QkCLawZEER7HWvjtTn15+QkLu7ROhoD6QLEMitv1XQW
iK/I0B8TDgjlizudFtLp3BBzgAAC9hhxoOi1/lWJ8VEFdXPnkdwQY/KRc+tSmLkxx6Fk2RHcJCLA
nhCVnLWLlqgH4YF1PukHsSPU4ajqI93YPIaP/apiYHbMwr/07E2QmYtypivSpzV7p/j2RvlJniUn
6eAek5E+NPF7MbCw1ALallj+GUZV+gGOfa+EGDk766Y/1S/TMJrWnnZXIQ617Nlg4seKkZopWmLO
Nfsxu1S9sVeoKBaLEbBSd7EVrLTA0eKZdxpyGafNo8eO1KzhHW28sL65qfjAcmxXV9vMT8PFOOKt
2tOicmT3MT2HZ/XRxxDo5HSRnfrWZ/kyqVB/jotkHz75TwKvOm56OeE9aLvEWuHkCM/DDpvxCeev
VhVLvcSMsYi76L3C/R913ELdo9ipj3lundSttrefkufiuXqGpUE/r2C4TvuR8tI8x/OUeVqvg2ci
Vl6St/JYHeJkZ/lHwj3WeJD4PeUxLZMDfWxBJuJgx0caowuTD6D9kN4UC0riSTkM+7avNmUfXuWL
daTmunVP5QttTZgU8RzS310ltLMtbzrcq3w28t5M15rJc9ui26ktTcI/YveufXd/oCNx7IP02Jnt
oq/ODfHKZtqRZPqkHmqaF/mLNq8GBou58CRc1I/1fQIDcua1r8mqjtqdalf8Q+On1MlXg5Y9mHQ5
U7l5D20M1xERcsRjTBT4kHNZ/pwci121y4f+mfxTlab4Xjn3Z9Hby8I9lAIb+7t610mDtyjt8LVA
qeuU6C0zz3OiXXwofXXrWktpT+SCgeDsHnMBLNKZPI6L8DP9FFcPu8NA+e41/Qzf8Kzl6ToIiwMZ
QatM36SH/FASG16SAeHeF/v0aeo8kb7C9XHi7Sgcy+9qEO/WON77PRa/Kg3XI1vqQC/LImD9bOb6
vTy0p5blMZSt8RDY8TmpceaE9l4AhnggT8zpq2HJ7nXvybAkcX8Tm1b7R0NFa9uZ4aVp+cBA0x09
Lf3HCOVtK9BxRKJNkP7yHMVAI0m1NYyQ+l05ZKsggUuOBUfbBBr8JinayHrOCS0oL34v3TV2In9q
Q/HIvTiFIaVBSm/gy5fJmg79OQzxn6GSpQlSXvXYJLWq02mDqek6Q32zGONgV1MInOVN5dFDIotI
LgX+DLvmPkLbvRwBhYVq7lhpWxFnZhLiQCyoa5n5hg6H2ijlPNLk5yQIEE7YRYdGBaMlLIa5xQpF
ZSKhr08hA8kZDTg9cBFfBXy7EF86X6nWqAm9WW54d+hMurUfav0SCMmqS035QUgpUuQEMrFbURIh
OWKG8myYxwVsYs0gxoe4tmUsqnmJiTqJFZWsg9FadBoAj3DqO41TeaegnjJAkJ7lCY7JgK432OS7
pEB4J431C0fbI7JFohoHE32XJsHK5bBgdhYGOhOXuEwwjBw9Na5SLmA+u/K+VdHmaupZxuM0RypA
8IG81XAOeF6/D8P+3q4qGuIdvkNSa/hqOGxi/1aC8BabVJYqatEL6l/mg65795oykIBiRnPPxPte
utjOReTS/hJICMisg34CRsBrUnTIhJ/L46ehxumsgchW6sMeZVW/Slxl7ZkV3K18fNICThyBmjp9
CAy2Iu+3r/oOfbhPnF9BjM1HJ4XKxmrqu6qaap8d2t/f35EUe7oUf7sjWYbC1VlXhIr1b2J3/xSB
ZWVpF6aUCNfjThySs9wkwTzCBOcH6ftjHQgNTA7uDI4nJ/lpOLSXJroT4Vo7EBraZbt2LmiFxqf0
lDyZ+sKVuhl6zyUGZgW+hqMYte2Mu/YyXqxsK1G15gq2D87Bex5UJ928ErCaSNqHZrW3sks3ltKu
uzsdfiHR7tzaE8Z2D4dk5tFILuAtlwv9GPXWXnvzMgqsbEWobBb9tDlZ0zYVzppdcayf/bf4uXrR
ngL2M5l9rd9j6hYf8QNZ5mflh9LYSyBaj9UiIRVglpzDU3PuQ3xsrV2/FTPZsZvgxjGbrIUqu4xN
SZlxWHG8MW8C/gPosg2HgebJzD/8p2hfBONbm1hgf2fKzU/6vZ39SG+ZiD+yhz4L0WBFj7mWb+KR
q01cT1vTytbI8LALljVtk659baAAb70nk0yaD8w59+ghBHEjoD3m6EJ7MVaIDgUFWkg6KGmBVREt
LuUTkYb8CDNVUXcpUAPp9pvtWzXu3WOVlii4XI/wzckrd98UoL766d6alHvCqRHUNhh5w31rIvTC
ncmSBRzZSdjlptc4vHQvLruf6R8jel78Wvw2vNiv/jPZW3fJMprXzzK/p3pR9yG7KQa+C3Lm5/jZ
elL3Ypux6/5+xIq/uNT/MmC/RSeGJNwLGKDwl4B7o20CJkj5HyzWTL6Ii3UZz7HbPbh465VX8dDJ
mCK98GU4QfK6q9+a+mXyN6SHlAve3zzZr5j7r0qJZZiypsj8D96fKcXwp6mkdJILq6hX1li/ztG7
GiXXhoNAv9ePsnLy89P4YwonTZ1HzbgfdJRRI0Ft6iuJC7L7pEA4ANySODWHBJPDQvHClNv+/hmp
xf3VfP/pIacoyJ8eUkLU2zIicXcFtMBj8YmOBUyMYhEK/6ZyISOGKHtY0XMBXXCwfbBs9ZWTx3k4
5/sAZ0eII3Nr7zqQDpUqz9VLgHNgmv7Vtg9beLRAU3CxnjjbxEE3p72Q437ZyIdp1ttBtyvOxftw
lmbt0j4WZ+TW93K0tn/Yl3ozN4/jRb1M/70+cXDRDtIRElgLtRge7QOgRmRwT0I9RU/JU74nH7kf
9ghctPtYNib7ig4jJsnRG9LZ2kBWo6jtLTWkYge35kJ77z+o0Cgw5NHzCWZSg+KjeIXQRrqttdJd
gahkWspceWOHzTpRGjCAyh6Y90ptrjjpFy1dcnbSCjkvgrOmpIQUntNzmiL8FpfkNJ6FvUm6iEhk
hL/ZnhT1qYdMuElhI8ak5KcBXp1jZ03J0MUTHUzRLadSy1/Kd+XcncykC7lUUTAxfV4oQQRsho2U
Hcvpnu89mI/u0T70QbWR1XIBz/usnGsKLdrdVF+rnxOKBtAbUXVQReDOR0lBpbQwcpmF3EK5IT2E
h/xZowTx+6ElSJn4005i6TRwTVUxKel+S3lQJM1XJKDYa4imC3PnnwzOxeIWfnSqdEdstLfW5USb
yQtJJh6H9Gh1SRTYDAAIys1ZgKUs2ZdUVo5hhgrdh4sT2C+/f0Z9eobvu93Pz/itRAxTC+GB8NQ1
GqU7YSjBklS2l/HaXrEgvRXBrVaMZS6fo1Fd9ZsyP/WXWqNqkkbGNZjKJ9ol4zsu9qoVYkL9MbDk
5O/8gvmUP2kPKScSDrggjk1KGumbfO2u1bXs70ZpZsc/MCxtwoVCIaQuyxUygpfhAa+9NKx//zHV
v/iYlNuVKSLTspjsU6X8p0keJZ3BXbygJ9SVL6gPj2711GJWi/CtY/IcISajLhq90XXyazv7bEZ4
IBPzzUySE5pdDbzudGcQ0+2h4hoRr6TmFfMAhZ976YH43rmxKKd7x98dSPRfo16/FtFfHv1buVnU
mVTKhE2ssd2c0kJgDjKXMayF4F6yKICTu4lyuzqQ6EWBoH2pGnuhpdfafquP+Ljf+qvxKqFgOfjy
tlUMJ+rhKLv4/qmWW8YeAOyibTbDQT/2F78Adzz0dNO8emMICpdOq6wIp9u25gXPL2zvhXSARP5U
brWm24mH8i6Zqkhy77+qcfz+f/C1MYFsw1JI4tXsb2exWFb6Kk8CBVW8u7Qv/mv1RON+piFZ75/r
XbnDMkJliXYAF7aMi1tMCTcyaecm/Xuq+5s4N3YIDCpnwBlCSE+G51iA22iaBzu6mnlwH5X+7fdP
LaYq+rc5BZv3P0/9bUNuOrvKlNTT1hCsVyLUuE5S/Qzb8tU0VmiQTgKoFRiULpv6Bej1qcXf53eF
u6Rk7eSH+rnk7hk+AxvcZ38zE8Rf7Mm8TllnFpA0y///OhP8LpBK4IIyujfuUoyP7NN4Rdgw2e7V
a/YZfSrcTV1aJ9xU1fuEW2t89A5QZCrusskh3uXcbSvuuJrKyV9R3omgezUzFq7fv8a/alb88qTf
XiN7qdrGeqat47b65B/mjZq+Br28rCj/lW/1Z7BrNaJhJe6fz6PQ/2b5Vv7qa5xeEuAjnTbdn04v
uY0IbTTkNTb/h/JUPOlklbNlcB0vqFTn+qZryoU3ABHpPljp/+YmYv3Fuc7++e//djBhdDQ1ojdt
TUYj1ErPXnNEDozFtd7VR/WloCoj0qfeIOIkncuP2YET6rN/1LiS61wjssdpciSUXkmUm6n8jvKI
uWBdPGfPeIn7ebJmBh0bKpP9C2h59C/iQb8Wn7DlR/FetY8qQTnjXUAulrHt6E9MPw2ELt3ngnuX
9Rqr8odFqXRYV5RNVcqn8bNPKbWaaqopis2pxmpTbI2nqmtH+bWd6rDTTaSbKrPm3thq24RyrUvZ
Vp7qt78fQn/xCjUZEhFrvkyyE53YXwe76/ddYQauui4vuvWuZHg3oQ6CPJmqtS5lW3eq31YUcse9
9lhiCKS6ncH9QMKJzC1vNIeufWnOg5z6R6lSO3sA+z8WPx4M7ho4DrSBhPotYXe0XxzjOG1/5Xs7
QCrFPkd0eGzhJ1qY2b2ZSO9tC8M80xCK9YrkeIfokYTrJ9UVTqkMG5HIlqMMwZMSRUfYK4v2ufyU
Xj04hpR/B8rAxHFW9z2F4WgX7MKpUmzCqqVwjNU4p4yM7QP2Emcd/82gyDxQbE4P4mV44Xt5Vvdo
XxgIf3P9+DrF/LraaQhxdduiL85r1r9NU0lBu0fEiboeEnvVpGCMTo2Q7uhzoCgkuNAHTEMzU9vl
7kr0CdIR/5bHTjOVns/FVIa2noe7lqpK+UbkCa5scG1IlSFV5sfhlpg4PgYwGfkmLaEeYjV995IK
NyzNPQSPAJO0h94K5rGlLCJ9+OTKR9WoL2768AaYJ96UI0LuQqvv/BEhiQfpB903Jq/ZgA7KgMnk
GIFKEF15NPqL2LjrOL6RUXcPUnKTBQ/kVbFTNoJ2pf4YARUo0vDN1GeGBUQkAZLh9e09XepNYdfO
1/j9d575/o+3+C05/du//l8Fqf+/mgCnsOoKU2NB/N/rMhzy3z4C7730f9Zm/OdP/iHPMI1/fc19
jaQ1S0afwXbXfVb1f/2T/4IsQ8iyYalIMSbdxn+C4ExbkUl7IypO5djBxlBlqLf/65+q/C8kHpOe
QrVseOuK8T/RZ6i/Hu2QeBDpOEVT2TwFF2TxbXnCl23itA0HDgW5wEWkQ9PzitxwUipq1HaBThjI
Lzo5Uu6s0ZUeZfhbM5Vy6L6W5GuZiHrZQom+90V8IMB7KzDvb7uGUCFU9cGyFjg6wDlDllcC/6Cj
OKcngO/TaF2dIItjT/ziCj8bbQKYFqt+4vhCBJm79P93alWdDVV97qWoIYwDgOf/H92s1/VAL+fz
v/75/pEE6Tyo6jL4Uf88RhlcIEZ+O7j/O/2gR57+gyH+j23wI7u+l//YVDH/Wv3lT/pjsNvqv2xd
lm1D4WhkMoIZuH8Mdlv8S3DfhzVuC9TgpsVI+/doV9R/8SvsjoYGMlMWChPh36OdGaJrmoEzRdEF
88FQ/iejXXwb7aQcKgwwWVV4Ms6d/LRf7mBVVVQGt+9yZcXSOVa6NeEw1zS3JnSGCcTOKuCyBygW
AcFfcwMsU0s6iHIncPRk7jkUyYm4dhuFaiRmEi69ISAvutUhhsq2U2sRlRUMCiDUF8ro3+sVPsuf
Vph/L8c/S3+U6Zr4n70OYYeskCMk2/DkeGP6V+34p2ukyrSRFcDNKysh6UiTgBrW/jUy9IPnF3g+
fBOcsRQQJtTMfSz0UwMxMorw756DL/IvnkNTbcEbNe1JwfbzdVZESm51GpjbshFHyvRrdaTjnyuQ
eaRwk4UT2iWf+hoSnXud+BqbzIfCKucY8vZ2Ua1//14YIn96HJZRIjV1FjLL+HYEwNVGyFASFzwO
OgBbMU+Nr2+DIn34/d9jTz/o+/s3ELPB4mZBF+q3z22MhOYMQ1asSJi+KsVroSfYSICucEE3Nnbd
0PzVN6ItHfhFeBATrOGEbwV4EIOPPLHuhqLlBCE7fqvulchYIwiJQXIy7rgfp+D4ygHrqH4ZwyVV
AfKeYjDi+gVxlCOlpKQn9EMWmj0sA9t4awW+dWNgJEyBs1rf0R4M6YTQLWkz6lGEQOop4As1ohZW
ynwXmivhdCcYkdxzYnzi5jLUpoJeFH5NoR1UQRSWlaHtSIMr8nEwRZwxOnz49HKe/TA84jGFtB2F
+lyWxmWZt5dpuPkuH6Gt6wN4NzuRTnJZWXNhIxZNg4M1ZbCR233wsHDNtAJKbTF9TcIEOZBgpxxf
RKvnJDtq/JCEIVRF1gMh4sgxBAnJlrbWJ3E04vBblcDfMWlXNvklHr2TpKGC1aToQRqNLc6gmy0l
DsJ+FNHB9fff/bfr4DT3WAYwEbLpalM1eRqEP809c0zl2AuKfFWU9iqrMUWzXtQNb7WweMkjnzLI
jK0rBO8ZP/7Mx0w0U6XC8U339PuH+R7gysNouooozDJV8bWi/vowoM3NvLIpeZUDYZkujEFFMAOp
AZ4Fxb3O6qQ1EDsSygdsZuyk8yifclxkOh9eI2PMJQ8QI6vkkLt134SEHHbjIOZaHW9anS/Cr6TP
mFD1yjeuuZfTGWJ9URXBharuVl7cX7OiG1aop4jTxg3WW/Zb5osIob2O/kjTN5mq48eRAeHn0d99
GeqfJyJtSuJrLSY8SffytxkvN7bWDqaPEyglejQNy4M+sIYnsXlSDdq4HpwUR23tJzfp7kamEDi8
AoSFviqMGLCYHq69mtTN8JiYEszYRJ5XI99i3lsbpHeb6K6LII3GNkquxNh8rfQNLdYMGhaZ96g5
eB0wh09D9GSJ5Eog4amxzI1pq1tTM09RNMzBV/3N+qP8WkacxiCp66owEO0Kjoc2m/jPYxDRoCSD
4QGfLpUUrjWexJLtaI7KZSlKQbCrgVqjdqWF7DPPYCGJv3mEP6/8PIEmbAIXkN3p9rcVsKEB2CEz
ildui6KrbWwLsmBdzX8/vqci0K/rrGaw2NicnfmQrOm/fs40zhMmTsznJGR3rhLHO5y5O/pgvaAo
dSuI2X83veU/byIanqpJLy1MYzqW//p3tmFrtl44RCsWm1sdCiwW6X2ksnnqdX0ZBVtrzRcuenNr
e63tfI1vXc7XHApMNh0udAHMNNU+GYrc4o5bACXFEYiHLo6DWwLrTyX7oJZYtO3ew9tqM0GwoF4D
AuySMbg2piwtwAbgVQz2DfDHIunPUog5HIVy1OTvGvkW+Ir5Y2xN2+GuH9MbxoUNJG+y1nz+1gGH
CmKoc1s2h6rngi5qrPjkEae5fwNZEFAHFx8kjb2YnkojsnGdKG02PE7hhIlB346zBCvzJSf+JpPb
VamxIBdav6a/8NH48i6BCExQKCOvCXA54S09RDUMKCuUl4KDk6Wn977BgtNENsrR/N3VV0NJbFqt
AtGRY4idhVA2uY3nC0EVW4TPGk6lhgMCgBzRRkTbhEQ4y28N8lRDxxrScs0eSF2uCjqyHo6m3p/y
qnVVzALap53Aem9JMLDK6EeksIf9fjR+63D+Me24oslI5Q1DZt/6dWiEceAnHk+yciuVvVpgxc5U
cjbRH3s5B46QpSedq0bHY7INhPKTgaxF6IQIRl0G4U6sCLC6BdM2qVDXiQryLcDmgF7E2hVclY7t
4vfPrPBh/2ISaTbVJ2EqlK7FtzUyS0rT9MM2XtH1vhVFfDP4QuSuIbkkYfhp0YAUMRt/lF67Mkh2
m3kpn07ueug39tqWOthgVD9mUuBdC8lcxKO7siv28NRzT4ke32x5Ahwssx7gSpExUSqT44UH1r6X
3nXyM9AA00OPIm3lS9CjklqXFqqoL4NSLjNfTx1ErhaDkAFtxccMPP0fxxQocyfJIM2P5KptUzW3
sRtP+sAjBh108BB4OvkxJRo+z8QBCwQHfCe4IoYf/OJ0FtvEXCGLI7t8J8dvGdkvcu+S4wu6ihCy
8gJUYttFxVMWQBuFSVXNMHFB49dPkhXcsEjwJfKFfZ3yAMayi+cXClBzA6rEROFnXo2WNVMU9eAB
Hly4gb3vgmaZJARz509eOhjkh5DGXNDQ5RCEqGhM3oSozn3N9OeajNa8Dq/TrNdD9cB9uMfvxomn
1G9cw6+JTJ83k3fVwKDGnO+eXZV3m4ZPbo42il6QPZNtRAqljJOMPxznf3wnHrRzCWJvnAU3XFBb
hG2HJkNTrFt3Sk3QTYSHcWZN2xfsbTa8Nnto8/j69QQaOgQARrOC6nZHO1bN5lrFx29j+zQdcL/2
WKmOHmRTPfi59U4gJUixLHeIfLxICq7ORw5uFyVlQqbwKxzlydDdbkvQ7AYMw91L3vOuNam0Jso1
Ogu/WkcaY6Dy85fCaBDjmpP/rUw3pNw5mWe+NU8p2CTU6uh84o7XJYPZwVWygLtAfU9Lc0df03gD
P6gwfI1gKDdJTlu3dxUOBN5J9tt5p8uHMrAe65RU9dKM6Ry7J86a1+kbNuPwNmjqxkCo5qNfnR4x
TnidCW/Kq+unUkSfru8hApVBA6oxGdT6RoOJRwOLo5Le66s24ESrMZWLoYHhvslE9THQbaGIw7bh
2stJZzSNotGLbsSIsV6R2jkrohc1mhxxKsG2qto5jcYJssSJwDimZC0Q+jAaVI0BqRdG4JBOQ6LG
lJjk3yKTT6kix5NHVkNP5+QLhaj2oWdPsyFQePxWACRWqXx2wqIk6rn5i1Qy+X0N3Has8mJNg9Z2
B5ZjxBxplmvumKg40ytiuNXXN9ol2WcinasmRwxt7zKlt+Zf+1ecom+vB30N85bLH/jLaZFJKovH
NO27BsPkmEQIt1IqO9WAU03jiSo6f+TBXYLRI4+wo67aRiw4qrsTMntaPb7qhXpUJn9OEKpzbLAo
GlHvQRRY6tFUNp/cpZYIr7gu+PykwqQ1GWfRtHoMbXSTPOlUmoQC9lSlB9O7Jb1++Pq+a2uY3G4I
a2QpWhAZdyADbx5wzWdXWunqsOxxGTq9690ym5/9tTNNC92Q82N9TIs+8BhgoV8baTwmV3hK5Gun
7+5IP81zW1QRVPawE/DLRshm3YYmOHr9Uol4OYb+1UzrC5nD1bznwGjUZHen2Z6lMHDwxp8GYZ16
Vz1UbsqNUmQvqadiQpqGdR/e8uxjlAnbmvZ+ZVqiRs2bOIDDTNFJ3JvWlKFj4g1cNkkmYRApmn8c
vQ/w/cx/j2XGZO34Y0gO8VXuzG1WesuIRUipWdPylnMj31g5nYRdCE91BRKwtCaZQDtTEvqWPCB4
3mGWB1TWXc1/+lo39FJ/yO30RIrsWck2J8DEi4RYCGpToLIBDlAVYJFg9RI+l6auGJ6/JvWUowjK
jb86SxjLIZBXJZhwhXy4SmaJA3nG0vaRDJG/oIHOqltH3CkkaaF0LgQCDckHpJe72K0Bh7IVTC+h
BOYUS8SU1F5zTPH+lgbHDNKHEKMZ7lpzq7MXi3oTtwnaAHU5YnWdGRpveRwtInZa1MR2Zy/12D/2
Qf8BNMHGszvzSxvUgLBxleX20bP40gQhyE4l76YBQiAHP6Ew6fm6p6oAHKPUr7H7rAdJ5sgS20Vk
KAfclZ7T1varPDLCBeDfITp/OQPYpNHPrhPg59OO27onLYiBYg9IRdQDS0Y0/xr65BEdmt7JdOVZ
Nex3BQTxNDqaTjugJty6RciwZIqX+g9Ja891z4eHqWSzeXihE1Yc8mqCSKjsMkJOpVJz2evjtT6I
e0pwFdsb1YIexboSdp+yphLoEVwDuRiXOXfJKI1ah+hZ2ZFcg+AxJVoYY37RRfbwdSeJCc4zqt75
ekozukHCYmxHLHWAPmdxzNAXRnjrYoJGTdWed1h/qTgTajSZvwNIB8CflF3WP8qRt+mRebK+inme
1ESbJA/5k58r+yawTzAuqpnJYTn16Vjr0koImXVBbh67bPrK/ZXOI6uVeijq+KYM3g1V5WVaq9M6
cXKO6dDAl73fbaYNOA/lTRY3D35sbFMPvi3+KdvRw10nVU9j0FygVWZacgkagyxqYzudYr6uXxG7
i0i9ZT8Z7cueasDXultJW/w3z4MUQKpSWQ1CMn4AfPiztHnMoTsVAWsvCkMSQNizVAn5qn8lhnHb
g/GdRap+GMpq67Zgd1jCpvLQtBCZhjh8bVnTuayvKazVExg/v097jl+FOtxAXW+nYVDJUE5IKeGk
khGXUUszo0rZa1mpM6W8EGf5WbvPX3v3dOPQy/BWV/GV9LUMkpx5UKoNsRwfJbFbf+y9lkZBT/et
UzbozFfTdhK7o9jJlWIQce5QhHiUdVMiBiZx3KTBX6EZp15ilGtx/yC8sXG6VDt4EerLhpwU7gbj
Didcm5sk50LwUkBnTSxkEUDv/qo/calRBsL26qOLO5AWwUPkV5fAnu5k0/ZrTFdxuZ+LOn9WkuzW
2MVFGe1TAnG35woSGB7sNjfheR1DZ8dIykuMFtCQt4mbPNSdf2s9HCkN5yIgOFhFQw/LpqPS7J5x
rMN41S3ajiVI1s5myo36607VVo99javclvli65g3BHXR6UmwQ7pKoS4YlUWgnb6OXRkK6HklaYcE
4Run5E8yHhwA8QCkpj/9dRz8+utigwFRpTH7sHpQSncheu5yVQfNwuWNRQPfnMZyKSLaJiNLjZ8L
tjWLw7bFxZ9495Hh0GXMdm5bfB+wMmdJy6b4dT4cB5vTCtcO1ea2Pk0Dss0uAYi7WeSnD+AmGT/l
FiLXj69KYeFNezozpzbYTdRQe+0UutIDP4+oDHAdlczjIoQHLjFr+oFFoWXVLsKqXkynWmZP2OLl
9XxWHh3VJXUjxx2qO2M6b4iCEQN4N5pL/AaYTdprwxiZVu9IP0WWf/F9Lhp6otQLRHmfoUryqM+z
1tO0dIX3IHxvF0AbdgYrmPmeflV9KiJyH12/5h9z/KqQu1Xk0XPaGqep/pjp+lbIyVbJtbk5HYAH
9s/O4+xr5M9Wj77e5m26hvEqVG7yRVVekOcBB/RfEbezfCsHm4KoY0hkiGnhh9qjkiOG4U2hBgr8
WjuERUz7GcA8LAAA2rNATBt70VpcHLxtXB1rmeixrIue83DAPmwuw6LwAR0A1K075RFcUAQcTntX
VeOjBS5IxpvvkdKRNvjNvGetm4agnmApUv1+nkObQTsMA7kBSj92n71i5tyOam3WlZ9xoHGvTlmo
AdAsVRgKZH+ariOFJkBjq0ZPNSTs6HKxnkCPGbZW3y5g3IV4pqXau48yRXeiQ68tkwY8Vm0F5HlY
AT5GjVtT0Ac3HMarptIWPoSGBVgT+O+9vfEaC+5jLS/9nHT5oibuo8KNOGuakRSTgZMuTlErC+eU
7YmzzBGTEEYzI+oAVHQNy05XsbdlbrPqIuUlUFDgIvEFmylRBY4ASVECRgkR2qPFQuI9quoor724
WHaR9oo5wHEVFHZt/sl63oOIgQWHjTiWOSYUCYNQFsc2D2pYkX0wS5XhhW00YV6RikEJlOiZHFul
f1+KLpjJcfskyzOCgicSK2tdFI6c9DjqjuU2r5qT2kEo1oE3uB5yla8fINveNWKPKDoLAqLdjxyU
8OxFkE7JI56E5HozA1nbrkifWKXNZLFzZdJegqudGVxVuX/Aldz4tQbOzMwpgChBNDfIEZi38bDx
p0NrAxJdRN62lcjI80gBclIZn8hAmAYZZIFTjimRJKO97ysJHqcJuka+1S3iQRk3G+zZlipAxBbR
+MSka3hJRfnZZv2uTsnQHAkqqinKc6vwgCw3IBgz6m/wqf0ZjfNNzUIbs00Apcg5GBly5VAFJRXX
by4QUgHTy5W97Jq7XClDtPlgtAD3o62uSVnVKD/BXoPk3rr7wJ/4TkZ8alWYqdUuUKiRdUKxlx68
sAzkpyq1Fy1P9/6EiCHPUZK8cd6RruBQGf+Rm7iKvOGHoQwJoYcEjiiEzZDfUTHMpNcsyZYSB4CJ
xkeUeX8n6qmOZ3HztXPqZYaSrMNQw/tJzWGeZG+5gtx1jGBRUnBK6m5DfsRS5ZYIx+AwFMYhshWk
VxyQ5WFctJ42p3y5lzrI/JhxZlAN5rzhpWJx7Emr9l50Lwl3SZa5R6kr743GfhMPQ8Qm26rbzPTv
FaU5f52IppV7cCnIJ2KXG+wadRo+gDnCMlxg+JR2JUoUWgztOWqkd4Je4tmYx29hPbVAaor/jWrf
89Cki+BwiPdhKT/kcfHpv3BRO4k4xnAfXOUQy6xHWdsT1XtoUlDrStHOsbH5No7LISbt1+TOSmap
K8uw7sYxYrQFt4bTPvPYno8uq7TPYZip60UO03OuBwX1c0l6JPfLnePyvnV99V7JypMeWm9dzEle
06GmeRjioqjZTRVM0IhTKlgPSKutt2klLXIbhiwBfkBhuUYVl2Kkb1aJq6Sw52vuSSm1TS8l6tqe
TqfWwJKcetwPsnqdV+6jPTXbvr5ZiRIGjASUzXhGoyyWgR2zYtVySK0Ob0rK2t+oNZOJU4hna4RE
skTRh56ZfQ2nVKafEU5UlqkBMnUS/xdzZ7Ibt9Jt6VepF+AFGWyCnGarVN9asieEZFvBvu+fvr7I
/6JgpQ0JtwaFGh3jyHIyg2TE3muvRk+YovTaitvvtdInYPI7JWyUQ4ClCInLJh/3hwbyfF2QpJF8
PE7EUJXjSkOnRYLii/5vSmcQ9uL1u/DUW0EVaA+gK5YbVWuT5lBgdOY8ZwOtEOI2sJDwtzWiSPGG
l8TncoJZPjY002kx3OG4TH0yGL+jQgeao7mjTNQrNfjmXVtOiIc7NCitZzHB0CCEXfbPwsdAM3qL
yBAqI1Dm6Zo67B1H9btoWK6JVtp1Jqc9jl6khY7EQBs73GFLzu8AVwuiKl0NsTA8efMtqkHG1NcK
zdFWqQtTzHTCCb94HEJbr9hSL/rAf0koqX1FvaqM77Qg5wRggW+/FZb3ODY883WKRUWCfQU6p7Gb
yMUtw23ZAuhU6XDVevleL1tneGdGet4FXB9Zwf5/Kh1/VPMar6ur4+lflGj0GLvvW12ThT2FBq5F
V0X7I+rFeQ6Tzd5UOuvHMqKzoo6I9NIXnM/uIRHercjGXQO5zSflluBoykddX3T6GJgjcm0oIVyf
nDSnV2+jGS7wB+6M2m43XsW3a8vgEVvw657cqVVr6zLML85A/B9LlM0cqLgvzeWyIiWKp894MgFM
CU5DJdtJ7NhTZkcyu+9am0MwH2jTU0GeRC2xcDZI+rbS7LVp+3vDpa6d865emVb1EEbbzGRNGQJB
sa6HYaesaWfqUeA4R2/11NyS58w4yyEQyDfqe6Hn9HHavoATvsw+5YQ7f58ktnoerYv07Gtis2lM
sqe5TzaFQU8WhmN6TtCZty6/u5L3w9PohtCqiGGoKG3kNpm7eUU0ms7t5SXEA5uYIlWS19uUkENV
cBCL94sUR5w5FXxus28PhbTXwAO3etqiuvalabAIbgsXQDwEBsbJ7D8vQpHdDWl7r9vaYgh+zcZ4
nkCbOqvABlH8gVrTkimMMaA6xk+Tnjfqdvg4GX6OS7bPUUzxoYrHZ4G3315Dl0EGPOVEZw61q9QT
BgU9vUe0gds2l70+TpQhhO8dNOkYTzw6CFuTqbyy8d0PNQSu9Lj3uAVFC8bBBVv20LwQfAHAT75f
YXeX/a07ZM9C34veg/4QZ9ajWRQt/vIDG5txoLpZG4pDaJIR4aUUyzGZL5tjzY4Bu9hWnvWECm3b
ptlvK8Lpzpn9TWOOGxlwIpReXq27eL4g46VH88gGUVA0bQLY0UOQXAQ+PwmbQweLi5hUf9vE1EZL
iCtoUiOAiKik56R+9E37sieOfk0bTtEDcYSuI3pfkvSdao7xno/LyNjfLRpWKkHAsIuE4CiJLFte
FMo3pcUxx+Ko1y3IFJQ7ssinVayhBr/BQ8/ZTz7HbkZfEITTAUHsEe/BDf8NVz3aJ17wOg7G1Wg3
N7J3zwnBoczMvHt/iveEBtwBA14LkWxrNV/1etp1hMgS78KZ3O+aGTD0XJ3J1YU40Qs0NlMBPVwa
3vUSW2tMNa5czTyI8+laX/MRKJOKva1n5ATKgjg+sdIbb9/YGFEnE7l8UEGVBUB5nPYNre9oh1jW
lDWB6JJuwTAe+tHYHVdJjhj1pnYJFRnN0mj4jxrpxQKIPr21z1pL3ADG6LeuqOltGSQWst27GDau
wkE+EvYUduP58XQ2BZ1Mi5ng2suJzVZ4TejeJpg4TSLOwc8HRf+apHsmmmV82yWDzxNaQy96s8KS
Jd07IdeqEkAhDeM6HauFZACMXtASus5drLHOzz/7yH8+mfP6AbQwz7FsJqSnY3zb92s3FtD7AHMc
dKXOriAOaSsqrL6FYTBIJJE4NRIcWjB2xJW6eC/qbv/FVfxjCQJTEy1tGzt1ZmUfx3uZsK0+Tkmv
9GtSiNqm1vaO/W3YTZjHkQE2mrO1wcvvIfP94Ba6AWwVmBQ4xrbDt6kX72aFWQrm+N/qAagQLfp5
W3vmwxeX+Y8BdYBkQjqQrkwLzP/jZdq4/IEC0hb59uNIcb7tPWJd7Nm8d7iUIMbHPysfp7YBW9DD
NQz3EHmE2UUxu+RcToJch+wLkcI/BvXQoLgspl9Hdt/Ha8opCuyuMHABb9RGvtk1wbIpQxHE9Plj
7VTXRn7/+TL88xPZbz2XaIG/WXx+Vwkcx1yiNMm1WmOQKHGQBMhzxHvdpykgR7+dyYX+agb8N3sQ
JoL2TMNszYIKpKetf9B/6qJR9uTn3T69D6fcpKFg3zA7/zGbElJ74rfjYK5DgYVlJaAKtXa5ADyO
/mPEQbuqdFun67689FEBFgTSkW88TIxDZHPZGuycXuFxqBBDEuZ3zhc3yvoHdUQTMz2XSAFs7U/f
87HMjTo0q36vTEW6Zp/trWlEUMc3OjZkRgVGW/ndWsQS4/OwPf/8vp2okvQQ3UX0A6sa87lAUz0/
LmAv2IzDIiU1NZbXna62AQQuR2zLZvsuB/02i2FThg7bON0bjkJg2rV/YyxsAO41GdXXuv4NNPGx
F+mvmTxE0uAvGXReOsH4knusbxV9xTQ6qmw+blGuC2nP5X1jH/BOOdK2D0dZSdXu84A8OAgvgHaM
Hgxd2WJNhtMnWJy+WN3yO504R1qyToxm3oWGRyEP/2JBJO+bjb05TpqNKAdkMMoXgLD3kfFtjEx8
HH7kObVo1tCoNA7jcfC6tInfI4tnh/yLl+NDpLHBpZMHDWuLIHknlhMmAi4y0c+o93dVheWtRaxC
RNu4Dhs2bA18ZZoBOjiA8cZy7tTYbtM7MXdPvPs4ch4IGeRghLFFLAwG/dMzETcvLYPMVUPsHyTK
YqDeVkUEGhKs6yI/CBnsPWN5tFLKhs8fkyOF8uN6a34wVoagLvDcT1m6WNZMHYBOtVchvV3Tx+SL
UEvrEc4Yk/ug7OVNWtO+IgaKlCec+/FAwgkzuFaSX9ArNAThNkkLNCu66lAhSOaxUrSojo6dclhX
L4X0eAJlTrlqRWwbuvER5HSvIyiPTZ7jS4D5thcCNZdNsDIM86DHDoMdfjPa4D7LuFGff/UTwZd+
Q6RLF8GoyYWK4ZonNJN+6DifmgGGoadnXw2VvvnNqXFjXXgI9PMFTrbwrRpSqmnj9Dg1VRRZQeUd
4ib/Qkf493mDMoBpoBDwuU3pnPClI50dq0j03OeS1RhZSsFjZ3Wgv59/8eO/dHLPEZr5eF3AIxXy
dG+FphLW2EDgnlzd+SC2dQmjpNQbZqAbx2nkFcPnl2jBYGeaYA2J67/XQ/cqJW1orNfB0N2ePVI/
NFxnH8zrMHbXJbEO67GitQaTS8iZiJiksIBVtZY5XEajMh8ibfJidZc53l8aISk1pqAHEEzBL4+z
BrOQB01zDRTNDSfzXWjZ736YTF+sw78eAKiMUExRQqD4O74bf5wxRTf4Aup4tZdkBODypN5gxwMY
w+nTG2Te6iGpBiZqwOKpTR50WTynHB19Hb3Puf+FOcHfZ62UFsoquEW28/dZm4m+lZVlVXs8fAtC
GTGjU/WjKxi2FvKqz8BrxvmrD3X+PqmkFqyTN2zaODf4p3VOaXW+6YlqP4++xOEKikmFjfPxDqtp
eXOt/tqWDFrMGS1ugJtRaztPBRr3TDYPYS9/2j6BaV4/PrZM3dntpiA+G3h5E8LJkwpxeF7s+7A8
65pvTm4RwakxIndZfi7D5bHBrhS0EiqJH+Rw/xSafSEqb4/Z0HPQTt+BLsXaLACqyRb+/FX4B8uY
L+9qTq/0OCVPqeyNO0GLntgDRpcxLJkvvfm7o3ZdmbRxELu77tLzQzY1gtN6k3aTIaC5GTC6+/xC
jkTO03cSrinPI7w31z19+zMqvrGsRbk/jo+OhA+nBDA2fbHBkiUkfn7inVG7pC2vkjwfdlXgbNss
vkdbDECoySl6OuVP/VMfGCu/w6R60FBgYNPP6YnQkTtgFz8sC80QVqw+MkPKXy1km1ZuUa8X/Wjj
99xucM7C6e+Hq2A6Z3B3EGO8kVE/ROr30EEMIP4PG3C2iRgCeORRYdlu9yIH72BU8vGIaBaauGJk
G5G1Nx05Cuvjgdvhi7SKuzvffSB+pjjDyPBnNgzPuULpMZv5LxP7tHVaw3BshqEAIha3eULnLpNv
qYm+FKueAbcOZqK4VhG4PBwqi5NFpTVWyZZ6zyIHD3SSOMhtwcs0ildxf2Z25b5wxvV/djZNtwhm
9RQtFkSZ9N3iZDdUe2ePj8YYEE40wBacOG9sjIgIceZP/Pg2woIffXDxxS7k/F3p8uzZDmoZmL4m
YoePhVrlLzG2puzGtn9oCbx0ewAqWw7TxgVcaWwa09xpXoRLuAW1znGEmcSO2PZzi4dB06054xgF
UqQA+/ImquZ+ENw/UhtQgq0IXUA/0wO7hFha48B2qfl+S9IQDdxVt5PtA99iv0uzXmBlbzbkI9KT
Myl7cwKmvnh1M8Hsl4e0t9ZHHl4R8A8vCZaNndg10eTSGuVA+CVjjNDqnz5/Nf6xTfschzRhSEBM
Ybon53SjHBsfItr3QgIT9NMI95MEkX1CkosTBmCLjrggaS0nVldadxMsLsdydo4fyo3Fq1EP4dnn
l6T1UyeEaV84Es96hxbesk4FOQHjywB0q9yb2ehjBugdwlQzasmEdUYG8q4yrqalOzei+s3PmACH
bl+vvDRh1IeVIRWENcIwe7aWS1nXZERghrzmVPBWjSHOj7SByWBm28MMM9Hht4oYwoAsWyWQnuRu
+ENpAR/lC3xPUDUzwVKyLjHJlc1LkhrruDTXuvuJ1fBCytSlJiF4LdwHj1ifERdmL5uujrOMESuW
LU3VYfFQSk9E24OZ4nTlQveDmwrHBltbwBmGczmzjGaC6DAj6Vp7OHJ5WclLbvk0DWN0aEt4LnXd
bJNY9iv4+Oc4Iihw65mHcoh3sH8ebRtmlckggJADzJeCkhSKpVy0YphxmjdRHwYzb52PFCWvnEtz
wIpjXL5oz+x/3UA6Wt8KAofaz9O8+z+O/qEGd03GCN9qTIoswtiPtELI1v7GtmCbJ77CG1vHRJhh
NK5gHcuKYSSb1BJTuXpoXxpCCYk5gFHX3x6ZHwujPrI/XFZritbHAceCy03KyBx/Rw61ss6hOmYd
+myFdhunOKcigiT9oqb/u4zwhUdZyzZrAvecAhd9R2+ZFwrbZN/ZWyEVnd6ccawHimF/1yBuBh3j
81fir35T8kLQsgGWOFTUpjxRKuCRF85NCrBlhhWjGvz4vABwa1ycX3G+MDfntMh9/y1PYsj11NoA
OBBZRwJAbVvyWtNxaNyrDuUPkc7QeMSdL9uX4w+CarqDSbivJuuOYeVXe/Bf3frx4l22YfYXre/R
e/Qfj4M3+wmhCEW6b4LxQSrvPMVEaGx5Iilm81Fd2H2JiaBz04Ftf75wp9s/H623N/RFtkWv/lcF
klYu6b1lSgVCY6Vr/9mg9ncAldcgPV92Pce96c9KQ3JSsJ2iSUVWZ2Fl//G7Rs1QeksTR5oWH24z
16HxNCa8Bkps4CMH94PJYRycM9Il1GVjmqN5CTCJQmeqt3GhmBylvrdTDcTL8hC7Y3iGPQo1Eimj
kBtp7qIYto7R19beniWzGKImohZ2DZygn20aDJva6xitCqB8YbV3kQ4U7xXkBw/qRikZG4Y618tY
hsdOij22tD/aVBkXWLDbJCUsHZ6VzPHf4qUrdpmLLBK14ioeGk+TFu6aHktrDvDvZTXewvl66Zcx
Osvtlxl8GNdLrtV0ekGevFOdDThHrtK8e+5EO2wkhLg1PWHDMBlShXIhy0A72Lbz8DSF464iXGU7
uwzbp/ankm+zWX830URsB3uhVyZfBp/Cmzkgfq5CIedLey+FzYiEhgvbz2RtelA7AUYJAsMqKZna
K5HMWGPjlq5EnO6K6C73xAwbAOcJ8qyZ4/dvU7A8R3nygiwEMg1bZ2C+mODHAEgZxlGdezlaBfqZ
4KpdomciQA85ZTzsECKSKqfB8ijyOiKGQMlcQTw4UnEUwJiN6+jm2KtW9mAe4ipkKzeKPbSPijIr
eFn0fC32832etdEGdcW8mdttV0e33UCbRH5qsWswTmwd2ewXUeLsZHPEzCZNPBVEAYkzQnGIRQTG
cPY+CSux8t2pZJ3a/CKYHowqVEzaH6rOuVFRLDZetCOhMTz3QTvgOmjjrxpLZqMmE9F2DSwzMCKx
wY4Yg7N8X7yIp2eCFD59kEAyzYFggjx+fDEChdLQyAKfeLpOrZdSBNT9NKeUpnc8W3SprYkTDWbH
q8hEnTJH6RphouetbV8ZuyHLfqFiuLOX2UFxH/ziW8QIA1KHbI/49z3Wju2FqMluk8lN0g/eqszS
1WLADI+z6KcxJtmaZIE3H9rDivICwxRcJEnUBCjJI6gGfgK7J8OiubM3TtEQT5vinDuZxkWg2nlr
ctG+1crzgQVaOUFTb+uQfyqoSDRLSlxkIvFIgtOTFQ8vBMzxY7rBjUlWpt0eMir0wB3vQ7rirVly
Dnv46n++wnpn+bDzoDE77q4ICTkkzJOdJ+wqZDV1iu8y5iYNYB7N/RfV9F8jDgSaCMqkztswYfaY
JzcRs1RIkZ7CtbUdL3O+KknrTKRmxuurzJX3tu/9dkWzqQLjhz3P8G8NyFCff8+/ukougoPQoaIH
WGBfPzlOlOF7iRc1cheonAJ0xo+bqWyDpngZmQx4ZznMTNeoX33bDzcCuc0e9vymbEwqWswxvyhX
xWmLD7NXN7eCPh41FZD0xyd7rnPyF/NS7nqvMnZV/sTHhqumM3bBAlmDhi5J+Gjl+rgVzx4g8Izp
Zt5d4jR631oldWNBpnoYmLCAJI7NqZ1tvNbfopabdp8vnvfPi0URKIBA0JYfa+8/zuLUWAiubQxv
56EzXVVG/jzMdXs2GgZWqzBpZJgmsK9MyizU1hdWaZl4zGIqXGOrN0ZzcgN9nVf3boob93oO3ZRI
POwk7dGDH9YThT57ZCuHCbkXxfxgS29rpHLZJEQB5o0FNwmvgrprDtZQwyXTYt9xl+CJux7lcoYs
xMaxVX3vLXZyWAjNuiP3rZ/6Pbqm+q63bkceq0NOr5pHUXaGClvh24rXDwSblVVP1RmP6Hnpzsut
WIobsvtA2BmQnueZ52ymwor3ZjLQL5cFIXuFxciULvbzRfb/ehXpN9FferaN5y3mJic91Rx3nlNT
yYHXYGZLhufNPBruqnfRd5iVQqNO+tXKr16zEPn3cX1kaW1qapWrqCAlK41wSJZB895G/O2pxkmv
UNW3UBvtZHqxlthZqBQIykuH+zQLun1iouSM/I0sE2NTTS37f/7uVDRGpB++54v92kxBsTFwu+TU
JUgAz+m1gDxtdxepyO0t83jipWdqWMkUe1m0mikbLl2z/OnnrbtfMHLFhqHB4s5PURAYrgawK/Ud
NQxmnB6+f7ko9diiu+/LQ92RVZJXYtmEnncHbQR9k29unbJ5nPusPbMro1u1kEXX5vCzg6iw8fWj
N7nBYz1SOmFK+31eqm9ujHQ/bhom80m1WZwGXwCMpCVF+GXjGDPs9/IZS8IV1rYI//3Y+OLkcv96
ZbibTHUFGx+DSvsUPKqCgNjIuAt2fZFdg6KcJ73RAJkMl7EaH/LcgeVY2ORT0GOlNU9/jI3BWnQs
T5cqc53z7K9SPyO3L874hhwrRa5ZEwHIC2xYqLVu+2sgJJ4Y0qvUKok9lOugtJaDpO8jT/rFXILl
IlW+dTaJ6oYd2NjENk9AUSv32s4uMMYddzyS7/OYEzMXmgzzUGEVBolfvXdDFJuBfw2X5sVPkDhv
jDIMkbpn1WqIbRiUxL990Sb9XfRrzMWSDlNGtse/iv55In1+0quG7dx7CrUwMyWT75kkyRj1DgC6
tbLMFwuG0WY2wq9krtZfODyOQBQr2o4TxDeQp+JudMy5MPuObVn190GQHuw4urGTeDxLu9zcpk2e
rUSoWjjRhbWupAypb8OfUSqas152r/VSkkahJlp9Xz90ErmWkZ/VUwEw1+TfG0kzPw01DaA/hoij
hmdmNZej8q7CxW13VtxDAjg3quZmqFLopMeNMele0iS6neb8lYnEsqlh4kDqqS+bhMNKNWQ861kY
HeD75I3urkMvvhbDK6k56MQk0bs90faTQOucTN63qbKoiqtAAFZS1nYHPJYtjhLIMR0EX5FN6IRa
09umCqvaquKsTGa7uaym27Srkltfi7s7I9xg7AGlEa0BsyBkn9n40vgKowHPvU4dC7eBAaOFLCe6
JsanwYiHK+FkN1YC/UUK764jMOoMf6ZDNUtr4zVwwB0PyncaD69ZR3ak1Zg30ZiKC41pYqSQ7OzM
8ODgiYtWf3PE7HwBhL9A3eQDseGs8Jr7KdjteN/1yS1cxClCWqvWtM/xtQ12TS4TEKFpT7o0bCvK
Xcy+o4MFw2IZ3XzrGsW8gROvNolBHixVITkG0bQLHH/eNYX5o3ZiZn+92awT0yVHqXEo5I2igpPG
/xv6aNlOZEgHWbgnR/p3O1CIEoyLs0dQXGHcDhkKQv2l14CV1WEIEdxpEXoaysacDVpsN6acnL74
aq54ikHwaPNKAS1r7wJddnysOFrPy9IcrS7hfzCSE+monbrjSQbGyyitySiVLu3QF6faX720YzGp
oMCxXWy8GL9//NQEsyaPyZa7G0SUn81j9y0N+N4iiC7CeNqYlcRwX0LpyOO00fHdOJ87nDbIJ7Ni
rraJ5uob/kR2yYKdQwNbqGxhXBuBcUfQXnShsO9YlU3pooywtJx635SAaUkUMhitxhK1M4Lp0ceK
KOZ+bJaebAgra3aqmGKOIqSkEewcJFjFT6wZDzMF1i4xaYkxfO9xOWLbtMvpFk5Sv0onN1qN2kMk
SuRVYKHUO+7Ye98k8DrNm9dpjqy1JZyHcbBfKlu8N/lhDnC7jeJfQKY9rE330p16gkKQTABTyv0Y
ZfZ2VPinjiDl26L2b5HH8WAD7mxDLz00CkJ4gBkxsSmIbauCyBGjuDWDxkJr1NPLAvzvR6s8G9Ii
3+Q2e6YZE52F1uO2doHNYgPL2c/v7F9OTBTTFgMqIo0sMFf3FHBlZp43xlK6Oyd11sHcUKowwdwV
A8WTSNRjq5bfS+0dlnnJdxjEQLRsrXMnHb+4EHGU8X9oYgC3jl6vAIcwuIKT2t5Hk1MLpZxdD5t2
G88BDhBBUW3HNPVX4dKSuwV6sTY0Ly8hjabqfV5EJ972UGeGxrpIgrLdNS1Phz6ANhYVZ5lzH+VY
JOur1p1C8u/4Y21y55MufDYHdh+zdHCeDKsH320yTB9zbnzlXLV5/+oVKtmBWbAlNe2K0FCSMT33
sLhhg9UQv9aMO0+xLkSpvc76kakdjnThtZexYGNt/GhHPsch0bto4nUMuQQyuzC/D7qkp1utdxGH
Gy8GhETfbEGK/Su/r2wirg4mDYQf/RQgMxRe+YMzl9/6gsJZoG7ZGqiR16Pdv/QQEy/SO0Y1uHX1
E6EuVFlkvVnsRYwnAuNRNh0dxlCtq5SaeukjrB7x1aGMYiKJnzNDGLt8MPIM+7BsAigbLqaJYaJs
jAd3BFhNcw8evGMxMkPgXuETtKApGwqmzMOvPOgqPBAy86JI05K8PuT2MDqRGxFFqF9MEGxI7+vW
RxEXr8Q2mMQhs5S/amJkmGDgazlV0y7WOthc0Ay1PirKxSEGZeBcqIUXbsDLqJCMJrGoYhT2yb4j
sGOIq42cI7Xul1s7m+edMuq7OCZ12bQbcpFNCQ2FqqvPCY+XptpZcL+JjvXxCmEaJfHzgp9to+ZL
IOlmpbGT6UU+5+Muyj0cAxr7ZcgfZErt1FoJdGReceoqm1OGdPG54beG0P61MP5FAsQcIca6a+W/
DdusAgWrPRKupm5aNrBDiDDRnj2qGs69uDt0jbqjf7lhO1/FpheduUhdAi9sNlbU3jU1zsuWyr11
iCUJzPu3rsPGpEcY3Hr2sjFGA0NDk3wUjVgoSWJNbs3bBW7XephseA7WOTcbKrNe+eN2U5cu9XvT
kXRlLFBdy75d10P77uio0yrCPb0rSOQQecyrNzp70CWxhfxNOnk2Y946Z7dKqYY0kuAdj6Bvpldd
dYrTRg3ZshGyW1MIJTuzFvMumdF71ZmxoSBnC0fW0HskDwReT9eXSm0nZt4cwbAqoJ9hsamb6YFm
NXrbOOKCjnvc/zP3z/8P01YhFWgk5I+9fvPavf6v30fbxOvXHNvEfZ+8Nq/dR5vD//6t//b0dP6L
HZ9seAvc2nctDc7/x+bQI1k1cLEtYkNmDg594f/YHAoHu0/h2hxp2DnzO1zEf9scCvO/LE2/pQGG
akMgjPM/sTk8Ye1Q5uAKhtUwLoHgTtYpzQ7DtgFP2UluOxe7JJrSmXiQuRKbxCZF+Y+Vuf3PIfOn
H+FJecNn4YWHFZUX6F6P6ePH8qb1TC8ZVeFt57EuSUifSnJmFp9KoSMgUOXV8BVV91+fiIk+Ewqm
r7blnxx2QU4wZZ+G3hYKWJCvqtzEPreHUjeuEBQUm14O8jlRQb5HLuZaOOr3yG6L2baYtw8x+iFH
oTKGXJ8Vyrw2sOdJV9aUVl8gi6eI23FpuOEOzt04rDJP+bg0iTTSmYEsOd/SCK483DH37M8+ZjCR
RCrfzUSljOMw7aXZtD8A/ek6DG7nvep7JKvl1J3DdSnfP79hp0Ox/1wWEAuOQAyxhM9T+OdcCeGA
iX8M6Xi9PqwhP3D2jKKM3r0RacOI+urcRuFPAEgyPuVdQu2opH8WTY58FrPKb+ZJS9aqgxkZd4ml
yvMwCNOLcOhhFdIapL8Mp5kPtkjqs6wU5VuvrHSfz3V1//k3gQjEpf5R9xy/CnxSuDy2zWjxaJH3
Byznx8todr3tbivk25fNhEKfGsc6zyxCx8q5kHceAamoaYq+uTfKdvxVeGMZ0pEVkHSzOnsg1+nS
bMttV5GQ5+fgaEh7Xo0A8rCTEAtlJjf4YxzihcAo4IoJNMMiE26U8RWhiPnajpbbwsESOsqfEtKP
H0mxP8Ni5syYJdSIFkZSRSw76qz6PBHmuqtCPY+JOupq/4I5z64fLlyw/Np/Tjv4lUlt5NCsxEPf
kEczFOe+n6NGnHdGn+/DDtJx7VK+B6jLKaX78Tru1WMR33c44Z2byGfDOrzI0E2sihF4PTZfWktO
pJULVGTzT0VJiCqDQNcZEjKmED08FXv5VlY9xjfeDvR9B4H3jYynX4x5NsMSPSZ1e9FWWt5pXdol
I3NRjiuvj3aViXN5ZtpP9Tj98jQ7cLTJfKotkjmX8L4z+MwoLzjIKFqhhiCfQGBlX9l9T0aaauMU
zX1vVxeuVy9XXZLznka2MC8gJFJDU6R0hMGoieiOz5+cU18s/eBIGjIHi1omnGCOH9+BCoJV6rYE
Mlihnd+UDN53ZcJM0aeNsPMJnEoyAwrA36at9Egt3PZNNr57dda84dShB2+D8Sswx/RMRo4iC7Ny
HeR2eb5hrFRh51K2Z8MAiVYtRUamSpXPv7Chtx76KiwvgmwyXiw0//j2zM2+h34BDLtE7pam1L/w
0z7Zdb1nfvXC6B3n5H1hH9LHH0IHlw3g5Gtj8jlI/eoTfDNfuWnDeAZFlnOgo2puCZXGYd6yBISZ
bLkTwIeXebCgQhylUZ1bi+M/kYPQvLuhYb19fkf+san7+q4I7gUMAe+EcIRYLwfxGt3t6At3bTfl
ezTMh9qk+Bkn9cXO/I9lgP9OG2UyUbM4uT4uAx6V3kjym7sFFJcvqmnkdraJtvu/+Ep/fMrJ1Cfz
MQlpbTirqR3Hv82yLS9bxpIrnksP67WumHeff+ApeKjXD7CIhENqCN8G2vn4vXhCk6oSNR002N7F
5KcglW7bJ4QhLu43v3TwfhhHvwL6z80XCL/FbVBQOP/PLwOchU5UZ1Y4/PHjZZTG6FZ15LpbQ+F4
EoK3CbeTa+XBhloCMC6gRbUhD37QEsKnlAjuL67gZGrKkMailkJrwPnGFEPqn/9xLohJWT4yeA+/
OhdNatS3/RWuWBGMD7hBCY6om6CnjPeSwb6rMT+iSoArsgt6v/hvA3187dVvfJkyHcr+Z4F0Wowx
MMLBmgIAXgN7l32C/yzOkta9xyMWKcx7vS6PNkWlBIL+yv5iWzt9ifR4UZ/qbI9eYLmn9rTREkJY
741gKzNCIbsskYcchceVjffCGasUfLXOnLGs5J87CmNpdhTqPnZRLLxPV3oUnStyjJi2WVjPt62C
0Ii8b3wx4nKBVxSHapuPdn1gKyX6Sjb9heo6Yi9nK9xa8wT2o2S2Ra1qkX3djGcdeQo3bUTW4RCk
y4WFOQmBwtg5r9k+EjyvZ3PYpvjBrmcji3+KKivIjsv9dYHbPJ7blnMeqmD+Ng9VvzINC18x37dz
sSnFUl+N2L38YoWi685pqt95ZzvfQ6f2dlDCf3eDOf8MDMyTRxHm62xBdlwZTBebciodigPFU9PI
YZ90sbudMszW6sjOrhfXKc4dO8Itf/LA3Kh7uJLEgQUx+ASCR+AArZ36VzmOPbvYUtYGmwsnXXdL
Ehy6pe7yVYF2qYTIP8unso1SJiKpHhOHSZer1SST5BxSH/iz7U3vksiIyTa3UxAA1sGhNXvbx7qT
QvRbTArfbnTm+dJ0o3LX9t1wRTKp9a1OcDga4tl0cRmz+59OaiYHBF1oHVpTQOvI+l1hhWQtpRXj
4dgKcWspXf868fP4zFoyF4KFn/+CgtLe4KujAJHMNL0mrao9qzIXrtrQivOWBAzUjVX2XIh2cndj
58z3OKIMt0aa9c1qUmbkglXU8wbOj/mEbexwZ4dz/1QJ8MPCktpBbCrPqtJIr42qVmfL1Bj3qWzi
a9LmIiBnYW6sOpd7tXjVdbgY/TYdJ3PbO771apAzenCbuL/Cv6LbZFbm4jE02z+mHlmHgz/wS6IM
spDnpf+O3VKxNeDOn2PRllJUpeXPpi+HRwG3+d1rnPpb5pdMP4cRQLMzntHw1ldLFaYPRmkP35GJ
dj+nGfXobi4Eiduh6xAo4qjRWBkAh9vRkr+LMTQuQtW4u1CNYjV2bfR9cns8zBwe26so9PonUumm
jU8yyrYKCwGW7pMwN7WgYEHjnZnoTg+yBZnGns5aO0E0fQ9qe7moyAZCu0wSs2lF466n3bh0lV8c
smZku3HbZJ9miNXTKYQIlJjM+Q2nCncCJ4oHVIr+dpgGY/e/qTuz3ciRNEu/yjzAMMe4k0CjgPFV
7i6XXLsUN4QUChn3nWYkn74/KrN6KrO6p3uAmYu5CSCQkVrc6Wb/cs53MlQnt1FXZ1vQExyR5uie
oURCsSpARuFXAodb2/NtWzny2FUxrAHt+smpCePsme643Puza26JLo53cag1GwCjualGmWxDd6jX
zvc3Bg3yUjWxujQOBjMQqekObRnqHSMkWDWcuqcYV9rRi6fkksxRfuf4Rb7TXrdwo/pXhlHTfQyE
Fab0KK8ilQXbqMxZzgSMfydjtH7aGieQDrDU94mVb0fR9TeWUaAKinhlYJRKzzn2yK5gMHWuS748
kYK7HHj0vrbEeGOL0VznU2J9ZpUR3U2E1barvG3kqeDEnVjfAnZLU4m1GZj0esJtwqwN9mwfZx66
FSu5wmMd3nTxqM4KcmSCgszubmNzrHv4mW3vPipAEXw7VC9XzIXKG2Q88R68gLmOtY1PZcg8fRhp
aS3W1yDuhBrczwr8ycUwk2bnxG5/7USmta0gBBECI95KVLy3GUjoA7kK/lscivYKfWXyLKNR4nDg
iMPaotVmsIyEPBmz34VjMO+x9sTvoWmkR8Z3Pl3DHB3HrBf7BEn7tSWQvEEJM/LTbDfGGj6DOHfK
TNoNTNbuMeiZoXqGCZzOqoJ9n0r73sOBf6rbHDe6Uch3MVYFdeWYHZPabV5Hf2DEyWLqXo3cAkbm
2tuMPf/eYTX+I6jcmSe0nTZJWRcP3VwTQJg70U1nBtXZ8lHjl30pX92+VTc5j/abMdG1DwgJ6N2V
VV0KaevrkW32lguFhs2kqWsjMtWDRu+7wBw56NW8UVN1ThTWsmJoklOZUyfQBOnopMzA2IdxbNIX
1pSGZaUUWz8jaPY6T8hgl9r56YLLvM6cttp2xEldzwBnTE55bWxZiViPftzCPyph0RojISlhkzFQ
LMSyKq6q8uh3Ajqk4dv5eJjIZhJr/OHlW9mTPpqKfP7kzQKnLHEiFRthO/U5lWo+lIF4KUtm1Ij9
1YuBAGANG8o+jzYJLVsb5MKDx3Bj2wxx9poVif+l0M49NlbRHyaJ7hUIkb9vCHXmLsxS8VRl03DD
WFQ+0Sd47JPZxO19PkLAGjpFqp4dEtnd+uZ9a6v5Gp6Zf8SbGp3Hcew+OzcRxEo0cfyoy1leDOG4
v+xRhD+DJC6P1mjEW+gc7ckkp2DTeiU7Gul6802X6fmtGe3p3R6j8g6QqkEusWfoMyBM72B+I2sb
l0x13q3rXI8eikl4qSf0GWrvoA77KhlGHTDfd2AbpnyR/dgR095SnmXPQosI9eCV1iU6RwVJhdjW
tTjxWRLACwyHtPXO0ismxHI/NTZT8TKjPkHR5hubFIXFW2on5bMKRuK8p6pq2IG4zIu3PfPnBz30
9ikTiXGTIR7ZiUIX23qC07qKI8N9c8qy2s29Wb1OGFyPupDOYwff6TK3Ek180SM+jwP4fatwXobf
tcEGnCzu+XZEuOps5mRMj/RjFnvhND/2SuoDqHe0YBoYxEH6/bDzWDKieEdwwZxl0BDhLHqMazQS
7ABc3XCDddHRKbGzrLsS0sc4ZsVPp2gxmhgDQHOvGJ59AordVRSDSF3lKsh6fDWxvqrCyP5ih2hX
+6wzxms/J3kxDdzy3Ld1/AAjGclInbTHPI0ZksQq1AtBdkBTwn4sJXC7YBoSaGuA5jGUARjSMbsf
Z8zhq1YL+6oQWv/Kmrl7R4AA6cBjC1nWtX+1ZK745D00KQ2yNW4qp6yuSAjiTXKjsN3myaSfTSpm
8Ge8h2UbGEh0EVzdY9lqf9QCaQe6LX6PvtcXRGXZdqibtN151aw/R8H+dTVEXvJldryG5F1YP2an
NuGUhKMP37EYNKwqALX30sJaM83KurSFq+ad104AHZC2zIcwyXuyqQUXYuJUNhLxMWc1ilGLr5MU
zmtp2u1z3vviZFeuWj7EefJYUfnKlST1fpNQCn/1Vlb/aKKsucxR4+ypMhatJDu7gzsL+zy5i+MF
f+fwaM1V/8WSttqHRs9vTm13n6JUf5+cihTzuCFjDw0vS1MB5c0BwRLFyr80XVaA+C6smyGzLM5N
Ea34KvLnMBrGD4jfMbSKAm/HZJjWcUYxtK5TI3zy575/rMn4tDnUx4b4bgPliZHVV7HS4xPwgwSK
Uuo4uyARHAZaoZ+dyuZgl3F2FctgvobnI2/MWRJLGNZGytJoDl5i6pdzrP3urc5N8eIMY/BTDgaA
T5+8Y/IooiDfNIrY+MCZykOjUgf6+BAnt6qTQK4cpiajMRVHxFLiEgxWfJlE29yZMzdFh0JeHjgT
Q9aXk/iqg5DAvzklb8TmybqLDR9Y3krpSclNa2F6xk9b4taBJa3zdQcJ8q1J0eNsbYG9CSfELEhZ
lTp9GnBEbmbq20M5tdh1SGCleIUXqG55s8MXbQW8h0JCDAmyifCrYBYW0FHU5kgBA5+Pgx0HZ+1l
8w8Ry6I4kpSTttvY7FO9cxOneKxEz16s8O3iZfR6jNbVWJCASbrIzxxaWLnNvbIU4ChodTcRsAOF
+wAuzjZQOCY3uL77fd7YMdqAeRqak7JMyksriJp7RgPROK4QyxB2hE6A2L5jOCUexqzI9KdNPmWt
3mSSAuMW1XEfnHSNFOqa/y97ToykAdOuqp5wGEzjFZDX2Ko2zAkkn2fia/tGL/GT80zhleMq0VsD
h+iW1WpUYN6v/OzCaAExlZe4HisI6aOt99VTFHXFjRGmpH6Lsb/AJRu2bOM8WMA+cpup10zp6bww
u3rleN1WEZ4x3qnrSJf1tPYnn6QcgaoAIlpBYEzpdF8x/Klzr4aEzCNluueYPlUsnrvhGgQwoZyo
kJ1yOw1F0CJ9l9NNk02gByNRVWiSlbhu/ajwr7hJAZ01UYVMLHHiWxXazRtrZSp5qC7BR4ozDT4g
Z9NL5bHp2/pxGRzQ/MsHZLPjLVw+BzAo0DjgDX74REoBb2abyCc58MQxxkqAWCbVw9inc06O8uS+
G6llbkoL8bjuYuR8ybjETeFuNqs3vwFsaDj9iAND9UjdwhAVVqjCX+Mw9ruMHha4di8vmZthy61l
DqjPamH4TuXMtV+Q0dtOAP0ZF8/z9UAk5pNfeeqqTyP7CexUT/nLtfZV5s67r83umDqN+wEcst52
QW0wJmL3iMYzu5qSxL+IjFEWlw5IP+i1i8FTtVydlH0m5IN2VsV2CFmOOqOaz2HpNx8CsPc7oXHV
Vd7AA5Yxfs4Gnd0aQYA8WoDRt7hO7V0uyOGGQs9P1U3NdRDW4bWVesavZrYTBP2WOV4l9iB3vsG2
vCwE8IWewv1nn5MWjduw2KLaKT6YtEeLxQdR5RAllfGRpwmHvMNSI7wXOlHzaeYlJiCLvRJngCvc
FWqKRXsInTG0qmETxFHxgkN9WGe2HnaTg9EeL1hJQ+X15X0wmEjD8T8qYzUDlUI/3Svo40bfTVzl
SkbboYLG7aQIkgczv4jGt18D6jD4/Um0CsyEj1FupNtAT7eOrD5V6LLfddC7T1l3sDV0YaxdATzg
zm+OEn0AQseU+ZVfU0dEzkZKAmvIEmw2jtHxz8pg+mEHE17JfGy3XGXGPqoLhdADQl2fl8SoEkkA
0DYaMvumrNPiq2iDeRf1XUtugms99iMKWz1Iqnk7mNe2H/WLLgc/RC6bmlsdFxJDe9veJNz5VNSq
GTZN7mOItWQxbLHZz+upboxH5NvkoTVR0J6TxOiu2sBGlAzCbNsbpnFbFma96zh0V21Wxy/VGLBV
N122QlvplsGD8vz4YDmoP+Gipni6Awwc2sx4O9kWbEawrlDSjKVfKLon9hYeXWPSvCrTS0/dKPyT
5GHb9uHERmMIFBKh0I5ZKAymYSwx08JJVr49hnva5n5d5whRRG5NN5rs06+2F/WDxFl8D1rSf2Zh
ioqxjeYBQXeQO4dAimrdj/yyV6EyzU+iflHJJJ750pYyuM09MT6hne9/pFUq10aX1sO6rrj/QaYD
sFwlvqD5ztwo3oTsC9agh/sniPsQUg2ZmqSSFvN0xdqP92DqmrrYtYlWN0PpW6c8jiL4e3S2ejWM
Fh8KPBEkYCP6uWmqKjrmSTY/iKyWF9Nv/KPZ8tNRplhRw5LJMp+WFQu0djCYTYVQgDyD1Llg1jCX
GK9JXEsZi/ua2g+whx0cq4m9WFcjZF/V/E63sVVf/NZxHgujJy6ktMMBGH1kWx+l9qxfkTHLB28u
wIr2rQcEW30ggZxPgJ6HvWJ5cy0AE91Hrj9e6r6o92HRil0a91+GYYLLZCY+nea0WvLSnIQutsq3
JTyqS1cghuEiTdV9WUzOLwhG81Ymrjo4dcgdFQw9kivtBf0NtB3nCjtxfB6mqX/2kjC9y3VVv7TW
RLuk7WzZI1TA2mgZJ3HskR3uYZS6B2TKyzy6y878vJLHV4q7hdwCVcg2b/siB5jks/OiF/VQ4afh
uE57F6i1Cbi4B+CxmvBIvaFmdr54PAI69jSkVEiwk62mKdEProkFQIxMbXc6KJNxTbvaYUBFn3WI
mqDb6cGIyLBxkytJa7Fz5qm5Sdi7/HBNw75Oqpjhny8ztckT96PiunmAD086YSGSiEw3ZRryffIq
5T/lmLzOwcwmpVrPmKnBPpYJpUWToaa8SstCowsnp7BL47n/NfgQmPFuE+TT/JSA6fWbbzE2vQmi
pAbo54juOFlq2EyBEanlxOSkcmThl7uxcdrPhBPpTbPdOpMENG0yn81i64RDsdIhbZHqR7SVjoNo
f9N1dmzuVOrZb0YlvGbXVkz7BnYum5rOEnGWw/nqGC7wlqCPH0PD9s/+1JWvrtTyo3WsgYqjanjr
R8PeDBmeK5IN7JjnSFTHAl/woop3h8NQld0ubNBgdY7qxDZopFfBhmdavi7VPB8CRwny7eLZZmLq
MseRC752TOzm0veyuyWMoTjlkR89l8PEipXRQwndEjzaBvJAclHArn4kyJiKdetNsOBM6Birquqc
nYW39JUcNbHHUASFZ+xrCDtDF5MeElevjQ5NdLcMThIG02vOol+pBbwr5HhiUqBgPHfjOalcjECG
w8jBdWLraUxdW28t1MgfteA6bpaFxMpk/rArqmXH3GA2hA9qZKdq0OD7OE5yWqvlqCw6Gd3aU9z9
TMxCn+g8o5tESagKI44FB9FV6s93ZC+gHR1Hh5kusMkpO4DNMO4nNqSsjxTFwQrYAdHFhSp+JMY0
PxO+w8DEGtOfUaWLYtt5kbERMeEukcfdymEImBtKzt7w9JDvGLLU49rtqzEhy8NqPlPJE7wpCiOk
muiDDL+xjsadU1DkNhPXJ6WEf+3TLz9Zo9e1+zS25gIQvF3zA8wSfbTM7kCxLG+iOwfjxm1y2mGn
0PN9FjnZCVhOl2ysmMc+yEROq18N+DamNH3VfsGIZ6jzRzdGP1+WfXNPG0XjqVpc8l5ByshalaEU
+8Z34FFZJhLPCQA3ZpKRWz3zsRCPs6OAMhFxDpknXwzqPU3oZog0Mjza7uTdzZAjACoInFfMKSj4
uEnhEemsi26rDHAFJLHxJMEhg4y2knuWDPO+bBPCyQF07uditG4HE6h63tvdVgA8u7i11T6L3LO3
AXuKTWbk6c5EgbSq4mhahxnzSz785douvPBB9SkDLUYCtFki3BYVojY/a6xz5iK1m6qW1j1rIvOl
yGIO/aHxCXewg21VFxxaqjTO1NvGM7AitUH6DxVPJS2OYKTC9raX6Ek3GHbdh7knsysWRnet+iQ4
srR3ThNz3/3geRWnSO9SeFXWcewh7GFzSax9a+TTY9r25UC+mO2ne2SEvo9JM3X71VzkQ34zLnPc
ZjCce1cFtINt3xsbZs1S4J2rrWsjyCkloJME77kIWTMOwsnfnZHV31XVMMPc9E1jTOdwZhmxrymx
h30Ui4ZbWEL7cDKzu9jfVbMugkX8TqnuN4LU4pypjdhUYT4BkkZtezHHOYR/ZRIbQsnzS099dV9B
MrvPdd0aa7M33deh9e1Lkbneg1P74q23tfHiKD8leQBfn0D0eaSW8U9eWVE4FUlVrXKiqvaTl6b3
hu+2L4muQEQERcPQazaDgxS4JnpvMB9COROVFIlsG3rz9NCUyqXhzWs8empeA4bpEXf7+Q6TiAZB
3lMgRzgRjn1mypMk7WETGpa3dVLA0qyd8quBuJuT0RMCsApbDgMjgbxslKG6GZU1HXBLG+8wErxn
gZ77qu9EeCvb+bNlA+cS3GS1t7FjaJhMRMchZpGzv5uwdYDOiqcXzMrtWzkb5lfa6oe5E/oeyiXF
fzpaxbTxCxuiQ4mX5V77ysJENVXiIpXMNMoJbzaZfwlcwJNJ+THPifvSonb7ENrmASRJzL/lIkaa
4sYWzg7q0pOoyVksU9e5Eh5D61U7Je4+Qx73otrQ3Ft+N26tMnrLq6vCMatNp9v6NMRTu0kqvCAr
e2gUKGm+/mEapP9oj4s3LO2me6rR4TWrvO7iSo/iC6q43yzWxBEuRgbfo8w7sc9lXFxAG+i9aJr6
Q6mo2zUaqU+LW2nHor0+6m5GWD2IfNe0MU0p9hci7oZG0xkwiDxlnmdcBj7DkFPl3O2MQtXPVVKh
fkG6rNd8gKdN6/YT6OxouLNNaZ2ckIy7spDdrhPdcPBC6X1AHtQJxLZlAJUmXB+0y6XNCipNYJZ2
035SPUHfgVHslj3yoVYivi3JwuKkWw6LvM1o8gCUvRuTUW47c3DeRl2Md4LxI6LeEL2Om5j+nYsu
+auxh/CFiNzkV62FMZAaPnlXPmf93mnCfD/hDlt6JueqC0YMJ2ZvXcOkNR7dQgZ7QyGSWuDu9cMc
9cYdwS7di1vivsftMi+5Id72v5OSGzCqKCPsO2HyI7RL64YSlZrZn60NaE7vx7dw4P+23HX/q1qE
ot2//Ene+rc//7X7/e+IBBZ96Z/+sv3Wmt4Nv9rp/lc35P3f/uV3OcHyL/+r//EPxep/GvQtbJSF
/6Cf+Ge1a/X+V6Xr9//xb0pX3DKuMBl5eR7WAlwzf6TXk9rtojJZJI4CONiivvt7oLf7W4BvbtnL
4yFjGYHo4Q+lq+n8hiCCBCwWGAC+PBztf//t/xBT8ML9h+KKf9JYLj8Z9hrkPC6PrC3+qvTwtSrd
XBMAgFsWg9JjVGtGEcNxzBdimmLF4Ihql4XGO00ZMw8AQiXKaV/Xr//wov0XdB6//yT8KGheOJL+
6i7Kpd1lXi40wbeQW5ZcLjUTMYCF9T9jxCFn+avqgukEGvzQCh1kXP9kKB88F0FkzOQNTCmpA76a
KBYdf5/PQ4t9hszJIC/s3ZBaR9MZ7EOfO8cskuo8hGzmp4adY2D/inwvvhmrN3P0g7WO++IWqdS2
SUb/ypBevrERw2/EmBAKMgVX5tR5ez9xkP7RVR6//6hz+yqO8FcamemdGktvvD7SB8p59AgMMbYe
Y7KNZGWwLdvhnKD7urGgWWdZO1xFXVZuyT69ocYEqZpOtNnOcMIz2nzMNblTrl4ZKOtv0EvHt6Yd
pYceX9nSx0C7LPIb+ud6m8uKpg4i5S5Nhx+mIJ2Cs6Lbp4BxNlbfv5TBHF+SxOufJ3mwdAfRWSTT
Lmcfdgffez5ojWqSlVh1twxtL+hGmNGoUzXpu9pBnlDQ4W3K2Mi3/ug8mzOjkzb1PmvWXU/hdK2Q
4APcLDZJt0xqyyo+lbUhT2Mxnv2hNq54ee0rDSdqFeFfxteRVAfpJdEmQ66MDMjs8IuQsDJahtiM
Bvpf5TnOyp+2GOfLI+6xJxhG+XVXtXdThRsKXtceWGy6dhgKHL//GJlHHNXyh6eXCMmoogmJQDX5
2U1tBSC0FkQSfV9MnlY7rAeYMnupCrkr8DOyzkCjYqbmfIL4QC4haJgteygLc/EkIEW0ydm32j0g
0mpD64E1054OUpbscaXBbnEO+3sPr1ofuOgljLq6ZECQKTDMB+QvQKYUK+ZmEuNBRMytQPJgZulM
81pH8VOGd22fUkbwiLrTdslQ8Dvv8E3mlnjWOABwUjSvBixGQjUf/WDysYbhg2bR8DiW5RXEuTsd
x18qTTYNO1jkmJPc6eIuS+3oWI/mUYmUNALUE6px7sg7P2Q1rEivBUA2jvn1MvRfTaAw5o0oc+Lh
8HdKMmBY063UzHdawP+/Y1gjOKhL/mN5mtjcrOwczugoFvU2eTYkOjjFtQlOKqLQgd//XHnioyER
WyZouxkOrRaQZC2rZ+Kat1EddYeGVjfTts2DlB/Q6tg7lMHEpIAID9Sv3Bx/FhYb5DBji8kS0Wfs
ajFSttAulDAPFwhtEoKDK0bc/UFQHYidv46L+hxW+mFU/s1sZRfiJT4Tav2cbMDvnNTOjz/SJR7K
RS6monLaZ9K6A8Ww7b3yZiKiPukHclfa9+XV+v4G3ymRZkhMNjFuV663Fhn+1JT73L4LJvdnaZhn
OYLOasdnAfXOV6TAQ8pcMtnLFLKG7i5NRn+YonzjVC6vZ8VD2frpyxxMYOU7sfHQvmAC43vsc0/f
OUnHfjF+Hyowk+UCnKvWbOq+LPIXNS/wN03sj3Rdc4nIovJhNO8eR+DrIj7UxEIEC+HdgK9euxjK
iZuZSGmaXAimTJqudVe+GMbLkr2g7CdcdPFK5g6xD9HjcoSHYfqz+mT0QQBBePGP8TESJlvr0tn0
1fSyxH0vV4rVtERF9upGVWIDzCnbZlH76kIEBpt7s+DFiF2m+okO3wT1yCyvGawma3MIn50fFXkU
S55uAKmeTvpRNGzB7DCGX0+VzfwY2ycDyavR6eqNMeAf9MmsYSAzKc4yL71zqy7CAEd2i5TEnIeO
Z+1ZIA6XQe8KDt8bnxHPrcmcuNKtPmMgrus0ODW9e1M3v7Cz3Hp4yxlBj+l4kViU1Ch2HXz6KBX7
NHRpnMNdLQmKKRL2qGQ6LcY2eKxLunSO0NMxqeAij6j7+mKm/V1ZeICZ66UNh4G0ZLWhzuJBRCEu
I7wD9BGFZ96hwHTlhDmRRDecZYi/nNXyYvUDX3fOkQyM8XF5RZj/X0apfpSMObaoysEv0OXm2cc3
+BQs/13neyV5qtlbL4trfvSjwB1nNgOS+OElKmfMWCktV/LRCbQvCBH5LnjaNrVqX7PpQUvz8ZtZ
GdltcW1DGky8j5y6uijVDuzND0MYv4ax+YhM57H+Dit2gO8QfXgOSuuifIUAhZzCLOPNGpeHi8/4
MRbFHe3L43fITAlFS5n9vJgvmeYa26yPtn3Lb8qA6fn/SR17Tn62yI6/+j9Xrt/118+qhgDEWuZv
/x9VuyZ3gektse3/4+9F5D+Vu/+zHcr3n/F7/t8u7fvnry7+x+L3f32B36vf0P/NATuFk8u2XD4I
i5vr9+o3NH9z0TaHeL1Mmhof2e8fxa8V/rbYvIMQYKpnuYwI/q34tbzfvAUhzwUa8g9Y7fyfFL/2
XyiUgQOKxkYsby/mK7S/377gf9A5w8AaEBzr4WBGjk8KDmaXKyHTEamgawy7MNfk2MQjrSSbAD0e
VV0GxJAxJrwe+IUxUA5RxEzS7H7oyW8vQ4QVhL61ptfOTWvfZUs9FSYuSarGFLbEiuQ+7BE91IvT
JLL9eO0msfmaDXaTM9yxNZXh7IAaNK2hn7dR37KIsfuEJGMkXshEJbS0G3az/bQ1w0HsqzhLz2Yy
GWfCoqOHyiZ2ZyXYhxGe2TSXaax8vVKxl15iGsqnPo56sG5dYXxiRLWObqz7Q4kv9LEbew0Ntko9
fsq4CDdpmiS3WTIM+TqRktgm7uILgXjAYMpxbJ/YA6NI8VPAulmni08jKFmlajuNbsfCsN9SK4rf
C8y1xHjn5bZgI+BRxJB/uel8l2VYNYKOWdsekko2rSPZ7i37oqDDS71B7qfICJHOdDdWnfES5r7z
TFmsbpsuieHYLve35AXjbpWMpjM3YCxSV/2D0xo00wz1W+aw8CoQV6rd5Df9Gyv+5NGIO+t5Blby
3DAihP8D9hz9iqfVY+En5pWWsX/xYzN90mHWkF3kFeWJ+Wv8lgZkF1PvedE1j0i5M0fK5rWMw+G+
zg3njO1VnlxarEM8WsHFHQOASwQK+aRyTHnrrhs0SwSCY0H9ihNRzSSxBAyfHIcpXRlH6CiHvp9f
K5mx0KjZ/FWrsmW3kDXhfKmh5226sWDmF6Q1MDwgLNZLa1J9IWSn/CxqL3lrKw+/WeOkMtnYJTgF
NgrJzLxWGJO9MbUknLecrQhrFelLiyQDd5Q9t5m3ys1qNPcJii5sy91YH2dP5/0NMY7M0OKpFkze
8sFpD9qphUBpm9vDOg58IwAFMUa4eA32EV+57Nvk0HSdK24D4m+RxbKJBq6X5gykH41hSh+mJKfM
ZWjF6MwqbtvRm27HmhCk2oyK92V8e6jtbOw+Ch9Vwq30A6lWk2nboJy7cmNG6FToAuwvHAMU6cjo
sIQ55PkawDoB0FmI1ExrFw2MI8uINVqXNMXacKWz8sCn7Bo3XXSC7ujiCk+9kK6DSYOXlKRo6TFk
MkaaXItAVwa/ssJ39kBYuvuMN3ybqjnb8gQOB8WY8YDnCLhSYddkaw5+u3GyNjgZRY0gMU+SrYK9
v7KltNdzPYTnwEFCWKoC7Irk6Z6jMPvZR57aB05ZvMD8K29EJVJ0cGHH3LaTt1UQYYALAmAIFHzv
cQTJsTbH5l1rlzyDNr9Fzhv5qzwl08ktYvuKdWt4XbG12XIgl6BLfdxTUzTsdKM/2o4gr9CWWYP1
WTQ/2pgcwEJ16lO4KIJYeRW3/EDARJSTYFpPO72t0mLeYejnQbWFfUvobnSyczvY+xCrXQzwgkTn
iYy6xLfbLxkF6ecwBNFXq+ZOb3o0YAzTgjp/VcYQnkiFLA6ssOoP/OHNLunJILXconzRLUNVUdvw
FNxMfTFr1pzKo0JePZZ3yF6I3NNQbRM0oHvSWFAjob4Nj9IcywNTakxXLPQYbndVQQPSVmfHKdEh
ohFUK8/OjCe+ITNIevIbjxThbdcQUkDIi/uzYep9EEPQHPEf2HARdLjtTUI0mMugbZ99dhut6I9W
EKefCiXfTrgpTU0GweImmlhb5EoEV45fud86racmFwQcGklJyxE1mkPYT45NxPZMGE52PcBa2uXa
mndNkJck4rhgVP/hSv53hinmXzIg/ulqs//iKxYI9QC6VUSiDbKAyUTkwDGwK3kTdRXr7cjm2iZv
V5G9yRZmfApjG8l6nmNYhdgQYaF37D7in5QNknRGoIbc4hroj+4cEiLJEii/65HpWHtga5mPIGCa
Dk6aJeBCnXBtOkb/qXNfoC5CkdTHholf39GMJMCN/oDzASs5DRXkAohhd55hTc+BzOZ9V48VmgId
7Z3EhWFSkCt/clG0XxiUoQ4sUu8hiGHgZH6BhNXTSUTLW6ZbMsbULnZtlCu1GuytPeXkYFsyOWiG
7T9r0RP2WCwxIlnT+8zGjabZKbcxq3XTyTK4KmPF7mbNzK4jMoroq9uBc0qewZSRTdpGtVd+1qgd
fXLce6TWWFDb2EBAkks0JjijBn1AHk3cUzaKAkGXkN0hM4nWQOkZKc+nK+pd5H41/cUaqewSt9o0
4ERanBgr+m6xCZox+8laEnNwj3zdRuaMx5L64sOhcCCVzs63PaHAW59xNomcpiJsZnlJ6jQ2T8Io
h7uiFNXJ8Rrx4XtpsrfDmd28cqZ96BT+o/ai+lQ3ZrPvELyt8nJozkyVGDdNsOEW2OCn0ZETOE9x
fYA1HG4ndHwnhwhLxu50k9ogH8wY9Z43nZbDNTWqCPOrWG4jn7fkZIyjfW6/LypTGZQRy+1VLPdY
7ZCGAPhoiNmSVeY3gap17+vvW5AbGo5EOFvm16LtTVAEyc5dowvi/sQnSkzmqKgM1oS2R2fGTT4+
lZA14P/+g4Pl6k+zQX4jE0u8wF7iEooGS+AvJsCqaon5jWl+A6tTPdJBXXg4IqrptsNM9YSuy9nW
XUWaLMb3xZorcey0IElK9mVb9hPmpxm0YcquKFdcLbXp5busd+crtkhk1LamBtxaodHGbSE0COoY
yWODEigpxKoMzPjgIrfTt6OT8yxV2ayfOw6w+xB9P453Ap4reb0wAs5ICLNL3zDn05zCLcRw2+7B
qIbtuDNrarB1nAnuOL9WQEfKkITPRA/TFWQ40vwKwHZVbXwijUx2LLT5TPwre2e25LhyLdlf0Q/g
GIAITK8gOCWZzHl8geVUmIHAPHx9L5SkK+notsyuWT9194OkI5myKpNJBmL7dl8uhulg4erF7jiM
Ps6DBYGGMj+wR93zCDMZOL++mFe9gc+IN4bcESQBG2DY1DHJhba10cOH49qNVuFxJzaR73WvTECe
RQs6TdSa0cGIVhKRwY4LP5MpjyiQNazwXHMus1rw/sdmCAulFbfQ6JOrjs8VFnwYI6LJdglhCJxX
Ne6xvh/aQ6fl1jkpGnXr4sd5KjUlgmGNc9WRQxdmBSIt0uduCzxgvnVHqk74MK/XYAUnhls/Pb0U
fY/suyggxfz8vi41z6SY7Djowsi872XuPhZ8xA4aTrvrRCZdMBuz2WM5maKrGqTLuU1n+5btu80g
K7QPuGr2c5xX5WWk93ebULh3V8V184tJo7/QV5klVyaWmW9pY5ikpG+gFOUb1ol6ZW9T9XhiHQ97
sxzQFxZFf72TGy1HU4ctf3lw5igZLvN6lI2GmShqLTAWKAt73RUWmoStFRemOBCJmuwNJcH8dfhf
lr3GcuyDD2vibLFninBnTZIIN8y8KN+3v89yez3W5e8TXv0+7KkC1v0WK/P9+PtBwBuMh4L3+wGR
/X5YuL8fHDij8Dn/fpwoYgV8WJulZ7kZztGlWJ899u/HUAbA/65UzfKKb1j+8DL3hzhtO0DKopIb
oTDM+llK7r0qTOsWhGZYHyc3IUY+9kb5DG06uyb1IS9r8Os+Sj1I0K0wHm1RpVd9L5frRcOw4Aud
WIc1FlhDCnc+GRz3GxfbBUFVmetXtjsOJw7FTgHwr/szdu52s+Kq9lSLrtm8eSRLmdvVCeNHfbRi
iU0vwzeF3aWe7gZphDusPrBwsr4102C0UpamWGPfGzE3a2iXNhmq6N3iQ1N9T30clgK6cNVAgVkx
4LQsuARTy1R4oDILAkxcUrokvSc46H2otp4eDTmVZxw/goOXMCBU4dKwDhMYL3q7Y0q2Jfa7yLeE
IyAPWTksBQStJmikHedbO0laeZBTN7/rbqNdRtAGyGCknZhJ9C6+12RaX8veYW1si/Q7NVUP0b5r
3RdkHYoHFhW73qNj6/HZbMsUEp7gTwbd2kDkxqdvvkGBKx7UpDdPeiMtaAaDJJuLEQ3ctMr44ZKC
EkQjccs3fR6mHG9zXZAl8FocKK3odTB3cow/57QygYMCK3vPrcr6yjOnxf7WKWvViPl47mjKWU2l
S+y+OaLtOQoazRkOKu4dHsVGe7DoqX4qWwuKtV26nwwy3YNLvV8O0jIDg44oZZnbeh2VE0/ns5t5
cTRuCtKX864vyJ4h69swm4cWCyn2wSWYnNZ7m5ZcQ02TJdpXYusDB/aM84br73BdU2HztsRCfEYa
9vqdTPmKq7Idk3u4cJG3o8M4Omatp6Qfg82rid0anc0yOuqPoTbgzHSKxCUTNRopFOGp2IIRHO6N
xohvvMydYyaqduIxg9ns1DapdwOx0LtvYrO8yKVhSTY3qtuWNEyILZRhdIUyJzW3Ldyuh7YVelB6
MBoAZGAOC1LL4u+ZDJ5aHNipCGzenrFfa6IFiCV6IFy5kw+0HFPyZHIfIHm0KfS+h30BmgkTRrFu
BqaE3UrNHmGGBqumA7ePogzonwwfy7Ar37MV93RIgJ8vdHBVTIcj9qjCT/CCFhRSCvHm2mp5U5NJ
D0At2l9kWl2wD52T01bD5PpsTFCg6cKt05J6E83Szm1PKnuTkI7gmdnAJ8ZgpCXh9dKHpiCKrlGI
HDXueCm9uLnJDKxu/ohRK/Ql3nDM4RiUuCiRz7jUebheTydKiiN7VN5+6SknxXsxV85NDXGqJ5RY
kivhDipPw1w2x77Wq4tuZOA5PGcu8GvL0WOwVjzvY/Bsa1JNm24LYcZ7YyraZ0dE3XeEKDDDjZsi
GF49gXJ41br6YATHkos51NkgINUBPwho+MkandMSpTP1pmlu+PaieQlMeEUkU6h4bJnSMgaZmk/Q
vCHVJgLNcetjuvTdo7Ty1MApg1BCvZwoo71QXX5q5z7fupqcyDnYwo9kk4gDSi5/GBvpaNt1M+8u
rIacRirR0Qc4JMWpcpCcdtQ7jCSWKFAbtjgkq2SPZ3E+lLpD/3LuseegRWH13idqDBpK7dBl6y76
AuoiTq2LaQzr4LTAtS/tqtvgY14O4YTbnkWp1PvNAB2m3ohJScAYMxZCOLbV/K48LhF6nxZPU+3V
P1Y2usxMXvliWVn8bMja+BCmk5Oo0YxjZcgOKhk4DmQBSje4/f5yDYy3gXJZT+7yMLPjjcuN/XPg
/X0VwTE4YXeWFZ98x/qSVBL2vu0p69Fh/3S1kKw6ooKltT9Ms37JR/ixfFrrm9KrqPythjy95cqd
Zn61wL3Hnt7cOzjcA/IbbrOJ2rbfsSmyvwd+s5+LazlMr3pJFj6T02PRTz1Tfdy8N7nNSc8xm/Fo
1a2rsPTqF9PmsoxXayC3VY8LvmmnvKk83aF7YViNXd5gol8Yef6k4SGmFt50WD+M6sD3XSec6sKj
pJv6XFuqJNsPiWyCcIEl0+Ch/iHkzxwGuEU0aJk4fefGNZ9k03jnqLSSrxoNbz/AdL7hplJ9wo7r
gavPC0FrFmLJQcJoOPd2NK8Td/4OA6IEGj3Q6OWBVfYqt6Q2uSq9v97H/x92lKwSuYMl5J/mkn/T
2K+TpWo+ij8r63/9sr8p6+IP6DuWjT8R8y06+X8J6+Yf4MTIGjkOXYAAM5Dc/66sQ10T9sr90uFd
GhiR/qGsG3+w1rJX5hqBKOlA9Pn7BuBvcsN/tJUg1//LGLW2T6KrCxDIlrT5Fv/cSCK8SKuMKhwO
MhPPytafzaSfEGpG9EP4QOCPiHoZ+MmK+86j7DZekqvE7SxaqdngIS3xvN/mcUc5+TScaNph5TXq
x6qZkNrrEhpS/LJk5lvdWs6hoDHYw0O91nEhy8w39YSz1+yW61T2AIYJk2h6oV9h2iMZ0SZogzFm
g47KsQ30Ncq5y0k/Rv1XGoLssbQVpgG0gEfKjhGGkQ0PqMU3bcUaX8SzJkneyWQlMGeNYBT2dZHH
d2Ymj1kXS0K3+pedEPtokjfFyYMlbIQG0Dawa9ghTi0B/hxZ2S86ilj1OCXUDOxsH4/UUfTZeZLp
uwin14Xp3s9b9IYRPqnfrBXKetFABTDlttfKL7mwkUVrGw+L437W1nTOvD7bFEW8nDx2Bazh1W40
6dayRnFj5+GPw3Q56+1tMT+Su7MCEwkyiK2ntKs6PzY7IJeOVm5QQCuoGtwpssCM1NOQiW9D57th
fOQZZL53KRztlliO79yIlq4UrADSL2iu8mYS4KPbYP7U66c+5w6hOc+Q6GLEDe/b6JBHrJFHsj1j
4p+nS1vOhwFThE9L56nA4T4m6oVZ9w10KUE6fP2bEASLU5ywzt7HbnPmnL0jos8JSFHHh94uWymU
2LPqONVVXxErGJL9aJvnvlodC0txallZoyUO+6FByuYSShr5BV3jSsj8h5OP53ic41RoilXvAvKF
LF/h1OloW9tQkfiKkegEdQzRGMiqxcnY2eoOgMO3SmoH0iZy8oA9YEAqjBd3681LGhBfcn2dVNqk
dey/4bLQg7LrugnQtcW40aFI4Q1REeHl4Qsi9w1DqOLJu5prIK8uXFp40AC6nFELGJChoi2xdzZy
Am1KoPqaOLFjssOOJSlUTr+aMKQSISW9yn+GiKCnlI9N0vQOnP7+iuali9HgoQZdAblUR7lW2pOI
AQuEcfOrFMQSEys812OyY8NzKcvW3EbVA3P/DnPHXS5pkJxPjte9eu1aDpR1Z8ehfZhL0NmiUGym
jypt6ruIpB0LDChgg3mXRbxLCNs+Crt4jvWTSWJGybDYCQ+2ojent637qoEWMJvyIIzkFYwqKXPL
7Ha9rOJNUld3PHOJl3mMO1qlNqAsghFIaznWvNVC9dGX1TWdca7vmPkT8fRLlfHWqNcKs8qu92kj
4LJMLQilBWHJCiuqhoCP+hBtKyKw9YDtOpye5uJXMmffoww/80XBrct/YpqBe2t4oPJj8Etn2Xnu
Wh2BbxTD9HDIMNaR8iZXWeMDho/w3EQPQsrxqDUCao2EwpZP7hjE013K+EZDBaN/5oFInWkeIDoW
awskXDXh5s/e5qxKgkQx0mejfT3+qimm3CbLSEUTshUm8f5Au+nBDtvmvtL045LrB/xPfE1YT1wD
fmz4/oudLNSry4vWDGecWrkfZ00V9HH9OLYdUoqXvqnI+pXPuMfq67Ep1efCygGbkUdDj1NJFHCP
oeGkxfFEb3L51Fu88joJAPTygtKfqg6sKYHXl97bCx+eQauv59o551nIfEfkHjEXcs3Hkr0RgriZ
RcPqaEzb7VoRaiz366du4Wz3606jWpS+Vq6JBik7Eb9r9XBfOLm+nRNsD3IC8dhj0kqHwOih0iY2
MmWl+BSKie1bN4fHqkweZEQ6DZkJe3iBWYno87heAgk0OjoFh6Bpdg0MI2P8NS7cfHPT2CO9UNYB
NJcIASKB0WzVwF6sgongzx3c58qpyEhN6dYemz6wnfB7iZw+mGK4f9AJIodnFClCBTGgYeL12IAl
kmxq/N4szUdMw6o3iHjfG86lZwcHgZet3ohJyU7bC8bOCDNVXBDAyLfS5Nc0xzHHp52+a4pobMHr
QZtnuzMr9ZjS8OLU4V1O0MPvvJpdFfstYuyvchnB91c/I5Fy6JjDpZrTD6xf9S4rkx3sPIa9dhJb
va8fPRCjR2VrN1Wf3Vmr36sn+O7GV+Ps9YFBpwGbw4QzS1sYJ9YyqYyl9NSZlBlkOvQp1tpzKi1f
z8QLcWLYS3G50bbzoPvdgsmet/gPPB0TacyYfIcFj2+tEy/EYbciCqx6M90MuQOGqtu5Mt45CY57
ZB1YyaTB6oLWKnf8QmaoLGQR2+I8Kc1OIpBrNs+wPGaRi+ioOUZzo0xLXHKypdVi3VcM39fkZJ6V
Z92SFjYe6K2muK8GQzBMKTYWXZwgYtWfUif0NjnBmFEKZavc3hYw3Px4xU8ptzuRb+IJzmS4VdrC
zNB5vOJku9gNYfNew0nsqIxtY0qqNwy00Uqo6drwjnIezXtwF6goMakhYmRky7CPgn3c1YW23EJA
4S2WPjJHfYFsqn2AxiZv4/JiZ6S4p8YqdjHlptuJ1VL0C/GcXw6zRktsxleENtBiazImUiP0OqYA
Y+/swcm/iCgwi1jmbhmz/kqYuQvrKxy4Jhj5ucYqcP79TykhGRLX8aZc5JG8/vJCcqzZ6VVn7Mya
qxlBnkd3yMcNIRzv4ECc5qq04CrEC7s3mCj9SfIO8NKRFvkoOTdNmZ8UXt7N2pR4rHqA/FUyXdWD
ubPqdDZ9lR872OQBD4/8GdYDdRWAA6aaHLsVXqg6TY5GNHlMiiZlnwuNgt04v/FeWy7AsVFptfkx
aRVTtdkMB41bQjCqfgrq18XpsVR2gLU9+FpX2e1km1invLQJCsBVZ6GrOxvC0KGk/vaBJKXO9YKW
HiSkjV2a/WNtKRI2FVVJIsvjh5i9XyvRrJPOje4b2DZ3wjw2rdOdfv+b1UpxGAocWmnnEOu1qA8x
OV6aej7VRuOcOJXipr1rsBTyqiEi1C/jUDV7FIA0frYrMmfLSPMkRbyPfPUEwel6RIQp3Ki+Gs3m
qmwWecgX7ohoXqCyrfFizWryaZLlZkMYi+3loyiEtS+K8seSVrKPJI4pK2xNf9BMsS2lu29H79fQ
8UOSi49Alze7is/KTtbxh778YIew9kpq70OGlxusWxsk44SG1pbyyApuY+fmawyq4yjIYMa2/UhQ
D1lH26echQXRO4BYzVo8y/FI+Xu76blU41P+bBMHV6/Ixn1K6f0ZXx+aak+PT5VoPgUxqL8gnWh8
Bi2+GYQNxUPbiaX3O7hcW5Ldv+aZqxaoCioH4m5DAJBstAGPy4OrWrq3SMuJj+ESNo5eIym1+870
7mpAGXUx2hsvoT+y6pLnWmc7bE/gxBebCwTe3EhyA59Ec20M0I7bRe7duOoR3HyeCjTRkKErSsJt
vJt/MbRw25c6aYvlkPf6XZhBAGimczXHe92ear8zxidVTc+iNa/DOe0PltEcxUCY0DDicyyyg+nm
8R5aB569BRTDsiq+zEAr8ME9j+NFqHA4FZl+GABeZb3x2CY4jrk5Dj5bpE2SuDtpye/GWHbUcRx0
c9paEtDK2DL1UPHjOxjhiB5JJ71IaWC/zhk1VPYwmIq7aYo/UwSNF7+x6E18enKPVVe/RFP7Dj4A
wsUpCXuMFA1vKb3lrRzOp6JmsSeW7Jko7h5U73utnGvMV1Dr83dprVPB1DxWpeb5BHAOSyu+7NVq
IUrtqYbhYQ/xCXUJC3SWPXPaPjYG96xO2TwzCvFSorrDEr7VKYzBKwL6C2DTWGkPtV5kG6dwAL9R
KZ83St8W4hZ3MPCNML933fK16aZjwl2klDpJqmLZLxZGUEybmyrspi03cUZjGorr1N603vA4t+2L
nZlfdjj9wEL0l8SjVqKHoVTiP9qQxA2yYvbQ9NQ2K1qKOVUcVE55pVVoLqprRZBShqNUPxyW0X5K
mOSDXIV0c2AvI15kpSTQwY8g0Wy0OgQAU3yVRbVHxARr0FsbjbxnTTzKt8eFwS4pObjaQ90stwul
WqmwHweZP0yd9jaxicEDOgbGgClCJ5itWAexOne4y4gEa0X2TR2gROcdT9zQHzNOzqBhD+BbnnlJ
SSnPs4lf6IkiXwJXT5UJ/n59pe0luR0NjOi4G2Kj+pGS32GWmXsAX5slHl7TVjZXHlj9wCqyZJuq
6lpzHXOrG85BLykKpPqEi1ylmXnQNiQYPR77VpVhA9UpwpiEeUb2eQMR1HDtyuhRJ7zIiFvEu9pE
3ovq/NOdiN3r8lOa2nmw0isjBsHkJCSLNawlHAZDtYMWxzIlPbo9btC8pEo0WocCsbwO2S08H14I
tw39Sa8FgBftHDkE1uyJC7LRfDnKi/xhiLZOS/h9crkYV6/I+BecJ2c80iMNiZgvTAcviB4ePcAZ
PqEauV94Y1ShHQXYgJXvEKY0Yu5R1sQmp7teCmxvyrV2+FR5JZn/83Tgw5K5Z5klzvWsWQ9pDiBa
StaJul4dOBhpgQTpoLf2hlBfd2JqOy4lLy/us9aP3HInHHXT5O4psViouXZ91Kb1Eovj3nWWxa/d
8MbIEnNbZr4t+G0hRC+AV8NP8s05FdEIwT0llWx+xNEwX4d8PnhpnJAiMD8A23FOwmph98fttN8Z
MyKwU3OptJwTc5ZNwiN9KuIZ2/dzMVnlDs5jt4sL50IG/i1rp4vt0o4b9T9mY94lDW2XkepvRSLE
pZ+G7dhRIeEKBqYyT/dxhMUqabAXJe0jDyjuU6ASwtVAoFp6SB37AmuN7C6Vv9lYUr215DsN19nG
c8vvLvaeBnePSX0IYKWQeYkHFVyztGOFYpxU5LRBbYaftloPY4tdroLihjLqT3E/0X+p/biQWT2v
irZLyRbdlpX0o7TjtG1rPhPR6xTrb8tAz5XSmw/eHPGy5JiWFnfDqkFnYpuCUS+5yhQ/leNdQ27z
dqNHJd5wBRoFbzlpd6PHjzFjVNmIRT8oWBiHKiKXvYQ3XV1+I86Q2JyYtSrPeKW5FE4rP89UgkFv
GSTt+r1HH9u43rjznImRoYif4wGjXRXPMB5xLqYdkyH9i1RRN1gWxczuxRnfIne+Wezs2ouUu62z
X/lgnKay4V2DjW5T1LT+jNJ8t7o1F8EMEJimeQesV0eY6LiNa/FeDOHnUPfFNpMZ/TTioHRqSX8r
kv+nldn/Kz3SCLHYRv73HunHJlF98y+xwL/JvnzZ3/Rb8w/UUZuVsis8aOKrAfq/nNGGpXumpDfH
Xr3RSKv/EHAta1Vpbb4EfdX8JwHX/MPDZy1dS9Cagcb7P7JGu96fGN8YfQRBdP5Amwco5ug/BQMj
biaNLo3+kAI7NeuRE6cmIibeEz0iI6v0x1lfF4Hgoxyw2JFGiHjgNI3TSQvGWJ1qxWB5Mhwc+6nr
vqYzay3Wq9ejAVYo6mD6KwkcAwyH71Hhk9Viq/HfwRChrgnjO+ImXdZ3WSweSaoyn6YG9sHxI7r3
TFY+zLrNidIlaCE/FG5hoqKAyPaqrdZiswuTm9yc9o5lgbHJOCOS5arVi11iQrpFf31Keg6oKfwo
2E5DaTm2yRxvgV3fpc6TXjDZ67PzPM/WyWurndDK+9YeIT1O6mGYC6QvneYh812PxGczhVue0t8y
EnQicjsGrwlR1XZePGC1HMATrc3kdQCR8myaDllxsOjBIWPOAwq7J+cXvulTRTwjafMDhVjnkZan
U1ON855VIY1HhD2i28h4p3e9DnCQw0imV4BEeAxb0bh0eWdfSdaKEZUIsdZXh6Tjp3Nq8zg6ukIz
mZJDUmeBweUYtA+NmVoab2WmjTgX5X2qI8qWXtIfye+ou8YwgnzsDxzNu2KwZh9uaXVwyLp7XEPs
6jqPsmYzYSzxF6fllwpgi9tYdptOEzRJHbAfvJmgdgmq5xpwjbqRG2V5GPHYoiEwR3eeB47C1oEs
kcTMthGESZM42NbMcKYaqHXkQ8Wa0+MhkkTllpPVs8txnxCkRLUrNjJsJXH+8VrFKQDpp9hN9bNd
JcY1/YPjukYroSoB1PWU6PyRzuU0wkFG0ZMMMI0dExtzlLQlhRL1TJKcdFnXJBjdFcThJadPsM2p
rkTGdNLKAymEscJR2CKiMosx8TPZokJ+DorbBOS1nRO5t4mzXIGvODV2zTW3zW/armgoP+R5j0EH
S4lBWYCdQaqL63pfDpgeosa8z4HzTkwAomDsA6P1QhjtUmhb9mo8+dykZ55B2cozGqBk/Wx22nu1
xJKBo3U3DbCqEkgTv13qKcglrDVfjZ82+X6ZQBmVlcYvAoHL6BQFjbl95YzHqmLvnxodCUbFVTNe
5qs0hF6BYrSdbe3LpZRpMxI04K0M/d0A4W3olcu+2q3o9SQIlMVlz/aCKvDaJfIu7DLfd1byxMMR
KwwFDO3ynS1Myy57Fa5I9f1gmZDN9Zi2XrBS/ELjF2dtFuPhTL07/0MGGilh0LMZ+IpWP8t1AiT8
2G2WjDfaOh0CIfplpX26TUuEKKYsp/LejXWiHLlN1kVyLcFFYqf3ueIO53CdP4d1EoW9B8O2DVk9
xDwYmVmrdXhNG5Q8UHDUp8+EdEvMQEsVHxInf0yYfWnb9pN1GIbl+eowHU9IQ0d4htA2w6YN0obj
zlPJh2nn9t5YfiymbLWO2/U6d68D+LiO4h0zecVsvmSe2KLd0oG2Du65jCDMhOrHoc4YRu7ySAtI
ErROus/TblrXPRfbETWGNUSBapUHuEpdwajBp4xysFjXxSok0BvziI2wJouCdwq86DM4nlV6aF7C
VYhoV0kiQZuAtzJrcL5aNAuBdsFXC8gkyBk4HBE2XjnHPzHnZTu4mtNOmeOP1j1Ytns/zN7jMqW3
pQCIlrinWTBJG2F6GGK0OrjPURBWobhqLEc75uFn1NjJvomUvQth0e7R/1IQcPHeajmGdZCM+5Gy
yht75B7WyNR7mmMMG7Oyiy+773ah2dln3A7hNjHL+2Zh8xbGbbcjU01RkZ0CotV4/XVtCjJTu2kc
PHT8angAwVegkhuTIgxLxKMIwtuIgxzPj+/K9qEip3psqBMRbTUFOT403AEueYCU4sfO5Z0KtIb4
ZcYQDPUiB9HbJF67r5MLk15yLTLwjV4zXuPtgJ7BW2fbdHJjixwQiwWHbzLeeGwnO8IbBBFwEnAh
xt2hWe3zZIRPBLmTvWkAboDdm+/mzubelo5Xbecey2l+7qT9BEMixGeCBjjljxNviQv+nscMsCXx
hvFkLUu7Camqrsy822N2ys/NbODlMF4h5cqTCom89ENfAeGnws2szwmg4qs6EgdNyvrOxt2KaSXX
Nr0a5TkBP6rctg2Qijw/G6qrPmx+QPWL9U1xGacuRcKgd4IXCGY6lRQNsNk0grSRjQBeIsyigVaS
A0gSmgHr5LGOnbeutUkxhTMVCsCzJaJzNO0GyO0bN7QW9OVS7hKjeteT5W40GPiExT26iMmTwMXh
uky4yQQc8uRVV612WKzlJV7040XpilVtXMb7RbFLNar0ZgD2uUvm5S5Kos+xML57DcCb5gh303v6
1Xog6h6WkjZ0NpkhYPJqEUY0V3vQSkyK42Q8kEghbTXZwdLBuBlc9yHRJVDOKCaaTJM3IG12tUbD
o0NdNHZlhbnvLRxgTStv535aQf+DHSAPPFDM4fCARxdMZY5r3aIqSccmrceYZGK0Bafg/2Rk3sZM
KWd0ku4Wvgz5dY0FH6meA50caM50AEVcIoLFTIl/Wp+CFOK9jIuH0DUroHYMWsWioi0W+NuJF+Uq
n84yKZN9lrQ17iBqkExKs7emYkFZQpYpDdbSTTRtbX26jg2Ua7VYvmqnW8/NtD3oWV6zZJEnMfTb
vDLcXcUq0rfr8V6LU5gyctC2qo6mvWGMW4pRf/VF+jLoEuuTy8hluxrmwgjN0msvmma2pyxdrF2Z
1CNzMxdCp8KVmpdNwH1i9uFLQlDoXFpjDY5Vlz2p5tD8qbij9E597K2FXSi7FM2EElf35k+HCM49
BKMlToAjkPZN5rKBnPErES3EvV6swqlZvnJLay51lPJYzfHETFkYuILrjVc647aG3ysGQwF305eN
MbtwEeOUJE+OMEgQfEeCg0myRRngXnbWvLeaPgHKCVg4WjpvE+xXbE8NKBmFuRtKugbGsbxt5zVr
psq1q+CzZzOzLdoZexdm4Qg9pBUvbBhYq0TRZpn4LpaIH7qruT3LcA+8PNpraX9DhAx48VLfmW5J
VqK23YBg1EeWWdsE/Je7cHczim4f66EXKNUFyrLu+2zpDxn9YZvc4j3L9fMa/sM9vt9oqnUs0+WE
t2De4UdM9nRJfOCHqOEYDE8uc3vQG2u/s+qfSjM5uzMaDNj35ijb0QrwZD1TRgcch/VYymWANiDc
d6VpbZo6YNX7IMZsV+dvA9h2lkwpS3sxHzIH4PwQNRnrUELwOdseajAkqR7v2Gm1FYRaV+z5TJtY
Jm1m2Vbnk48DzdXetKJGCyzYEkLmpzS3NFmNWz/ADWdfGIXEzmR9F439ZSV9B/QBFbodSVcgMj5C
c7/qhHjJhnTEdowqZDYPUYARJPaLMJMkOsJnXRJioxnksbIgrecg9EUvMUmqH+Q6PA2bweZ55eXl
YWHLuzZBhKAE5oinnNlaLwTGABLR3ibSFHAVdAkEEJwBGD03U0YJsptH7k5U9Rb3/XJOB1LcXABQ
f5tz553rXGSbWrXhuZoQHDUlAwKqam+WtzmcKNlBXFPuL6tNr4uxJ1xaDj+W2x21kIZY070ZiMT6
1txqlJxhFvPDAW8E3JaTHktzM4Oq8JwEzaPwfhBkbB86ueZbWnqf2uWyg4wJ7B93a37oRqvfzl4H
ops8gefa29qktqUniYMP23UCo7yvkrjAZ+wR8Q4pavDYvrEi8N4AjvqiNsQmMbtj7anvMJXgpUyS
6aP1UFvZZ+hUVYBURDjQfXGjXuPkEdcaFJm+gt/uDhSHLnNyJDR4VcTTd8owtIQXiMcmRkkX+oZJ
O3hk36yau+k9sWG1PO0AArYNxBCZNMnQcZ5GQNcy/Y1Gavb+A0G1pdDKvaX1D4ZCB1sibc8pfKdZ
xnNuOjGZjfBnpqi2ROddelTfKYzYGCVXlRfP27Zj9YD15ScS5t3kYpSYsEfMPA6I0FE5aObptdu3
6yqyLH2rJobZo+1zOtf3VlZ1F4rO4YjlfLaci2eUT2mVf1VRwU3HXrGOF6jG9cYrS2KxeuyrtL7p
x/Sgr0t4Gm2zvjhVWrWdS/MwSuvbaJCtKw0DHyl7CkHc7/8v3vyGQj3OigLSj+8iKYOkZWb76v7N
RYcj/j+JN8HHd/Pxl4/y+y+Xj+ij+cvhA0xI8t//KX/VchzxB5cwykeR5nG7EU3/u5bjoMoYOCMd
9B04/pBi/qHl6AhAluch2PzdwPePMlMdaUjXpY6P77eD73/gxfvXPJOD8kupFfH2tcyUb0T/UxAw
TTtzEiGYlZFrMqVGfl0xhLN8N1ozyCa5/6fX6r9JHv4OFv6p0YryLDJUDjwpPIV/+vuiAnyNstpw
SzM1VznE+94K8umldS+xuOfy4Ws8RxT/KuFCkj3DTsPyH1Br6BfUK3Xjiyd2KNC71bktkseoSa8d
Z/6MxWvOp79IChhAaaCxF6iiD7a5h//8E6zWSfVvP4EwJSBolC97xSH8c/sZN/3Ks4uaXCEHQ5cR
/xiY2TJ8B+nNpI0P6cOIJcKgknixFXc3dCfAvS5jKk7yQHd9fidM+nyLrIMy8BmR2lu0FDOdpCEP
QHo5/vN3LHQgYn/+ll2TLj5L2PyS/w1oVcSO0jwdgnaLbXdvpvI4cCE+55P3rjkgl1t1M8UIER03
Db8BZApUFILmmF1BkczepgoP+GQvV0mFW7lbLM7XjGEXf8e7vngJEcHmSij6M438VLsTDziNKKeE
N6zA2ea4BFxT/i/2zmNHdiTN0k/EAkmj3LqgaxFabIiIK6il0aievj9mZXVP5gDdqFkOepGVQN2M
uBHuThP/Oec7+kqUw6cZ/h68JRwXb3siPQNQxcXQ5chdBMqAyPDKVHA9u0/bsVcdFrghGlYSmEtT
zRvn3XD5NhMge/uiN9oGB3xQ4/UK/T7QvhfDG/iw1XSYsi8bxBZXcjZumzidv6p+LYHBkG3Lpn3B
anrwZf0aVvEjH7jNoNg7UQIQdNvxu+FgOgycURyLOptxl3DCn4VNwQ6yMLXkAA0ZsEXwVI06v2Zt
e7QGcazhlJvWXmT1jmznUbPdcxQ7B+q4ngzZ3+oRCE6LN89GY17Ao321G2mWEKzx9BgsrMXGOyw/
VJlYlFDYa4sf2IPZVLghJIZuk1nhyg/z8xRmW3NAPcyruxBuMEqxB/29yYmXrhTmGcoQ9tRMWaG6
FDVRZMH5evlpKzfchvzVvR4xHOXf5dvyrOD14gLcr3V+vU6EhP+vnkdgiGi21r5lBYnW0dqQNUVD
9SEPX3173ioGeZ78Vhp18TbIl1hjSGcTDPkeZl7P+oyBCpZZwUXL2ghu/Q0Y5qLf2PSrpbO78Q3+
Ik3sWwGNqeZhZegRSY7w3reDR5/ZHC9xaa6kHfjY273+ZjTfo3f0ohsevgMcfsYvxEf49WzuiGM9
bmtMN9J/0MDgYxGGHvBEmmVPInWqeSDT+kBaZeY36dNwa1nfPhVzsdVfsAJRg/qjcfhI1MPasjAT
FgxqgRUBIfvjt/IM/sxzcV+O67YuPiWFtUxBrR9kQV6pJPC4R4efRV3tnHHSjlNDNMBV2a2Yyvhi
G80DcOJyZ2Q2r3TE4zO7RrhmFJsHC4EuKOZcHiajYm6qoGZDztWQ5hkFaf1vcCEplCYkMTsuD7ZW
0JqRYTVwNH4pRNR6r9UlWqZBnk6DtvIi+G9AdGyryF05kH0DSiTw61hPDQVvL7UMEMB7Dms0Mkw1
xqnIbukghpIDSqjt+Mrwc5xE0EMGumTS/UHqCF5SWLTg6QqsvLWTr/24s3ERbgQuujXSnXf1OS6v
NFHLQ9qn0bHXnGczZWmmwAPB0ZHuJiVWspo8Lz1O8PeObmFOa6pOP0Zn9B5cOzsrTrUvVikvtpAl
cSweVX9IKWC3gXP43iHUZXRW9Rt6YHIWStz6Ab2sFsYE2ru5s/r0F3qIImY19f8DufL/R6nKNDl6
/B+7yf8dNfgqF63qb8ebP7/sT6nK+odrsR9i4wecZwvD/Nfxxud44zsu7EjbwgjxF4qP/Q9UI4Qy
wzJMwRmHL/rX+Ub8wxMObHeWPDZYIf6trAHJgr9ufkhV6Di26/IjuKhffz9x2I0EGKhn/l4tT7XP
VHedWsnSFejywGByUniEYNbU1RkL6a63R/LXIqWrx14WLuR6qmU4QVGmLJcCoWLcRLPFNRejFhWS
Giu5gCiclW+hVj+bgwKMZYzXmBvcqjDIQ2FEhlWfDlsJA4dbPbesybb43n10o/rR2pQA9rkfTQno
vuQYWz/HuZ63fe4D8n8n8qQdISFo1IZ75woP2D4U+b2te3J51qtM1WOaLOMah9W3mLc08GG1VDrn
i7x+p2iSsXUY1jQYGYeExvTH3myMnZ7Tk5nCkczTXN7Tj1lMTLg8Lku19L7CLqm3RqW/iE7eyuTL
hc94KzKn4vaIGGZQXmdW0niym2ejNC52nTA+RhaakvY8l+E6rl0Wlwr+PFCQ9dADLJrIBG9aO/yd
OZFaO1J2gFrwVfWK/jsYMlx6JjokZyfWKaHSH2UbJ/uu118d+uQJJHfRuyCN1z57oYrv5tQU0LeH
bkX/Fk1fYBsZXY57KoSI9pkfiB7NnZw8xwZ25Wka22AgkL1RDHR3FIzpQQf4Gp3Od4P5XPQYC7pW
34+J5p6odKNQHki+bICzZMRJp+o5JlGKyZcNWbUubmUb03aRVzSNAe0G/PNR+FCBTa7Fu6QWE2N3
219N7kI8Z8Ebw1ELporKTLuZsdaZrGauFAwLQV8FIpZviGZ4xjHG3+lRB6OA+sZY0MD2XoQ/sgqX
iIyq8Ezw01hlFaay1o0dfGI13pUUdaoSAntS/WQw8tlMcgbzl8Zyz9COy3lT3n0zyY6aMJ9Ghv97
AOlUl7xgjjdPOFXxxKn4RvuCfsyZEMY5936sfdUmSqYCL8ipZjbrOL59jPKONyqH99YOYrH95xuj
EOVuxsmcNGi5zI7QNCnOTLPiGnHL5bwkd9Rm8s06BuIYQgkl1BqVaBlnvcFRJ8Z5jICtYR/h9GDk
R71rTHXqSTUnGh+ye+Fb394wvdLbV0LdZI/lXcPqy6vCZwzVxscquvXbNLvZ6i0nerbzBnWbW3Kg
dDkRaI6dle/0WxcazyrusiPseNILKntjFkr6o6KXDNJF9hY6NQm9xvpwmTduqyk0DlK/2RPe93jA
cF1P+G39wX6FQZ259Ht4sZ+to5RbDGROTs78iluizSiVYW+sVBImpyoconXOHGPgAoj722Q8wzRk
6g1vbxf5Rg8rYHwV/QJDd27M/pQrzkhmt59ESMhbHsOWuA0Z371nkQG1OehlD5VAvMDGjT+sDp87
HRFzVCJlsDW+hnUGQLE/O6NzreruLaeOJWUEdiCIe/ay6hnCPsYjXwsPThkHuvGrsexNwfAJFYlA
PKwa70BRqUFTFdUdjv3ojUJfUaVH7cd0LBnUbzKweplRhqfajFFMq3h48jFjd7b/IwxHltaJjrE0
kktLTlafAQa4r77ALx9HlyKb4pNDXvbq2v2Eul9B0s1NuYfI2x+hdPdH26QlIR2stUpES0XUtNEX
fokZD9rJUskEpkd39lUZFy/S9jkHc6PgHWTsE8/0RlZp96W5iRvYOYkFmxH7Nvdi+yJ4lUmnumGy
bbOOk0ORm8fcMc2jacVkkBmjX6lVLlhtLD5VW5ArR5YhDGceVwgsmS09mpScEQPCaLvXpUYta/Fk
8DTCmb80nK6yXIMyL0+xsllEivnUxjhuFnwoj8IBHDystQK2osKCaeYrrcmMnWeWX/h97JWgenHn
t94HceHukFiaA/EKObVpxmmPY4i0jQp/T7p+bAuzODSpvlY22q9l6vkPaaf7mjWc4hjaSewo46/0
fpB1MknI6Y+QvvGw1s6vOgTVEpM93pgOb6veUpLgUDA9kBbcCg3JW0STgU+3hq9Uh29TnQDhzLFg
VVT5vDllxy0JKoBkaOfUn0aRhZd2Cr2NOY4MRZPyx9IZ8ttLd2Pb/5zM3n30WQK2M74OCnFZOdJ2
sM8i1XLY7mm+s/O85B5EgVbaGWgSmrtuzXlcyw7bokYOZ9NGxUk0Ka+U4GnWQapQRNUIWoJpAeHw
iYEOkaRA2sbcBTXKM2g0sgYvPGlGm28oV+WTFJOmdQrjGUzJ4kum+kbv1JEh67znbM22DjgF+xed
tINn8IymZrQZjUMBR3elXCQZOTv3XNIelUbtnv25exB6dOD6BE7MJfBjuhFTYkd9FJX7K3+hr5zP
EHk+RkOQjrR6Y3d/zDyLY+n2V4Z8zPDqbdxx/SHisqopAA17+Zlq4163ykPWT/hVnIKjdrZxSqh6
jpOispGLgFaifce8Qc3IsxC7A2oodts4Me6jdASu8zsQ/QDmFEFE1sLo1iLTgErKtwvPSW/yW2hp
b8tbbIv2NBi8b7X1XNZstG6cWpSepj9NNe4gJpVCHmY9oZa5OHTd2e455Tc2acBqTreESANaxb5g
9FNpbAQUW/3UWvtBEIKyHZ4VGi3x1NXGRyd2xA/MrTZqtKPodMSIEZRCTakyl76e+hIPZN6k+mtC
PmpNNBsXgRb/0qPpNEr53nIxMfHRrmZHWCw/ELmxLMOpon38DJcYOrCVQWSkQLdu7TsFeO9s6j+6
qKGyMFSHZGzza2dA5vdNjd05RQHtU3nummQHB+13aYufOVm8tDflxgy0CkBK2tCHGbdRUAiHK0VK
20M0QgGZzlwlq6DlqEFKjnuyZs1vVqpdLFuRiYfcwqykOhflg0WrJp5E/RK73Y10EFnp3j/nev8V
6sy9XamdymryifpRpEjX5z5fNtqibC8WkZJ1w7BA6XcnHSCBVOpxaLqeQ2N8n6uTUjrxJst5NAHz
8RlJ5TritST1HYKjYxnOxBoBz+V7R2pDj0rN6TOzsUO7B9G4H5DM3aCy+28EbIIj0Tnlvdow1AlA
yjz3S5CzmCmW87yLVmhHu4xoLum/nbyjXj1ldRmbKaivBVNPjIcEF63mZvXZuLfq5rWswSmwH3J1
1Ul/lBP+dby+bTfd7aY+KYMnFecbZwdk1byz73NvjBudaCK4lbWJk6xa8ix0fxETYsvVl6xLGv3m
uGc0zOqHJQtjZ6RiZgriC2nz35oc/Jxk+NHVMZEEDhpLpgYmFsdJURz5Y+pTU++WKjdZR2ZmPtbG
oVyyOf6S0mmWvE61JHco7NRRPJEKxnA4Rj4/QrUkfRKHzA9CJ7SpJQeEAAvngGTQNLQOPaGZH+Qx
63Nvr2Zzbr4JBJ8Ih6ljtGSM0DA52Sy5o4oAUkYQiUYWecmWbFIGny6HWJPO1CMlhku+Lp9+dzNe
ilh4EVlAdeoizOeejXMu8b/p+4Pxy6GgFxriM0NINx5coBFvflz6R0oh3WRyCbSg8HEBezSkvsRe
EgpOkuadQ/NETEo+WZRXrVRs72kwDW/Z1Fubtru5BmG9kgs559Gd/odnFfF0yfi/USJ+HoziRGEA
6qiYhuNMR9SK2p0pMPkWZVH8UnDdgonqXhPTV+JnU/DHuTgbv3R0QkdfVFaqX/jIVMt8KfnJT3Fr
C4zI4eLrswfwvh4VP2r2F7boz85qt5ohHsCHdcvtASocV4gxV6m6uE5GgIFJVO42KijYdXYDByHd
S7G+pA2YBzMr1sD0si0KrVw3hvU2cTdZ9G8ndnda5jUbJwu/nNw+tV1nnWOZvI1REl4JemzLsCF/
5HPDGOKLkRMIqStwkmh4e2+d+Rwjy56U8xDRFAR5DB+S9WVV4aG12ofETz6aPrnh9mB+kdOAKIqz
NXr5nqfxrMvymCzTpbHAgKNDMVrDk9vo1aHvAebP0fQTYgk2+tB8EvFQrTnuoJ85Gg+d+cU/bwCt
dhMwUKg7uK8KAVOmHlkftib3C7wIZXkGab11Mw8HfM5hPCz+OQX/X3vv/6wQMfyw/tvGj82vPP67
IPTnF/0pCLloO6TqMEc5TE34978mJq6zNHsI33cNn4H9XwQhj2YPF0nIMRiaQCNGl/jXxMT7B1oQ
X4Url3VzGab8G4qQqf9dE9I9k4WBdBCbqW353t80mqS064Kfr9mpTJ78fq7uqf81UI+2o2mHG+f4
Utjtk2xI59KlZGzTpBfrUPnIGiKXWzEOz/1IV3sLDTRoNWKz5Muh78TY0EJShbswTe6TRTzDHpTk
Gpr+GmpXvhgJ13uGt1U/RXeZ2pT0ZnLta+rRbElZxcxODTxhanwYnBJucI461IX5pc7LMyP6LpiF
yQNIcwI55Vsh5ukB9yLrCma+pvdvfVHhcm0G9+pZiv4d5NqczKCitMIfANxoVbimuzXb0H3LrF7a
37Oy5JXPwwuNSfO3NE8dhvrGkG8DOKIdOH2xnTEvJVsa5KgJDcfrSB+viuUHup11ZvqG6abZhj2l
HFXen0pRBp6n3qKUu5EnBhKFXjNt9TW5j3wbm+2PEmTmAg3eOL3YUIhU3bziI3Wcd1XjSQXRW60O
IgH7Kh1iTXhxh7o7k8kB74cJVatiOl+r8d3Nnvt+Oow1vWqjE32ZBDYPSjBy9UFMkHNlkIRjrGWT
bj21UEzBucTs+jJKiy3csVUc0XQlBwumdEn0cghvCdXaOxPTQDLiJva1WJx8M9wWoIxJEQwMqVUS
nzB2OoH0EJREd+qL4akDNyHs1r95qGZUN+LgHIfUW4NbY1IWqSOiCZlaZRIjBTMUeIIheSUymlJL
JVeeS36o0LLsnOqjOhtYiEKpzXisfGrQq7HegdtkUk45zHZIGDHzQzRHGWGJbotXPbGfHQ5m2zSy
ZBD5Nz/Sf0W56V9ib9AvZlxSzwGIk8rj5K2O56MpWueI13DaIKQQQ3bYEozmqc6wJecpu+DAu5Fz
MKyBYjcVhIGoao/TPMIcaU0cfS72JhIg/Z4Ay95CxT+p2Sj3bc+uNFVwBzqVbdpQB6TgqUchuuGu
0vilG2I/sCObNrWkMUGvKQSxwdpM8eScaP2kvCIPH9KaydU0tZfRMbLjH4Pd/13S/6clHU10kR//
2zk4tR1fXZdIFP/4L8Pw//rif67tHhCdRZq3uXm41KA5/zkN9/R/mDaKvuMSjNBZ9PmT/wpuGLpJ
UykqvG5TL8HP8ufabrhM1z18AI5l8KUu5oR/Z21nw/jrOJzYiM0onOWbKeOyZfxNvtbDtM/4ZwwQ
3nHY2bkBtLBst0mMnxln6HsztWIz2UZ1iO9GO9k8yaUKYrePTprZPhroOwy0jPSFUNlDGw/iMpmx
uFvauJ5lW1/VMMC567zbQGPwecQkVpuGOIIQDINs+E14heJUmyq62CU0ZdTld06Z/SmxeJxlbpLV
9raiofAwGwRJT2sMQjt9jW2UPOcrnHsajxR3rPZOquraQCfeWoAWw9ImL/F7shHLbNd7aUN8S8hR
LfgTrdklXElDtSROZ95oOoeCGBNc5SA89SGeB45N8PY/SAIwwv1UI09nbr1ZOehLMNfxpiwv5HvF
KqOQFJ2UKC0z1FUpSIqZXJxi2Z89o3uNKZxtk3lcyexgTjHTp7LsT4Nvbk1kaN0HxFXXLY0V068x
JcdKSm1txt0LykK+l/kOanu4S4b6xa3RzmUu0NzwDZvckDExodClHXcgKai8dbOvnCs87BDD2pqF
eYJLCix8DfGM25XAcoSkjxe++p0i2exa9Moy/mXiZ9/2Ym6pBhEO+CJeSVtpT55snsO89E5ZCFqJ
OpSzHjqYMrd1YgERDxkOOhNUJTxoID24y/nMd5Av8UPhuajroBOVu4tom1zbvkWjEiIHbFR3MerC
IqDbhHMQrkNcU3hSZvYU0wXFxOiPLjuXZihKAhpC5RQE03Pgf7ZtjS8g+9KJspAL8so1lpAdBLoN
kA4/Ne+C/Q+EbkYvDAlDXY3k5dBjoix5V3CmN32VM4KLl55q34cDwMV+1dIevIULQr63cEiyV4cc
B9txNIG5Gpwj6LckytyMd07o5abqhbE3dBiKZuyee7Aw3zwfz8LPGJuAtWwo2iYfm1SPbuRyqfNx
uBNJdNg+QeV8Sl7xGI7AmklQ+CWjhyZpnrm5RAcS0I5upt+oBWvdrhp0/y/qza3HNsqTNcqTueuE
yk4Emr+bkEkRO+10CEOGYrnVLZVJQCYTvNALINxZuUIbtl4UDSf0lwdpIYzzA8UPckbhZ6wUIt5G
876Ys/qogRVlAjqCIC1TQg+VsQEHTMzdLF8h/8BsNlaxn27hIdZbr68uWbrPy/wHc1iTLtQ8WuPK
70mKYACP2t+qHUiG+mefV2jVUk7FbLVYJyTQ1hlVbSX41oqoN4B5uelKvPC1ycyk7/aOcVtuQ8qI
dnz06THAg6sV8hl1BH3BGfaUQh+rPBlOFh/Qzksy/g7nI8/a5DFcWo1iwhIxHl7ghYuxJGQ0pJTr
HydZ3fWJv99xZ3wVCSVTMao/h453hrfYFLo5/yRsolahpe9oUij5G/Txlob+k1++Fw4l4CJOnwUR
6JXrzHjwXNJWpjlqOCjOkoXBBQxAtWu7A5z6VQnthIAdDBPmPsaAxPr94lwo8zhn4pYmdGZ01Hfh
rHF3NQwNJHJG1Vx2GVVidR6r9nVmdlw6h4Qc8gidA7qMG++0qIfrN7w2DpQKI5Hu0XGbG+PZ6Bzn
TP1AydT7OtzlMoQU4Q+PxQQzSfLO+a66MbkQ/HS70bd/MBuKbkrLT71nGd9ui/OTgdIptsZ5LwAg
ikbOm9jj/BcBsz1UefRYMVE5eaN6SrHakli51m5zzFy3uNa1DyYpRd8ZLegIGuWSh7wdziK3foBR
P4DNBhaGDbQ2zXUXOyfaolY5/Ba8WBWFvvFPweGYmWVZMDigezPCMF6F5jlVEo4ZNR6bGTwC4dUg
BVkDiipMSafc037Cous0XkDZ0LH28x+eMh/Lsv5s+/6nOWaX5lLb2Q8VdWTFZM45Pn7XxbGaSSgb
XllvKM0mopRC5x5ybylYqusTEbYLSmF+6nqD3zztGKhTQId6ytvAHNJD2SVlOM3mIYzCV9lzflUG
Fwq6/pgkdtHBipIj1EPBFSP8SaL4F36mbKHgIC1SA6wqjsZx1iD41h30d8/FQmy0G+iIDDt+zjbC
FF2puImG3108HEYjf80M81Hw4gPrYDAFWWONWvZt5Q3VW6XD95zUASs16Y0I+25FT10EdXZlON5L
NM9EiLAWtyEnS0m7mmGoV83v9gBYmSCYycr7J7AmS4NMOc8QeNtj6I0nV2v8jdv4yYZuCMISvX6d
yoyZq4UQXMaJdZmZqjBaQXzubXrd2+yUQ+ikpWf8meF3XlkerIO6sl6pccUepcbow3I3xO/Qoq4d
143HdnCqVevF44m7x6MxadEvuzBO3kRayQxFF+hadyRGIY6qwUk1aMO97hK8HaRIdjSFyUMuNH7l
KKW+2Z3zNTAfRIzKvkLFtq9GE1pXwds/le+h9OLnTqotd6Ao0DL2Ctdswn1vOHevgUtThVQEix4f
TF2W3tawl1q6dEkSUo9RU3C8boB07qG7NxvDzuWrRDsIUkAYQVU51h6xWW0joX/HNOk+j/Gv2ifi
YLeVc7VHnWR+Hls7g6tdEEFd5Z4fBmQVshOUNv1cuvoA7ZUMJQuVOLkTWlIyd4E9FmRWNeuOY98H
9yp+9bMVQOaiLkT12l4HUMXbP5nAN/xdKqpH30jmq9sCpu3UaZD1T5X66ZFtbh0mzR2asxn4UfZd
tB8TfN4nwGbs19nFaaObVI29R8wbmPJBJfCwIc95eWHTiB71CBMdrzX9G4VzCVtbv9t2/iHi8itr
YpjtaaPWtRows8OK20ZZ/2Q6vnbLJfRZX83csQH7aXqroJnpP+3AMOZxXy2bH5wMbeUhmb3n2KAi
OMcnDWQ/anX0nph1uwGfANU38ii8b/2giYW5HSzKRys1UUrggcToUuh4vDsaCNsu26mwMrbABM/4
rdqN2dbUiwPYO/mx/i3LWe0sT1Wnzo9YypiSQ8kfN77patdMABPBkcFtr4hulnNupQlPjb4VQl/u
mQ0sOjpRFCR8Tra+niLahs6aFxI/uftNAuHc5eqhmqpH7scBWtYFh9irbVL6034jsG8SiLjdIgil
zjvHpIxlQ6fyhNBB3zFK/pVkBmnjpnkWRinIEzjuOlFkZmbR1gcZd959KfO0JIbDkhwU2KnlsmoV
xp3GaQ5/fXQuqoaO9mJ8amYOe80QhlcyCY9tn1aP4LTksSQXRLRmNAKrwHKSaVn0LPi/7GR4IWPx
ObvecIQFGOMQ8D+YVu3d1CgevNnMmYDKnI7PAqdrn/HoDlROFDRo730t8SkK9Lxt3IdPxAycOxv4
UfjGtRr0/rmPoiv9JRIGlK5uqa/67SSnmSOsxR7QeBLCl6qvVOmUhLqtCImu1O5dlWMSnPR3v8zP
IaazCzgVeQFo0F0Ywf8kXudvR6VtkP+bh0K4zjYf6YDnhAnPn6XxMcKxu04Rp1+ZjNBkVFBNaWgw
/wb1vLR+4PSBBFJRPe2IK8Nb1kc63tddL395vN4bk/TRRk4Jc6YaCjh9N5zbGedoNoyJ92IkXjZz
YFgSTKARicf1CSXRhv/il0RYnCL+hIZprey523aT/oH8MSz3d1LeKWXRrW6/ml7/NEPPSEsTGTU2
gFbo4V1P9CtA85fQn8ikWxdjBLaTEUEkLL0pohLsWLvk9VzIqMilDVsSc12fjtbIrb6YJW7YlH6h
n7ZbhbsHNNN4KXVgYHMRbSaGK2T/LmYy/A7rAvnNVa95MZ49z+pWLRekDPfWMSnFD4lPeA1GGCtH
DXAzIsvRz5hAEUQ5+BneBhKhu6Z15F3TZHJ/9W1MxNJL413DtHMlZK9gXhj9dq5J1tmydTY0Wa2k
700HFccbwITIJ6GzUebsXTXqdpLF4xkbL+VUl4Hp9Bc9kRe5bJihWV18t+KVFBx2I64TgH/eOxji
JNjoA2BesipDCn+a4lF0LrjRKnxfovxu5JyxrTxnxnjMGYOZYnji5BfvmOfD1UDcC2sORpzUsnGA
S6k+u1BwPPCRWPj8f7R8IjRTK+EE+fQjaDTID1HyYDVJtzOqjAqwEcAMB3jWkrl3drmVUTWGM4q5
3jkZ/W6n3O7ZHgAO4FPosiBNKkqELbcIPBb3o1PL5la0i6dTC/H6RvifRuCJd/xSw8JUZcWh6hfW
6UnvEsFAkiaeMnf7SzU0NxetK62IbLZsWbvC9DkQRE5/K6z43tSYhug4GO5DWsC3lb+LcnROZYRM
0fAW21ribRgg14/28j+tOX5XAgxQXC0tdH2E7UjFzls9z0uaRl1p2HtuTK+65X56SzOeYj6B/bkc
LSRENHyrn4aNhZSKSckYAzBKrF0UM+4J+tOqrjsXePGQCQ0Jqbq3T0ZXfAurU68K+Iw0LgwpJvB7
kGTn3n5unT/osp+Da76OkvzcyJ0iq6bX1CY3bdaUv6D+Eyl+D8PC22e6u5cGARpnTN/TyHEJnNPp
6c7qMlRtd/aqHXW5ULvH7hpScYQO3u86arfOwkfKiTwAT37ZU5zModlqhmuWKW1tqkHuS7CSoOgW
c67R9ofQE4cwwwDRM9MBBmDr+MK471cRSUliY4AV4KccTIxogYeEtJRLJBuWkvFZs4uPOBaQAbX4
PVk+mTQpgwIySMrlRoa7qGq3uSbTI1gKawVKydkyn56DOs6Mla7X2reK6uNS4fMKn9/FNu+q57JF
KDXNaV9oQI3xeg/HlCsuvP5870YaN/DQbE8EEMjtM7po5ow+2xhupSE0Yz3mAJV84DraQrbr0g9g
/f22MjTwNBOT8YhArvDKEMM0lqch6cYLNhXMT6nbXmU2UBPVn9IZt2TZDcMlBQSwHkRPijmczhUU
XGwBPc7KATURDC6MD1u7GHZ4L5wJluFcek+5HdPOSyA9qN34K2HqeS8jQEqkN/O3FsMfXmtl7gjE
51s5Dc7ZNLjnMj37qjnAr6ywS+9It+pgY83DdZUlu9AhDVAtFgO8y8nJZr3tdBs8wUiEsKaiKsJB
eNMpEd8IwWGhM62ZraDpDp2TXtouOQLqoIqxsD8cv9xFfFjiLIf2hNNzB4+jhLIbohcUbXNM9Dw/
eL2NJCLq8wjfb03kItyWbgwNwN85keW/JLEJJy5MKSPtuBOng6neVMljqWll85n3wyHx5/JgIsBs
2yr+WeARIYct+XAaZDi2bYGnk+ubQZjvc0qTMmhn6ewLRpk86IQ+Bxi0Mi5uZZ9MQCbUQiQ1rEOr
c8OPF2tqA5Fv50xF/0I7zlRHwZgxwuDW0q5o+ZCsiTdGzRreD98KolCb2VgjxBxfY1CdGudxmLxj
a2ENGJfRHnUA+8TklYSg8MsbuZdUXeounL9b1OHbLwoOpclAlsNGBOL65OHYqoat42RklqH7BjPa
/QrhV19Fs1fcmEU85swXiswvyK5mHaD72qVWx4fdq1t0Gthhz+k01jkuiG4fIQ9ti8m0MO23UNEq
LmlJ57xiKCP+kDAV8GJABXZa+ueW0UwU5to+jPJhZ1nOM6pZ8eTyTJvpFnrb9FSolFnE7Can2Hsw
eKqfJsmAT/M5SYq2fBiH/BjmtUHFIVMjsOPwwNLmscW2fIxFaO2lN3wSnupOnRoEyLHJo1SBhHJX
GK/kZiN3+qIvQjITHHZd7HI7AxY9N9kzkRr7SoEhbdUs/mfME+Q8bdbpKD2b9IWfa1L/K44h0S7l
+9olgwQqoC6WkQTUDTZPS5lhptnRw2QtVzjziaj1IQHy+B51Ux/kgq1qmrOrY4XEEAxuumMbUao1
yV94go1r3Z+loT+mLmCK2ZH0zyTqNiWDtYtzAllJycmtLwr6CeMWNAtsV9vMgERnWnen033vDoIW
qqI1SFDX08HyYg7ILQlJVcBAsYE9npN0uKcaeogbNmRn/OFpCCsz6HC0lrIJypDMBYcWi5kopK2M
12uIiiea0r7CzM3OUTh+m7pFu5N7atWI7zH9VDOGJ/9HhVVzq1f9r3HpG6vGMYWm3J3KPPcwiAW6
xUG4XdT1JLT4lT2ygMn7rLS7VdIe3brUYAvVjQTJ0pNVDg9TyrZrtq7JmMmlu8hSj27WeXgpmV5g
FA8qQVVjwTKwuFmWHz4R06Ye6qfZlE9RnB7zyKexQtO/DC7QfCSjp64oziac3vUssCaRpCCjr/2E
p6u2DmMshLR8hzqHl+6GzeRmdJKJcWfsKYXq9nEsd+78o5akn+0owSRbBoBo9X1U4SKK0cGyBYGL
iTPu7V3rujh8dWzBjvyJKrQUQUCdT/LY2RimEeAbXGoGe9w6IAJ9Y97afv89x3pxLD7dWru7ab1X
VGFDI2lt/N0MYDMNenAroBC2/8HcmS05jqTZ+VVkuhbKHItjMRvdkATJ4BL7lnEDi1wCO+AAHOvT
60N2SdM16h7ruZHpJs2ysiIikwTd/+Wc73BW0Ogx9XC/dfEq8DNFHIqWQJ7erUHs+GhbgnvzrWLZ
dskwGW9Ebd8YXTXuc1nc9U50ZgZDMujPRP1QAb5eN15uc+OrdyltXJIBJ3jRW9uKX8vMe4MIYJwz
bHOdjbuEH/251LQezP0YbjXJuXfGksvUNHCyDebVydpb24l+pr9F7Ap8da6YvNPjwsRGFsFnakge
coifqCEV3qRuPiflDJS7M7pd583zqVl/yVR8YxV0yD6W2nJVpSODO3uA45jr7iwEb5ckeJNNoc4l
mUf0xeojylgzWt7A9exbP1F/k7IDv/vcBgR2dvbDNNh8XCnNekYr6CKRiih/CEltO2EBoEf2lxY0
BZIST8K4VNl4dhf9a3FXfaX1Eojis1fzCXnqJapXxY3jHOmTkN/N8zVx549IkjxiEe1KGB0l4K22
/dfFzJ4GYsaB13jXqR8/56Y4ZJP/7jrefTJhxevvlfqRR2uRBotuJsJyj+CR103ceLzSgIKJiFvE
D1kC5O7IujxGyNyJbQNv1SRM2TPOj5jh6FjTTw7Ep2x4eBPT+16qwaNTLNzdDEn2yLl044DL5iBU
Ftvv9Cs16vd8YJ/iHWfntTc8vhloumUKu7bnlMY0xaifb+jU8VMwe8+ulV98rd5jM/+ALujshc5e
msBHqo7vWlkPS0xkrE2Xfm6c8buW/ls51u/tgt9AV1RiCD+FhR4BOGDc9heHE/6W+WFnArauRo6D
eMs8KgoFccC7zH3xK7ZLWhIIlyhz5/dwmdBn4jMyqv3iQxTzTaSiAYpGchWM8Va0TARrTV8aF2TY
SmTMzPbQT6MKuzB6n57b4Cl3CqxxsRPdknjxbhfSemNFB8487n4QfeTs82L8GRdwYYw0/+xU9Qll
IH9AM0n1nzXY5kBDu7ctQcukFnwK06954Y4wVKvnPkDn24PJ7pJxOYwJHxo/QDlmcqqeCnTDPEsU
C0avfpp4BI5BLtrQNJss9Iq0xyFCK4M1ALKBbb/Ubf/WFeUHcaTtFj9MjmHzl6Eo0yC2cJ7mjCs9
Q7UbnAg8P2BBtr+/qZ3h5p+zobktAK4uvj/dJVbDrTaTSFHhclCrGjGBFhpqVpPHpU6PXbxY7PLd
Q2uUzhnqtuGRrbt2AXkZLtzM7JPKC0D+nQOg5oHJDi/HfNumtJlDb1xS2aZcyugUhB7AmjWvcLrD
suhDWDGg723jVuXmQyVRnM/tfGErkl2nuQ5p18zD2LFjkbW7n+Xsn5tOXpAFQsFMvPEB68FtAfDg
MEWoK5jiv1qjkT3ImexEL1e3Lp3SOXCNFdoKU7HS+TadNBbUzNlXDUCElgqUFEMHqVmNvitxcaRF
Dg4OQ/b2Dc/lwWHFcsQq/kNPNQCmdcNVlIxXGd1vg7IzOf4xddrq2OjRfK/xaB8TETy6LhR7VcB4
Gbv+pa2r7jT2k3UQumE2pcSVizd7Qk//kwCyYLfQVG9T0b+OCeFIO+EValuaLCRUvEJDUh/bB+yl
zSI4193I/woijxkenWg3RAC64ASPcDpMr55fWk1dl6cDOY6giQ52wz+xJlgKDBAr0AhqCldtXYSk
J54YTnWb6bdKOrf3am6eGOVH99aCI2ZgeK/M6Q54enwyTl2J4A8gchqSqbmE5IIcYFrLgo6hGPIH
axiJXhA0aCay5632xNcS13Xo4l2FCpje9X6b37NmfG3s3ry0AeFFgzK/OoVsWKZwj0AwnzQrqwNe
rlcWT+UFk1erim9CiRdIeeFMMMmbF1mv6I+gBk69grLb0141qj+RyEaYJ5UTNtILPC5i3wZ1AWbu
YdWKST4+Dm3/WGPTuXadfOncxoS6Xxwi5slXX1VnVTnfJ6LDTlDnivslP+VpZN/3ENwYIdonZwhG
ol5m1gudE2BdlSJ0cVYjlrd8BvkN2lXVfPn19KsqHTMEULQ8oRF8MwPvlUDb5R6raUI0zNT1BHo3
L6USWIcu/ipF17ND0NqEp8rklEd9Lj9j0rq3kyq+JreiUoK21vT1eKht/QWHg2Vk5VcH+Cpyl5qm
t53pBBmrEUMbwD5hb7NLq+rRhRh0kGxHNsu2IW9343CtHWICG0g/AUbR2OCi4A5uDIvOGL0r2lMY
jO4gEUl993FgSJe8uC6G7TbONYkTarSPxM4fxFwCY4sBBlWxggjVt/vclM2x18jGYEAuxGxQIFs/
NdjqvTkhbF4kMQajFXCOS1ZK4GCrveQN31jKi1hvDb+cYEL36qf44gKgfIF3Y3jXyiF0bIlH/AZL
d9T2nW2UwVE0c/dITJhzKHS/nNGuLcWvgs/9k529kQ6O/7vzT1CbyoNV42wyI/vYZkVLfjsyNTIM
bxZ0y9t5yt5aZLk7g1l2KH3yXQ2rwZkctRBcWU2nRox2LMCnhK6zR/0/S4YXbXQsTSKqlzEOkWO1
J7mOJMFAnBk+sBojlNHMadulB0VP0yRvlBN87yHM7E3GUA3hzWHrCpe2DE3oghNiE/GhDVQlDm6+
fC2rtiHKLJrdGMIToobNJHml2hEqLOmTjXCcN7uUJyq5H2oAg2IajKsmV72RPzpdRtZNyH/XeV0y
vhT+cA1FiQujMy0CYRsmoaqez+nsUO1pgVm4b7yXrJA/EbWj7krZgIinOCYvoVzENS/zD0Or12rB
b9D36Bbwh4MAtMlIIyqlrtj02Svmq0JzNxUvWadhFjL6RlOw99sURNKMJ9sqvE8w0Zbb7hrHYzSI
XiPwwUiORTmgC4S5MjffezJ3yB4pIQQTRqjjaNjlubc3DLiARgCU1CMd1Mf9tG299klizoREj7qs
NYN39IjeJmnKl/XZRyJXgtofUW343+2KTV5W5d2G2LMnJezvQZmHttUjdU8IJJm0fqjXWJncGYxD
ExU/vFllYY4h00qjV8fPxoc4a65uzYdAAmrmANBUWgwFlbj7/TEDIy34S3c3iRLzzvGo54NiyvZ1
jq4QAuq1HMR4HNuovClmhsPTq+VRoHQKgnqXMwtEEhinzdn5W9fDT+8853Fsh3mX93NLgf1VLozZ
Joism8kW+P3T+Q1lPaYjMfa7eQ0knZaAaiktqpCB6TkeIh/h+ju7eevQDckvWNLemmHEoTGzsMnE
ISpml2JyPDYLkcL+8J7O0juYJdaRaKDgQKQYXHLQOZZgbJ74HCVaDdU+n9E82HF0MmLn0zYRi1qZ
k53ZBkH+4ZOLQdBMSPvkeLZNFYU1Y/yzHNr8ShBmGg5DNrwRtXeoIWUSUwD6vO3FvmloGWZc4u8g
MO5JQPDDEh/sTvdG99QB6uKf/R0sxAAeUoo7Z5q4LOwT48L+2dLBbeEkBhuPKT4UXvVUz3Z3CvKM
UHcrZRk5eMsdle5t56TBQeRZeiZ6aRtE3fSUGOSd+nVyAgBYX8lTBpWe6XuNvKnJ09U6JN75ci4U
Mp/C2OXxH3uEUn3X7xwH5EOLrv26cL7klhhZ4duk3mSkYjk19aS7TNffvzh51m99eLfhDJzvjs0d
CE39BDrdv7S+qreiwwPRj1RJ+MMONscAluzlYY7Ei8i7eidGVZE+wxHv0WvAySSh0VLfB0kYEVbZ
7oHB40EPjnftqyI+NItm7NlD5ZgKfRCLMz52FQPRkX1YJ27pBBJqbE75Ru/w8ZgXeBiPQeIuVxlb
5ZYqBFivnuA4CvuX7w3ZdeZz4s0c7SaOTVXHYGe1hB/BPtY1zfRaN+U1xZ6yBSRi7YIOZxKj7mlX
BWuASmuGRJaIe6fum5tSUMalhPIUQZn+qo3gdWCSCrk8iXddY9WHngRK/C7+qdOxvpnS4CFpaueg
bPyAkOJmIHCsNQlFK4/eAF1UccEPi2XfLQNMOsD5/BeyBobGQyC8Dp6iAa1CmQN4NbzuCzWCtUsZ
luz8FrtnR85T6FDghMUI87bOWYLAbmhDO0CalWbqQQe4EUjaOGU5yFo7E1gz27g+LZAkUpnejZlF
+d3HFbiQPr0zUoIHeLPfMtEhqVt/SaHLNdrBP2kbW1d7A7NQ0A48mahKGiLfvO5YoGKC7Y5CILGu
pZMVH9ENsUDTNiEEEK4xoA4ScLGq6fpITCv+hiz/oJjNj/lcDPDo0cFk9BHeFBN2zqOHqlvuXGJB
b4jqYoXb5PkpinWyla3ipfXeC6RUMeqnZ53yMSFQZ4mj+PvcXIm3ekFxkjNlz8wrU07vaATtQDCY
esCl6d1Nk3Tu+7JzDh3ZCm2hP5l7dteqstNdHze/rFKULLXgsecpOhTOEHWF0DvdtXm1Y5aYXVx/
IUzZJSXYc3K8mRM82xjyScIIe2cEEG+iyCXFTkftm8cHG30iETZKi7204+Wl7jP8qUZ+nARrA/LW
7q1IpMemqVnS5oSr2U1rUOU7GPTS/tr2lsM8vHhMUqrlDtILeT7QN1zALXZPidmZTNHKJWZugrn5
gHb5WswlM66KTCTsizkGFhbfAwSyk9/E5SuRbhnaE+VkHaKs3tnSlbKcWvjbgC8+iW5CDWXz7pXS
I2iVMFM8fdDKPOiMQ6qHK27sR4PN/E2cQi7EBHtMh/qxNl1sTN3yDqOtOMx2nx2ssvjG5LzaBX5U
HSy5VFeLAbY2x46dTD0fWqHKnVoIYxwa6CSmWubbqo0e0ToSfYPtukG9RYcpLg3OSdtI+udsab7k
g46W6D5L5H3WQg3oqrZ9Rgv9o0qHm4XR30p4ieXUbTlEY8Bv6sugKNeWfLPROZH5TcJ3nGhkbcYr
7zB9GB7uDMPEgbQ59pBG9EYfd0VB7WGQHnc5e+k9wY3zihC9aVhGzhXAKBc887F32mtr1gnYGHnN
5qiiaVm8sHt0Unef12rXJUjK8QGfeYUbhCeE8jSOC56lJWgrPxYacK4evo9ByayT+3MhW3loWHom
xbBzWEJufRMJV+d3FIco+Fq5XAQY9JDTnblmgZWvbcAtBNARj0GHvNQIuAyivN8QPH4lrxiDFd30
nUuA/WyOkK3SU2l6784svF1a6ypUffFlrcxNI0KaaVjxfb5U6cUNqJJSpLfYmitC7OhXHmEyH+xq
To6Af/YD8JhN75WvxkqXWtIf1WLWZ4KHmxV6TRZhB208OWZjhJFAZs9zQdpfMTPWx0pO0Tl9BjpD
OFmMl4It1gDbHPDDwcVaxdwBT1RjYiIehrTeZLNxyMue/BiSJd2VWG44YUMCjdnXr0Hr0Cv9dHQK
EzKwPya73ROnQcR3CoGBRzwR9r50BtSh/pDtWzge27yZoC0gxkxSPB+8wTvEKZS3DnN/mfO3YjpW
zC0o9Cz4aTPcXvUFv8ToGft4Ht5kCh+PNT7k46gjJDIGxye9hCSKzPySizwti8SdWIJgksIdw7B3
eOlngrw3Vm9DrJpvGzNb8b0wtv2Wt7OjqFJAG8u8uh9JPQ9pPfqmPgYSjZuj610k+5cmyrBFlPp7
XZc7duZ7T9aPFGfuVs1peWWHSWWMV55sMRXGiX/Jssi65pKZMl6FY1EEjEqCBqhIs77wI5o02VFS
spsoaLTZHi6ex6ZDN2waUCk3ABeWeoamMXj7eHAf7fRjGCLn3I9U+QUrynzsQX9GcqZoh7kUD2h0
AwzwMN29+8K1k8+2JhQuR09ja/nWZ+2nmUd74cWEyMxt9IQZD2mXV7/GzA4qNzsGSUvmqhY/7FVp
aaay+eYDUm17zC4xoTwt3Wi+KLRfRXD06QF2rgymYzL4rMRtrcOcN3hnJsUZHOd06OQAWSpikMIQ
394wv3RCh7So7Uh8BWxSTNBAEfDydHrBSkMO3e/fWpE7P9iNYEQUAUSv8P5v/QqjK9L8py44JL0/
/HQZ/VngNo7Sth4nIc8GeWvAoPWT52mGxO05VY15NlXwOOZldXDbsQwjiOqhLdDDKkFFwwBd4vT4
tGkyBNgWQw5fa/YM1yj9/3KoEdueMcG0xzqLAGyp4mKJoToilN/4Udviy6eoVvVtvEBijZkPbnvl
niS52eGo2bgYuGthaCUMNrheSvkyLIjHTPpZo/tKybS9Vupq2fbNCD32OWJgBych5rCfKvXSxwZ6
sMY/yzUudtZZeSfBZpXzosJG+P5xzl3jBsoYYSMuVlUPRZX0hb9P+uUyWWhfl6Ien83SA2UBYPJm
Ju5qw3qUN2YmczUxgckajFW2dsTs16CI22TM1g+6vE0yAd50/QVNZXVImuEpdcBkbjr/SssLfbdY
p0Uzm9P/ulflX+MxPdekLZX/trpgftRqblOujd8Gin//3T/9Rn/5IgKO/7TSrJCkv/wm/M2WfOh/
tfPjL8La//YD4l/1+n/+q3/43379S4TKP/0muDb+eb7Ii9af7WeeAKn8R14VvvZPr4r5h4CKRBFt
CYBLjgs38G8hI573h/SwBQjmPCBo8JD86VSxzT8clz5gzSSB3+g6fLM/nSqW/wd/wKoSl6LAZsJX
/RecKnir/2JUgW1gkl6NJXjlRHmu9KFy/j1ncV4a15ZzmiAh14cyb2JK/6C4s8HSHTz6DnLmoLV1
2h4vsYwaxNMp65NOTQ9uVHbohRw3BuUT+6TvEgSEmKkiuplMDc5VX+MfjLKxeHEMIwoDsDmnXuMU
oVAM1nhmKvs+Qy8bOIi/HHvKN+bor+iDwd0vbSbSnZrygHCrCq2lBZimqF0yKDP/m1EVI9pm93UW
7n0UtOjZO0ZaJFz08JsXECNGOz4yJMKzgoXgeakj2CN+7Y87oM7Dbo5IWPYYYpDlE6XbRIp8j88h
33eOgjo0zF12gY+mt6KPn+AIQkqJgSoQf8j399ynum2ehjF6nTL/1qnZsikY6NtkaQwoVMxRH/rc
/ZKkNvIXi6wGInORcxfSIORDkrj7YmqpWkTcyp8WeATI307MunQuSz8JB8Os3xbKRmunUj8ndTpx
iVKAv0kCU+I+u0QM3TBfcglmoUQAvYEHbmKa0RXJOZmc4lP1Og9nLfeD0KQK5DavsUcMsZoc5zAH
EaYdX8lLhz3holpwG0VDa4b+7SazaqSUuDq0yX+BR54TKtkxqsmB2LWD+NW5sP2U5TyNeXEyuOmB
VSOaSr/nxpLvvAklQMM1TUaV1x+QSGZHY4QGbSJxpIYlHoKRwLH3RwTodYR2mdinVfrxytYpgmdf
HFI3/0BBRCIgfLAtekUkwb7kAm4dDxs2OtJzxy24H7rpPe4gJYnRsTYVkJa9Q/0P609zdSvxY4hz
RBAToqUWI/k2L6mE0WyRM6oDmjSjj/eaef0BpMOEdCs2FfurGuzliPdGWgkGrGEFdPrgCLg4yLaL
2JCQrnklVQMP5yAXnu4SWSbar72MzDwETW6Az0qjI712sSUjh5XiggknY47KQF83z5WNUVayvHvQ
JEGQrpGCj+iYYaZsZQ5xQOcstKHux1l9iMkn1iQY+keRu8E5x6H4LTAx8g/czTfFCN+Hp53AQj8X
DMW4OtgO5/IspbKhp8fNVmjT/CjrhNCUiZjeuQcMFRhM3Lxc9gjSbfcRrgxQTBl5D4iAxk1ixPGh
s3SGLBitluPiVGUN5N2xnURaMZXuk8Ee/6DjCaUfiKRdgtr4UfmuOnIrFGEb1Grfc97cp1lL3PBQ
GuBk/Ceb/TE0/clG5dJBaxLMpthwoIFm6Id+h8myMopekZg+mkj9k+UwaAQ/pfIdEGmRIImIrtJK
YqwN0UgMyjixZSxj963FXpDBaiTDjuWDOawKST71AwuSJnpx4ty+d+GanEop8/NUEFbud2gXcjmh
7otK+yhYhsONfEHwLK4c18VDMTE5nwknSlrjjsZ+BwwX6HYZvQKzwe5WF95NPpoZSa5Vd1cXbEBb
EwlD4+XNThj4aZIMDEw/GbK5xSvYLtRdPStNAxTft06OsAV8EGIs/Sue42KW39M8yT8ZlWerJdfd
Fu3M9MWCl7RbIBVTSvgxWjGNYWGVXSwTpit/9F7R3MwHw9fmnTDcBMpl2d4XDX8rpLUOxu6kndF/
NEfTMl4Db+TotNOQyIuKtBY7ZXtc3gUTKBEdl2W6cQl4OWqDkAayYL1tJpLXprH5xArQMbUN+AZF
OlmfM1+RAMLZ5DjVdv5gi10RRKqCgtC3z4uCL9Pn0/Lgm7O+LToW8xVLtGWMznqJb+WK+OQxUBsS
G1/ngKOpTSKeHb8Sp6jU6k2kKj66SRIcOrsMQjb7X2jg3MvoQTMJ+BlYi9B+6rl9XOAsbT1SoCFt
BEn9jFmsf+6zojrlhdMenJHZ0VB2JMskiRiIo45bKHJVnFFjMV3mLXTVHZKH54CNPa1kVxGbW1V1
+dAIqU8sseCyAUq6SQjyxV0zIBvS9dPf1Q7/ANns4Ev9Cz3YtG1TwIZeSdWuLbwVsPjj8xH9Ufc/
/7v5P8YodkpXp9FhcH2yz+su1VuZxyzHBcA6EkBkFt+zBTLnbecY45e5CqDJcM+/gDyRrSKSuT6Y
o1pDs0XQqx24Q/YvIG36jCFe2rwucEDfeBm4QLyAe8Ot6hE1KMK5bGez+X9y+nyY8EGmJrpQMzoq
a3IecfNz7zomryH6u7ON2+urbjP3WUVGeoNjYX4qgDASM5CVA1LnpGH/G2dj59+0wYxcZUrbV3K5
jG4TlFbx9p+/bNL7K3X5/y5g/sPrBsoMFpHt4ufPIL0dUFsRChqMY3PjLrV47+bIetALQ/e87wLm
RHiESBOvUtwunhSnoCPks5MotoU1pEcrhbCcuE1x0yyyfFfNMu7TMWiYI2LL3ZBvyAYPSSFRDAPC
1xvCcqGi+V4qHifogmByCo2JrmaSV/X8UNIVmnCs7QYJb4GM3uyXjOAPiLWbvu2MO6lyDhzdp5fY
t8xwtsiiJBPAfHJ0SS+sM/+MsTTYVj2XQJLZwU8uHHoWhqgCw0cZ0YXP7pO3pGteptscKB69Hevi
HDaNHhfG2+YUkgARhB6MIGTzsbSRbdBgbkRjaxNhBZJP+tU5R00c2A4RxpxAc102mn+io753sU6f
dApKKRi4CYM2sqHewq0Yo8l/bLQp3zG/pcGuhg4AtBaL9T3jDt/fmIPyfqTGQFoNWIaIJMeigGlI
UtzGaHSF9TYYGNXyYX7SQYvumKVD/WnYxoyaoI0+gmySN9niq/tyaO0+ZKZBow0AcdciMjpO0HWv
ftpUX1a8uHtVl9NeVhHQPmyvYsfG2niKh1Sc3DFfHgZbujhgNGvEjeH6apeNVaAuMm/7blsHTfDL
pW7UHHsKTmjagvydS6/5qYAWELC+nkkugCWsIkxzAQGxiCefMyqmz0TBjygyM/jQ4GKQA5dVsQPc
ObwRxrYu3bEiYLkOTtrgGdst7Yw/c24B+/XEfR+JCa8BMAegI+omnZ+mNJ5u4KeZ94uSDDvr31dA
ud4GJf/Orb3eENl6V2Cidr8P6/3RcYwiLMdtfNdCHPqof181VRKk1B9xmZJ1L3Kc0ESjMa/pleF/
M+c2/+riGTu14U5HC+LgIcdugucNf/394Lrl6yhK6M1mZDhDCA2DK9dgu3GvLFzVRLrkrt4Sl5re
kqaw4jRJywuH9eJHm2+Q7TCz5ABKyZY6wihB108VUaNxind4D9MXhW4z3mGpJO588QPshOym5Nmx
LPNdzDXFbmcaN8BL3DMV9XQ0G6UwpYkmvR9GaZ5yY0ICSYO/papF2QI7Lj1C8sZsgZt2vi+nbCT0
ZnYZ5dXDKSU94JA7iissjfCrGLIywcb2JhNnozLZzMzt2L1nkxAHAllhA8YtaTC6VcuOfB3BZjCe
915qsiifxzK/Tfs8gZFaBQ+zlFCz2G2yygg8xvB17j/IOoj2UUGU9OxGXHu4/8COpu0dHCv/zW5s
7y2IpfnTcOfh2Rs5puIsSndmPqsvS80D/3xLvqIEtaZt44n8Njbc4VtT2faXTXg2msFamHx65vKp
XWa1z+0c+hNVynLjw6049pbvn1lLkXMK9GqroYAgSBY4oUZjcsPK1BZAy8ZKHwEyMKe0lmA5+oHG
qJe1WMGavKYV6wuJKTX1L14R2XeV0UY3dqWnV1E1w9E0REB8SUmgFgLX2wFkx/fZ0wOSfqv8sPo0
+Fik1d75UjIGn4x0lw4OM9IE3faEpShJvsHLlAteXWRfTu/Up+S34C2LsREGubrTIwEGlqABsRcL
4kkrZehYkPHYz+XHCAACW7ElEBcEsP5Tz3X+pfzAfNbtiPBOj3lQ7wB/BDt3ppzZDCzXfop5gXAt
IX61WRV9Q5RTfUvnSe6YwxPFEtv+TliAzmtYjfMcTLe9TvBzr9GEPKDzXlQ5NIQ1QKjMyuaohoBP
ZhrFnCirBdviEEPGJxBonzKuINL6smeFniAjdKE290hO3RQeQT/tO8LX+KhbaJeWHo1Fm9dVCD+v
ugER4eG3cgmdpLiP0tcW2ycguFF9+Ga3zEhPU+ttFU2TXu+7qyWkZzxd9h22eg5t1ZOCHg3G29jl
RJj1I8VU3YhDRvV238+CWDzVuas6han42NMsdhCbtVcslwWExM0URUieLIuCa1lpeb5ThVJMkoTB
hBUnbI1zYDo1QduyvYLQFXdiSatXILDtzEAtm+5ioyJPTkc1zE3ilonZKe387Mep+piGvHs2LVzZ
RLA2Fztp8c66yEdJzpjeS12yfUNactKWWj6xAfQvlEHRUyILRlxO5Tfn0qZo9y0khA6C1VszJt/T
5qNPjbyasLzGPhQ2JtAuTcv3cRBDOCRsgrfCYFbP4jHrjrWwcH/MAHYiDl+7QEc/Lla1L+tyIXzM
XkXhJbMORt3koNYNenkEty6+zMkr1X5AzmDvipjcxN3o6OhF9q3cJjeiM1k4OXKc1C0xNfA5grZ4
IGc0/VWabkCG0tRBt/cl43WZNc+xj9cucywfS5jvPqEVqfeTjD9YD2CqGEanCMm4s49llKR72H1r
M+u0e4vF+cFD/3bqvVE9Vn55ASu9rRRot6ntbiQdMh4qQEgVlEFqXtg5n3FvlbuqDwCj4kZL72NU
fDf90usjAn2ESZaFrEBV04eH5WHLk++iRhWEmfmke0mZPFvLSPNtjTS6RgA2pKwGD99MP0F9jIxD
VI/GE0wKfeB4dreORTBtMVXpT23EOY9eFKBKiIPQb6fxUeBieE5ID2fKCv3TJioDHzu6ZzTHej+V
hLzNjKNeYmRWF98YunJrRSM7gIb4DsvlgNl4VYXbLJW1+cmOyg3lMAQPYIcDktvseNd6HQRNCFdk
nsSACeNkCPtgDftZiIHcjAlZoEmaIgto2bSFbHIknJB09AhXE8k+q1LG90ZhSsYgojh582icPJ8t
qsla8lgiA3+KcEOFzWjJC0HwUAFnJz9A/zZfNevljbI6nlI89y/8KCQqvbtQQ8bCSN9lyjPfjCzt
4bPrXVDCeHDYS1NKLs5rUjr2DxEBY2ksXwPd9jFrpK4VwlvNT6mJM8uLdB9iW6q+/Cr3r24nke9k
HXobnNxhoVxnzxhGnWL0QqGXReyQTampwHIKJ+rI7xTov2A6u7s0tYJzJ/SDFN0+cgKHVCrL35eo
tbbwxX4YEbY7NJIwSdCQ+NRkoCEz8yThV21nq6yvHoaDsLat6qSYdJ8UKRohZQhEw8lJibTq6EPc
nnd0k3Q91OtSF7z/CF2f+aCSx8e4L/vb6Jr5MgPff9ROrfS0v8+PMR1LBLDVXKarxCf7a9vwd+0U
ERp2PjSNcTDMqWGNol34KKjC46XJXtSgWPYUwzBskUzH18HyzG+42RNySZD8/wQ/yPbGRg2kDTNj
m2F29z6D2vfEIdOzMOppz/zsktrFjF3FRHplWyOgM2J38kueZxi15qob74HQoW0k7zN5cWPDO2Wu
NRe7fh3v2QEVF3vUpfpslx63aaldFsDLOhHMfw8Hs9+DwoUUKpStUuE5mCiDHv7z/slc57v//jrR
PlkkMdkykAyVheeb/6F9ClpKQGea/QMfp6fl3X5vPo335nG87R7wdFV3RnH7+yf+PwNg/X+8LuAZ
++frghMbvn+6LOAr/1wWeH8EJPFJgfLqN5mQMcHflgW+Dc4QdaCzvlskWf2fZYEl/7BIZySL0Rfk
TPl8xf/eFZh/BOsWIZC0JEKiXP6v7AosQlH+8rB4rC6YA1A2Cr6fI10bouLff6hEKSjMjHk5pOp2
oN0LfVpjHmWSIrO0v3UMONJkKWK1c+RX5wbHuDPUr4w91ZpDpXxv3GoVRPjlzPGl9hCdkFx0MhNc
Nk3UEPyiHZbmWTYDapbVLSDzD9ROV3PJZlxCnzMy8F3Zl164OPbyIPXqX/WYXCnMflXzzElgf86c
LqG/lPIAveVRus6XMhvSiUnAhHUrb0TQwUYmbWdeV7wIZdR2dMZLavSf5G3GQI6MYqfQ/vJtu37r
lMraGe9+274PbTOCwoYkL73y4LJg1MJAbOqPe10Y5bUpQKVquN6b0kt+ml68h7u3WpapeC07jGi/
Q7x6bCmSb7jbSXYOfFyRlsKnGgc/k5jdy5RCy07f/YbZgd+WJz15qMF1/OL40A1yPCX4YlPD3XoK
XW2Uc+4yEH+mvyFLfBrSWzzPm1EbE+rmLnov/hdzZ9IbtxJm2V/EAoMztznPSlmpwd4Qkm1xJiM4
B399HxpVDVQBvehNoxdP8Ht4spSZZPAb7j23RwcvFJjqTjQguNlaB5b7BcD4OskLLlb7hXX6fJ0n
wmwCu1h7tcmyVhHMCJ76KSmK4ZYMh9BkXe4XUBKj0XnmjLeuBevOaeI8+vefapWcJn8mxLlxvCe7
DzQED1getstat/SccpcYdvRclLiUUlYE7wXu1BW4v+Q4KOAhTc2cq3ES+zWPUeZqP5zxRvVkElsE
Mc0O6BwDtYYRmzyG6yfD6d3XetgRZOU9mja88OickLK1H3GgshdKfeMEyQLkf5LtldOoTz98s23m
L52FjAEj9UYhMGYak2Bq6cLupc2fMxVSD5aVt3fSKNlVTUqkaW9gvEyigzHd2J2ncEdC7D9uijeI
KEwDOy+mFnVgwxu8YNPZN6Lc/MMRZhqeNZMp/L5W7dz/fXHwSOCykjB6uyCH1DmXW8PKf+qpFbu6
8Scsod5bLoAcadvszpPob50n9AlDMikW2fApC78+NH4dr5SfPUeVP71NuiCv2L9GTDYuaV7N97zU
J5NUME3F+6uD0r4U7k+wptTKtVl6k7Fprq0pY+eH5H4PWHtjd5bakqfrbbIIFAGLkgC9Y+Ub/dHA
+jNiZaB43Tezf2lboVbEjDQbj4CPMSOuEiMkORUIf0NxL3roE0NssBvPFR2YRuzDUojE+AJBZdIt
PHJc0Mg75g+nt88+8wuuMwYunnfRBreds7QZZmvFQMesA5eIuGSj6FBJ5pfGrHNmbm5yMjGY0YJU
O6ZhjAYsB9NJ35e/wvSpoq53i7J4a6hyD6oiBCqDmfKM3HFdkQP3ag4D4p0OBy8Kj1dgd/vQhi8K
VCRkmY9W1EzYbXSowtZlWY30Ic1KTF32FDgAhhmtPHis/+iSvoTer3nsg4Ip8q59MRMEXp4VluuZ
rg4XLiHWqX9IAi86U5I1FKIGulVdUEK2mN2qcB9iedRmUL3MtqCpJlY7j4wdE+hu1Ruk3dZRP5+8
chjOVKoNg01R7wvhvEmGG1cq1A3iWo1ZO8y38V4zhwQwY5rHDjvYC8bY5UoDQwV3FT1G+ofON7z6
LsUNTfvRUG1z8mrrYqblQuZxw5NNHFY0DMYSHZ3wOUJN9iB97h2UrwPIf3p8mk9hEkUQKOnc0pyY
N1GSs6ciG0d5l2X7WNTpK6jXo2A9YE8iuRQpJ6kfte0xx9nHe0Uz2RFpMKNeIKoVeqr1s50a5DRC
hNtOeCaZ4HKNUs64lQCxwgw3mwF2xTB65zZE4dZ1TGaK8L6j+tIOKPMJe73NUfktVPPbaIwjGaW/
U0UCF8E7DdRXq6rPvAufUvEcCEzje4ZRtmLfZeF7oywGc95I709Tjp8zG6x12hmPJMcz0BkNTiaY
Nlw+LxO1OpsqpgQlQy07K9ZJlf92bAkBRE0Ps5cv/MzAyn/JEVGqzm9JaR3SU6bnewdoPjxr0Uia
0fKwhAFLNfxQMpg2GiEP4yeoMdnsPnWqCE/zaPPLjWyyc/ckjTw89Z7xig0tgjST7JlN3cUkWi5M
dKj0K/fMIsph4MHmROmxL+4kgwd5iAcgDq72ju1sttZeUIA1Yd4VAkzibFOnxMyaEwI+nuUOYwtb
+TRWDEuo76uHAK1wwu9zT9FDEaOLiyV1n8csGn+x0dqSn6w/spJx9ALX3NkwOg5sTDb5RnIWv2R5
jC45ZAWeGS35JC1UkTAuzY3rtgZiAT0cohGUO207+F6ycqIofp61+abG+DzJsHsIxUy8t3Dnitx7
6lNyg2oXolFlaAg6rBaBZKiAXztKXX+dUISvkZY9coyRqKPcXaKCv7Vkbz8nHFPs1j32rfTbYWOE
BxU6766YxZX5kAUaPQmvyFpbu1H3cq5fGSm62GaZpnvMuZk4i2JPHPtqqoKEfp41S1kLd2uCcD+F
IrioN0amZIaoBeeAlrF0QwQHfUAQUWTxIqP6V4BgG10FYCSHQ3HI7n1RHIBirtPYViTNZA8zBoXV
cmlXpFbgBWppjtAt2HXIfZBcddEddD0bq9b1H13O2hvxL839LIq1z2S+PHQWYUFRCAyqM1MMipaN
mTAjRS508fmYr+SW13eLVG6hSNvwEyyyXTCubT83N0LUiLzSYU2zNKNGlMYWFhbckKdirAiY8orL
wEMt778yp8L0JsIJ4yYR6cZTmHUWK34v3zq20nvKmG4lPfMRu8MHMv0PqgXyB3PWl26aHm1Gj2u0
8MCZMSu52L6goK1U5TLTzAd7pRXWkch7MOA8TD6VFLvVIf+Biey55Z/RHLFKuO6t08WXpBaaGv9U
1w4Bpkn2QddyYMhorVBXvwjpHbyW0MWsw6iKEY81mtC7EBDRZspalLcwbYbcQ4dKRoUhBns7EfNS
GckLNfAX0cNrqE7RyrfxXuKZ1ANENLYkiC4sma1ziRgsia1iR1ikXgPDFwrJyMQKqAQlVfpVDgiH
PwgiOzx0l4Go/rgoHaCkxslJCI8SEWMvIrje7OyD0saWYIYPVxLT2Pj2lenuSfUDjJrh5BU3LHTA
D+Spij0cIzL/tnj3TRO9mSkxsKcZJlbqPw+2JH5+pBl58T0kXbbqknjL/p1nrx1iZ1UfXRM+ck+/
BzAak4lN+3zRvo034W1KTdTnCv1FRfqiipKv2je2uE4oey1IsxYyT0ITJD/Hx6m5rtHVMgrb9lSG
My7fKQge0saIOTvxNwqmbVwbx8Bhumc0fI8b8T2mKR5oY1dxMm2b7gN97qEBq4QG9WcygnYR8Dkc
O/tGfHisS0Q6kxE8/Nh+/vfybLR9q2BiJ2rHEkRN9jeTvB9AVzdEDKGRbaNHNHXWtiqt44gF0p+q
b4a5r96Ir6pLv4JSJWuSkQzvNr2pZP6VW+EelNYDfcAN8OUlacqXEmCC4d5SzNP+YPAXWs9un303
fXA0e/WRl/zIEEI27+ImXqpup/ehxGXfxLN+OWb2PRf9h2nwFG3Hgy3t56qMHnOW417Qn3VAmAM3
5ZcfRw+3d/fSCx/pTAqKjx+3yL5MRWdRWgD3WudWZtGjAXaQDMZfyRjSYGMvjQcEiY+yineRyr56
WXz1jv8j5XPsfJYm9T3HfsE3+R4vgFdaINFhf/YcSe9YeNNm7oO/vtnu1YQ2JCfdDKIt1lJ+fohs
PzAwYTASPkrKYurYGh4UUW5+wT5d+l913HK/1+qjqtKvhBD7Iv2w6uJiG/JDTjiCYQewY8ZxwmK6
6O7Ly1Oq+O6KAJIlSU2JkX5VYfiIRn73JHlOciZCTn2z9rdYwwegnzpNyHL67FhJgdA1CyX3CkTH
vnblr9YKVh57qjM7pmfaQijt7buFXwUtL0dJHRorMIY8KXEEAJuVP1raAjWYi8G/+ZoUMYPNZMRH
m+WIJbLNMGHxhs3UrnTzBcmSmMvaXBOjTLpQBHaWSd7a7yl1GgJX7NT8NUzpZcpzxbcv9msz+T36
4X2ezIM3jcSdVO02m2a1D/P0twN16BRY48k1s0PQYRtqi/cEEfimylpvH5U+j4RmEtci9FYt2XbK
RHXfpPmN+M0ef7OFGHgBzgQoGTZIrlDWlTI5YbvAjCar/lyXGXNHQtsomYKjGnp9auzEhtiaprsh
wzftDBn0vNIgM5cEH52p7iLT+Y5FCGZTimQlceLpntX+TmsYcozJ1ZkkG/rZucx/0iiPXvsbTa73
hFQdmZ428pM3NcluwPgA2jqH0pBvHNqIF47bD+X08jmVp4y3nDs0HNbs83xUruWmM5F4BLQP6K84
scOCF+/oEItJUm3tXIYwT9KfJFcNF6aJdOGuJk5gajeMOdV9bFGCy7H4afVY78lRubsy3fcJJBpP
+2/kaImjJ9rnIK7HC5KJtTk2aN/4kM5TMgyXUQ5HBofRMdB1fk3KnV+O7i3oeCB7gxB7Q2b2bkKZ
vY6X0W6PGxtz40R/EqqRuCj7VqUw4RnIEjxY7+Vix8b/nD/xL5gY92ixEcGVCsYaXcEVwyuKEauP
jo7FRZqaUXhS2bEPRy5pC6D2NL25buO/OXw0IbckUn2vPoyIv57AM77FmWi2ekaKLPv0PURmc4M3
qV/Dfvzqu+YlF6r/wWjod5lE6mK0TQ1TnArRyzH4+SPvWj475b4NpNoHfU/A2tg4VztUxywZiY0t
crHD5YM4p4V7jb7DPqYIQg4148qDFLVeCw/ebFqnL1WKPNPPxuwGlQuLoPcjAh0TpNLYWEZ+D/wy
3BhuUl7kkuUmQncbyqg/UTnk+1rty/mgsqRet60BzhEnDgu0dpszLrnZDfsIOzfP6fKF7RfE0oyW
o83qfdOykmN4QVBAbXB9QE14MILKthmClKb3cE9UqJ/qCLB3XpGRZo5g//PuHsfk8prWfInAeM/K
JDerD8RrMeBwQ/X2OWnQR0pOZ932OR2sLHeZZ3TPkJCKDXljgLFTBxuE9tfzSBkiu3BjxQmZpWw2
RgAV6xYy5GSRfV2AuyuL7tUWSPf5uXC4lhBwPThrdv3BBfEhH4Ew8yMj/b+kCga/lj+0JSZlp2AM
Qzn1kpGNw0lufqaF8Vogadzsq6yenyhQrsYE0niMknhfwdu8jSbDoSnxPzgAVxh0ArDsk3Euh9lb
wWopdsoennsdMX5zkxcDA8LFb/M/WUwQqtx0OZnpKI+zbRChVIsZ54sID9gcFOGqzpYcNHsHSjWn
P+j0s0FuWVub9TZXggxqzcnpgMM/s7bAKSqfDGWgUJoheujhatVV+qgD47AIBxhRsOQqKkOccYqs
pkZDrLXZGaosrA+eoe9AMVVAIFw9+AVpfQGAjWx6S4l92wnkIBtKnXnbZR2OO6V+uk3GcsglV6xF
pxszvFrrQKKGYhu51gbvPS4n3A2A2gpam2vybs6lvY8t3PaOifgUbRSS5n0U5dG2n5OfNKX5mYnL
eziQTxfzBLBLiYmM3DN47wP0HWuuNwbuDISII5MnMIAVGrkDpDhK+0gbPEQTjpKR+MqCM3WFRpBp
5GQNLJtUwUChCAixw+Td20C0a0gEt39fvFFYCP0baFFloNZWS1qeiYRuJc1QrAFXjFjZWucAC4f2
Ax5prs+em8wHSdO9btPsGpptfvB6dVVGVgMIZXWglsi+LtFYYeNbisjsgrdxDdNqOLCV/TWN7KxE
u7dnhfyG1E2ed0/azx5gAH6LOY03wAWwYyVya5S5C11HaBZ8GgBe27w6wxhvpGmw4jDre+v7n5lh
EXlEis3RH8xNUqjynPJUOszF/NswmpCHEvjmjBvy7ASLeLPTb023hBlqsO9cDP056Orh0dDThaTa
GiMe70AUMHtC7muvUy0nUAseF3LC1mPuuRmJbqCoK76K3qXsycMPB+/rLg00ED5f8qmpP/jD8kdh
5m8WflokwvXze4oSlN6fJPWyxoJIgi+cd8v7baNgXttViR4EGdZmnLl/BpFyBgvn4TBu20RDDP5O
DCdfr40C250Q/SdwZ+fQuShxmkQ/pa09nHXfiJOfF1fU7dmxnDSKeGIr7rCNnsXQOPuyrR+qYEDX
vM/D2BxGXGL7Drwfze8cvXgKwfQAauakWsQUMNvWXTBY+6oAkOqqXm6XDcDBA8xfxUw/WjzJ4Ki6
+IdvvDSd7pmh40Zp/OaaRi55gtPCqJxKsZZdInduelJY1UBFMWkGOyaMbKbCUyNIoGHP8LDcu5pX
C1sIZtDG4M2+E6VMs54+K0Q7Gx27FmOW9uJJsgYwgV00YuyN750AIvzIOt89EtSCMM5OrwPEL9kB
TEoQa9zCvPz0uS7WZiEM+O3eGwJuY88qMYauXoWsC6zuwHiLYM6SaXhgeOF1AbM13Zdo+3dRVuWP
GvX0Ppu8P6gH1E1WXDrLyAXOSdF+qh6py5To72yi58B3yNa5+dN11C4D4P2pAiEMCn46oDv1wCp0
dArFWSFrvo6JP+4S7bc7abpflVk7F65/tgS2B6k1eKpL5BD1mNGPx+iUi8GMrjUlkYsRLyH481Dh
B7ypwLgAxBLHJkPHL0vYCmaeVIiAK7FOLN9fV6NBgToU+c7240tqmaQdx3ZPjQYWQYSjs+2mhCHG
pNU5D+r4tPxbUc/TxQpcCs+mdPkSPaEMDVa9Bao1SSkVU9MlbJqB0UY4M5rHWdIM0rsTwjysx7ke
z2jrid3oAKZgOfqa0pH0pDKIj+g8w3WZcFqmHJFcSQVUyh4zNratvIxAMZiWRlCJIGhgM9D79XAp
XMSvHbP0S1/uEFBVK4824lLE6ptGQJ+sMdGnWbPsR2F3C9CzsANNANzaTnaYQwqNqGC4KEUcbaDI
yT0E+5d88DtIeuXHJFvW1APrfFmWdNJm6V27EtG/kw6wICumAqxEWNJbYk8Eqth7ZQj9KqFnjlx/
6znWb1eb4i5Lrl0vIiewS+xL6VV7UE+oyQETb9w0ufdo/jhgcEE0rg2JAqMW6GqfIguu54pAsPqS
675dMZWR+1JNf6VbACIaEQwLLElr2fcJWEuAkyOTs40szBimBTSIVLbxwbIZtRDGq1BXLXMULpJ9
5HKa60Uzwf+SHoGzDZuS7iHyGae0ozrbfjqufVuLLY7CvSDpLiBh6eBiI9j7QXJNehsQq9MXq0g4
etfPcbF2ZipOrxDbVqb1zmXse8/kTUUAgLqies+FuFi2hgNQ5/IQRmc8CM12rmK9nyA3+O20HcYU
B7UPAbh3rxh73h1U5Rlrs/tgdOnK73Lz5kOoINT84Igwf5LTtMGzZDI8ZeDYGGplAreEN66/6jAJ
D2UfHioznY5KYsQvDQ8QQuud83T6O+Xj/KNkQVAM8x9hE/TlpMlflZgHcgPnm1tRtNXz+OTzRD6i
2d5hpSpI8cLbkRnGnjArzlO38A/eDkIImepXu4Qpu1RvOcX5uWEkKBuvOcadrU9jgKpZyYWehzrs
1rauWtl+A82cOor9BuVE3hFqisGbIat7H224qygkoDpHUOEyB/+lGx4FAFTySKBfxixIWrNdQANy
JIDymbVZDlYweYeuk2EHZa1Q/QvOkX+k3ZXYqKz5xe2MnfSbtTJjCY+q9teSje89Q44rBIm8BQuo
bdHG40EWjIJZoIKWyKcfXtvyPB/ee6wVH1ZPtHnW9dghRPnqJ4QRegYJbQp50MGwvzqpp502OQz8
ZT6J1/5QZJwHnc1FlpQn7Wn7koXd9+CQS+s4Qbz3/KWfitqBaGUJ7IxD1xHafipTaImtTNapCRkc
d+marUNy9EWar6QkqbvPOneLoepv3ZGMMkpwKGx/ryxMjlhBPl0BJ7rrTXP174JtczZLvv+j8Jlo
TmSXYuZ+d5L46FagyNshDHdBynpVM1DTiXGmo3RvsRewCa5/aF0Qbz0/s+h8m2vrC5Paud3XdjPu
anlpGUTyJrzWTvg0mYJ4CMb1HqENKrSIxezxC0esRmRAH4XJCgXq2sMQ3KX1C1QsAKbLbiwJfmud
flndvMRUlPTn6rtOroFDwxYuhU4+OCPHdNfS7HnRyjGKYFHxNrA1AC4VBUsxpODKwodaJBnthc/x
m5iUrUDdygMl6N/KQD+aZBL0Z968BH2U0WtvVCc7LmBxICsDb7URfjaYn3cRYI1/iA2NM6V1MIB4
+KYIb6mOzaSMuzaah+87CFoYEwEzTI9JR+CGLpqLqE4ZRogzHERKe5bhKI+AmM1ELLBJajE4pGaz
4/odfO9cVM1THyms2m51SYUmxrepeBgE4qvKw3YPjKVvgO2qBD8rS4jNBJOJJ4wbrZHD+idbuFhT
Mu+QejMRD43iuLIAm84Fg+iE7WM0vOnCZbWeEhIQ+oY+Y8Wz9hoUMSNAZ77G2q13fdCkz5OSdGGO
3zMEcc1dyS3j14n9M6wsItuT+sOMepYvh9aI+5+951+HJgzIDADFiCzwUNf2J7kEbDIEcaLejJjd
jsknHNkljBrU7ZihQSDybds5oPV4DdNThwv9JWrrk+jAu5NPUiPjAbqzsC8ZCaAKCsZPswK0M2gA
NwpSZgEy0wKdOS4MTbnQNDsMf5nx7QLZFNiYj+Sy5P2fiuV2B4ozA8kZLWzOGUgnIbGY+KE9Xcz3
kZIwwMgzylhuZw6oQaB3axbiJzuvn47sR3b3TQNJ3n6hvt7VCyd0WIihJajXte1UB0OG9+KXTiCL
OiBGg0V5lYAcXdij+BYYt4EvShYuabAQSkcP3ZAOf0+GA558oZh2hbMfDZqlhW+qk/xiVB3+Jcin
wIFIWnGRzMFE9ebfjMP27gSCL+ekliG6BweMKgytJ987elFDqjiY1b6Ht2oBXu0BsOqFxCoWJmsS
cHVN6YuUS1oP2NY8Zp1qxNlJW+0LGe0vnjNtmgo1ZoD+ly0otqR06y0s2HzGZ8LSZR2AiW0XXiz0
Z4t6ZxyBJY7PLSWm1WOXVP+ISwtx1u7Dey+M9woUbQKSFloQkMSFUuuDPFiotdGCr53g2BZL+hEd
19+RXRB+Le932RwHmfwavOHszi7Ru87JCKevcGHkGmlGbFT5knEMojOuVubC050H+v7ll08gChBa
xbkTji/eQuHFJ8J4EzCvQIh56UpYvcFC7bUXfi8kSOgWC9PXW+i+GFAPbFC7uwPMZl+zGUBAAccE
BERJzCKleudHq7S3nT3zMNTXoj8PTDv3pmP9CJ3LDOvkNqrh77iQhz0Bg9hdaMQkGxC8wVreYAqB
9MKyP3rTObIlEy9p+wgwtT5HkJAsu1UvzoTYAVncdZGao/dahkfxHmnLwHUbZxdfWymRTLj6+Wjm
GJaytVCVJ7t3bybyhce4pOiq8DUGwWwuLGYU7Z8JyvmF0dywoSaP/ox215LAJOrujLDjl/As52C4
jX1SSf0jQOS5aRrIWb0dmTeMNCdvoUNHqIMnmAxYVVywZgFGHkjS5BKrdb3QpQVOHmDTs+2WLzb4
6RJsJLaUpTJkIEjUTHjxE2jV9DAVwgvsxknnvZkL0zp2AJpEte+snQk8PCNBVLALBZvn8rAvFzJ2
uzCyLbfHT8NwBkw1RijEfYdIpz8MDVvbWijbeuFtO0VS7RQv+CTwQFgLldtZ+NzJQuouSpjdRrvQ
u33vqVp43q0E2OkYwV9dtiMZLgrq98L/xoV6oY4PTiWUQiLXo2vreSbKHvq9eLQcRrgF5Qu6lSf6
mKRgIlEotycx3NiOcGJYjr7C0cXbFAnMGkxpV/XQga1eyOXlAMO8AWYOxVQ+SUhD/TRZ98rKWZKZ
JCe4yM5+ueq3gbV1Zf3jo/9DpVcLNb0Fnx4hxeGHNNVxikHMOEziI59VX8Uz7p2cbgrTNKZiYtK+
89ImfKWH9U2XTKGGCFMRYCis8x7hJGu8zYAE/4JDmteTt4QsE9gJ3TN7hgpvPgiIJWEAkwfY18s4
Tcm90yXle568Z8XWjebkSTcyIb467veY7O+1Y/ooWPgsiPnW8N+d9mXhLuBKKZaSV4i16FnGxLLH
CiwAzOu8sNeWYVe8jwgVWqnno8e2etszTtyo3nQPg2kRn1GL6coi41kNurr2pEvJkBOi0PyWsp5O
ThSj5rfNQ17Jd1tkyUXMONdz9FQnl90qM8Idl63iXmY5iHzJ39v+kNzK6k/PEzyuYvtKk4MoXI0e
q2CrBnCT/+eXqe2wrS6dUtfb+0FayXWIDmkVHU10DJisjFNTDe3z7B0KyzWv/774Sq8xrVlnUPPr
MksjPIwv3kTYW+qWHKHDMfHG8ogOS38szQrJ5vRJHlJdG/754I1/kgLvR3Uk13e4c9YB1sqK02BI
XHJ0x6+wWoEchQ0SDW0CkgkMtlIgp2qAYIexj8+5WYYX7t6KZegIOKggAAheFq7Lsr1VhJzRBw4C
v5PY2IQyvlJw1PdZOOfWp34OUaJvFBaEVWsXEz4+AIh0av2RpKSYUo9jmynfvK0sjcdfJT8TZOQX
iS1p75qi3NWR+jn3aLP0nOTXiWVbZnjVYxhxbZvjdAr9proEbZHtWlzjnGQDYrL80x+76Wkkket9
2HyM7b2u4vJkDMYWgRg0ZAaVvl2UT+XIhdLaREFk4gUfdvgaqhw6ghH9xhSz7nQV/0Yp82qOfvE6
CZ94gJJyHCrAOyERn23N4p/Ztr1c8au2zKqnvCXFwEBYtLFLA7mIiRrAjUV0AdE7/kBBBKUrgcIw
xC1//4gikLmDyzgsg4BlqGKD/6m7gQuiepls46lnMbM2uZ5PvcrwSgzGHT5ltA8pMjov3TvWmAHK
7oyPeKD8n2JgLHUkzq0MMMwPQXubJVJGyOvOISxp8hLbxlTXoHCfI2vnwVVmRtie2gkXj+z8cyX8
XTOOzBoG61eO93zsxBrtwSFUXs/kV7JddLrFVVciLsk4tZeFa3CTXfWt82pXBi12Rb/6TXl479QE
WRsNNHmfIWgy+lImnvkeLusnuz9KcSf54Syb92Ai0sNdpJyGjb0FbyHAvPZgAjBNyi9Mx6swY5+t
myc2QUSnxKbJ1N42Hhjeet7IZGQA8VHIpLhkdXh3cjTuo38UIrB/th67v8HsYHsH09kQlX7ioi63
kBhS5CToNBN0VfFUbP7fyqP/G4Fl/7e+fZZ/2/8JZvn/U0ONtNi10af/nzXUj7/FZxV/Vp//A7jy
X9/5v4ErBH15duh4/H0WUur/0lADXLFspNDsuXEo/Tfkigj/A8MSWmnc/dZCVkGS/Z8yauH+R4Dm
OkRgHQT2oqP+v5FRMzP7nypq12VJxMSWJygLD+t/WBPSPGBonI3xLphd+yNIUm9PRQNsucGHf4AE
xgwm8UCjyBq7S5bNxtbU7TIjGd3qabRsCmn2o9bOAVp2ibu6e0g5GzvlwDuhnRqIqtJuSNZda7qO
gSM/miVOLBUjsqmbGgMoILRo1fT4uf2JjXE6cvStwhy9xdbJhu6mDCdo1lgLsaF0EFw2roNNFtRt
Hn/R1rUg5byA9by9iHnXUWhX8JXYE9j7UpfmD7/MJpZJg82RZpCCIE866Mw/UyChtnACV2gbWg+N
VeRSoXiFQiymDXlMlZfcOkLo4PVO0nyvVJG+W+1Sbrp+tEiU0jl7jDAKLl3sKeRjTvWAsbEkkPNo
WIXVCC084COG4caAEJ905jBwiTqIISsyEHmcS9M2/rAQshErzALj7biENRIClr130eKWlClYUYs/
UixkQRyupl7MnDq1ibaE4gwT9YgpnvU70WerUHfhQTrx+I9Aw1iIPJUf7HfVcz/B3B+zeBCrCRzD
pZyd4Dluh/qbWFX1R+DlvU7+6JPC1c39tvMna9f3Vb0ZTOQZ4dx4B98o0zeJfWYT5hK8ydhrKjWg
88qk1mJ32jyFhgufIs9ASIGd30KIwunXl+bZceroaBkkaZBJa/5SmJ5OLPmje21X2VVnET4zwKWI
PDHmQMgCCNiIZmaKja3HldO4SVXg7yLg50eLR/0rJWvE4AFi/JrNfbj2CAi1AYQbwV6r4U00GoRY
1KLOWQN1l5r5Azo0lhf9IVekA6xD6QCWx7VbvY8zOl0D4sqzn1mN2hmJnrfEw6Ai4NB/E4j0Px2I
gGjfASQFexSmKT1pN1CixBoQOGvHFbqk+GRhUDvASRzu+P9RWJZ2RfpcEKbHMrQl+yqCJN+qLHBu
bhnYh1KbA/7XrjxjUecK98f02xwKutDYrsGd+5X/yyzo19d9H4QPvyKIOutSBqEJBrWrb1bAzbMx
PCaMMIkry4lZc210JzNd+qecFIBh3cXpD2RQgOFFntg0a0P3buP/vPWeECdtVjROQ+MiWCnkUTsF
AsoJGvuhnRy5bQcSXdeRdIdHEE7WK3aH8eCNjFnbuPLei0BBS+yjoCPQG/EHEvcu7nE0NwSCurbp
L9rh5NN2IF8v75Bm85D4/lNTtYzth6RBlpyVtoLJyI5d5WV4ZWReHrhskz21MWJs/EuPobRimI+u
9cI9w1ao1TUQ4d524cSmTob5u25SrgPBMdHrlmqBxJEMW6A57mMmt9dRyOyXp1O0vYnpj4g8oqGn
uFSoV7BKYYYlmgsNFK6C6OxFUhz6ahyY5/JYZbu+7AJdpHoMmoV4wDYnSaxkObbmSW68+XlHemIT
mz9m3msOxq6U7dYw9fRtZ4S8rzK3p1RynbDe5dnIMqrMJ1ej5ZUlekxu3CM+DsTZ5ahayrsResw0
mhUDfZuzJgk7cZhAwz0Pc9qiu9GGd6Kw5L6rHP97iijbQ9aSNMidklucrPNJNd1wDiPDDrY4zlgA
TooBwAodFeBWJvUwE1wIga0GGMoqrDm0uvV/TlaVkgYal9yBTaLUKmjh+0WiqC6KHEwit6Frlfva
m8wtHhP9gfE8/h48s/phzGTsjJ7vsEjs/YF5P+JFwernqZAd+1Q7DUgjztxBoPUPyu+mqItftXIr
IBRZk51o30OK4ABBc8UuhJi/mBSzqOfNqpOA/E2vCZcm3vbENi8qyLPzLM9tGjqb2VfyZTBHuian
AM7HYImhCIDgriCxvR/LbyiBTbZJuGzeHJqWa5BrhY7QsfGxlETI14Vlbv4XdWe200a6ReFXQX1x
7kqqedBRt9TYDAbMFEyAm1KB3TW45tFVd3m3PNj5ytgEJ0Ck2KelKDfEmF3/UP+w9157LYIx1hWn
t2Ich16T3nMhJbaqlnUL3IZiJGrhyWbPohISh4NYrBMccUFyT12q2AgvNlUNY4WbQqbAyQ3NZ6JH
PT3lAtpXWMtUxO5hPJkmrNT6IE1qGRBY7pK1pV41GMCKBmmna9buZ/JV7qmOdu+dByHWRJRaacAG
XxeDvK/VrQXEQVS7K0bQBAOqhVdePHCNcAGX2TJY12rhQSd4lQMruPbIsjJmfmBSMwI0+SIoJdRZ
CKcrlJwv9FFuwLxsGjGwFrK4CieU2eizrA3Kh8jTvFMzjEEYhKVLkhjQLtqQaZ6a1EPV8COqanyZ
h21DWE73H0Le1aFZImhviuBo/TLoPlNlQMi7U5rg2ucCngImUOvTUqbAEuqL8hF9qPkt9YkTV6HE
luPJ5NYM7StCiXZlxZ/brpgs7MY7zP3UuFATk7pRuVWPyWh60CqQ7leGUR3Ed3Wph5MgrsPHgsT9
WIO8mNyWlx4Z8JpcRTCQIyNI2emCDPsCbgpN1DrELRa5fdiy2R2j84Y6t1a2Y03LyEfhFiO9Iqeo
PMCVpj0h/mBfkV/Fl2+q0h3A2Z2fFUar3qQeGC/bqgIHwb57MZ0rbKQaOGswTOF1YxT2Fcrg81uN
Qtvj2Fe9EypT5X25WBQnaV0Cjopb7bDTK7huWgh0r7gumGcRVf1ntScAHC5yn1O3Vs3HNPWoPVbE
6MpDzRx+tySATUzQdRKZiEip9zGLjLiPajqwm6rNfpDF/r2AIOU4pPzdRauhto6NGOIrFwlHFJol
8x6KBchnhapNR4Gkz71BpjRoPboSRaBdLjW4pzYsXWSjxaEvSMBIoHo7pCahPFvk80o5iAUrPoHh
pb0leKQ+qUFT3pSBW1wLvmGOFIIjU/ioKL6360w6cyONH12SJxOKu+JkX0+jeGyFunqSVVmLcGGX
3Hmxrz2gCDs/YQiEQ7Ox1UNTKlPyg76F+Hio5FcFpI9XYJ2FQVTp1YEJHfedqoMgjXxCL7nrJuSI
JeFREngPDsUirpprqutQwDIy1EvyDK1BNY7vpMTM72AR7AacIdWozDNvCiNZdFJA7YEQiIpIstiE
lHFYUCwPVZ+8eVCjmRHbQGzMhD097uUbtFbXgQoo4MldGf8cpC7iKQCCSCrmEzHPsvNqLtUjRlp6
8DNLOC6NthxHFnRONeTMTmDWFNQEknHtVQDCYRaACDiipuzR9QOIx7VcGlZINgNIDorqqk1lH9IK
MZPGgdEIaPIlwoMlS2RpS11nSbYgiHwrTK0B5XTxI5U30mVeB2jTx0vQtO0vjpJ5JGiUgC/S066O
eEPMuFIhwgkRL/Xz5FON7zDp5mZ1NZcbeLyzTh4QwDHGKB50t4JcptACN9ZRVULpXnaQBUbzyj8m
SO4eemA/BkLRk7sqSQlY0SrvSZrXDiJe6BHBAHBhpwIFQnpicLwUUTeEyFo54CpiHdXoKR5YUc2T
yOScwZotPxSRYk9yaPMOE5HLQoVYNTuzFyVn9gKpcACLGuBvsL4LFDdjpi3zI+vIMABIFklaQL9I
6MXOA/NJtFpdJeXKGdyGtvFg6UK/kERzfov3LR2gWWadQ1cU3plzsb2AhRW+eU807/XYYzfX5rF0
2cIA/I+W58lnNC0FJAQCQMw2/LgLgBbjtC7YKqzIyh2XVNMRAj7SletxDW3tXoZXAgFC2iu/Eedw
DMEF3qfAG2kYiKV6KeoZpLmiKJHoa6GimSDqBICtqNV+Z0NRSaDKPN0H6lpcg8HwR0Yh/0OtnXXi
Um0KUDxWw1Ezr0mLcu7eAt0tB7mISie80mp6KJSGMiGunNYHnhDOb2spcm+MgDAyGou4GSa7yCjx
Ymot1EguLudGmV5krQYIUXGTFvkTGWh/Bqr0GiKKHM9KE7vT0NYJ06e2dl01sf3okjoZWJHiHgcC
rEOWlJln1Da5gyyMiwlU69BrR54Ak5FYT/JFLIDZ0pEvsbo6GDWxjtpvQ0oXUQH22aDO7/K5In6y
ZBsuS6IiyBwHym2eLxM11IGZRERPwCUWYEGa7lx2Z3hGGqp2qeiSNm9kYoNS1FGDQIDn0qPag9La
eahdFhSGcpJQ2UOoKao/ZWroI59QReadChwErvkA9u59pYqDz5Xmqcg2EX47Ddo0oVTMxIHMUNHE
Y0C6qLNd9xL6QmNSzCmoDCsb6GqkQ9GSAt9osiC8DLgIn0Hz+9BYBpVqdUYqIiNZA5UXCsj7cpvX
IPG6ZiyxiqmUDDwgl0owMjyAEVwy5vp9B7fFQCvIbFeibp9TCQAOgR0i2efcMRaHJjqqp9CiaKBo
xIbcmZEaUf+m8hrCS00gnqNtAeFIFXMxUWVKTzpkxYd6WJsPkg2AhVqO1NAGtZF5nAz64hP6evGj
Een2od5V/v2/G2LaInq0YgkYvsXYC/XvM73DANmQ6ZLQ158Vr/h+f/qF9w2saH9HU6j0oEDY+OJN
m86eTX/jBv7LmUZ+PPSLMvefymX47NUv1xTFy4au/nzVsx/bvvGsda/WHx77s9zJn7x2+Yt21cw+
ZvfnH3/HUy939i5zZzorvI2Il9ZHp7416M8/Npr7KoL2of28ip0nzwnfegRRs108oiicaN3SfvBJ
Ghnr//cD92st54xx8rWZ3ixkGQTZth2QYydvv48tEi2E5GBry3707khLhJogL9n2ESdOFFV7/3Gi
9L97p06BQtLGCEmaYhFa3fYpp04es3bn3wVgwdLuwDZLIfzOMGwz2xs+c+aF50yb2SxdG1tuBIal
9yTd7xOCvwSiP1pGY2fqtW8vU+zvYFwupj7NXzd0uYpUGEDWH/z6MrqsptWTN8vzdm1raVxHnH79
wTbG48B5XNt5NgxNxPqDXzd87QQOrM5OvDa1tG3I6g5sf/Lnc39jw1JEU9vBHN44wOf2zp1p9brV
ZCF0KFa2fQOXRPRvbeJAHnrm+G3tf54V5d7+jMRLuDbWjzmBH2kHrR87bOZsWGW+8Y7jCcs72HnJ
nGC9fN1ug9dQVnZwXhwlGy3u7cI2tX7Ur7/hHPxO5MR7TjzdO/efkkcn3xsVZL6mxdp4P/6GJUkQ
2qw/2uJ5H10EJJF/8Gdt/5ix3yX55nWgN24gjbC98RviUdXmG7QyvoPVO3SmXMSW0+G4TMaxU89C
f93ofi6Wz1KMHUzGOU/op/o767Js9GxL2y7lsQPutdq8GYhSb3wHwzSeudwmnXZjVTAyvfkdXCaH
MyRq10OwGnRMqztYccOX9Tb0N3bo59arOzgPB71OiM/bs3mTX47OLhbxwPOcsoSp9fsnrKRMdjC/
y3PGeZfDbAdbxE850ra8q/0UP7Cl/TNnyvi8fkcNFWkuWReJtev8QODqpxPxlif5IoTzo3+51sJ5
68/ecp4vnZxd5KDv6Tvu9bvfWHutb3xhtTMtl2XPMfhydV4+aNOxHbEQXvaI52PrKanistf1cf2E
i93LX7960tpG/wgZtduNmMd7ffqgxetxW1FK/mjhdZf0pYfz0qw3OtV7Rl+/vHaNPj6Q3+lZH53o
u7+azVff2pysHXXsZSCfR+GNfv1d/DhXvDvxLOZS9TIgr9r5ep4URIXYnv/F/sAu/pO3jxKvV47J
7zBJKzfhZbDfmKWVf/H1yzcH47fo2bOD8lHP3nRufou+vbz7766t9UHx3B0yTvHseVH9S6v/OWz2
0egTafv65eW6+DsM+8pv/KhTeJx06uuXDZ/z/9y3n83oSvfuKZw5+V//AwAA//8=</cx:binary>
              </cx:geoCache>
            </cx:geography>
          </cx:layoutPr>
        </cx:series>
      </cx:plotAreaRegion>
    </cx:plotArea>
    <cx:legend pos="r" align="min"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2" Type="http://schemas.microsoft.com/office/2014/relationships/chartEx" Target="../charts/chartEx1.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microsoft.com/office/2014/relationships/chartEx" Target="../charts/chartEx2.xml"/><Relationship Id="rId2" Type="http://schemas.openxmlformats.org/officeDocument/2006/relationships/chart" Target="../charts/chart2.xml"/><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2" Type="http://schemas.microsoft.com/office/2014/relationships/chartEx" Target="../charts/chartEx3.xml"/><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8</xdr:col>
      <xdr:colOff>65688</xdr:colOff>
      <xdr:row>1</xdr:row>
      <xdr:rowOff>170793</xdr:rowOff>
    </xdr:from>
    <xdr:to>
      <xdr:col>13</xdr:col>
      <xdr:colOff>164223</xdr:colOff>
      <xdr:row>20</xdr:row>
      <xdr:rowOff>78828</xdr:rowOff>
    </xdr:to>
    <xdr:graphicFrame macro="">
      <xdr:nvGraphicFramePr>
        <xdr:cNvPr id="3" name="Chart 2">
          <a:extLst>
            <a:ext uri="{FF2B5EF4-FFF2-40B4-BE49-F238E27FC236}">
              <a16:creationId xmlns:a16="http://schemas.microsoft.com/office/drawing/2014/main" id="{683AA210-A3A7-0B19-1051-704272B2CC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604345</xdr:colOff>
      <xdr:row>20</xdr:row>
      <xdr:rowOff>149114</xdr:rowOff>
    </xdr:from>
    <xdr:to>
      <xdr:col>9</xdr:col>
      <xdr:colOff>394139</xdr:colOff>
      <xdr:row>39</xdr:row>
      <xdr:rowOff>118240</xdr:rowOff>
    </xdr:to>
    <mc:AlternateContent xmlns:mc="http://schemas.openxmlformats.org/markup-compatibility/2006">
      <mc:Choice xmlns:cx1="http://schemas.microsoft.com/office/drawing/2015/9/8/chartex" Requires="cx1">
        <xdr:graphicFrame macro="">
          <xdr:nvGraphicFramePr>
            <xdr:cNvPr id="5" name="Chart 4">
              <a:extLst>
                <a:ext uri="{FF2B5EF4-FFF2-40B4-BE49-F238E27FC236}">
                  <a16:creationId xmlns:a16="http://schemas.microsoft.com/office/drawing/2014/main" id="{8E9C6530-50DA-BD5D-983A-5F0AFD37B3D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1786759" y="4090493"/>
              <a:ext cx="6897414" cy="3713437"/>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72259</xdr:colOff>
      <xdr:row>15</xdr:row>
      <xdr:rowOff>39414</xdr:rowOff>
    </xdr:from>
    <xdr:to>
      <xdr:col>3</xdr:col>
      <xdr:colOff>472966</xdr:colOff>
      <xdr:row>17</xdr:row>
      <xdr:rowOff>63637</xdr:rowOff>
    </xdr:to>
    <xdr:pic>
      <xdr:nvPicPr>
        <xdr:cNvPr id="2" name="Picture 1">
          <a:extLst>
            <a:ext uri="{FF2B5EF4-FFF2-40B4-BE49-F238E27FC236}">
              <a16:creationId xmlns:a16="http://schemas.microsoft.com/office/drawing/2014/main" id="{2E18213A-DC79-8D12-7B0B-6A715B5F3488}"/>
            </a:ext>
          </a:extLst>
        </xdr:cNvPr>
        <xdr:cNvPicPr>
          <a:picLocks noChangeAspect="1"/>
        </xdr:cNvPicPr>
      </xdr:nvPicPr>
      <xdr:blipFill rotWithShape="1">
        <a:blip xmlns:r="http://schemas.openxmlformats.org/officeDocument/2006/relationships" r:embed="rId1"/>
        <a:srcRect l="13864"/>
        <a:stretch/>
      </xdr:blipFill>
      <xdr:spPr>
        <a:xfrm>
          <a:off x="683173" y="2995448"/>
          <a:ext cx="2515914" cy="418361"/>
        </a:xfrm>
        <a:prstGeom prst="rect">
          <a:avLst/>
        </a:prstGeom>
      </xdr:spPr>
    </xdr:pic>
    <xdr:clientData/>
  </xdr:twoCellAnchor>
  <xdr:twoCellAnchor>
    <xdr:from>
      <xdr:col>11</xdr:col>
      <xdr:colOff>266043</xdr:colOff>
      <xdr:row>0</xdr:row>
      <xdr:rowOff>181959</xdr:rowOff>
    </xdr:from>
    <xdr:to>
      <xdr:col>17</xdr:col>
      <xdr:colOff>367863</xdr:colOff>
      <xdr:row>12</xdr:row>
      <xdr:rowOff>105104</xdr:rowOff>
    </xdr:to>
    <xdr:graphicFrame macro="">
      <xdr:nvGraphicFramePr>
        <xdr:cNvPr id="3" name="Chart 2">
          <a:extLst>
            <a:ext uri="{FF2B5EF4-FFF2-40B4-BE49-F238E27FC236}">
              <a16:creationId xmlns:a16="http://schemas.microsoft.com/office/drawing/2014/main" id="{0B56757A-4410-9C3A-C41B-8443999D1B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177360</xdr:colOff>
      <xdr:row>0</xdr:row>
      <xdr:rowOff>50580</xdr:rowOff>
    </xdr:from>
    <xdr:to>
      <xdr:col>11</xdr:col>
      <xdr:colOff>164223</xdr:colOff>
      <xdr:row>15</xdr:row>
      <xdr:rowOff>131380</xdr:rowOff>
    </xdr:to>
    <mc:AlternateContent xmlns:mc="http://schemas.openxmlformats.org/markup-compatibility/2006">
      <mc:Choice xmlns:cx2="http://schemas.microsoft.com/office/drawing/2015/10/21/chartex" Requires="cx2">
        <xdr:graphicFrame macro="">
          <xdr:nvGraphicFramePr>
            <xdr:cNvPr id="4" name="Chart 3">
              <a:extLst>
                <a:ext uri="{FF2B5EF4-FFF2-40B4-BE49-F238E27FC236}">
                  <a16:creationId xmlns:a16="http://schemas.microsoft.com/office/drawing/2014/main" id="{E8C68D04-F874-70A3-067C-F48327A31A6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2903481" y="50580"/>
              <a:ext cx="4874173" cy="3036834"/>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5</xdr:col>
      <xdr:colOff>321467</xdr:colOff>
      <xdr:row>14</xdr:row>
      <xdr:rowOff>95249</xdr:rowOff>
    </xdr:from>
    <xdr:to>
      <xdr:col>13</xdr:col>
      <xdr:colOff>470295</xdr:colOff>
      <xdr:row>32</xdr:row>
      <xdr:rowOff>5952</xdr:rowOff>
    </xdr:to>
    <xdr:graphicFrame macro="">
      <xdr:nvGraphicFramePr>
        <xdr:cNvPr id="2" name="Chart 1">
          <a:extLst>
            <a:ext uri="{FF2B5EF4-FFF2-40B4-BE49-F238E27FC236}">
              <a16:creationId xmlns:a16="http://schemas.microsoft.com/office/drawing/2014/main" id="{0FEBDB26-F4AC-FC91-D6C5-F2091DD783C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366116</xdr:colOff>
      <xdr:row>0</xdr:row>
      <xdr:rowOff>42267</xdr:rowOff>
    </xdr:from>
    <xdr:to>
      <xdr:col>13</xdr:col>
      <xdr:colOff>80366</xdr:colOff>
      <xdr:row>13</xdr:row>
      <xdr:rowOff>166092</xdr:rowOff>
    </xdr:to>
    <xdr:graphicFrame macro="">
      <xdr:nvGraphicFramePr>
        <xdr:cNvPr id="3" name="Chart 2">
          <a:extLst>
            <a:ext uri="{FF2B5EF4-FFF2-40B4-BE49-F238E27FC236}">
              <a16:creationId xmlns:a16="http://schemas.microsoft.com/office/drawing/2014/main" id="{8055899C-D45F-6443-0D10-28B577169F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15</xdr:col>
      <xdr:colOff>90694</xdr:colOff>
      <xdr:row>3</xdr:row>
      <xdr:rowOff>130450</xdr:rowOff>
    </xdr:from>
    <xdr:to>
      <xdr:col>18</xdr:col>
      <xdr:colOff>331304</xdr:colOff>
      <xdr:row>10</xdr:row>
      <xdr:rowOff>27899</xdr:rowOff>
    </xdr:to>
    <xdr:pic>
      <xdr:nvPicPr>
        <xdr:cNvPr id="14" name="Picture 13">
          <a:extLst>
            <a:ext uri="{FF2B5EF4-FFF2-40B4-BE49-F238E27FC236}">
              <a16:creationId xmlns:a16="http://schemas.microsoft.com/office/drawing/2014/main" id="{7CF58126-C94D-B033-A3DE-33A8D9EFC207}"/>
            </a:ext>
          </a:extLst>
        </xdr:cNvPr>
        <xdr:cNvPicPr>
          <a:picLocks noChangeAspect="1"/>
        </xdr:cNvPicPr>
      </xdr:nvPicPr>
      <xdr:blipFill>
        <a:blip xmlns:r="http://schemas.openxmlformats.org/officeDocument/2006/relationships" r:embed="rId1"/>
        <a:stretch>
          <a:fillRect/>
        </a:stretch>
      </xdr:blipFill>
      <xdr:spPr>
        <a:xfrm>
          <a:off x="11487564" y="701950"/>
          <a:ext cx="2079349" cy="1230949"/>
        </a:xfrm>
        <a:prstGeom prst="rect">
          <a:avLst/>
        </a:prstGeom>
        <a:solidFill>
          <a:srgbClr val="000000">
            <a:shade val="95000"/>
          </a:srgbClr>
        </a:solidFill>
        <a:ln w="444500" cap="sq">
          <a:solidFill>
            <a:srgbClr val="000000"/>
          </a:solidFill>
          <a:miter lim="800000"/>
        </a:ln>
        <a:effectLst>
          <a:outerShdw blurRad="254000" dist="190500" dir="2700000" sy="90000" algn="bl" rotWithShape="0">
            <a:srgbClr val="000000">
              <a:alpha val="40000"/>
            </a:srgbClr>
          </a:outerShdw>
        </a:effectLst>
      </xdr:spPr>
    </xdr:pic>
    <xdr:clientData/>
  </xdr:twoCellAnchor>
  <xdr:twoCellAnchor>
    <xdr:from>
      <xdr:col>4</xdr:col>
      <xdr:colOff>207065</xdr:colOff>
      <xdr:row>0</xdr:row>
      <xdr:rowOff>157370</xdr:rowOff>
    </xdr:from>
    <xdr:to>
      <xdr:col>12</xdr:col>
      <xdr:colOff>447261</xdr:colOff>
      <xdr:row>23</xdr:row>
      <xdr:rowOff>71230</xdr:rowOff>
    </xdr:to>
    <mc:AlternateContent xmlns:mc="http://schemas.openxmlformats.org/markup-compatibility/2006">
      <mc:Choice xmlns:cx6="http://schemas.microsoft.com/office/drawing/2016/5/12/chartex" Requires="cx6">
        <xdr:graphicFrame macro="">
          <xdr:nvGraphicFramePr>
            <xdr:cNvPr id="7" name="Chart 6">
              <a:extLst>
                <a:ext uri="{FF2B5EF4-FFF2-40B4-BE49-F238E27FC236}">
                  <a16:creationId xmlns:a16="http://schemas.microsoft.com/office/drawing/2014/main" id="{823738DB-CC3F-E47D-1759-748A8FC5A6A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3611217" y="157370"/>
              <a:ext cx="6394174" cy="429536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richData/_rels/rdRichValueWebImage.xml.rels><?xml version="1.0" encoding="UTF-8" standalone="yes"?>
<Relationships xmlns="http://schemas.openxmlformats.org/package/2006/relationships"><Relationship Id="rId8" Type="http://schemas.openxmlformats.org/officeDocument/2006/relationships/hyperlink" Target="https://www.bing.com/images/search?form=xlimg&amp;q=china" TargetMode="External"/><Relationship Id="rId3" Type="http://schemas.openxmlformats.org/officeDocument/2006/relationships/hyperlink" Target="https://www.bing.com/th?id=AMMS_eacb69bc4c31823fb17872127a01601a&amp;qlt=95" TargetMode="External"/><Relationship Id="rId7" Type="http://schemas.openxmlformats.org/officeDocument/2006/relationships/hyperlink" Target="https://www.bing.com/th?id=AMMS_e4398ddce352c97429d2472a6a6471ea&amp;qlt=95" TargetMode="External"/><Relationship Id="rId2" Type="http://schemas.openxmlformats.org/officeDocument/2006/relationships/hyperlink" Target="https://www.bing.com/images/search?form=xlimg&amp;q=india" TargetMode="External"/><Relationship Id="rId1" Type="http://schemas.openxmlformats.org/officeDocument/2006/relationships/hyperlink" Target="https://www.bing.com/th?id=AMMS_8f636e3a9026f54a814b5a86b90d2876&amp;qlt=95" TargetMode="External"/><Relationship Id="rId6" Type="http://schemas.openxmlformats.org/officeDocument/2006/relationships/hyperlink" Target="https://www.bing.com/images/search?form=xlimg&amp;q=united+kingdom" TargetMode="External"/><Relationship Id="rId5" Type="http://schemas.openxmlformats.org/officeDocument/2006/relationships/hyperlink" Target="https://www.bing.com/th?id=AMMS_08d2869d43a589e2a364e67dfd999853&amp;qlt=95" TargetMode="External"/><Relationship Id="rId10" Type="http://schemas.openxmlformats.org/officeDocument/2006/relationships/hyperlink" Target="https://www.bing.com/images/search?form=xlimg&amp;q=australia" TargetMode="External"/><Relationship Id="rId4" Type="http://schemas.openxmlformats.org/officeDocument/2006/relationships/hyperlink" Target="https://www.bing.com/images/search?form=xlimg&amp;q=united+states" TargetMode="External"/><Relationship Id="rId9" Type="http://schemas.openxmlformats.org/officeDocument/2006/relationships/hyperlink" Target="https://www.bing.com/th?id=AMMS_607d2ba21c8c3faae5d7f75eb3b4917e&amp;qlt=95" TargetMode="External"/></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types>
    <type name="_linkedentity2">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cvi">
          <flag name="ShowInCardView" value="0"/>
          <flag name="ShowInDotNotation" value="0"/>
          <flag name="ShowInAutoComplete" value="0"/>
          <flag name="ExcludeFromCalcComparison" value="1"/>
        </key>
      </keyFlags>
    </type>
    <type name="_linkedentity2core">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IsRefreshable">
          <flag name="ShowInCardView" value="0"/>
          <flag name="ShowInAutoComplete" value="0"/>
          <flag name="ExcludeFromCalcComparison" value="1"/>
        </key>
        <key name="%ProviderInfo">
          <flag name="ShowInCardView" value="0"/>
          <flag name="ShowInDotNotation" value="0"/>
          <flag name="ShowInAutoComplete" value="0"/>
        </key>
        <key name="%DataProviderExternalLinkLogo">
          <flag name="ShowInCardView" value="0"/>
          <flag name="ShowInDotNotation" value="0"/>
          <flag name="ShowInAutoComplete" value="0"/>
        </key>
        <key name="%DataProviderExternalLink">
          <flag name="ShowInCardView" value="0"/>
          <flag name="ShowInDotNotation" value="0"/>
          <flag name="ShowInAutoComplete" value="0"/>
        </key>
        <key name="%DataRetrievedTime">
          <flag name="ShowInCardView" value="0"/>
          <flag name="ShowInDotNotation" value="0"/>
          <flag name="ShowInAutoComplete" value="0"/>
          <flag name="ExcludeFromCalcComparison" value="1"/>
        </key>
        <key name="%EntityDomainIdString">
          <flag name="ShowInCardView" value="0"/>
          <flag name="ShowInDotNotation" value="0"/>
          <flag name="ShowInAutoComplete" value="0"/>
        </key>
        <key name="%InfoToolTipLabelNames">
          <flag name="ShowInCardView" value="0"/>
          <flag name="ShowInDotNotation" value="0"/>
          <flag name="ShowInAutoComplete" value="0"/>
        </key>
        <key name="%InfoToolTipLabelValues">
          <flag name="ShowInCardView" value="0"/>
          <flag name="ShowInDotNotation" value="0"/>
          <flag name="ShowInAutoComplete" value="0"/>
        </key>
        <key name="%InfoToolTipLabelValuesType">
          <flag name="ShowInCardView" value="0"/>
          <flag name="ShowInDotNotation" value="0"/>
          <flag name="ShowInAutoComplete" value="0"/>
        </key>
        <key name="%DataProviderString">
          <flag name="ShowInCardView" value="0"/>
          <flag name="ShowInDotNotation" value="0"/>
          <flag name="ShowInAutoComplete" value="0"/>
        </key>
        <key name="%ClassificationId">
          <flag name="ShowInCardView" value="0"/>
          <flag name="ShowInDotNotation" value="0"/>
          <flag name="ShowInAutoComplete" value="0"/>
        </key>
        <key name="%OutdatedReason">
          <flag name="ShowInCardView" value="0"/>
          <flag name="ShowInDotNotation" value="0"/>
          <flag name="ShowInAutoComplete" value="0"/>
          <flag name="ExcludeFromCalcComparison" value="1"/>
        </key>
      </keyFlags>
    </type>
    <type name="_webimage">
      <keyFlags>
        <key name="WebImageIdentifier">
          <flag name="ShowInCardView" value="0"/>
        </key>
      </keyFlags>
    </type>
  </types>
</rvTypesInfo>
</file>

<file path=xl/richData/rdRichValueWebImage.xml><?xml version="1.0" encoding="utf-8"?>
<webImagesSrd xmlns="http://schemas.microsoft.com/office/spreadsheetml/2020/richdatawebimage" xmlns:r="http://schemas.openxmlformats.org/officeDocument/2006/relationships">
  <webImageSrd>
    <address r:id="rId1"/>
    <moreImagesAddress r:id="rId2"/>
  </webImageSrd>
  <webImageSrd>
    <address r:id="rId3"/>
    <moreImagesAddress r:id="rId4"/>
  </webImageSrd>
  <webImageSrd>
    <address r:id="rId5"/>
    <moreImagesAddress r:id="rId6"/>
  </webImageSrd>
  <webImageSrd>
    <address r:id="rId7"/>
    <moreImagesAddress r:id="rId8"/>
  </webImageSrd>
  <webImageSrd>
    <address r:id="rId9"/>
    <moreImagesAddress r:id="rId10"/>
  </webImageSrd>
</webImagesSrd>
</file>

<file path=xl/richData/rdarray.xml><?xml version="1.0" encoding="utf-8"?>
<arrayData xmlns="http://schemas.microsoft.com/office/spreadsheetml/2017/richdata2" count="29">
  <a r="5">
    <v t="r">4</v>
    <v t="r">5</v>
    <v t="r">6</v>
    <v t="r">7</v>
    <v t="r">8</v>
  </a>
  <a r="1">
    <v t="s">Indian Standard Time</v>
  </a>
  <a r="10">
    <v t="r">34</v>
    <v t="r">35</v>
    <v t="r">36</v>
    <v t="r">37</v>
    <v t="r">38</v>
    <v t="r">39</v>
    <v t="r">40</v>
    <v t="r">41</v>
    <v t="r">42</v>
    <v t="r">43</v>
  </a>
  <a r="2">
    <v t="s">Hindi</v>
    <v t="s">Indian English</v>
  </a>
  <a r="35">
    <v t="r">62</v>
    <v t="r">63</v>
    <v t="r">64</v>
    <v t="r">65</v>
    <v t="r">66</v>
    <v t="r">67</v>
    <v t="r">68</v>
    <v t="r">69</v>
    <v t="r">70</v>
    <v t="r">71</v>
    <v t="r">72</v>
    <v t="r">0</v>
    <v t="r">73</v>
    <v t="r">74</v>
    <v t="r">75</v>
    <v t="r">76</v>
    <v t="r">77</v>
    <v t="r">78</v>
    <v t="r">79</v>
    <v t="r">80</v>
    <v t="r">81</v>
    <v t="r">82</v>
    <v t="r">83</v>
    <v t="r">84</v>
    <v t="r">85</v>
    <v t="r">86</v>
    <v t="r">87</v>
    <v t="r">88</v>
    <v t="r">89</v>
    <v t="r">90</v>
    <v t="r">91</v>
    <v t="r">92</v>
    <v t="r">93</v>
    <v t="r">94</v>
    <v t="s">Geography of Jammu and Kashmir</v>
  </a>
  <a r="3">
    <v t="r">103</v>
    <v t="r">104</v>
    <v t="s">R. N. Ravi (Governor)</v>
  </a>
  <a r="10">
    <v t="r">111</v>
    <v t="r">112</v>
    <v t="r">113</v>
    <v t="r">114</v>
    <v t="r">115</v>
    <v t="r">116</v>
    <v t="r">117</v>
    <v t="r">118</v>
    <v t="s">Ram Naresh Agnihotri (Minister)</v>
    <v t="r">119</v>
  </a>
  <a r="4">
    <v t="s">Ashok Choudhary (Minister)</v>
    <v t="r">126</v>
    <v t="r">127</v>
    <v t="r">128</v>
  </a>
  <a r="3">
    <v t="r">135</v>
    <v t="s">Bharat Bhushan Ashu (Minister)</v>
    <v t="r">136</v>
  </a>
  <a r="10">
    <v t="r">143</v>
    <v t="r">144</v>
    <v t="r">145</v>
    <v t="r">146</v>
    <v t="r">147</v>
    <v t="s">Kota Srinivas Poojary (Minister)</v>
    <v t="r">148</v>
    <v t="s">J. C. Madhu Swamy (Minister)</v>
    <v t="r">149</v>
    <v t="s">Prabhu Chauhan (Minister)</v>
  </a>
  <a r="2">
    <v t="r">175</v>
    <v t="r">176</v>
  </a>
  <a r="1">
    <v t="s">None</v>
  </a>
  <a r="59">
    <v t="r">195</v>
    <v t="r">174</v>
    <v t="r">196</v>
    <v t="r">197</v>
    <v t="r">198</v>
    <v t="r">199</v>
    <v t="r">200</v>
    <v t="r">201</v>
    <v t="r">202</v>
    <v t="r">203</v>
    <v t="r">204</v>
    <v t="r">160</v>
    <v t="r">205</v>
    <v t="r">206</v>
    <v t="r">207</v>
    <v t="r">208</v>
    <v t="r">209</v>
    <v t="r">210</v>
    <v t="r">211</v>
    <v t="r">212</v>
    <v t="r">213</v>
    <v t="r">214</v>
    <v t="r">215</v>
    <v t="r">216</v>
    <v t="r">217</v>
    <v t="r">218</v>
    <v t="r">219</v>
    <v t="r">220</v>
    <v t="r">221</v>
    <v t="r">222</v>
    <v t="r">223</v>
    <v t="r">224</v>
    <v t="r">225</v>
    <v t="r">226</v>
    <v t="r">227</v>
    <v t="r">228</v>
    <v t="r">229</v>
    <v t="r">230</v>
    <v t="r">231</v>
    <v t="r">232</v>
    <v t="r">233</v>
    <v t="r">234</v>
    <v t="r">235</v>
    <v t="r">236</v>
    <v t="r">237</v>
    <v t="r">238</v>
    <v t="r">239</v>
    <v t="r">240</v>
    <v t="r">241</v>
    <v t="r">242</v>
    <v t="r">243</v>
    <v t="r">244</v>
    <v t="r">245</v>
    <v t="r">246</v>
    <v t="r">247</v>
    <v t="r">248</v>
    <v t="r">249</v>
    <v t="r">250</v>
    <v t="r">251</v>
  </a>
  <a r="9">
    <v t="s">Chamorro Time Zone</v>
    <v t="s">Atlantic Time Zone</v>
    <v t="s">Eastern Time Zone</v>
    <v t="s">Central Time Zone</v>
    <v t="s">Mountain Time Zone</v>
    <v t="s">Pacific Time Zone</v>
    <v t="s">Alaska Time Zone</v>
    <v t="s">Hawaii-Aleutian Time Zone</v>
    <v t="s">Samoa Time Zone</v>
  </a>
  <a r="4">
    <v t="r">279</v>
    <v t="r">280</v>
    <v t="r">281</v>
    <v t="r">282</v>
  </a>
  <a r="1">
    <v t="s">English</v>
  </a>
  <a r="150">
    <v t="r">301</v>
    <v t="r">302</v>
    <v t="r">303</v>
    <v t="r">304</v>
    <v t="r">305</v>
    <v t="r">306</v>
    <v t="r">307</v>
    <v t="r">308</v>
    <v t="r">309</v>
    <v t="r">310</v>
    <v t="r">311</v>
    <v t="r">312</v>
    <v t="r">313</v>
    <v t="r">314</v>
    <v t="r">315</v>
    <v t="r">316</v>
    <v t="r">317</v>
    <v t="r">318</v>
    <v t="r">319</v>
    <v t="r">320</v>
    <v t="r">321</v>
    <v t="r">322</v>
    <v t="r">323</v>
    <v t="r">324</v>
    <v t="r">325</v>
    <v t="r">326</v>
    <v t="r">327</v>
    <v t="r">328</v>
    <v t="r">329</v>
    <v t="r">330</v>
    <v t="r">331</v>
    <v t="r">332</v>
    <v t="r">333</v>
    <v t="r">334</v>
    <v t="r">335</v>
    <v t="r">336</v>
    <v t="r">337</v>
    <v t="r">338</v>
    <v t="r">339</v>
    <v t="r">340</v>
    <v t="r">341</v>
    <v t="r">342</v>
    <v t="r">343</v>
    <v t="r">344</v>
    <v t="r">345</v>
    <v t="r">346</v>
    <v t="r">347</v>
    <v t="r">348</v>
    <v t="r">349</v>
    <v t="r">350</v>
    <v t="r">351</v>
    <v t="r">352</v>
    <v t="r">353</v>
    <v t="r">354</v>
    <v t="r">355</v>
    <v t="r">356</v>
    <v t="r">357</v>
    <v t="r">358</v>
    <v t="r">359</v>
    <v t="r">360</v>
    <v t="r">361</v>
    <v t="r">362</v>
    <v t="r">363</v>
    <v t="r">364</v>
    <v t="r">365</v>
    <v t="r">366</v>
    <v t="r">367</v>
    <v t="r">368</v>
    <v t="r">369</v>
    <v t="r">370</v>
    <v t="r">371</v>
    <v t="r">372</v>
    <v t="r">373</v>
    <v t="r">374</v>
    <v t="r">375</v>
    <v t="r">376</v>
    <v t="r">377</v>
    <v t="r">378</v>
    <v t="r">379</v>
    <v t="r">380</v>
    <v t="r">381</v>
    <v t="r">382</v>
    <v t="r">383</v>
    <v t="r">384</v>
    <v t="r">385</v>
    <v t="r">386</v>
    <v t="r">387</v>
    <v t="r">388</v>
    <v t="r">389</v>
    <v t="r">390</v>
    <v t="r">391</v>
    <v t="r">392</v>
    <v t="r">393</v>
    <v t="r">394</v>
    <v t="r">395</v>
    <v t="r">396</v>
    <v t="r">397</v>
    <v t="r">398</v>
    <v t="r">399</v>
    <v t="r">400</v>
    <v t="r">401</v>
    <v t="r">402</v>
    <v t="r">403</v>
    <v t="r">404</v>
    <v t="r">405</v>
    <v t="r">406</v>
    <v t="r">407</v>
    <v t="r">408</v>
    <v t="r">409</v>
    <v t="r">410</v>
    <v t="r">411</v>
    <v t="r">412</v>
    <v t="r">413</v>
    <v t="r">414</v>
    <v t="r">415</v>
    <v t="r">416</v>
    <v t="s">Metropolitan Borough of Knowsley</v>
    <v t="r">417</v>
    <v t="s">Metropolitan Borough of Wirral</v>
    <v t="r">418</v>
    <v t="r">419</v>
    <v t="r">420</v>
    <v t="r">421</v>
    <v t="r">422</v>
    <v t="r">423</v>
    <v t="r">424</v>
    <v t="r">425</v>
    <v t="r">426</v>
    <v t="r">427</v>
    <v t="r">428</v>
    <v t="r">429</v>
    <v t="r">430</v>
    <v t="r">431</v>
    <v t="r">432</v>
    <v t="r">433</v>
    <v t="r">434</v>
    <v t="r">435</v>
    <v t="r">436</v>
    <v t="r">437</v>
    <v t="r">438</v>
    <v t="s">Outer Hebrides</v>
    <v t="r">439</v>
    <v t="r">440</v>
    <v t="r">441</v>
    <v t="r">442</v>
    <v t="r">443</v>
    <v t="r">444</v>
    <v t="r">445</v>
    <v t="r">446</v>
    <v t="r">447</v>
  </a>
  <a r="3">
    <v t="s">British Summer Time</v>
    <v t="s">Greenwich Mean Time Zone</v>
    <v t="s">Western European Time Zone</v>
  </a>
  <a r="2">
    <v t="r">476</v>
    <v t="r">477</v>
  </a>
  <a r="1">
    <v t="s">Standard Chinese</v>
  </a>
  <a r="34">
    <v t="r">495</v>
    <v t="r">496</v>
    <v t="r">497</v>
    <v t="r">461</v>
    <v t="r">498</v>
    <v t="r">475</v>
    <v t="r">499</v>
    <v t="r">500</v>
    <v t="r">501</v>
    <v t="r">502</v>
    <v t="r">503</v>
    <v t="r">504</v>
    <v t="r">505</v>
    <v t="r">506</v>
    <v t="r">507</v>
    <v t="r">508</v>
    <v t="r">509</v>
    <v t="r">510</v>
    <v t="r">511</v>
    <v t="r">512</v>
    <v t="r">513</v>
    <v t="r">514</v>
    <v t="r">515</v>
    <v t="r">516</v>
    <v t="r">517</v>
    <v t="r">518</v>
    <v t="r">519</v>
    <v t="r">520</v>
    <v t="r">521</v>
    <v t="s">Taiwan Province, People's Republic of China</v>
    <v t="r">522</v>
    <v t="r">523</v>
    <v t="r">524</v>
    <v t="r">525</v>
  </a>
  <a r="1">
    <v t="s">China Standard Time</v>
  </a>
  <a r="4">
    <v t="r">553</v>
    <v t="s">Milton Ribeiro (Minister)</v>
    <v t="s">Eduardo Pazuello (Minister)</v>
    <v t="r">554</v>
  </a>
  <a r="1">
    <v t="s">Portuguese</v>
  </a>
  <a r="27">
    <v t="r">573</v>
    <v t="r">574</v>
    <v t="r">575</v>
    <v t="r">576</v>
    <v t="r">577</v>
    <v t="r">578</v>
    <v t="r">579</v>
    <v t="r">580</v>
    <v t="r">581</v>
    <v t="r">582</v>
    <v t="r">583</v>
    <v t="r">584</v>
    <v t="r">585</v>
    <v t="r">586</v>
    <v t="r">587</v>
    <v t="r">588</v>
    <v t="r">589</v>
    <v t="r">590</v>
    <v t="r">591</v>
    <v t="r">592</v>
    <v t="r">593</v>
    <v t="r">594</v>
    <v t="r">595</v>
    <v t="r">596</v>
    <v t="r">597</v>
    <v t="r">598</v>
    <v t="r">599</v>
  </a>
  <a r="3">
    <v t="s">Fernando de Noronha Time Zone</v>
    <v t="s">Brasília Time Zone</v>
    <v t="s">Amazon Time Zone</v>
  </a>
  <a r="4">
    <v t="r">628</v>
    <v t="r">629</v>
    <v t="r">630</v>
    <v t="r">631</v>
  </a>
  <a r="8">
    <v t="r">647</v>
    <v t="r">648</v>
    <v t="r">649</v>
    <v t="r">650</v>
    <v t="r">651</v>
    <v t="r">652</v>
    <v t="r">653</v>
    <v t="r">654</v>
  </a>
  <a r="12">
    <v t="s">Norfolk Time Zone</v>
    <v t="s">Lord Howe Time Zone</v>
    <v t="s">Australian Eastern Time Zone</v>
    <v t="s">Australian Central Time Zone</v>
    <v t="s">Central Western Time Zone</v>
    <v t="s">Australian Western Time Zone</v>
    <v t="s">Casey Time Zone</v>
    <v t="s">Christmas Island Time Zone</v>
    <v t="s">Davis Time Zone</v>
    <v t="s">Cocos Islands Time Zone</v>
    <v t="s">Heard and McDonald Islands Time Zone</v>
    <v t="s">Mawson Station Time Zone</v>
  </a>
</arrayData>
</file>

<file path=xl/richData/rdrichvalue.xml><?xml version="1.0" encoding="utf-8"?>
<rvData xmlns="http://schemas.microsoft.com/office/spreadsheetml/2017/richdata" count="662">
  <rv s="0">
    <v>536870912</v>
    <v>Maharashtra</v>
    <v>8e20e4dc-1423-75a9-a049-5e500370aafa</v>
    <v>en-IN</v>
    <v>Map</v>
  </rv>
  <rv s="1">
    <fb>307713</fb>
    <v>10</v>
  </rv>
  <rv s="0">
    <v>536870912</v>
    <v>Mumbai</v>
    <v>fbbc8d69-667a-e1ff-34bf-e524be01025d</v>
    <v>en-IN</v>
    <v>Map</v>
  </rv>
  <rv s="0">
    <v>536870912</v>
    <v>India</v>
    <v>85fa63d3-9596-adb9-b4eb-502273d84f56</v>
    <v>en-IN</v>
    <v>Map</v>
  </rv>
  <rv s="0">
    <v>805306368</v>
    <v>Eknath Shinde (Minister)</v>
    <v>2d8b1f3b-3522-5c16-90c4-998aa3b91ca4</v>
    <v>en-IN</v>
    <v>Generic</v>
  </rv>
  <rv s="0">
    <v>805306368</v>
    <v>Subhash Desai (Minister)</v>
    <v>a6d71f4e-6ffe-08e7-437e-e8b3bf70fd00</v>
    <v>en-IN</v>
    <v>Generic</v>
  </rv>
  <rv s="0">
    <v>805306368</v>
    <v>Radhakrishna Vikhe Patil (Minister)</v>
    <v>df5724a5-329f-8a05-f1a6-0e4ba2354009</v>
    <v>en-IN</v>
    <v>Generic</v>
  </rv>
  <rv s="0">
    <v>805306368</v>
    <v>Uddhav Thackeray (Chief Minister)</v>
    <v>04cc5d92-be73-8e9d-66ef-4cf1dc10f4be</v>
    <v>en-IN</v>
    <v>Generic</v>
  </rv>
  <rv s="0">
    <v>805306368</v>
    <v>Bhagat Singh Koshyari (Governor)</v>
    <v>13d0d291-f4af-2d17-1034-bd3192789828</v>
    <v>en-IN</v>
    <v>Generic</v>
  </rv>
  <rv s="2">
    <v>0</v>
  </rv>
  <rv s="3">
    <v>https://www.bing.com/search?q=maharashtra&amp;form=skydnc</v>
    <v>Learn more on Bing</v>
  </rv>
  <rv s="1">
    <fb>114184000</fb>
    <v>10</v>
  </rv>
  <rv s="2">
    <v>1</v>
  </rv>
  <rv s="4">
    <v>#VALUE!</v>
    <v>en-IN</v>
    <v>8e20e4dc-1423-75a9-a049-5e500370aafa</v>
    <v>536870912</v>
    <v>1</v>
    <v>2</v>
    <v>3</v>
    <v>Maharashtra</v>
    <v>6</v>
    <v>7</v>
    <v>Map</v>
    <v>8</v>
    <v>9</v>
    <v>IN-MH</v>
    <v>1</v>
    <v>2</v>
    <v>3</v>
    <v>Maharashtra; Marathi: , abbr. MH or Maha is a state in the western peninsular region of India occupying a substantial portion of the Deccan Plateau. Maharashtra is the second-most populous state in India and the second-most populous country subdivision globally. It was formed on 1 May 1960 by splitting the bilingual Bombay State, which had existed since 1956, into majority Marathi-speaking Maharashtra and Gujarati-speaking Gujarat. Maharashtra is home to the Marathi people, the predominant ethno-linguistic group, who speak the Marathi language, the official language of the state. The state is divided into 6 divisions and 36 districts, with the state capital being Mumbai, the most populous urban area in India, and Nagpur serving as the winter capital, which also hosts the winter session of the state legislature. Godavari and Krishna are the two major rivers in the state. Forests cover 16.47 per cent of the state's geographical area. Out of the total cultivable land in the state, about 60 per cent is used for grain crops in the Deccan region, rice in coastal Konkan, and other high rainfall areas.</v>
    <v>2</v>
    <v>9</v>
    <v>10</v>
    <v>Maharashtra</v>
    <v>11</v>
    <v>12</v>
    <v>Maharashtra</v>
    <v>mdp/vdpid/41826</v>
  </rv>
  <rv s="1">
    <fb>0.60447196445568596</fb>
    <v>36</v>
  </rv>
  <rv s="1">
    <fb>3287263</fb>
    <v>10</v>
  </rv>
  <rv s="1">
    <fb>3031000</fb>
    <v>10</v>
  </rv>
  <rv s="1">
    <fb>17.856999999999999</fb>
    <v>37</v>
  </rv>
  <rv s="1">
    <fb>91</fb>
    <v>38</v>
  </rv>
  <rv s="0">
    <v>536870912</v>
    <v>New Delhi</v>
    <v>b474d3c7-a39a-d5ba-7426-18e00042f03e</v>
    <v>en-IN</v>
    <v>Map</v>
  </rv>
  <rv s="1">
    <fb>2407671.5260000001</fb>
    <v>10</v>
  </rv>
  <rv s="1">
    <fb>180.43581241118</fb>
    <v>39</v>
  </rv>
  <rv s="1">
    <fb>7.6596947427925291E-2</fb>
    <v>36</v>
  </rv>
  <rv s="1">
    <fb>804.51422808927896</fb>
    <v>10</v>
  </rv>
  <rv s="1">
    <fb>2.222</fb>
    <v>37</v>
  </rv>
  <rv s="1">
    <fb>0.23833121474746</fb>
    <v>36</v>
  </rv>
  <rv s="1">
    <fb>73.576979087800794</fb>
    <v>40</v>
  </rv>
  <rv s="1">
    <fb>0.97</fb>
    <v>41</v>
  </rv>
  <rv s="1">
    <fb>2611000000000.0098</fb>
    <v>42</v>
  </rv>
  <rv s="1">
    <fb>1.1295785999999999</fb>
    <v>36</v>
  </rv>
  <rv s="1">
    <fb>0.28060550000000001</fb>
    <v>36</v>
  </rv>
  <rv s="5">
    <v>0</v>
    <v>8</v>
    <v>43</v>
    <v>6</v>
    <v>0</v>
    <v>Image of India</v>
  </rv>
  <rv s="1">
    <fb>29.9</fb>
    <v>40</v>
  </rv>
  <rv s="0">
    <v>536870912</v>
    <v>Kurebhar</v>
    <v>569c78c5-65db-1b70-c201-09e40a0ec28e</v>
    <v>en-IN</v>
    <v>Map</v>
  </rv>
  <rv s="0">
    <v>805306368</v>
    <v>Ram Nath Kovind (President)</v>
    <v>a42f5c17-4611-c316-bfe4-c2c9b57841b4</v>
    <v>en-IN</v>
    <v>Generic</v>
  </rv>
  <rv s="0">
    <v>805306368</v>
    <v>Amit Shah (Minister)</v>
    <v>2d9a8abc-8fa4-620b-cf5f-c5c212f38516</v>
    <v>en-IN</v>
    <v>Generic</v>
  </rv>
  <rv s="0">
    <v>805306368</v>
    <v>Smriti Irani (Minister)</v>
    <v>07b03f43-2af0-f150-1933-2c74e7a63b0a</v>
    <v>en-IN</v>
    <v>Generic</v>
  </rv>
  <rv s="0">
    <v>805306368</v>
    <v>Mahendra Nath Pandey (Minister)</v>
    <v>fcb8bc0a-59ba-26c3-5fac-7f3bcec1d3ab</v>
    <v>en-IN</v>
    <v>Generic</v>
  </rv>
  <rv s="0">
    <v>805306368</v>
    <v>Rajnath Singh (Minister)</v>
    <v>7dd7d84c-a149-b920-f49d-043dc1e0de75</v>
    <v>en-IN</v>
    <v>Generic</v>
  </rv>
  <rv s="0">
    <v>805306368</v>
    <v>Nirmala Sitharaman (Minister)</v>
    <v>2f88c75b-5285-dbaf-1376-14da212339a3</v>
    <v>en-IN</v>
    <v>Generic</v>
  </rv>
  <rv s="0">
    <v>805306368</v>
    <v>Subrahmanyam Jaishankar (Minister)</v>
    <v>11b3306b-7a3f-4e42-9df9-6c5ceee18ef9</v>
    <v>en-IN</v>
    <v>Generic</v>
  </rv>
  <rv s="0">
    <v>805306368</v>
    <v>Piyush Goyal (Minister)</v>
    <v>9cf6adbd-c797-d4e0-b6bb-7a409e789cb3</v>
    <v>en-IN</v>
    <v>Generic</v>
  </rv>
  <rv s="0">
    <v>805306368</v>
    <v>Arjun Munda (Minister)</v>
    <v>40445594-35c2-fe65-cbad-296daad999dc</v>
    <v>en-IN</v>
    <v>Generic</v>
  </rv>
  <rv s="0">
    <v>805306368</v>
    <v>Ravi Shankar Prasad (Minister)</v>
    <v>45141aa8-42a8-9ec1-ad7f-fb3f6f83b047</v>
    <v>en-IN</v>
    <v>Generic</v>
  </rv>
  <rv s="2">
    <v>2</v>
  </rv>
  <rv s="3">
    <v>https://www.bing.com/search?q=india&amp;form=skydnc</v>
    <v>Learn more on Bing</v>
  </rv>
  <rv s="1">
    <fb>69.415999999999997</fb>
    <v>40</v>
  </rv>
  <rv s="1">
    <fb>2179781240000</fb>
    <v>42</v>
  </rv>
  <rv s="1">
    <fb>145</fb>
    <v>40</v>
  </rv>
  <rv s="1">
    <fb>0.3</fb>
    <v>41</v>
  </rv>
  <rv s="2">
    <v>3</v>
  </rv>
  <rv s="1">
    <fb>0.65060906480000003</fb>
    <v>36</v>
  </rv>
  <rv s="1">
    <fb>0.85709999999999997</fb>
    <v>37</v>
  </rv>
  <rv s="1">
    <fb>1366417754</fb>
    <v>10</v>
  </rv>
  <rv s="1">
    <fb>0.20300000000000001</fb>
    <v>36</v>
  </rv>
  <rv s="1">
    <fb>0.317</fb>
    <v>36</v>
  </rv>
  <rv s="1">
    <fb>0.46200000000000002</fb>
    <v>36</v>
  </rv>
  <rv s="1">
    <fb>3.3000000000000002E-2</fb>
    <v>36</v>
  </rv>
  <rv s="1">
    <fb>7.6999999999999999E-2</fb>
    <v>36</v>
  </rv>
  <rv s="1">
    <fb>0.111</fb>
    <v>36</v>
  </rv>
  <rv s="1">
    <fb>0.14699999999999999</fb>
    <v>36</v>
  </rv>
  <rv s="1">
    <fb>0.49292999267578097</fb>
    <v>36</v>
  </rv>
  <rv s="0">
    <v>536870912</v>
    <v>Tamil Nadu</v>
    <v>6e3e5a82-8737-a613-1d99-0b4d68370109</v>
    <v>en-IN</v>
    <v>Map</v>
  </rv>
  <rv s="0">
    <v>536870912</v>
    <v>Uttar Pradesh</v>
    <v>f624b656-1585-9836-7a98-128016c67d52</v>
    <v>en-IN</v>
    <v>Map</v>
  </rv>
  <rv s="0">
    <v>536870912</v>
    <v>Andaman and Nicobar Islands</v>
    <v>0543bce3-574a-8949-ac01-944cd0418886</v>
    <v>en-IN</v>
    <v>Map</v>
  </rv>
  <rv s="0">
    <v>536870912</v>
    <v>Arunachal Pradesh</v>
    <v>c2da5cc2-b1a0-f17a-707d-e5067136b9e9</v>
    <v>en-IN</v>
    <v>Map</v>
  </rv>
  <rv s="0">
    <v>536870912</v>
    <v>Goa</v>
    <v>d9bda1c6-a2c4-994c-5335-195386cef40a</v>
    <v>en-IN</v>
    <v>Map</v>
  </rv>
  <rv s="0">
    <v>536870912</v>
    <v>Delhi</v>
    <v>275e8ab8-7bd0-4633-9c89-0133be92e587</v>
    <v>en-IN</v>
    <v>Map</v>
  </rv>
  <rv s="0">
    <v>536870912</v>
    <v>Gujarat</v>
    <v>c70b768e-21ab-4f53-a356-564e8da2291e</v>
    <v>en-IN</v>
    <v>Map</v>
  </rv>
  <rv s="0">
    <v>536870912</v>
    <v>Andhra Pradesh</v>
    <v>9e3a52bb-38ae-c817-5cd2-7a8dd2a4c0e5</v>
    <v>en-IN</v>
    <v>Map</v>
  </rv>
  <rv s="0">
    <v>536870912</v>
    <v>Rajasthan</v>
    <v>58d414c6-9557-d15b-60ff-52f256e32345</v>
    <v>en-IN</v>
    <v>Map</v>
  </rv>
  <rv s="0">
    <v>536870912</v>
    <v>Uttarakhand</v>
    <v>41a39bbc-6b82-df10-b345-3afffff3985d</v>
    <v>en-IN</v>
    <v>Map</v>
  </rv>
  <rv s="0">
    <v>536870912</v>
    <v>Kerala</v>
    <v>9d932c0c-d3e6-abbd-5274-6b53036ca764</v>
    <v>en-IN</v>
    <v>Map</v>
  </rv>
  <rv s="0">
    <v>536870912</v>
    <v>West Bengal</v>
    <v>067d886f-4d7d-8889-c8c7-d54e2dbc1cb8</v>
    <v>en-IN</v>
    <v>Map</v>
  </rv>
  <rv s="0">
    <v>536870912</v>
    <v>Bihar</v>
    <v>e402c108-ade8-40dd-b6d7-f36882e8e3e3</v>
    <v>en-IN</v>
    <v>Map</v>
  </rv>
  <rv s="0">
    <v>536870912</v>
    <v>Madhya Pradesh</v>
    <v>bcbcd891-852b-6dac-1671-8d00b9eae5ea</v>
    <v>en-IN</v>
    <v>Map</v>
  </rv>
  <rv s="0">
    <v>536870912</v>
    <v>Punjab</v>
    <v>d98d08e1-818e-a7ba-30a5-4637a11eec3e</v>
    <v>en-IN</v>
    <v>Map</v>
  </rv>
  <rv s="0">
    <v>536870912</v>
    <v>Manipur</v>
    <v>774dc6a3-56a4-d8f3-26d2-6e2536af50a5</v>
    <v>en-IN</v>
    <v>Map</v>
  </rv>
  <rv s="0">
    <v>536870912</v>
    <v>Karnataka</v>
    <v>216903eb-bbc1-497e-b914-8eb69db6f747</v>
    <v>en-IN</v>
    <v>Map</v>
  </rv>
  <rv s="0">
    <v>536870912</v>
    <v>Chandigarh</v>
    <v>10beaf9e-bdab-00b9-8037-79ffe16cf357</v>
    <v>en-IN</v>
    <v>Map</v>
  </rv>
  <rv s="0">
    <v>536870912</v>
    <v>Assam</v>
    <v>a9d4e5df-f559-c28f-dc41-7c72a82dfaf7</v>
    <v>en-IN</v>
    <v>Map</v>
  </rv>
  <rv s="0">
    <v>536870912</v>
    <v>Sikkim</v>
    <v>aa8e9a23-8c5b-d667-7f28-62e9ce93f9bd</v>
    <v>en-IN</v>
    <v>Map</v>
  </rv>
  <rv s="0">
    <v>536870912</v>
    <v>Odisha</v>
    <v>becca699-9820-c027-8e14-b5840348a600</v>
    <v>en-IN</v>
    <v>Map</v>
  </rv>
  <rv s="0">
    <v>536870912</v>
    <v>Nagaland</v>
    <v>9097c945-eb0e-f294-cb7f-43ad572c6903</v>
    <v>en-IN</v>
    <v>Map</v>
  </rv>
  <rv s="0">
    <v>536870912</v>
    <v>Haryana</v>
    <v>f50b36c9-0e06-9b0a-b657-100ebb295bb1</v>
    <v>en-IN</v>
    <v>Map</v>
  </rv>
  <rv s="0">
    <v>536870912</v>
    <v>Chhattisgarh</v>
    <v>91e8d1d3-b929-8697-13f5-91241ae0d1b6</v>
    <v>en-IN</v>
    <v>Map</v>
  </rv>
  <rv s="0">
    <v>536870912</v>
    <v>Mizoram</v>
    <v>a1dcfd92-e2ab-1111-48a2-8c885ebd1155</v>
    <v>en-IN</v>
    <v>Map</v>
  </rv>
  <rv s="0">
    <v>536870912</v>
    <v>Tripura</v>
    <v>a7fa8608-5e0d-f0d4-37a2-b87e3fe2b039</v>
    <v>en-IN</v>
    <v>Map</v>
  </rv>
  <rv s="0">
    <v>536870912</v>
    <v>Telangana</v>
    <v>19abdc7d-29ea-4ed5-99d8-3a1d7bc90b05</v>
    <v>en-IN</v>
    <v>Map</v>
  </rv>
  <rv s="0">
    <v>536870912</v>
    <v>Himachal Pradesh</v>
    <v>0e213229-adc2-378d-f093-949050fffa34</v>
    <v>en-IN</v>
    <v>Map</v>
  </rv>
  <rv s="0">
    <v>536870912</v>
    <v>Meghalaya</v>
    <v>b317786c-1e28-16cc-03ca-835f315a094d</v>
    <v>en-IN</v>
    <v>Map</v>
  </rv>
  <rv s="0">
    <v>536870912</v>
    <v>Jharkhand</v>
    <v>9cf33868-3d76-c243-1cd3-91dda44b77e3</v>
    <v>en-IN</v>
    <v>Map</v>
  </rv>
  <rv s="0">
    <v>536870912</v>
    <v>Lakshadweep</v>
    <v>90dcf823-b8a7-5ca7-11dd-dcf29ea357f2</v>
    <v>en-IN</v>
    <v>Map</v>
  </rv>
  <rv s="0">
    <v>536870912</v>
    <v>Dadra and Nagar Haveli</v>
    <v>15bc8541-5d7a-066b-4d9b-31821cb3f94e</v>
    <v>en-IN</v>
    <v>Map</v>
  </rv>
  <rv s="0">
    <v>536870912</v>
    <v>Daman and Diu</v>
    <v>6cc5ae73-aac4-1afd-9be5-2199d168555a</v>
    <v>en-IN</v>
    <v>Map</v>
  </rv>
  <rv s="2">
    <v>4</v>
  </rv>
  <rv s="1">
    <fb>0.111799218352875</fb>
    <v>36</v>
  </rv>
  <rv s="1">
    <fb>0.49700000000000005</fb>
    <v>36</v>
  </rv>
  <rv s="1">
    <fb>5.35500001907349E-2</fb>
    <v>44</v>
  </rv>
  <rv s="1">
    <fb>471031528</fb>
    <v>10</v>
  </rv>
  <rv s="6">
    <v>#VALUE!</v>
    <v>en-IN</v>
    <v>85fa63d3-9596-adb9-b4eb-502273d84f56</v>
    <v>536870912</v>
    <v>1</v>
    <v>32</v>
    <v>33</v>
    <v>India</v>
    <v>6</v>
    <v>34</v>
    <v>Map</v>
    <v>8</v>
    <v>35</v>
    <v>IN</v>
    <v>14</v>
    <v>15</v>
    <v>16</v>
    <v>17</v>
    <v>18</v>
    <v>19</v>
    <v>20</v>
    <v>21</v>
    <v>22</v>
    <v>INR</v>
    <v>India, officially the Republic of India, is a country in South Asia. It is the seventh-largest country by area, the second-most populous country, and the most populous democracy in the world. Bounded by the Indian Ocean on the south, the Arabian Sea on the southwest, and the Bay of Bengal on the southeast, it shares land borders with Pakistan to the west; China, Nepal, and Bhutan to the north; and Bangladesh and Myanmar to the east. In the Indian Ocean, India is in the vicinity of Sri Lanka and the Maldives; its Andaman and Nicobar Islands share a maritime border with Thailand, Myanmar and Indonesia.</v>
    <v>23</v>
    <v>24</v>
    <v>25</v>
    <v>26</v>
    <v>27</v>
    <v>28</v>
    <v>29</v>
    <v>30</v>
    <v>31</v>
    <v>32</v>
    <v>33</v>
    <v>44</v>
    <v>45</v>
    <v>46</v>
    <v>47</v>
    <v>48</v>
    <v>49</v>
    <v>India</v>
    <v>Jana Gana Mana</v>
    <v>50</v>
    <v>Republic of India</v>
    <v>51</v>
    <v>52</v>
    <v>53</v>
    <v>54</v>
    <v>55</v>
    <v>56</v>
    <v>57</v>
    <v>58</v>
    <v>59</v>
    <v>60</v>
    <v>61</v>
    <v>95</v>
    <v>96</v>
    <v>12</v>
    <v>97</v>
    <v>98</v>
    <v>India</v>
    <v>99</v>
    <v>mdp/vdpid/113</v>
  </rv>
  <rv s="1">
    <fb>130058</fb>
    <v>10</v>
  </rv>
  <rv s="0">
    <v>536870912</v>
    <v>Chennai</v>
    <v>d97acf5c-0a2b-cd2c-e895-ef8aa64b883b</v>
    <v>en-IN</v>
    <v>Map</v>
  </rv>
  <rv s="0">
    <v>805306368</v>
    <v>C. Sreenivaasan (Minister)</v>
    <v>9f31d9ea-f3b0-6e90-4e17-c8e993948ca4</v>
    <v>en-IN</v>
    <v>Generic</v>
  </rv>
  <rv s="0">
    <v>805306368</v>
    <v>M. K. Stalin (Chief Minister)</v>
    <v>c3112bb8-71f6-8228-0ea7-445284653f4b</v>
    <v>en-IN</v>
    <v>Generic</v>
  </rv>
  <rv s="2">
    <v>5</v>
  </rv>
  <rv s="3">
    <v>https://www.bing.com/search?q=tamil+nadu&amp;form=skydnc</v>
    <v>Learn more on Bing</v>
  </rv>
  <rv s="1">
    <fb>67862000</fb>
    <v>10</v>
  </rv>
  <rv s="4">
    <v>#VALUE!</v>
    <v>en-IN</v>
    <v>6e3e5a82-8737-a613-1d99-0b4d68370109</v>
    <v>536870912</v>
    <v>1</v>
    <v>47</v>
    <v>3</v>
    <v>Tamil Nadu</v>
    <v>6</v>
    <v>7</v>
    <v>Map</v>
    <v>8</v>
    <v>9</v>
    <v>IN-TN</v>
    <v>101</v>
    <v>102</v>
    <v>3</v>
    <v>Tamil Nadu is a state in southern India. Its capital and largest city is Chennai. The state is the home of the Tamil people, whose Tamil language—one of the longest surviving classical languages in the world—is widely spoken in the state and serves as its official language.</v>
    <v>102</v>
    <v>105</v>
    <v>106</v>
    <v>Tamil Nadu</v>
    <v>107</v>
    <v>12</v>
    <v>Tamil Nadu</v>
    <v>mdp/vdpid/32665</v>
  </rv>
  <rv s="1">
    <fb>243286</fb>
    <v>10</v>
  </rv>
  <rv s="0">
    <v>536870912</v>
    <v>Lucknow</v>
    <v>dc71be1b-423d-5d51-7301-4846995e4f20</v>
    <v>en-IN</v>
    <v>Map</v>
  </rv>
  <rv s="0">
    <v>805306368</v>
    <v>Yogi Adityanath (Chief Minister)</v>
    <v>1b1e0f9b-71be-1556-e185-80311b755c93</v>
    <v>en-IN</v>
    <v>Generic</v>
  </rv>
  <rv s="0">
    <v>805306368</v>
    <v>Kamal Rani (Minister)</v>
    <v>9993ae62-d11b-4627-a57f-8071fc53ccef</v>
    <v>en-IN</v>
    <v>Generic</v>
  </rv>
  <rv s="0">
    <v>805306368</v>
    <v>Suresh Rana (Minister)</v>
    <v>b18eff03-5f94-1325-e78e-8171bcddfd6d</v>
    <v>en-IN</v>
    <v>Generic</v>
  </rv>
  <rv s="0">
    <v>805306368</v>
    <v>Kapil Dev Aggarwal (Minister)</v>
    <v>85982683-9546-8f4a-973c-32b28d9db51c</v>
    <v>en-IN</v>
    <v>Generic</v>
  </rv>
  <rv s="0">
    <v>805306368</v>
    <v>Mahendra Singh (Minister)</v>
    <v>10b01ef9-7daa-ba47-71ee-e82e666d1158</v>
    <v>en-IN</v>
    <v>Generic</v>
  </rv>
  <rv s="0">
    <v>805306368</v>
    <v>Neelima Katiyar (Minister)</v>
    <v>5d4a67f8-0547-1439-d796-bb0a64b33f79</v>
    <v>en-IN</v>
    <v>Generic</v>
  </rv>
  <rv s="0">
    <v>805306368</v>
    <v>Anil Rajbhar (Minister)</v>
    <v>96f20b5e-b9d7-ae55-cc98-c40f125f505e</v>
    <v>en-IN</v>
    <v>Generic</v>
  </rv>
  <rv s="0">
    <v>805306368</v>
    <v>Bhupendra Singh (Minister)</v>
    <v>ea79d265-14b1-7424-e36a-1b5f1e8d0464</v>
    <v>en-IN</v>
    <v>Generic</v>
  </rv>
  <rv s="0">
    <v>805306368</v>
    <v>Anandiben Patel (Governor)</v>
    <v>63ee5986-b3a6-cb8d-a58d-a99ac8d0558f</v>
    <v>en-IN</v>
    <v>Generic</v>
  </rv>
  <rv s="2">
    <v>6</v>
  </rv>
  <rv s="3">
    <v>https://www.bing.com/search?q=uttar+pradesh&amp;form=skydnc</v>
    <v>Learn more on Bing</v>
  </rv>
  <rv s="1">
    <fb>241066874</fb>
    <v>10</v>
  </rv>
  <rv s="4">
    <v>#VALUE!</v>
    <v>en-IN</v>
    <v>f624b656-1585-9836-7a98-128016c67d52</v>
    <v>536870912</v>
    <v>1</v>
    <v>50</v>
    <v>3</v>
    <v>Uttar Pradesh</v>
    <v>6</v>
    <v>7</v>
    <v>Map</v>
    <v>8</v>
    <v>51</v>
    <v>IN-UP</v>
    <v>109</v>
    <v>110</v>
    <v>3</v>
    <v>Uttar Pradesh is a state in northern India. With over 200 million inhabitants, it is the most populated state in India as well as the most populous country subdivision in the world. It was established in 1950 after India had become a republic. It was a successor to the United Provinces during the period of the Dominion of India, which in turn was a successor to the United Provinces established in 1935, and eventually of the United Provinces of Agra and Oudh established in 1902 during the British Raj. The state is divided into 18 divisions and 75 districts, with the state capital being Lucknow, and Prayagraj serving as the judicial capital. On 9 November 2000, a new state, Uttaranchal, was created from Uttar Pradesh's western Himalayan hill region. The two major rivers of the state, the Ganges and its tributary Yamuna, meet at the Triveni Sangam in Prayagraj, a Hindu pilgrimage site. Other notable rivers are Gomti and Saryu. The forest cover in the state is 6.1 per cent of the state's geographical area. The cultivable area is 82 per cent of total geographical area and net area sown is 68.5 per cent of cultivable area.</v>
    <v>33</v>
    <v>120</v>
    <v>121</v>
    <v>Uttar Pradesh</v>
    <v>122</v>
    <v>12</v>
    <v>Uttar Pradesh</v>
    <v>mdp/vdpid/34648</v>
  </rv>
  <rv s="1">
    <fb>94163</fb>
    <v>10</v>
  </rv>
  <rv s="0">
    <v>536870912</v>
    <v>Patna</v>
    <v>5769f980-da6e-3599-1e5b-368f4b6f48ca</v>
    <v>en-IN</v>
    <v>Map</v>
  </rv>
  <rv s="0">
    <v>805306368</v>
    <v>Sushil Kumar Modi (Deputy Chief Minister)</v>
    <v>a0130ad0-0e63-1946-5ce2-c2337d4b026b</v>
    <v>en-IN</v>
    <v>Generic</v>
  </rv>
  <rv s="0">
    <v>805306368</v>
    <v>Nitish Kumar (Chief Minister)</v>
    <v>cde7adde-5105-d979-2e6a-cbc9496d6cc9</v>
    <v>en-IN</v>
    <v>Generic</v>
  </rv>
  <rv s="0">
    <v>805306368</v>
    <v>Phagu Chauhan (Governor)</v>
    <v>6c91f11b-11cd-70d7-9380-30813e56caf5</v>
    <v>en-IN</v>
    <v>Generic</v>
  </rv>
  <rv s="2">
    <v>7</v>
  </rv>
  <rv s="3">
    <v>https://www.bing.com/search?q=bihar&amp;form=skydnc</v>
    <v>Learn more on Bing</v>
  </rv>
  <rv s="1">
    <fb>99020000</fb>
    <v>10</v>
  </rv>
  <rv s="4">
    <v>#VALUE!</v>
    <v>en-IN</v>
    <v>e402c108-ade8-40dd-b6d7-f36882e8e3e3</v>
    <v>536870912</v>
    <v>1</v>
    <v>54</v>
    <v>3</v>
    <v>Bihar</v>
    <v>6</v>
    <v>7</v>
    <v>Map</v>
    <v>8</v>
    <v>9</v>
    <v>IN-BR</v>
    <v>124</v>
    <v>125</v>
    <v>3</v>
    <v>Bihar is a state in eastern India. It is the third-largest state by population and twelfth-largest by territory, with an area of 94,163 km². Bihar borders Uttar Pradesh to its west, Nepal to the north, the northern part of West Bengal to the east, and with Jharkhand to the south. The Bihar plain is split by the river Ganges, which flows from west to east. Bihar is also the world's fourth-most populous subnational entity.</v>
    <v>125</v>
    <v>129</v>
    <v>130</v>
    <v>Bihar</v>
    <v>131</v>
    <v>12</v>
    <v>Bihar</v>
    <v>mdp/vdpid/3922</v>
  </rv>
  <rv s="1">
    <fb>50362</fb>
    <v>10</v>
  </rv>
  <rv s="0">
    <v>536870912</v>
    <v>Ludhiana</v>
    <v>d6ef8469-9761-9669-10ab-2a89217a7391</v>
    <v>en-IN</v>
    <v>Map</v>
  </rv>
  <rv s="0">
    <v>805306368</v>
    <v>Bhagwant Mann (Chief Minister)</v>
    <v>29a832e6-e581-c5dd-b3c0-95a6421aa865</v>
    <v>en-IN</v>
    <v>Generic</v>
  </rv>
  <rv s="0">
    <v>805306368</v>
    <v>Banwarilal Purohit (Governor)</v>
    <v>1b879f9b-ef10-515b-1e7a-ae45fdf8a96d</v>
    <v>en-IN</v>
    <v>Generic</v>
  </rv>
  <rv s="2">
    <v>8</v>
  </rv>
  <rv s="3">
    <v>https://www.bing.com/search?q=punjab+india&amp;form=skydnc</v>
    <v>Learn more on Bing</v>
  </rv>
  <rv s="1">
    <fb>27981000</fb>
    <v>10</v>
  </rv>
  <rv s="4">
    <v>#VALUE!</v>
    <v>en-IN</v>
    <v>d98d08e1-818e-a7ba-30a5-4637a11eec3e</v>
    <v>536870912</v>
    <v>1</v>
    <v>57</v>
    <v>3</v>
    <v>Punjab</v>
    <v>6</v>
    <v>7</v>
    <v>Map</v>
    <v>8</v>
    <v>9</v>
    <v>IN-PB</v>
    <v>133</v>
    <v>79</v>
    <v>3</v>
    <v>Punjab is a state in northern India. Forming part of the larger Punjab region of the Indian subcontinent, the state is bordered by the Indian states of Himachal Pradesh to the north and northeast, Haryana to the south and southeast, and Rajasthan to the southwest; by the Indian union territories of Chandigarh to the east and Jammu and Kashmir to the north. It shares an international border with Punjab, a province of Pakistan to the west. The state covers an area of 50,362 square kilometres, which is 1.53% of India's total geographical area, making it the 19th-largest Indian state by area out of 28 Indian states. With over 27 million inhabitants, Punjab is the 16th-largest Indian state by population, comprising 23 districts. Punjabi, written in the Gurmukhi script, is the most widely spoken and the official language of the state. The main ethnic groups are the Punjabis, with Sikhs and Hindus as the dominant religious groups. The state capital is Chandigarh, a union territory and also the capital of the neighbouring state of Haryana. The five tributary rivers of the Indus River from which the region takes its name are the Sutlej, the Beas, the Ravi, the Chenab and the Jhelum. Of these, the first three flow through Indian Punjab, while the latter two flow entirely through Punjab, Pakistan.</v>
    <v>134</v>
    <v>137</v>
    <v>138</v>
    <v>Punjab</v>
    <v>139</v>
    <v>12</v>
    <v>Punjab</v>
    <v>mdp/vdpid/26903</v>
  </rv>
  <rv s="1">
    <fb>191791</fb>
    <v>10</v>
  </rv>
  <rv s="0">
    <v>536870912</v>
    <v>Bengaluru</v>
    <v>2ab373f2-434a-45b8-c281-342ba82d97a0</v>
    <v>en-IN</v>
    <v>Map</v>
  </rv>
  <rv s="0">
    <v>805306368</v>
    <v>R. Ashok (Minister)</v>
    <v>5b4e9e7b-c701-d409-3367-da59bc1c1af0</v>
    <v>en-IN</v>
    <v>Generic</v>
  </rv>
  <rv s="0">
    <v>805306368</v>
    <v>Basavaraj Bommai (Minister)</v>
    <v>cf578711-bda2-4577-19e7-ab3778532355</v>
    <v>en-IN</v>
    <v>Generic</v>
  </rv>
  <rv s="0">
    <v>805306368</v>
    <v>C.N. Ashwath Narayan (Minister)</v>
    <v>69086ee5-99e0-4694-bbcb-7fc27605314a</v>
    <v>en-IN</v>
    <v>Generic</v>
  </rv>
  <rv s="0">
    <v>805306368</v>
    <v>S. Suresh Kumar (Minister)</v>
    <v>c2f03374-ca77-791d-ff35-718a59aa83e8</v>
    <v>en-IN</v>
    <v>Generic</v>
  </rv>
  <rv s="0">
    <v>805306368</v>
    <v>C. C. Patil (Minister)</v>
    <v>1195f920-a14b-0cc9-5a95-5b777c57fd36</v>
    <v>en-IN</v>
    <v>Generic</v>
  </rv>
  <rv s="0">
    <v>805306368</v>
    <v>Shashikala Annasaheb Jolle (Minister)</v>
    <v>cc9e9222-554b-4ac2-b1f6-3a4fb4ad7497</v>
    <v>en-IN</v>
    <v>Generic</v>
  </rv>
  <rv s="0">
    <v>805306368</v>
    <v>V. Somanna (Minister)</v>
    <v>182914a9-c97a-9ffc-75ed-f9b8c35cf59e</v>
    <v>en-IN</v>
    <v>Generic</v>
  </rv>
  <rv s="2">
    <v>9</v>
  </rv>
  <rv s="3">
    <v>https://www.bing.com/search?q=karnataka&amp;form=skydnc</v>
    <v>Learn more on Bing</v>
  </rv>
  <rv s="1">
    <fb>64055400</fb>
    <v>10</v>
  </rv>
  <rv s="4">
    <v>#VALUE!</v>
    <v>en-IN</v>
    <v>216903eb-bbc1-497e-b914-8eb69db6f747</v>
    <v>536870912</v>
    <v>1</v>
    <v>61</v>
    <v>3</v>
    <v>Karnataka</v>
    <v>6</v>
    <v>7</v>
    <v>Map</v>
    <v>8</v>
    <v>62</v>
    <v>IN-KA</v>
    <v>141</v>
    <v>142</v>
    <v>3</v>
    <v>Karnataka is a state in the southwestern region of India. It was formed on 1 November 1956, with the passage of the States Reorganisation Act. Originally known as the State of Mysore, it was renamed Karnataka in 1973. The state corresponds to the Carnatic region. Its capital and largest city is Bangalore.</v>
    <v>142</v>
    <v>150</v>
    <v>151</v>
    <v>Karnataka</v>
    <v>152</v>
    <v>12</v>
    <v>Karnataka</v>
    <v>mdp/vdpid/16217</v>
  </rv>
  <rv s="0">
    <v>536870912</v>
    <v>United States</v>
    <v>5232ed96-85b1-2edb-12c6-63e6c597a1de</v>
    <v>en-IN</v>
    <v>Map</v>
  </rv>
  <rv s="1">
    <fb>0.44369067999501505</fb>
    <v>36</v>
  </rv>
  <rv s="1">
    <fb>9833517</fb>
    <v>10</v>
  </rv>
  <rv s="1">
    <fb>1359000</fb>
    <v>10</v>
  </rv>
  <rv s="1">
    <fb>11.6</fb>
    <v>37</v>
  </rv>
  <rv s="1">
    <fb>1</fb>
    <v>38</v>
  </rv>
  <rv s="0">
    <v>536870912</v>
    <v>Washington, D.C.</v>
    <v>216726d1-8987-06d3-5eff-823da05c3d3c</v>
    <v>en-IN</v>
    <v>Map</v>
  </rv>
  <rv s="1">
    <fb>5006302.0769999996</fb>
    <v>10</v>
  </rv>
  <rv s="1">
    <fb>117.244195476228</fb>
    <v>39</v>
  </rv>
  <rv s="1">
    <fb>7.4999999999999997E-2</fb>
    <v>36</v>
  </rv>
  <rv s="1">
    <fb>12993.961824772699</fb>
    <v>10</v>
  </rv>
  <rv s="1">
    <fb>1.7295</fb>
    <v>37</v>
  </rv>
  <rv s="1">
    <fb>0.339297856663409</fb>
    <v>36</v>
  </rv>
  <rv s="1">
    <fb>82.427828245269197</fb>
    <v>40</v>
  </rv>
  <rv s="1">
    <fb>0.71</fb>
    <v>41</v>
  </rv>
  <rv s="1">
    <fb>21427700000000</fb>
    <v>42</v>
  </rv>
  <rv s="1">
    <fb>1.0182144</fb>
    <v>36</v>
  </rv>
  <rv s="1">
    <fb>0.88167390000000001</fb>
    <v>36</v>
  </rv>
  <rv s="5">
    <v>1</v>
    <v>8</v>
    <v>74</v>
    <v>6</v>
    <v>0</v>
    <v>Image of United States</v>
  </rv>
  <rv s="1">
    <fb>5.6</fb>
    <v>40</v>
  </rv>
  <rv s="0">
    <v>536870912</v>
    <v>New York</v>
    <v>60d5dc2b-c915-460b-b722-c9e3485499ca</v>
    <v>en-IN</v>
    <v>Map</v>
  </rv>
  <rv s="0">
    <v>805306368</v>
    <v>Joe Biden (President)</v>
    <v>cad484f9-be75-7a78-12dd-16233f823cd7</v>
    <v>en-IN</v>
    <v>Generic</v>
  </rv>
  <rv s="0">
    <v>805306368</v>
    <v>Kamala Harris (Vice President)</v>
    <v>ef5cf66f-32b7-7271-286a-8e8313eda5c5</v>
    <v>en-IN</v>
    <v>Generic</v>
  </rv>
  <rv s="2">
    <v>10</v>
  </rv>
  <rv s="3">
    <v>https://www.bing.com/search?q=united+states&amp;form=skydnc</v>
    <v>Learn more on Bing</v>
  </rv>
  <rv s="1">
    <fb>78.539024390243895</fb>
    <v>40</v>
  </rv>
  <rv s="1">
    <fb>30436313050000</fb>
    <v>42</v>
  </rv>
  <rv s="1">
    <fb>19</fb>
    <v>40</v>
  </rv>
  <rv s="1">
    <fb>7.25</fb>
    <v>41</v>
  </rv>
  <rv s="2">
    <v>11</v>
  </rv>
  <rv s="1">
    <fb>0.1108387988</fb>
    <v>36</v>
  </rv>
  <rv s="1">
    <fb>2.6120000000000001</fb>
    <v>37</v>
  </rv>
  <rv s="1">
    <fb>328239523</fb>
    <v>10</v>
  </rv>
  <rv s="1">
    <fb>0.22600000000000001</fb>
    <v>36</v>
  </rv>
  <rv s="1">
    <fb>0.30499999999999999</fb>
    <v>36</v>
  </rv>
  <rv s="1">
    <fb>0.46799999999999997</fb>
    <v>36</v>
  </rv>
  <rv s="1">
    <fb>1.7000000000000001E-2</fb>
    <v>36</v>
  </rv>
  <rv s="1">
    <fb>5.0999999999999997E-2</fb>
    <v>36</v>
  </rv>
  <rv s="1">
    <fb>0.10300000000000001</fb>
    <v>36</v>
  </rv>
  <rv s="1">
    <fb>0.153</fb>
    <v>36</v>
  </rv>
  <rv s="1">
    <fb>0.62048999786377002</fb>
    <v>36</v>
  </rv>
  <rv s="0">
    <v>536870912</v>
    <v>New York</v>
    <v>caeb7b9a-f5d7-4686-8fb5-cf7628296b13</v>
    <v>en-IN</v>
    <v>Map</v>
  </rv>
  <rv s="0">
    <v>536870912</v>
    <v>Washington</v>
    <v>e8a0d824-4c94-2f90-256a-a6adfa28f789</v>
    <v>en-IN</v>
    <v>Map</v>
  </rv>
  <rv s="0">
    <v>536870912</v>
    <v>California</v>
    <v>3009d91d-d582-4c34-85ba-772ba09e5be1</v>
    <v>en-IN</v>
    <v>Map</v>
  </rv>
  <rv s="0">
    <v>536870912</v>
    <v>Washington</v>
    <v>982ad551-fd5d-45df-bd70-bf704dd576e4</v>
    <v>en-IN</v>
    <v>Map</v>
  </rv>
  <rv s="0">
    <v>536870912</v>
    <v>New Jersey</v>
    <v>05277898-b62b-4878-8632-09d29756a2ff</v>
    <v>en-IN</v>
    <v>Map</v>
  </rv>
  <rv s="0">
    <v>536870912</v>
    <v>Minnesota</v>
    <v>77f97f6f-7e93-46e5-b486-6198effe8dea</v>
    <v>en-IN</v>
    <v>Map</v>
  </rv>
  <rv s="0">
    <v>536870912</v>
    <v>Massachusetts</v>
    <v>845219d5-3650-4199-b926-964ca27c863c</v>
    <v>en-IN</v>
    <v>Map</v>
  </rv>
  <rv s="0">
    <v>536870912</v>
    <v>Missouri</v>
    <v>6185f8cb-44e1-4da6-9bf0-b75286aeb591</v>
    <v>en-IN</v>
    <v>Map</v>
  </rv>
  <rv s="0">
    <v>536870912</v>
    <v>South Carolina</v>
    <v>810015e8-b10b-4232-9e2c-de87a67bd26e</v>
    <v>en-IN</v>
    <v>Map</v>
  </rv>
  <rv s="0">
    <v>536870912</v>
    <v>Nevada</v>
    <v>c2157d7e-617e-4517-80f8-1b08113afc14</v>
    <v>en-IN</v>
    <v>Map</v>
  </rv>
  <rv s="0">
    <v>536870912</v>
    <v>Texas</v>
    <v>00a23ccd-3344-461c-8b9f-c2bb55be5815</v>
    <v>en-IN</v>
    <v>Map</v>
  </rv>
  <rv s="0">
    <v>536870912</v>
    <v>Maryland</v>
    <v>4c472f4d-06a8-4d90-8bb8-da4d168c73fe</v>
    <v>en-IN</v>
    <v>Map</v>
  </rv>
  <rv s="0">
    <v>536870912</v>
    <v>North Carolina</v>
    <v>9e2bf053-dd80-4646-8f26-65075e7085c0</v>
    <v>en-IN</v>
    <v>Map</v>
  </rv>
  <rv s="0">
    <v>536870912</v>
    <v>West Virginia</v>
    <v>8a47255a-fae3-4faa-aa32-c6f384cb6c1d</v>
    <v>en-IN</v>
    <v>Map</v>
  </rv>
  <rv s="0">
    <v>536870912</v>
    <v>Ohio</v>
    <v>6f3df7da-1ef6-48e3-b2b3-b5b5fce3e846</v>
    <v>en-IN</v>
    <v>Map</v>
  </rv>
  <rv s="0">
    <v>536870912</v>
    <v>Virginia</v>
    <v>7eee9976-e8a7-472c-ada1-007208abd678</v>
    <v>en-IN</v>
    <v>Map</v>
  </rv>
  <rv s="0">
    <v>536870912</v>
    <v>Michigan</v>
    <v>162411c2-b757-495d-aa81-93942fae2f7e</v>
    <v>en-IN</v>
    <v>Map</v>
  </rv>
  <rv s="0">
    <v>536870912</v>
    <v>Pennsylvania</v>
    <v>6304580e-c803-4266-818a-971619176547</v>
    <v>en-IN</v>
    <v>Map</v>
  </rv>
  <rv s="0">
    <v>536870912</v>
    <v>Alaska</v>
    <v>31c4c7a1-54e7-4306-ac9b-f1b02e85bda5</v>
    <v>en-IN</v>
    <v>Map</v>
  </rv>
  <rv s="0">
    <v>536870912</v>
    <v>Iowa</v>
    <v>77850824-b07a-487a-af58-37f9949afc27</v>
    <v>en-IN</v>
    <v>Map</v>
  </rv>
  <rv s="0">
    <v>536870912</v>
    <v>Wyoming</v>
    <v>bff03ad6-2b7f-400b-a76e-eb9fc4a93961</v>
    <v>en-IN</v>
    <v>Map</v>
  </rv>
  <rv s="0">
    <v>536870912</v>
    <v>Hawaii</v>
    <v>b6f01eaf-aecf-44f6-b64d-1f6e982365c3</v>
    <v>en-IN</v>
    <v>Map</v>
  </rv>
  <rv s="0">
    <v>536870912</v>
    <v>Oregon</v>
    <v>cacd36fd-7c62-43e2-a632-64a2a1811933</v>
    <v>en-IN</v>
    <v>Map</v>
  </rv>
  <rv s="0">
    <v>536870912</v>
    <v>North Dakota</v>
    <v>77fbc744-3efe-4aa9-9e8e-f8034f06b941</v>
    <v>en-IN</v>
    <v>Map</v>
  </rv>
  <rv s="0">
    <v>536870912</v>
    <v>Oklahoma</v>
    <v>cbcf556f-952a-4665-bb95-0500b27f9976</v>
    <v>en-IN</v>
    <v>Map</v>
  </rv>
  <rv s="0">
    <v>536870912</v>
    <v>Montana</v>
    <v>447d6cd5-53f6-4c8f-bf6c-9ff228415c3b</v>
    <v>en-IN</v>
    <v>Map</v>
  </rv>
  <rv s="0">
    <v>536870912</v>
    <v>Kentucky</v>
    <v>108dfd18-4626-481a-8dfa-18f64e6eac84</v>
    <v>en-IN</v>
    <v>Map</v>
  </rv>
  <rv s="0">
    <v>536870912</v>
    <v>Illinois</v>
    <v>4131acb8-628a-4241-8920-ca79eab9dade</v>
    <v>en-IN</v>
    <v>Map</v>
  </rv>
  <rv s="0">
    <v>536870912</v>
    <v>Louisiana</v>
    <v>0ca1e87f-e2f6-43fb-8deb-d22bd09a9cae</v>
    <v>en-IN</v>
    <v>Map</v>
  </rv>
  <rv s="0">
    <v>536870912</v>
    <v>Connecticut</v>
    <v>b3ca6523-435e-4a3b-8f78-1ad900a52cf8</v>
    <v>en-IN</v>
    <v>Map</v>
  </rv>
  <rv s="0">
    <v>536870912</v>
    <v>Arizona</v>
    <v>bf973f46-5962-4997-a7ba-a05f1aa2a9f9</v>
    <v>en-IN</v>
    <v>Map</v>
  </rv>
  <rv s="0">
    <v>536870912</v>
    <v>Florida</v>
    <v>5fece3f4-e8e8-4159-843e-f725a930ad50</v>
    <v>en-IN</v>
    <v>Map</v>
  </rv>
  <rv s="0">
    <v>536870912</v>
    <v>Nebraska</v>
    <v>3e64ff5d-6b40-4dbe-91b1-0e554e892496</v>
    <v>en-IN</v>
    <v>Map</v>
  </rv>
  <rv s="0">
    <v>536870912</v>
    <v>Indiana</v>
    <v>109f7e5a-efbb-4953-b4b8-cb812ce1ff5d</v>
    <v>en-IN</v>
    <v>Map</v>
  </rv>
  <rv s="0">
    <v>536870912</v>
    <v>Wisconsin</v>
    <v>cb4d2853-06f4-4467-8e7c-4e31cbb35cb2</v>
    <v>en-IN</v>
    <v>Map</v>
  </rv>
  <rv s="0">
    <v>536870912</v>
    <v>Tennessee</v>
    <v>9bbc9c72-1bf1-4ef6-b66d-a6cdef70f4f3</v>
    <v>en-IN</v>
    <v>Map</v>
  </rv>
  <rv s="0">
    <v>536870912</v>
    <v>South Dakota</v>
    <v>9cee0b65-d357-479e-a066-31c634648f47</v>
    <v>en-IN</v>
    <v>Map</v>
  </rv>
  <rv s="0">
    <v>536870912</v>
    <v>New Mexico</v>
    <v>a16d3636-4349-41c7-a77e-89e34b26a8ad</v>
    <v>en-IN</v>
    <v>Map</v>
  </rv>
  <rv s="0">
    <v>536870912</v>
    <v>New Hampshire</v>
    <v>9ca71997-cc97-46eb-8911-fac32f80b0b1</v>
    <v>en-IN</v>
    <v>Map</v>
  </rv>
  <rv s="0">
    <v>536870912</v>
    <v>Kansas</v>
    <v>6e527b71-bd3e-4bc1-b1c0-59d288b4fd5e</v>
    <v>en-IN</v>
    <v>Map</v>
  </rv>
  <rv s="0">
    <v>536870912</v>
    <v>Maine</v>
    <v>d62dd683-9cf9-4db9-a497-d810d529592b</v>
    <v>en-IN</v>
    <v>Map</v>
  </rv>
  <rv s="0">
    <v>536870912</v>
    <v>Vermont</v>
    <v>221864cc-447e-4e78-847c-59e485d73bff</v>
    <v>en-IN</v>
    <v>Map</v>
  </rv>
  <rv s="0">
    <v>536870912</v>
    <v>Georgia</v>
    <v>84604bc7-2c47-4f8d-8ea5-b6ac8c018a20</v>
    <v>en-IN</v>
    <v>Map</v>
  </rv>
  <rv s="0">
    <v>536870912</v>
    <v>Mississippi</v>
    <v>6af619ca-217d-49c0-9a86-153fc7fbcd78</v>
    <v>en-IN</v>
    <v>Map</v>
  </rv>
  <rv s="0">
    <v>536870912</v>
    <v>Alabama</v>
    <v>376f8b06-52f6-4e72-a31d-311a3563e645</v>
    <v>en-IN</v>
    <v>Map</v>
  </rv>
  <rv s="0">
    <v>536870912</v>
    <v>Rhode Island</v>
    <v>65a08f52-b469-4f7c-8353-9b3c0b2a5752</v>
    <v>en-IN</v>
    <v>Map</v>
  </rv>
  <rv s="0">
    <v>536870912</v>
    <v>Idaho</v>
    <v>ecd30387-20fa-4523-9045-e2860154b5e9</v>
    <v>en-IN</v>
    <v>Map</v>
  </rv>
  <rv s="0">
    <v>536870912</v>
    <v>Utah</v>
    <v>c6705e44-d27f-4240-95a2-54e802e3b524</v>
    <v>en-IN</v>
    <v>Map</v>
  </rv>
  <rv s="0">
    <v>536870912</v>
    <v>Arkansas</v>
    <v>b939db72-08f2-4ea6-a16a-a53bf32e6612</v>
    <v>en-IN</v>
    <v>Map</v>
  </rv>
  <rv s="0">
    <v>536870912</v>
    <v>Colorado</v>
    <v>a070c5c2-b22d-41d8-b869-f20e583c4f80</v>
    <v>en-IN</v>
    <v>Map</v>
  </rv>
  <rv s="0">
    <v>536870912</v>
    <v>Delaware</v>
    <v>8ad617cc-3d7a-4b3c-a787-098de959ccc4</v>
    <v>en-IN</v>
    <v>Map</v>
  </rv>
  <rv s="0">
    <v>536870912</v>
    <v>Puerto Rico</v>
    <v>72752f4d-11d3-5470-b64e-b9e012b0520f</v>
    <v>en-IN</v>
    <v>Map</v>
  </rv>
  <rv s="0">
    <v>536870912</v>
    <v>American Samoa</v>
    <v>12d04d63-b9b5-855b-0821-b32474a729a4</v>
    <v>en-IN</v>
    <v>Map</v>
  </rv>
  <rv s="0">
    <v>536870912</v>
    <v>United States Virgin Islands</v>
    <v>38bd827b-bc00-140e-85be-46a96078429c</v>
    <v>en-IN</v>
    <v>Map</v>
  </rv>
  <rv s="0">
    <v>536870912</v>
    <v>Northern Mariana Islands</v>
    <v>f4475436-adda-9ff0-b5fe-6c3dff0e26be</v>
    <v>en-IN</v>
    <v>Map</v>
  </rv>
  <rv s="0">
    <v>536870912</v>
    <v>Guam</v>
    <v>f842c067-b461-3084-6a3b-6c6c7431fc9a</v>
    <v>en-IN</v>
    <v>Map</v>
  </rv>
  <rv s="0">
    <v>536870912</v>
    <v>United States Minor Outlying Islands</v>
    <v>0a148d8f-0026-1089-40fb-cf776177ba31</v>
    <v>en-IN</v>
    <v>Map</v>
  </rv>
  <rv s="2">
    <v>12</v>
  </rv>
  <rv s="1">
    <fb>9.5866513904898809E-2</fb>
    <v>36</v>
  </rv>
  <rv s="2">
    <v>13</v>
  </rv>
  <rv s="1">
    <fb>0.36599999999999999</fb>
    <v>36</v>
  </rv>
  <rv s="1">
    <fb>0.14699999999999999</fb>
    <v>44</v>
  </rv>
  <rv s="1">
    <fb>270663028</fb>
    <v>10</v>
  </rv>
  <rv s="6">
    <v>#VALUE!</v>
    <v>en-IN</v>
    <v>5232ed96-85b1-2edb-12c6-63e6c597a1de</v>
    <v>536870912</v>
    <v>1</v>
    <v>72</v>
    <v>33</v>
    <v>United States</v>
    <v>6</v>
    <v>34</v>
    <v>Map</v>
    <v>8</v>
    <v>73</v>
    <v>US</v>
    <v>155</v>
    <v>156</v>
    <v>157</v>
    <v>158</v>
    <v>159</v>
    <v>160</v>
    <v>161</v>
    <v>162</v>
    <v>163</v>
    <v>USD</v>
    <v>The United States of America, commonly known as the United States or America, is a transcontinental country primarily located in North America. It consists of 50 states, a federal district, five major unincorporated territories, and nine minor outlying islands. It is the third-largest country by both land and total area. The United States shares land borders with Canada to the north and with Mexico to the south as well as maritime borders with the Bahamas, Cuba, and Russia, among others. With more than 331 million people, it is the third most populous country in the world. The national capital is Washington, D.C., and the most populous city and financial center is New York City.</v>
    <v>164</v>
    <v>165</v>
    <v>166</v>
    <v>167</v>
    <v>168</v>
    <v>169</v>
    <v>170</v>
    <v>171</v>
    <v>172</v>
    <v>173</v>
    <v>174</v>
    <v>177</v>
    <v>178</v>
    <v>179</v>
    <v>180</v>
    <v>181</v>
    <v>182</v>
    <v>United States</v>
    <v>The Star-Spangled Banner</v>
    <v>183</v>
    <v>United States of America</v>
    <v>184</v>
    <v>185</v>
    <v>186</v>
    <v>187</v>
    <v>188</v>
    <v>189</v>
    <v>190</v>
    <v>191</v>
    <v>192</v>
    <v>193</v>
    <v>194</v>
    <v>252</v>
    <v>253</v>
    <v>254</v>
    <v>255</v>
    <v>256</v>
    <v>United States</v>
    <v>257</v>
    <v>mdp/vdpid/244</v>
  </rv>
  <rv s="0">
    <v>536870912</v>
    <v>United Kingdom</v>
    <v>b1a5155a-6bb2-4646-8f7c-3e6b3a53c831</v>
    <v>en-IN</v>
    <v>Map</v>
  </rv>
  <rv s="1">
    <fb>0.71714878141404492</fb>
    <v>36</v>
  </rv>
  <rv s="1">
    <fb>243610</fb>
    <v>10</v>
  </rv>
  <rv s="1">
    <fb>148000</fb>
    <v>10</v>
  </rv>
  <rv s="1">
    <fb>11</fb>
    <v>37</v>
  </rv>
  <rv s="1">
    <fb>44</fb>
    <v>38</v>
  </rv>
  <rv s="0">
    <v>536870912</v>
    <v>London</v>
    <v>8e0ba7b6-4225-fa8a-6369-1b5294e602a5</v>
    <v>en-IN</v>
    <v>Map</v>
  </rv>
  <rv s="1">
    <fb>379024.78700000001</fb>
    <v>10</v>
  </rv>
  <rv s="1">
    <fb>119.622711300166</fb>
    <v>39</v>
  </rv>
  <rv s="1">
    <fb>1.7381046008651101E-2</fb>
    <v>36</v>
  </rv>
  <rv s="1">
    <fb>5129.5277927901998</fb>
    <v>10</v>
  </rv>
  <rv s="1">
    <fb>1.68</fb>
    <v>37</v>
  </rv>
  <rv s="1">
    <fb>0.130657628239573</fb>
    <v>36</v>
  </rv>
  <rv s="1">
    <fb>80.351771267255202</fb>
    <v>40</v>
  </rv>
  <rv s="1">
    <fb>1.46</fb>
    <v>41</v>
  </rv>
  <rv s="1">
    <fb>2827113184695.5801</fb>
    <v>42</v>
  </rv>
  <rv s="1">
    <fb>1.0115456</fb>
    <v>36</v>
  </rv>
  <rv s="1">
    <fb>0.59995569999999998</fb>
    <v>36</v>
  </rv>
  <rv s="5">
    <v>2</v>
    <v>8</v>
    <v>84</v>
    <v>6</v>
    <v>0</v>
    <v>Image of United Kingdom</v>
  </rv>
  <rv s="1">
    <fb>3.6</fb>
    <v>40</v>
  </rv>
  <rv s="0">
    <v>805306368</v>
    <v>Boris Johnson (Prime Minister)</v>
    <v>fe217755-2d46-1c61-dded-740ff4500899</v>
    <v>en-IN</v>
    <v>Generic</v>
  </rv>
  <rv s="0">
    <v>805306368</v>
    <v>Justine Greening (Minister)</v>
    <v>7aff4253-0f04-ea8e-9418-a9ef69475621</v>
    <v>en-IN</v>
    <v>Generic</v>
  </rv>
  <rv s="0">
    <v>805306368</v>
    <v>Nadhim Zahawi (Minister)</v>
    <v>394346ee-f3b1-c53c-2bcd-8d22bdee8814</v>
    <v>en-IN</v>
    <v>Generic</v>
  </rv>
  <rv s="0">
    <v>805306368</v>
    <v>Natalie Evans, Baroness Evans of Bowes Park (Minister)</v>
    <v>fcf767e2-c1da-d731-e0f0-696a3bd436b5</v>
    <v>en-IN</v>
    <v>Generic</v>
  </rv>
  <rv s="2">
    <v>14</v>
  </rv>
  <rv s="3">
    <v>https://www.bing.com/search?q=united+kingdom&amp;form=skydnc</v>
    <v>Learn more on Bing</v>
  </rv>
  <rv s="1">
    <fb>81.256097560975604</fb>
    <v>40</v>
  </rv>
  <rv s="1">
    <fb>1868152970000</fb>
    <v>42</v>
  </rv>
  <rv s="1">
    <fb>7</fb>
    <v>40</v>
  </rv>
  <rv s="1">
    <fb>10.130000000000001</fb>
    <v>41</v>
  </rv>
  <rv s="2">
    <v>15</v>
  </rv>
  <rv s="1">
    <fb>0.14794489889999998</fb>
    <v>36</v>
  </rv>
  <rv s="1">
    <fb>2.8117000000000001</fb>
    <v>37</v>
  </rv>
  <rv s="1">
    <fb>66834405</fb>
    <v>10</v>
  </rv>
  <rv s="1">
    <fb>0.22500000000000001</fb>
    <v>36</v>
  </rv>
  <rv s="1">
    <fb>0.26800000000000002</fb>
    <v>36</v>
  </rv>
  <rv s="1">
    <fb>0.42100000000000004</fb>
    <v>36</v>
  </rv>
  <rv s="1">
    <fb>2.7999999999999997E-2</fb>
    <v>36</v>
  </rv>
  <rv s="1">
    <fb>7.0999999999999994E-2</fb>
    <v>36</v>
  </rv>
  <rv s="1">
    <fb>0.11900000000000001</fb>
    <v>36</v>
  </rv>
  <rv s="1">
    <fb>0.16399999999999998</fb>
    <v>36</v>
  </rv>
  <rv s="1">
    <fb>0.62773998260497998</fb>
    <v>36</v>
  </rv>
  <rv s="0">
    <v>536870912</v>
    <v>Devon</v>
    <v>5ad1bd45-b1d3-1dd7-13e3-f0ecea97ece7</v>
    <v>en-IN</v>
    <v>Map</v>
  </rv>
  <rv s="0">
    <v>536870912</v>
    <v>Somerset</v>
    <v>2b333df9-032c-c9b1-0d74-88ea8c5befbd</v>
    <v>en-IN</v>
    <v>Map</v>
  </rv>
  <rv s="0">
    <v>536870912</v>
    <v>Lancashire</v>
    <v>d2ddd91b-d3db-c97c-d4e1-b66d033659fa</v>
    <v>en-IN</v>
    <v>Map</v>
  </rv>
  <rv s="0">
    <v>536870912</v>
    <v>England</v>
    <v>280d39e8-7217-6863-6980-a8c20c211c89</v>
    <v>en-IN</v>
    <v>Map</v>
  </rv>
  <rv s="0">
    <v>536870912</v>
    <v>Liverpool</v>
    <v>a5642e81-20ab-a561-17cc-52a63926b210</v>
    <v>en-IN</v>
    <v>Map</v>
  </rv>
  <rv s="0">
    <v>536870912</v>
    <v>Newcastle upon Tyne</v>
    <v>e1ab16e3-5050-dafb-7e90-7ceb4efd055d</v>
    <v>en-IN</v>
    <v>Map</v>
  </rv>
  <rv s="0">
    <v>536870912</v>
    <v>City of London</v>
    <v>3513d611-e6ca-408d-8d00-c93a427d32ad</v>
    <v>en-IN</v>
    <v>Map</v>
  </rv>
  <rv s="0">
    <v>536870912</v>
    <v>Stoke-on-Trent</v>
    <v>2efa6384-eb20-dbf0-d19a-2c63f3b239fb</v>
    <v>en-IN</v>
    <v>Map</v>
  </rv>
  <rv s="0">
    <v>536870912</v>
    <v>Cornwall</v>
    <v>7ce7e82d-6d0f-f7b6-daf4-9018d403a859</v>
    <v>en-IN</v>
    <v>Map</v>
  </rv>
  <rv s="0">
    <v>536870912</v>
    <v>Derbyshire</v>
    <v>a3be3ce0-6a5c-7632-5ef1-6034834ffe0e</v>
    <v>en-IN</v>
    <v>Map</v>
  </rv>
  <rv s="0">
    <v>536870912</v>
    <v>Worcestershire</v>
    <v>92b6b35e-17f8-7d50-a89b-650c809a2158</v>
    <v>en-IN</v>
    <v>Map</v>
  </rv>
  <rv s="0">
    <v>536870912</v>
    <v>Norfolk</v>
    <v>1f7d5120-8b19-7582-e7d0-2351c715f854</v>
    <v>en-IN</v>
    <v>Map</v>
  </rv>
  <rv s="0">
    <v>536870912</v>
    <v>Lincolnshire</v>
    <v>1b1b62b6-be46-b598-310b-b10fe8c992b8</v>
    <v>en-IN</v>
    <v>Map</v>
  </rv>
  <rv s="0">
    <v>536870912</v>
    <v>Northamptonshire</v>
    <v>6b5ff743-48aa-7f30-4bfe-97eeede8e6fa</v>
    <v>en-IN</v>
    <v>Map</v>
  </rv>
  <rv s="0">
    <v>536870912</v>
    <v>Surrey</v>
    <v>4e00ff19-370b-4752-b12d-9b5088a81c75</v>
    <v>en-IN</v>
    <v>Map</v>
  </rv>
  <rv s="0">
    <v>536870912</v>
    <v>Shropshire</v>
    <v>620367d1-f8ad-2237-2ba3-9bd995d6cb3e</v>
    <v>en-IN</v>
    <v>Map</v>
  </rv>
  <rv s="0">
    <v>536870912</v>
    <v>Isle of Wight</v>
    <v>95d8ced0-437b-28ff-5329-8fbf91940733</v>
    <v>en-IN</v>
    <v>Map</v>
  </rv>
  <rv s="0">
    <v>536870912</v>
    <v>Buckinghamshire</v>
    <v>ff464c2a-d8cf-cd5b-431b-50f9494b808a</v>
    <v>en-IN</v>
    <v>Map</v>
  </rv>
  <rv s="0">
    <v>536870912</v>
    <v>Wiltshire</v>
    <v>4ebe79fa-f77b-5216-7ef9-f8ea04679349</v>
    <v>en-IN</v>
    <v>Map</v>
  </rv>
  <rv s="0">
    <v>536870912</v>
    <v>Coventry</v>
    <v>452272b4-d4d5-224d-223b-58b995e82185</v>
    <v>en-IN</v>
    <v>Map</v>
  </rv>
  <rv s="0">
    <v>536870912</v>
    <v>Warrington</v>
    <v>4079f4c4-ee00-1666-ed95-342e8d1634e2</v>
    <v>en-IN</v>
    <v>Map</v>
  </rv>
  <rv s="0">
    <v>536870912</v>
    <v>Bournemouth</v>
    <v>798e72ae-7e6b-eaba-0080-5e2b222ddfb7</v>
    <v>en-IN</v>
    <v>Map</v>
  </rv>
  <rv s="0">
    <v>536870912</v>
    <v>Blackpool</v>
    <v>a2968ee5-f872-4ab4-6479-95727f9bc6a7</v>
    <v>en-IN</v>
    <v>Map</v>
  </rv>
  <rv s="0">
    <v>536870912</v>
    <v>County Durham</v>
    <v>326adeba-4a25-fb10-67b8-480c6d7f4b2d</v>
    <v>en-IN</v>
    <v>Map</v>
  </rv>
  <rv s="0">
    <v>536870912</v>
    <v>Cumbria</v>
    <v>a192dc6e-69b1-5d04-741f-67720ce0ebfc</v>
    <v>en-IN</v>
    <v>Map</v>
  </rv>
  <rv s="0">
    <v>536870912</v>
    <v>Dorset</v>
    <v>248ebd80-8904-8a43-be23-3cd065a30350</v>
    <v>en-IN</v>
    <v>Map</v>
  </rv>
  <rv s="0">
    <v>536870912</v>
    <v>West Sussex</v>
    <v>6fef3193-51df-c781-5d99-8b60839e1cf9</v>
    <v>en-IN</v>
    <v>Map</v>
  </rv>
  <rv s="0">
    <v>536870912</v>
    <v>Hampshire</v>
    <v>2d3a57b7-ee5f-c34a-1ce7-09a573697693</v>
    <v>en-IN</v>
    <v>Map</v>
  </rv>
  <rv s="0">
    <v>536870912</v>
    <v>Suffolk</v>
    <v>b891db46-5bbb-53eb-6a27-28ae58d995e9</v>
    <v>en-IN</v>
    <v>Map</v>
  </rv>
  <rv s="0">
    <v>536870912</v>
    <v>Scotland</v>
    <v>a0377d96-1a18-f843-65ad-adcbc4acdc69</v>
    <v>en-IN</v>
    <v>Map</v>
  </rv>
  <rv s="0">
    <v>536870912</v>
    <v>Newport</v>
    <v>eb987e3b-b3c7-4072-08fa-b6ba938b35e1</v>
    <v>en-IN</v>
    <v>Map</v>
  </rv>
  <rv s="0">
    <v>536870912</v>
    <v>York</v>
    <v>a60ce14b-6919-f15c-15bd-5d5494ff8598</v>
    <v>en-IN</v>
    <v>Map</v>
  </rv>
  <rv s="0">
    <v>536870912</v>
    <v>Derby</v>
    <v>137d5451-9100-4ac6-b03e-fbc72ac322f4</v>
    <v>en-IN</v>
    <v>Map</v>
  </rv>
  <rv s="0">
    <v>536870912</v>
    <v>Reading</v>
    <v>281a95af-ccff-e632-516d-0f60d9882cfd</v>
    <v>en-IN</v>
    <v>Map</v>
  </rv>
  <rv s="0">
    <v>536870912</v>
    <v>Nottingham</v>
    <v>fd1f499f-6103-6a87-cddd-2086efabf88f</v>
    <v>en-IN</v>
    <v>Map</v>
  </rv>
  <rv s="0">
    <v>536870912</v>
    <v>Nottinghamshire</v>
    <v>474ecb67-f819-ecef-a259-d24741044ebd</v>
    <v>en-IN</v>
    <v>Map</v>
  </rv>
  <rv s="0">
    <v>536870912</v>
    <v>Sheffield</v>
    <v>41dbe832-f699-1fd7-e3b3-fbdcbd0167eb</v>
    <v>en-IN</v>
    <v>Map</v>
  </rv>
  <rv s="0">
    <v>536870912</v>
    <v>Leicestershire</v>
    <v>4b2d786f-4d40-dd9a-2c29-31c1db8a6dd3</v>
    <v>en-IN</v>
    <v>Map</v>
  </rv>
  <rv s="0">
    <v>536870912</v>
    <v>Gloucestershire</v>
    <v>eab8d5d9-01a7-f0db-d230-ec907f822254</v>
    <v>en-IN</v>
    <v>Map</v>
  </rv>
  <rv s="0">
    <v>536870912</v>
    <v>Birmingham</v>
    <v>aaac0a14-911d-49c8-ac97-51d9f9100ad7</v>
    <v>en-IN</v>
    <v>Map</v>
  </rv>
  <rv s="0">
    <v>536870912</v>
    <v>Isles of Scilly</v>
    <v>cbd82567-ce28-513c-27d4-0452c5504f8b</v>
    <v>en-IN</v>
    <v>Map</v>
  </rv>
  <rv s="0">
    <v>536870912</v>
    <v>Oxfordshire</v>
    <v>1eda598d-62bc-9a62-5694-ee4472f8dcf5</v>
    <v>en-IN</v>
    <v>Map</v>
  </rv>
  <rv s="0">
    <v>536870912</v>
    <v>Staffordshire</v>
    <v>8af62e75-98e5-6987-9d37-3061b70d0365</v>
    <v>en-IN</v>
    <v>Map</v>
  </rv>
  <rv s="0">
    <v>536870912</v>
    <v>Warwickshire</v>
    <v>f1173647-228f-1554-f0d8-39e325d478af</v>
    <v>en-IN</v>
    <v>Map</v>
  </rv>
  <rv s="0">
    <v>536870912</v>
    <v>Wales</v>
    <v>b51b24e1-6afb-d525-d360-f2eb5bf3410b</v>
    <v>en-IN</v>
    <v>Map</v>
  </rv>
  <rv s="0">
    <v>536870912</v>
    <v>Northumberland</v>
    <v>86a3fee3-ba4c-f565-1ce4-449912831e53</v>
    <v>en-IN</v>
    <v>Map</v>
  </rv>
  <rv s="0">
    <v>536870912</v>
    <v>East Sussex</v>
    <v>4a646622-0fa1-ec75-7268-69cce45dbd22</v>
    <v>en-IN</v>
    <v>Map</v>
  </rv>
  <rv s="0">
    <v>536870912</v>
    <v>Manchester</v>
    <v>35dddbb1-7bb3-4072-bfd5-f9e6570713b0</v>
    <v>en-IN</v>
    <v>Map</v>
  </rv>
  <rv s="0">
    <v>536870912</v>
    <v>North Yorkshire</v>
    <v>fb1d8fdd-e4d5-f9a0-5f8c-1a03f3c7dad4</v>
    <v>en-IN</v>
    <v>Map</v>
  </rv>
  <rv s="0">
    <v>536870912</v>
    <v>Kent</v>
    <v>254f7086-5bb1-bdbf-8511-000e19ec575a</v>
    <v>en-IN</v>
    <v>Map</v>
  </rv>
  <rv s="0">
    <v>536870912</v>
    <v>Plymouth</v>
    <v>a3e2c1e6-1f92-c845-835d-3b78083edf28</v>
    <v>en-IN</v>
    <v>Map</v>
  </rv>
  <rv s="0">
    <v>536870912</v>
    <v>Kingston upon Hull</v>
    <v>c2d2e2f2-1587-bacd-a08a-017a722bf4f3</v>
    <v>en-IN</v>
    <v>Map</v>
  </rv>
  <rv s="0">
    <v>536870912</v>
    <v>Bristol</v>
    <v>3a2b5f36-3aab-be4b-07ef-da515a676e60</v>
    <v>en-IN</v>
    <v>Map</v>
  </rv>
  <rv s="0">
    <v>536870912</v>
    <v>Leicester</v>
    <v>88af3d23-ab3c-0468-1391-254a59804943</v>
    <v>en-IN</v>
    <v>Map</v>
  </rv>
  <rv s="0">
    <v>536870912</v>
    <v>Southampton</v>
    <v>c459ea11-71e5-3eae-977c-7a7ac56e054d</v>
    <v>en-IN</v>
    <v>Map</v>
  </rv>
  <rv s="0">
    <v>536870912</v>
    <v>Wolverhampton</v>
    <v>a4e729ad-f9ef-fbc2-5496-659379e68cc8</v>
    <v>en-IN</v>
    <v>Map</v>
  </rv>
  <rv s="0">
    <v>536870912</v>
    <v>Portsmouth</v>
    <v>337425e1-03f7-5cdc-cf78-5fb9639fcc32</v>
    <v>en-IN</v>
    <v>Map</v>
  </rv>
  <rv s="0">
    <v>536870912</v>
    <v>Luton</v>
    <v>f00d5748-ef3f-0016-e774-64ef25551a8e</v>
    <v>en-IN</v>
    <v>Map</v>
  </rv>
  <rv s="0">
    <v>536870912</v>
    <v>Slough</v>
    <v>abfe29f2-7624-f440-e5c1-83347196e0b5</v>
    <v>en-IN</v>
    <v>Map</v>
  </rv>
  <rv s="0">
    <v>536870912</v>
    <v>Peterborough</v>
    <v>62489622-eccf-7222-2856-6fff39f80df8</v>
    <v>en-IN</v>
    <v>Map</v>
  </rv>
  <rv s="0">
    <v>536870912</v>
    <v>Poole</v>
    <v>cc1b9a88-ec7e-57fa-3120-f797177b9ece</v>
    <v>en-IN</v>
    <v>Map</v>
  </rv>
  <rv s="0">
    <v>536870912</v>
    <v>London Borough of Richmond upon Thames</v>
    <v>330d56ea-b71b-f6c8-32ac-1c0f219611a4</v>
    <v>en-IN</v>
    <v>Map</v>
  </rv>
  <rv s="0">
    <v>536870912</v>
    <v>Middlesbrough</v>
    <v>8b36aad5-43a9-73f0-207c-ad3765927011</v>
    <v>en-IN</v>
    <v>Map</v>
  </rv>
  <rv s="0">
    <v>536870912</v>
    <v>Hertfordshire</v>
    <v>070f9acc-7c22-7b21-6d9a-6d46b9aa876a</v>
    <v>en-IN</v>
    <v>Map</v>
  </rv>
  <rv s="0">
    <v>536870912</v>
    <v>Cambridgeshire</v>
    <v>bc02c14b-0035-fc4c-411f-168edbf62536</v>
    <v>en-IN</v>
    <v>Map</v>
  </rv>
  <rv s="0">
    <v>536870912</v>
    <v>West Berkshire</v>
    <v>24ab4528-6d4a-2364-a87a-5ce1744b2fd9</v>
    <v>en-IN</v>
    <v>Map</v>
  </rv>
  <rv s="0">
    <v>536870912</v>
    <v>Herefordshire</v>
    <v>f586d43a-d582-5c49-952e-b296001cdbe1</v>
    <v>en-IN</v>
    <v>Map</v>
  </rv>
  <rv s="0">
    <v>536870912</v>
    <v>Rutland</v>
    <v>39bb7744-90c5-e3fa-c4f7-7e89bf42f3a9</v>
    <v>en-IN</v>
    <v>Map</v>
  </rv>
  <rv s="0">
    <v>536870912</v>
    <v>Essex</v>
    <v>5c034f63-79be-7ab6-5ae6-b57d985a0e50</v>
    <v>en-IN</v>
    <v>Map</v>
  </rv>
  <rv s="0">
    <v>536870912</v>
    <v>Edinburgh</v>
    <v>286af946-edea-5f33-df53-4164821c69da</v>
    <v>en-IN</v>
    <v>Map</v>
  </rv>
  <rv s="0">
    <v>536870912</v>
    <v>Glasgow</v>
    <v>da2548ee-1b26-f939-06b4-2fae57e075e7</v>
    <v>en-IN</v>
    <v>Map</v>
  </rv>
  <rv s="0">
    <v>536870912</v>
    <v>Cardiff</v>
    <v>cdfaa940-1a8c-2522-2bf5-e09831059c8c</v>
    <v>en-IN</v>
    <v>Map</v>
  </rv>
  <rv s="0">
    <v>536870912</v>
    <v>Dundee</v>
    <v>26e6ea64-8197-1c44-a767-91d93e3e7e60</v>
    <v>en-IN</v>
    <v>Map</v>
  </rv>
  <rv s="0">
    <v>536870912</v>
    <v>Gwynedd</v>
    <v>4696c15a-9117-8701-d989-35980505aaba</v>
    <v>en-IN</v>
    <v>Map</v>
  </rv>
  <rv s="0">
    <v>536870912</v>
    <v>Northern Ireland</v>
    <v>e4b8bc44-385c-e87b-bb7d-b32328f53502</v>
    <v>en-IN</v>
    <v>Map</v>
  </rv>
  <rv s="0">
    <v>536870912</v>
    <v>Aberdeenshire</v>
    <v>b81a7eb6-c957-282c-9953-e0c1798b2eb6</v>
    <v>en-IN</v>
    <v>Map</v>
  </rv>
  <rv s="0">
    <v>536870912</v>
    <v>Merthyr Tydfil</v>
    <v>067b1107-205b-0f64-187e-94c55c7c82a3</v>
    <v>en-IN</v>
    <v>Map</v>
  </rv>
  <rv s="0">
    <v>536870912</v>
    <v>Aberdeen</v>
    <v>e99cc5fc-69e5-a8a6-e0bb-bade5ce6f2e7</v>
    <v>en-IN</v>
    <v>Map</v>
  </rv>
  <rv s="0">
    <v>536870912</v>
    <v>West Lothian</v>
    <v>c3c56189-7090-194e-859f-d3fbb1781795</v>
    <v>en-IN</v>
    <v>Map</v>
  </rv>
  <rv s="0">
    <v>536870912</v>
    <v>Belfast</v>
    <v>066bd7c2-af77-6ff0-3347-a0c3ed0a34f4</v>
    <v>en-IN</v>
    <v>Map</v>
  </rv>
  <rv s="0">
    <v>536870912</v>
    <v>Wrexham County Borough</v>
    <v>3c28a426-f3d1-4876-8049-750e76d56950</v>
    <v>en-IN</v>
    <v>Map</v>
  </rv>
  <rv s="0">
    <v>536870912</v>
    <v>Swansea</v>
    <v>ca0c6bd0-fcf5-4af4-618e-0dcc81e904f1</v>
    <v>en-IN</v>
    <v>Map</v>
  </rv>
  <rv s="0">
    <v>536870912</v>
    <v>Carmarthenshire</v>
    <v>1d3b8c9e-4e53-0b68-e9b4-8eddd9ffd0bc</v>
    <v>en-IN</v>
    <v>Map</v>
  </rv>
  <rv s="0">
    <v>536870912</v>
    <v>Midlothian</v>
    <v>9c548132-3419-5bc6-56ca-e1373dcfe23c</v>
    <v>en-IN</v>
    <v>Map</v>
  </rv>
  <rv s="0">
    <v>536870912</v>
    <v>Fife</v>
    <v>54a585e4-03af-cb0b-6dc0-35d8c58407f5</v>
    <v>en-IN</v>
    <v>Map</v>
  </rv>
  <rv s="0">
    <v>536870912</v>
    <v>East Lothian</v>
    <v>0fbdbf9c-787c-9fa5-4e8a-acfd4aaff046</v>
    <v>en-IN</v>
    <v>Map</v>
  </rv>
  <rv s="0">
    <v>536870912</v>
    <v>Flintshire</v>
    <v>154b78b5-e707-2db6-6f66-f6a938690d05</v>
    <v>en-IN</v>
    <v>Map</v>
  </rv>
  <rv s="0">
    <v>536870912</v>
    <v>Anglesey</v>
    <v>5207525e-c76a-4aec-33af-64384c5a6e0c</v>
    <v>en-IN</v>
    <v>Map</v>
  </rv>
  <rv s="0">
    <v>536870912</v>
    <v>Dumfries and Galloway</v>
    <v>166abd1b-5753-3637-40eb-61aaf9738a0b</v>
    <v>en-IN</v>
    <v>Map</v>
  </rv>
  <rv s="0">
    <v>536870912</v>
    <v>Pembrokeshire</v>
    <v>4925e50e-8717-4f5f-2bfd-0bfe0c525744</v>
    <v>en-IN</v>
    <v>Map</v>
  </rv>
  <rv s="0">
    <v>536870912</v>
    <v>Powys</v>
    <v>5d9c5f00-6996-2dfd-d223-c8de2ee5eca5</v>
    <v>en-IN</v>
    <v>Map</v>
  </rv>
  <rv s="0">
    <v>536870912</v>
    <v>City of Westminster</v>
    <v>63ce8294-e571-7282-75aa-205efd425a22</v>
    <v>en-IN</v>
    <v>Map</v>
  </rv>
  <rv s="0">
    <v>536870912</v>
    <v>Vale of Glamorgan</v>
    <v>94cdbb31-cc8e-b56e-7be6-54e42315cdbf</v>
    <v>en-IN</v>
    <v>Map</v>
  </rv>
  <rv s="0">
    <v>536870912</v>
    <v>Ceredigion</v>
    <v>7b38a8a3-f389-b19c-ae91-3d0d4ca3273b</v>
    <v>en-IN</v>
    <v>Map</v>
  </rv>
  <rv s="0">
    <v>536870912</v>
    <v>Royal Borough of Greenwich</v>
    <v>69a30182-b3c0-474a-ff80-5e14c2516e95</v>
    <v>en-IN</v>
    <v>Map</v>
  </rv>
  <rv s="0">
    <v>536870912</v>
    <v>Orkney</v>
    <v>041d9a1c-58a6-ca2b-d149-0546a069bef4</v>
    <v>en-IN</v>
    <v>Map</v>
  </rv>
  <rv s="0">
    <v>536870912</v>
    <v>Southend-on-Sea</v>
    <v>7da0961f-3c65-9262-1fa3-d36b06c3c72c</v>
    <v>en-IN</v>
    <v>Map</v>
  </rv>
  <rv s="0">
    <v>536870912</v>
    <v>Trafford</v>
    <v>88dd02ca-7d6b-61b2-cbec-c00dae5fc203</v>
    <v>en-IN</v>
    <v>Map</v>
  </rv>
  <rv s="0">
    <v>536870912</v>
    <v>London Borough of Camden</v>
    <v>427b51f0-5efc-c4ce-8007-d7db16792348</v>
    <v>en-IN</v>
    <v>Map</v>
  </rv>
  <rv s="0">
    <v>536870912</v>
    <v>City of Salford</v>
    <v>0d97218d-4223-6a9d-b74c-6f674d3df8ad</v>
    <v>en-IN</v>
    <v>Map</v>
  </rv>
  <rv s="0">
    <v>536870912</v>
    <v>Shetland</v>
    <v>69917bcc-72c4-054c-7b8b-59e2e6e6d054</v>
    <v>en-IN</v>
    <v>Map</v>
  </rv>
  <rv s="0">
    <v>536870912</v>
    <v>London Borough of Ealing</v>
    <v>77aca5f9-73b2-ac32-7da9-829325532b67</v>
    <v>en-IN</v>
    <v>Map</v>
  </rv>
  <rv s="0">
    <v>536870912</v>
    <v>Kirklees</v>
    <v>7fdc5fe4-3ddc-2d3f-0ba1-f1c30887c0c4</v>
    <v>en-IN</v>
    <v>Map</v>
  </rv>
  <rv s="0">
    <v>536870912</v>
    <v>London Borough of Hackney</v>
    <v>76c7413e-fd75-9503-c844-f948f920bf50</v>
    <v>en-IN</v>
    <v>Map</v>
  </rv>
  <rv s="0">
    <v>536870912</v>
    <v>Royal Borough of Kensington and Chelsea</v>
    <v>c8bf96b0-bbe9-7147-b91d-e4f05eeeaa4c</v>
    <v>en-IN</v>
    <v>Map</v>
  </rv>
  <rv s="0">
    <v>536870912</v>
    <v>Sandwell</v>
    <v>7578a257-fbbb-a33c-1ae8-09f08c610682</v>
    <v>en-IN</v>
    <v>Map</v>
  </rv>
  <rv s="0">
    <v>536870912</v>
    <v>Caerphilly County Borough</v>
    <v>6d897151-929a-c376-fe6c-d2ecbf6d0096</v>
    <v>en-IN</v>
    <v>Map</v>
  </rv>
  <rv s="0">
    <v>536870912</v>
    <v>City of Bradford</v>
    <v>2fb792af-f38f-dc28-e920-682ea0f4dd1e</v>
    <v>en-IN</v>
    <v>Map</v>
  </rv>
  <rv s="0">
    <v>536870912</v>
    <v>Royal Borough of Kingston upon Thames</v>
    <v>a7e7bf4f-aaf6-b38c-c6f1-3cece81a7c73</v>
    <v>en-IN</v>
    <v>Map</v>
  </rv>
  <rv s="0">
    <v>536870912</v>
    <v>Calderdale</v>
    <v>5924493e-e100-57de-1e2c-616b7f16fb75</v>
    <v>en-IN</v>
    <v>Map</v>
  </rv>
  <rv s="0">
    <v>536870912</v>
    <v>London Borough of Barking and Dagenham</v>
    <v>2c34f629-9085-faea-d501-72c74db2e99e</v>
    <v>en-IN</v>
    <v>Map</v>
  </rv>
  <rv s="0">
    <v>536870912</v>
    <v>London Borough of Newham</v>
    <v>6f66bcdb-5f1f-dc38-5bcd-6cf54619476b</v>
    <v>en-IN</v>
    <v>Map</v>
  </rv>
  <rv s="0">
    <v>536870912</v>
    <v>London Borough of Croydon</v>
    <v>a9d4124c-1c82-3830-538a-6e730fd78ca2</v>
    <v>en-IN</v>
    <v>Map</v>
  </rv>
  <rv s="0">
    <v>536870912</v>
    <v>London Borough of Hammersmith and Fulham</v>
    <v>51eedf66-5a54-e2da-0786-904cd2ae5e01</v>
    <v>en-IN</v>
    <v>Map</v>
  </rv>
  <rv s="0">
    <v>536870912</v>
    <v>London Borough of Barnet</v>
    <v>1415c296-3271-e593-e550-6baa54d0be91</v>
    <v>en-IN</v>
    <v>Map</v>
  </rv>
  <rv s="0">
    <v>536870912</v>
    <v>Brighton and Hove</v>
    <v>297cae4c-741d-4091-0d17-7a0cb4dfc072</v>
    <v>en-IN</v>
    <v>Map</v>
  </rv>
  <rv s="0">
    <v>536870912</v>
    <v>London Borough of Wandsworth</v>
    <v>53aa5bbb-0a68-ec05-93a9-8fa5ae4c0035</v>
    <v>en-IN</v>
    <v>Map</v>
  </rv>
  <rv s="0">
    <v>536870912</v>
    <v>London Borough of Enfield</v>
    <v>7c4de49e-3914-6146-453f-83960bc60157</v>
    <v>en-IN</v>
    <v>Map</v>
  </rv>
  <rv s="0">
    <v>536870912</v>
    <v>London Borough of Brent</v>
    <v>87fcc92f-bb25-a5db-2917-0297b7cc7006</v>
    <v>en-IN</v>
    <v>Map</v>
  </rv>
  <rv s="0">
    <v>536870912</v>
    <v>London Borough of Redbridge</v>
    <v>25ce92d8-1ab5-04ff-f1eb-644dc5a2b326</v>
    <v>en-IN</v>
    <v>Map</v>
  </rv>
  <rv s="0">
    <v>536870912</v>
    <v>London Borough of Lambeth</v>
    <v>601c1f89-26d4-d4e8-5de2-23643ae45707</v>
    <v>en-IN</v>
    <v>Map</v>
  </rv>
  <rv s="0">
    <v>536870912</v>
    <v>London Borough of Hillingdon</v>
    <v>adce1ab7-1b39-eea4-bbdd-78e6be2aaa2e</v>
    <v>en-IN</v>
    <v>Map</v>
  </rv>
  <rv s="0">
    <v>536870912</v>
    <v>London Borough of Islington</v>
    <v>fffc642f-7ca5-55b3-c338-3cba1b932d55</v>
    <v>en-IN</v>
    <v>Map</v>
  </rv>
  <rv s="0">
    <v>536870912</v>
    <v>London Borough of Tower Hamlets</v>
    <v>b55b7e9b-cc89-eb16-0ee2-ef35b73001a0</v>
    <v>en-IN</v>
    <v>Map</v>
  </rv>
  <rv s="0">
    <v>536870912</v>
    <v>London Borough of Hounslow</v>
    <v>a393f5fb-5fb3-19ff-52cf-267a06915d2f</v>
    <v>en-IN</v>
    <v>Map</v>
  </rv>
  <rv s="0">
    <v>536870912</v>
    <v>London Borough of Merton</v>
    <v>8e4ee7a7-2b94-344c-b740-c768658bb561</v>
    <v>en-IN</v>
    <v>Map</v>
  </rv>
  <rv s="0">
    <v>536870912</v>
    <v>London Borough of Southwark</v>
    <v>6ff0cd7b-6e7e-3ceb-7dad-6e0d2c1da0c3</v>
    <v>en-IN</v>
    <v>Map</v>
  </rv>
  <rv s="0">
    <v>536870912</v>
    <v>London Borough of Harrow</v>
    <v>0365592b-9270-e980-6139-aa2a4615cdb3</v>
    <v>en-IN</v>
    <v>Map</v>
  </rv>
  <rv s="0">
    <v>536870912</v>
    <v>London Borough of Waltham Forest</v>
    <v>7da02390-10d4-e36c-314f-ea514faa62e6</v>
    <v>en-IN</v>
    <v>Map</v>
  </rv>
  <rv s="0">
    <v>536870912</v>
    <v>London Borough of Havering</v>
    <v>b14e42eb-0997-fe1c-4049-b8f437a869de</v>
    <v>en-IN</v>
    <v>Map</v>
  </rv>
  <rv s="0">
    <v>536870912</v>
    <v>Denbighshire</v>
    <v>d9b0986c-3824-a9c1-8788-f8c20d153ff5</v>
    <v>en-IN</v>
    <v>Map</v>
  </rv>
  <rv s="0">
    <v>536870912</v>
    <v>London Borough of Haringey</v>
    <v>942466ed-2570-73ac-4497-51fccd9667ac</v>
    <v>en-IN</v>
    <v>Map</v>
  </rv>
  <rv s="0">
    <v>536870912</v>
    <v>London Borough of Lewisham</v>
    <v>105eeb6e-338a-1994-b9e3-fa5b63eb79fd</v>
    <v>en-IN</v>
    <v>Map</v>
  </rv>
  <rv s="0">
    <v>536870912</v>
    <v>Monmouthshire</v>
    <v>81bc2422-be5c-4cd9-8614-3b9b226c7154</v>
    <v>en-IN</v>
    <v>Map</v>
  </rv>
  <rv s="0">
    <v>536870912</v>
    <v>London Borough of Bromley</v>
    <v>5fbe984e-fdf2-c1a4-c9e0-c9ae9a1b1bfa</v>
    <v>en-IN</v>
    <v>Map</v>
  </rv>
  <rv s="0">
    <v>536870912</v>
    <v>Torbay</v>
    <v>20f58686-8f00-84da-c4d0-61544ec1c0b3</v>
    <v>en-IN</v>
    <v>Map</v>
  </rv>
  <rv s="0">
    <v>536870912</v>
    <v>City of Wakefield</v>
    <v>fda1d0a0-3c3d-b6d2-4e49-217176b79940</v>
    <v>en-IN</v>
    <v>Map</v>
  </rv>
  <rv s="0">
    <v>536870912</v>
    <v>London Borough of Bexley</v>
    <v>37fc0a51-9932-09b4-2e6d-28e52a5abc35</v>
    <v>en-IN</v>
    <v>Map</v>
  </rv>
  <rv s="0">
    <v>536870912</v>
    <v>Borough of Halton</v>
    <v>aba165c7-6f69-a541-bd58-9952c853e295</v>
    <v>en-IN</v>
    <v>Map</v>
  </rv>
  <rv s="0">
    <v>536870912</v>
    <v>North Somerset</v>
    <v>e3678f85-61b8-0810-8c53-e58bdb733dec</v>
    <v>en-IN</v>
    <v>Map</v>
  </rv>
  <rv s="0">
    <v>536870912</v>
    <v>Tameside</v>
    <v>4d704dba-d053-5372-9d1b-631f69f25246</v>
    <v>en-IN</v>
    <v>Map</v>
  </rv>
  <rv s="0">
    <v>536870912</v>
    <v>North Tyneside</v>
    <v>36ca8e86-236d-306d-dfc1-621780c43474</v>
    <v>en-IN</v>
    <v>Map</v>
  </rv>
  <rv s="0">
    <v>536870912</v>
    <v>London Borough of Sutton</v>
    <v>c1460554-820a-05a1-aac2-342042bac143</v>
    <v>en-IN</v>
    <v>Map</v>
  </rv>
  <rv s="0">
    <v>536870912</v>
    <v>Medway</v>
    <v>3ade3b17-52c4-4392-59ad-874fde4b7de5</v>
    <v>en-IN</v>
    <v>Map</v>
  </rv>
  <rv s="0">
    <v>536870912</v>
    <v>Bath and North East Somerset</v>
    <v>1ea8797d-5e0d-8b8d-d63e-c6cbbd49f9d2</v>
    <v>en-IN</v>
    <v>Map</v>
  </rv>
  <rv s="0">
    <v>536870912</v>
    <v>Metropolitan Borough of Stockport</v>
    <v>a0ddc244-2a33-2738-d6e7-20cabc5c8b14</v>
    <v>en-IN</v>
    <v>Map</v>
  </rv>
  <rv s="0">
    <v>536870912</v>
    <v>North East Lincolnshire</v>
    <v>87656709-108c-e3ba-f3f5-aac83525778e</v>
    <v>en-IN</v>
    <v>Map</v>
  </rv>
  <rv s="2">
    <v>16</v>
  </rv>
  <rv s="1">
    <fb>0.255052921600669</fb>
    <v>36</v>
  </rv>
  <rv s="2">
    <v>17</v>
  </rv>
  <rv s="1">
    <fb>0.30599999999999999</fb>
    <v>36</v>
  </rv>
  <rv s="1">
    <fb>3.8510000705719E-2</fb>
    <v>44</v>
  </rv>
  <rv s="1">
    <fb>55908316</fb>
    <v>10</v>
  </rv>
  <rv s="6">
    <v>#VALUE!</v>
    <v>en-IN</v>
    <v>b1a5155a-6bb2-4646-8f7c-3e6b3a53c831</v>
    <v>536870912</v>
    <v>1</v>
    <v>82</v>
    <v>33</v>
    <v>United Kingdom</v>
    <v>6</v>
    <v>34</v>
    <v>Map</v>
    <v>8</v>
    <v>83</v>
    <v>GB</v>
    <v>260</v>
    <v>261</v>
    <v>262</v>
    <v>263</v>
    <v>264</v>
    <v>265</v>
    <v>266</v>
    <v>267</v>
    <v>268</v>
    <v>GBP</v>
    <v>The United Kingdom of Great Britain and Northern Ireland, commonly known as the United Kingdom or Britain, is a sovereign country in Europe, off the north-western coast of the continental mainland. It comprises England, Wales, Scotland, and Northern Ireland. The United Kingdom includes the island of Great Britain, the north-eastern part of the island of Ireland, and many smaller islands within the British Isles. Northern Ireland shares a land border with the Republic of Ireland; otherwise, the United Kingdom is surrounded by the Atlantic Ocean, the North Sea, the English Channel, the Celtic Sea and the Irish Sea. The total area of the United Kingdom is 93,628 square miles, with an estimated 2020 population of more than 67 million people.</v>
    <v>269</v>
    <v>270</v>
    <v>271</v>
    <v>272</v>
    <v>273</v>
    <v>274</v>
    <v>275</v>
    <v>276</v>
    <v>277</v>
    <v>278</v>
    <v>265</v>
    <v>283</v>
    <v>284</v>
    <v>285</v>
    <v>286</v>
    <v>287</v>
    <v>288</v>
    <v>United Kingdom</v>
    <v>God Save the Queen</v>
    <v>289</v>
    <v>United Kingdom of Great Britain and Northern Ireland</v>
    <v>290</v>
    <v>291</v>
    <v>292</v>
    <v>293</v>
    <v>294</v>
    <v>295</v>
    <v>296</v>
    <v>297</v>
    <v>298</v>
    <v>299</v>
    <v>300</v>
    <v>448</v>
    <v>449</v>
    <v>450</v>
    <v>451</v>
    <v>452</v>
    <v>United Kingdom</v>
    <v>453</v>
    <v>mdp/vdpid/242</v>
  </rv>
  <rv s="0">
    <v>536870912</v>
    <v>China</v>
    <v>5fcc3d97-0cf2-94e5-6dad-cd70e387bd69</v>
    <v>en-IN</v>
    <v>Map</v>
  </rv>
  <rv s="1">
    <fb>0.56212313103349798</fb>
    <v>36</v>
  </rv>
  <rv s="1">
    <fb>9596960</fb>
    <v>10</v>
  </rv>
  <rv s="1">
    <fb>2695000</fb>
    <v>10</v>
  </rv>
  <rv s="1">
    <fb>10.9</fb>
    <v>37</v>
  </rv>
  <rv s="1">
    <fb>86</fb>
    <v>38</v>
  </rv>
  <rv s="0">
    <v>536870912</v>
    <v>Beijing</v>
    <v>e43bc499-902a-5deb-aced-aa4a247e6822</v>
    <v>en-IN</v>
    <v>Map</v>
  </rv>
  <rv s="1">
    <fb>9893037.9519999996</fb>
    <v>10</v>
  </rv>
  <rv s="1">
    <fb>125.083155733959</fb>
    <v>39</v>
  </rv>
  <rv s="1">
    <fb>2.8992357992594101E-2</fb>
    <v>36</v>
  </rv>
  <rv s="1">
    <fb>3927.0444999890101</fb>
    <v>10</v>
  </rv>
  <rv s="1">
    <fb>1.69</fb>
    <v>37</v>
  </rv>
  <rv s="1">
    <fb>0.22353941805732902</fb>
    <v>36</v>
  </rv>
  <rv s="1">
    <fb>87.670430768185398</fb>
    <v>40</v>
  </rv>
  <rv s="1">
    <fb>0.96</fb>
    <v>41</v>
  </rv>
  <rv s="1">
    <fb>19910000000000</fb>
    <v>42</v>
  </rv>
  <rv s="1">
    <fb>1.0022275</fb>
    <v>36</v>
  </rv>
  <rv s="1">
    <fb>0.50604439999999995</fb>
    <v>36</v>
  </rv>
  <rv s="5">
    <v>3</v>
    <v>8</v>
    <v>96</v>
    <v>6</v>
    <v>0</v>
    <v>Image of China</v>
  </rv>
  <rv s="1">
    <fb>7.4</fb>
    <v>40</v>
  </rv>
  <rv s="0">
    <v>536870912</v>
    <v>Shanghai</v>
    <v>29ece984-463e-6074-60e1-83f8c012ef70</v>
    <v>en-IN</v>
    <v>Map</v>
  </rv>
  <rv s="0">
    <v>805306368</v>
    <v>Xi Jinping (President)</v>
    <v>cd954b68-481c-b388-8b3d-6c0081dc9adf</v>
    <v>en-IN</v>
    <v>Generic</v>
  </rv>
  <rv s="0">
    <v>805306368</v>
    <v>Li Keqiang (Premier)</v>
    <v>f1d08653-9327-ff05-215a-b26f0a4ad81c</v>
    <v>en-IN</v>
    <v>Generic</v>
  </rv>
  <rv s="2">
    <v>18</v>
  </rv>
  <rv s="3">
    <v>https://www.bing.com/search?q=china&amp;form=skydnc</v>
    <v>Learn more on Bing</v>
  </rv>
  <rv s="1">
    <fb>76.959999999999994</fb>
    <v>40</v>
  </rv>
  <rv s="1">
    <fb>8515504380000</fb>
    <v>42</v>
  </rv>
  <rv s="1">
    <fb>29</fb>
    <v>40</v>
  </rv>
  <rv s="1">
    <fb>0.87</fb>
    <v>41</v>
  </rv>
  <rv s="2">
    <v>19</v>
  </rv>
  <rv s="1">
    <fb>0.32386296240000001</fb>
    <v>36</v>
  </rv>
  <rv s="1">
    <fb>1.9798</fb>
    <v>37</v>
  </rv>
  <rv s="1">
    <fb>1397715000</fb>
    <v>10</v>
  </rv>
  <rv s="1">
    <fb>0.222</fb>
    <v>36</v>
  </rv>
  <rv s="1">
    <fb>0.29299999999999998</fb>
    <v>36</v>
  </rv>
  <rv s="1">
    <fb>0.45299999999999996</fb>
    <v>36</v>
  </rv>
  <rv s="1">
    <fb>2.7000000000000003E-2</fb>
    <v>36</v>
  </rv>
  <rv s="1">
    <fb>6.5000000000000002E-2</fb>
    <v>36</v>
  </rv>
  <rv s="1">
    <fb>0.107</fb>
    <v>36</v>
  </rv>
  <rv s="1">
    <fb>0.67986999511718804</fb>
    <v>36</v>
  </rv>
  <rv s="0">
    <v>536870912</v>
    <v>Macau</v>
    <v>d7203e23-120a-c7fd-485a-3fbcf88a3288</v>
    <v>en-IN</v>
    <v>Map</v>
  </rv>
  <rv s="0">
    <v>536870912</v>
    <v>Hong Kong</v>
    <v>304df1d5-38ee-e835-eb2a-554caba5c30e</v>
    <v>en-IN</v>
    <v>Map</v>
  </rv>
  <rv s="0">
    <v>536870912</v>
    <v>Sichuan</v>
    <v>49bf1471-e0d6-011f-bb5b-edd67fea0a6f</v>
    <v>en-IN</v>
    <v>Map</v>
  </rv>
  <rv s="0">
    <v>536870912</v>
    <v>Chongqing</v>
    <v>69bf0da4-4c0f-d795-e3d4-f2087fc9101e</v>
    <v>en-IN</v>
    <v>Map</v>
  </rv>
  <rv s="0">
    <v>536870912</v>
    <v>Hunan</v>
    <v>84852e67-826c-7232-5aec-3bd5a776c21b</v>
    <v>en-IN</v>
    <v>Map</v>
  </rv>
  <rv s="0">
    <v>536870912</v>
    <v>Fujian</v>
    <v>f7e228b4-20f3-6c06-f9d2-0e381cb472db</v>
    <v>en-IN</v>
    <v>Map</v>
  </rv>
  <rv s="0">
    <v>536870912</v>
    <v>Guangdong</v>
    <v>533d187e-5296-4200-eed8-55f3257c948f</v>
    <v>en-IN</v>
    <v>Map</v>
  </rv>
  <rv s="0">
    <v>536870912</v>
    <v>Yunnan</v>
    <v>62345ab8-b0e6-d4c5-87b4-0e7a5b39c7dc</v>
    <v>en-IN</v>
    <v>Map</v>
  </rv>
  <rv s="0">
    <v>536870912</v>
    <v>Jiangsu</v>
    <v>c979b1db-2e4e-7b88-511f-1cd5a525053c</v>
    <v>en-IN</v>
    <v>Map</v>
  </rv>
  <rv s="0">
    <v>536870912</v>
    <v>Tianjin</v>
    <v>45fdbb85-8f7d-7f8b-dc59-7cb26189ef7d</v>
    <v>en-IN</v>
    <v>Map</v>
  </rv>
  <rv s="0">
    <v>536870912</v>
    <v>Shandong</v>
    <v>311c787d-5f0d-3960-4647-a0b3ee6bb863</v>
    <v>en-IN</v>
    <v>Map</v>
  </rv>
  <rv s="0">
    <v>536870912</v>
    <v>Shaanxi</v>
    <v>2c52cd90-c486-5a30-6fdf-b777d9331efd</v>
    <v>en-IN</v>
    <v>Map</v>
  </rv>
  <rv s="0">
    <v>536870912</v>
    <v>Heilongjiang</v>
    <v>a7c2e681-f80e-cae6-2ae7-fccb47f12008</v>
    <v>en-IN</v>
    <v>Map</v>
  </rv>
  <rv s="0">
    <v>536870912</v>
    <v>Guangxi</v>
    <v>b2e2f034-494c-f814-7555-fa5d56071d6f</v>
    <v>en-IN</v>
    <v>Map</v>
  </rv>
  <rv s="0">
    <v>536870912</v>
    <v>Xinjiang</v>
    <v>8e7874f1-5a52-a168-5737-ced81488dfca</v>
    <v>en-IN</v>
    <v>Map</v>
  </rv>
  <rv s="0">
    <v>536870912</v>
    <v>Hubei</v>
    <v>03c5c53c-6c11-7737-b58a-31b9b73bce20</v>
    <v>en-IN</v>
    <v>Map</v>
  </rv>
  <rv s="0">
    <v>536870912</v>
    <v>Zhejiang</v>
    <v>5464490d-3361-4945-967e-d8879b9c8415</v>
    <v>en-IN</v>
    <v>Map</v>
  </rv>
  <rv s="0">
    <v>536870912</v>
    <v>Hebei</v>
    <v>268021ac-4731-f143-328a-f385a6b2f343</v>
    <v>en-IN</v>
    <v>Map</v>
  </rv>
  <rv s="0">
    <v>536870912</v>
    <v>Inner Mongolia</v>
    <v>2c74fdb2-19bf-0f2d-f20d-13b21d6103e6</v>
    <v>en-IN</v>
    <v>Map</v>
  </rv>
  <rv s="0">
    <v>536870912</v>
    <v>Guizhou</v>
    <v>3025ec8b-299d-6131-4293-401f8dd1701e</v>
    <v>en-IN</v>
    <v>Map</v>
  </rv>
  <rv s="0">
    <v>536870912</v>
    <v>Jilin</v>
    <v>20bba38c-89a4-7448-c64a-9ec85a4ba341</v>
    <v>en-IN</v>
    <v>Map</v>
  </rv>
  <rv s="0">
    <v>536870912</v>
    <v>Ningxia</v>
    <v>b9d307c1-70f4-a27f-6800-d624b3030236</v>
    <v>en-IN</v>
    <v>Map</v>
  </rv>
  <rv s="0">
    <v>536870912</v>
    <v>Shanxi</v>
    <v>075dd860-13e3-fb9e-dab0-6f2a22a59c5d</v>
    <v>en-IN</v>
    <v>Map</v>
  </rv>
  <rv s="0">
    <v>536870912</v>
    <v>Anhui</v>
    <v>7a26b7d2-0ec9-86cd-351a-a9f347c4b9cd</v>
    <v>en-IN</v>
    <v>Map</v>
  </rv>
  <rv s="0">
    <v>536870912</v>
    <v>Liaoning</v>
    <v>50b9b45b-7555-8f4e-500a-81f90d66f392</v>
    <v>en-IN</v>
    <v>Map</v>
  </rv>
  <rv s="0">
    <v>536870912</v>
    <v>Jiangxi</v>
    <v>60bbd587-912f-cf97-4a3b-4e9236f59153</v>
    <v>en-IN</v>
    <v>Map</v>
  </rv>
  <rv s="0">
    <v>536870912</v>
    <v>Tibet</v>
    <v>47172d29-ddc9-3139-5851-4a08c8219822</v>
    <v>en-IN</v>
    <v>Map</v>
  </rv>
  <rv s="0">
    <v>536870912</v>
    <v>Hainan</v>
    <v>85cb11dd-f8f0-f5e0-35d3-42ce64c34e9e</v>
    <v>en-IN</v>
    <v>Map</v>
  </rv>
  <rv s="0">
    <v>536870912</v>
    <v>Qinghai</v>
    <v>c8ddeac2-af7f-8ee9-dbac-33f9f697d88c</v>
    <v>en-IN</v>
    <v>Map</v>
  </rv>
  <rv s="0">
    <v>536870912</v>
    <v>Gansu</v>
    <v>2bf7e5b1-3ba4-5943-77aa-7ac1cb9a0535</v>
    <v>en-IN</v>
    <v>Map</v>
  </rv>
  <rv s="0">
    <v>536870912</v>
    <v>Henan</v>
    <v>e1b3708c-e5d8-671a-5b9c-e74cf7d11971</v>
    <v>en-IN</v>
    <v>Map</v>
  </rv>
  <rv s="2">
    <v>20</v>
  </rv>
  <rv s="1">
    <fb>9.4193182022714303E-2</fb>
    <v>36</v>
  </rv>
  <rv s="2">
    <v>21</v>
  </rv>
  <rv s="1">
    <fb>0.59200000000000008</fb>
    <v>36</v>
  </rv>
  <rv s="1">
    <fb>4.3200001716613798E-2</fb>
    <v>44</v>
  </rv>
  <rv s="1">
    <fb>842933962</fb>
    <v>10</v>
  </rv>
  <rv s="6">
    <v>#VALUE!</v>
    <v>en-IN</v>
    <v>5fcc3d97-0cf2-94e5-6dad-cd70e387bd69</v>
    <v>536870912</v>
    <v>1</v>
    <v>94</v>
    <v>33</v>
    <v>China</v>
    <v>6</v>
    <v>34</v>
    <v>Map</v>
    <v>8</v>
    <v>95</v>
    <v>CN</v>
    <v>456</v>
    <v>457</v>
    <v>458</v>
    <v>459</v>
    <v>460</v>
    <v>461</v>
    <v>462</v>
    <v>463</v>
    <v>464</v>
    <v>CNY</v>
    <v>China, officially the People's Republic of China, is a country in East Asia. It is the world's most populous country, with a population of more than 1.4 billion people. China spans five geographical time zones and borders 14 countries, the second most of any country in the world after Russia. Covering an area of approximately 9.6 million square kilometers, it is the world's third or fourth largest country. The country consists of 23 provinces, five autonomous regions, four municipalities, and two Special Administrative Regions. The national capital is Beijing, and the most populous city and financial center is Shanghai.</v>
    <v>465</v>
    <v>466</v>
    <v>467</v>
    <v>468</v>
    <v>469</v>
    <v>470</v>
    <v>471</v>
    <v>472</v>
    <v>473</v>
    <v>474</v>
    <v>475</v>
    <v>478</v>
    <v>479</v>
    <v>480</v>
    <v>481</v>
    <v>482</v>
    <v>483</v>
    <v>China</v>
    <v>March of the Volunteers</v>
    <v>484</v>
    <v>People's Republic of China</v>
    <v>485</v>
    <v>486</v>
    <v>487</v>
    <v>488</v>
    <v>489</v>
    <v>490</v>
    <v>491</v>
    <v>492</v>
    <v>493</v>
    <v>193</v>
    <v>494</v>
    <v>526</v>
    <v>527</v>
    <v>528</v>
    <v>529</v>
    <v>530</v>
    <v>China</v>
    <v>531</v>
    <v>mdp/vdpid/45</v>
  </rv>
  <rv s="0">
    <v>536870912</v>
    <v>Brazil</v>
    <v>a828cf41-b938-49fe-7986-4b336618d413</v>
    <v>en-IN</v>
    <v>Map</v>
  </rv>
  <rv s="1">
    <fb>0.33924533448829503</fb>
    <v>36</v>
  </rv>
  <rv s="1">
    <fb>8515770</fb>
    <v>10</v>
  </rv>
  <rv s="1">
    <fb>730000</fb>
    <v>10</v>
  </rv>
  <rv s="1">
    <fb>13.923999999999999</fb>
    <v>37</v>
  </rv>
  <rv s="1">
    <fb>55</fb>
    <v>38</v>
  </rv>
  <rv s="0">
    <v>536870912</v>
    <v>Brasília</v>
    <v>0f4c1a26-f33c-b6de-a63f-578da6617369</v>
    <v>en-IN</v>
    <v>Map</v>
  </rv>
  <rv s="1">
    <fb>462298.69</fb>
    <v>10</v>
  </rv>
  <rv s="1">
    <fb>167.397860280061</fb>
    <v>39</v>
  </rv>
  <rv s="1">
    <fb>3.7329762121689397E-2</fb>
    <v>36</v>
  </rv>
  <rv s="1">
    <fb>2619.96061573831</fb>
    <v>10</v>
  </rv>
  <rv s="1">
    <fb>1.73</fb>
    <v>37</v>
  </rv>
  <rv s="1">
    <fb>0.58931054038338704</fb>
    <v>36</v>
  </rv>
  <rv s="1">
    <fb>59.1075326389753</fb>
    <v>40</v>
  </rv>
  <rv s="1">
    <fb>1.02</fb>
    <v>41</v>
  </rv>
  <rv s="1">
    <fb>1839758040765.6201</fb>
    <v>42</v>
  </rv>
  <rv s="1">
    <fb>1.1544783999999999</fb>
    <v>36</v>
  </rv>
  <rv s="1">
    <fb>0.513436</fb>
    <v>36</v>
  </rv>
  <rv s="1">
    <fb>12.8</fb>
    <v>40</v>
  </rv>
  <rv s="0">
    <v>536870912</v>
    <v>São Paulo</v>
    <v>c6cf2f6e-626c-4267-ae48-9e13ea74d2b9</v>
    <v>en-IN</v>
    <v>Map</v>
  </rv>
  <rv s="0">
    <v>805306368</v>
    <v>Jair Bolsonaro (President)</v>
    <v>e5c2a3dc-a01d-9ba4-59d7-7920ab72e453</v>
    <v>en-IN</v>
    <v>Generic</v>
  </rv>
  <rv s="0">
    <v>805306368</v>
    <v>Hamilton Mourão (Vice President)</v>
    <v>82d9ec69-ca73-987b-d035-f269280ea4a8</v>
    <v>en-IN</v>
    <v>Generic</v>
  </rv>
  <rv s="2">
    <v>22</v>
  </rv>
  <rv s="3">
    <v>https://www.bing.com/search?q=brazil&amp;form=skydnc</v>
    <v>Learn more on Bing</v>
  </rv>
  <rv s="1">
    <fb>75.671999999999997</fb>
    <v>40</v>
  </rv>
  <rv s="1">
    <fb>1187361690000</fb>
    <v>42</v>
  </rv>
  <rv s="1">
    <fb>60</fb>
    <v>40</v>
  </rv>
  <rv s="1">
    <fb>1.53</fb>
    <v>41</v>
  </rv>
  <rv s="2">
    <v>23</v>
  </rv>
  <rv s="1">
    <fb>0.28289823089999999</fb>
    <v>36</v>
  </rv>
  <rv s="1">
    <fb>2.1499000000000001</fb>
    <v>37</v>
  </rv>
  <rv s="1">
    <fb>212559417</fb>
    <v>10</v>
  </rv>
  <rv s="1">
    <fb>0.192</fb>
    <v>36</v>
  </rv>
  <rv s="1">
    <fb>0.42499999999999999</fb>
    <v>36</v>
  </rv>
  <rv s="1">
    <fb>0.58399999999999996</fb>
    <v>36</v>
  </rv>
  <rv s="1">
    <fb>0.01</fb>
    <v>36</v>
  </rv>
  <rv s="1">
    <fb>3.1E-2</fb>
    <v>36</v>
  </rv>
  <rv s="1">
    <fb>7.2999999999999995E-2</fb>
    <v>36</v>
  </rv>
  <rv s="1">
    <fb>0.12</fb>
    <v>36</v>
  </rv>
  <rv s="1">
    <fb>0.63883998870849601</fb>
    <v>36</v>
  </rv>
  <rv s="0">
    <v>536870912</v>
    <v>São Paulo</v>
    <v>4d56ae2d-1aad-8c4f-dca2-4456acc12f89</v>
    <v>en-IN</v>
    <v>Map</v>
  </rv>
  <rv s="0">
    <v>536870912</v>
    <v>Minas Gerais</v>
    <v>974e2066-dee0-aecd-c973-50babb750033</v>
    <v>en-IN</v>
    <v>Map</v>
  </rv>
  <rv s="0">
    <v>536870912</v>
    <v>Rio de Janeiro</v>
    <v>3f5a22fa-26bd-86f9-0345-3a6206e8aab5</v>
    <v>en-IN</v>
    <v>Map</v>
  </rv>
  <rv s="0">
    <v>536870912</v>
    <v>Bahia</v>
    <v>e904684f-6d5b-f7bb-c27d-bdb50a0ec8ab</v>
    <v>en-IN</v>
    <v>Map</v>
  </rv>
  <rv s="0">
    <v>536870912</v>
    <v>Pernambuco</v>
    <v>5538aab1-15ae-294f-2c10-f5083201cca1</v>
    <v>en-IN</v>
    <v>Map</v>
  </rv>
  <rv s="0">
    <v>536870912</v>
    <v>Rio Grande do Sul</v>
    <v>9644dbbf-be0c-de9c-a534-3d7ff4801a8b</v>
    <v>en-IN</v>
    <v>Map</v>
  </rv>
  <rv s="0">
    <v>536870912</v>
    <v>Mato Grosso</v>
    <v>af05c757-4d77-813e-b8eb-97635c07f37a</v>
    <v>en-IN</v>
    <v>Map</v>
  </rv>
  <rv s="0">
    <v>536870912</v>
    <v>Ceará</v>
    <v>b598e20e-29fb-ccf6-be0e-2650e6ba40c5</v>
    <v>en-IN</v>
    <v>Map</v>
  </rv>
  <rv s="0">
    <v>536870912</v>
    <v>Paraná</v>
    <v>a33450c4-459a-0682-41ee-635b343dd785</v>
    <v>en-IN</v>
    <v>Map</v>
  </rv>
  <rv s="0">
    <v>536870912</v>
    <v>Espírito Santo</v>
    <v>dbc4d679-53e7-49d7-c6b3-88a4ca7f522f</v>
    <v>en-IN</v>
    <v>Map</v>
  </rv>
  <rv s="0">
    <v>536870912</v>
    <v>Piauí</v>
    <v>ab11433a-8357-ae6d-67fe-8570cc271399</v>
    <v>en-IN</v>
    <v>Map</v>
  </rv>
  <rv s="0">
    <v>536870912</v>
    <v>Santa Catarina</v>
    <v>6262969d-76c7-e65f-1be5-668011a93ff0</v>
    <v>en-IN</v>
    <v>Map</v>
  </rv>
  <rv s="0">
    <v>536870912</v>
    <v>Goiás</v>
    <v>38750702-647a-b72a-2cec-e4a55e078f36</v>
    <v>en-IN</v>
    <v>Map</v>
  </rv>
  <rv s="0">
    <v>536870912</v>
    <v>Federal District</v>
    <v>88dfc3b6-8e7a-694d-61b2-96d14f226ec4</v>
    <v>en-IN</v>
    <v>Map</v>
  </rv>
  <rv s="0">
    <v>536870912</v>
    <v>Amazonas</v>
    <v>f79e57ca-6fc1-5a6a-015b-38d90f33902f</v>
    <v>en-IN</v>
    <v>Map</v>
  </rv>
  <rv s="0">
    <v>536870912</v>
    <v>Pará</v>
    <v>7a0db70a-73db-e83d-e548-6fab7a523b35</v>
    <v>en-IN</v>
    <v>Map</v>
  </rv>
  <rv s="0">
    <v>536870912</v>
    <v>Rondônia</v>
    <v>25fbe5d5-9bc1-0ec2-ac78-2d9fe5b147dd</v>
    <v>en-IN</v>
    <v>Map</v>
  </rv>
  <rv s="0">
    <v>536870912</v>
    <v>Mato Grosso do Sul</v>
    <v>7de24933-1d79-fc85-387b-3ce7947910b6</v>
    <v>en-IN</v>
    <v>Map</v>
  </rv>
  <rv s="0">
    <v>536870912</v>
    <v>Acre</v>
    <v>8960bf27-5261-01d1-4019-e7d898f67bb4</v>
    <v>en-IN</v>
    <v>Map</v>
  </rv>
  <rv s="0">
    <v>536870912</v>
    <v>Paraíba</v>
    <v>f5be810b-3322-2252-c10f-35206d84b548</v>
    <v>en-IN</v>
    <v>Map</v>
  </rv>
  <rv s="0">
    <v>536870912</v>
    <v>Roraima</v>
    <v>3b8383a2-7c79-31f6-2359-bd9ba2099213</v>
    <v>en-IN</v>
    <v>Map</v>
  </rv>
  <rv s="0">
    <v>536870912</v>
    <v>Rio Grande do Norte</v>
    <v>4cccb40d-d26b-4493-e031-bcf803f1c2b1</v>
    <v>en-IN</v>
    <v>Map</v>
  </rv>
  <rv s="0">
    <v>536870912</v>
    <v>Maranhão</v>
    <v>98274980-9da4-ff5e-78a1-e512bb4179ca</v>
    <v>en-IN</v>
    <v>Map</v>
  </rv>
  <rv s="0">
    <v>536870912</v>
    <v>Alagoas</v>
    <v>4e3f1ba4-1948-0514-728a-55b34ab027b4</v>
    <v>en-IN</v>
    <v>Map</v>
  </rv>
  <rv s="0">
    <v>536870912</v>
    <v>Amapá</v>
    <v>28d39e09-4b9f-31f6-cc72-48b1f9be59db</v>
    <v>en-IN</v>
    <v>Map</v>
  </rv>
  <rv s="0">
    <v>536870912</v>
    <v>Sergipe</v>
    <v>a7f70762-a1ab-d5de-8bf0-3eb8532c1eb9</v>
    <v>en-IN</v>
    <v>Map</v>
  </rv>
  <rv s="0">
    <v>536870912</v>
    <v>Tocantins</v>
    <v>f7a46dfe-e192-d6f7-e5f8-084e555ba7cb</v>
    <v>en-IN</v>
    <v>Map</v>
  </rv>
  <rv s="2">
    <v>24</v>
  </rv>
  <rv s="1">
    <fb>0.14178605589771201</fb>
    <v>36</v>
  </rv>
  <rv s="2">
    <v>25</v>
  </rv>
  <rv s="1">
    <fb>0.65099999999999991</fb>
    <v>36</v>
  </rv>
  <rv s="1">
    <fb>0.12083000183105501</fb>
    <v>44</v>
  </rv>
  <rv s="1">
    <fb>183241641</fb>
    <v>10</v>
  </rv>
  <rv s="7">
    <v>#VALUE!</v>
    <v>en-IN</v>
    <v>a828cf41-b938-49fe-7986-4b336618d413</v>
    <v>536870912</v>
    <v>1</v>
    <v>103</v>
    <v>104</v>
    <v>Brazil</v>
    <v>6</v>
    <v>7</v>
    <v>Map</v>
    <v>8</v>
    <v>105</v>
    <v>BR</v>
    <v>534</v>
    <v>535</v>
    <v>536</v>
    <v>537</v>
    <v>538</v>
    <v>539</v>
    <v>540</v>
    <v>541</v>
    <v>542</v>
    <v>BRL</v>
    <v>Brazil, officially the Federative Republic of Brazil, is the largest country in both South America and Latin America. At 8.5 million square kilometers and with over 214 million people, Brazil is the world's fifth-largest country by area and the seventh most populous. Its capital is Brasília, and its most populous city is São Paulo. The federation is composed of the union of the 26 states and the Federal District. It is the largest country to have Portuguese as an official language and the only one in the Americas; it is also one of the most multicultural and ethnically diverse nations, due to over a century of mass immigration from around the world; as well as the most populous Roman Catholic-majority country.</v>
    <v>543</v>
    <v>544</v>
    <v>545</v>
    <v>546</v>
    <v>547</v>
    <v>548</v>
    <v>549</v>
    <v>550</v>
    <v>551</v>
    <v>552</v>
    <v>555</v>
    <v>556</v>
    <v>557</v>
    <v>558</v>
    <v>559</v>
    <v>560</v>
    <v>Brazil</v>
    <v>Brazilian National Anthem</v>
    <v>561</v>
    <v>Brazil</v>
    <v>562</v>
    <v>563</v>
    <v>564</v>
    <v>565</v>
    <v>566</v>
    <v>567</v>
    <v>568</v>
    <v>569</v>
    <v>570</v>
    <v>571</v>
    <v>572</v>
    <v>600</v>
    <v>601</v>
    <v>602</v>
    <v>603</v>
    <v>604</v>
    <v>Brazil</v>
    <v>605</v>
    <v>mdp/vdpid/32</v>
  </rv>
  <rv s="0">
    <v>536870912</v>
    <v>Australia</v>
    <v>06de2191-243d-a83f-6990-2eb1c7f3382a</v>
    <v>en-IN</v>
    <v>Map</v>
  </rv>
  <rv s="1">
    <fb>0.48241944248714902</fb>
    <v>36</v>
  </rv>
  <rv s="1">
    <fb>7741220</fb>
    <v>10</v>
  </rv>
  <rv s="1">
    <fb>58000</fb>
    <v>10</v>
  </rv>
  <rv s="1">
    <fb>12.6</fb>
    <v>37</v>
  </rv>
  <rv s="1">
    <fb>61</fb>
    <v>38</v>
  </rv>
  <rv s="0">
    <v>536870912</v>
    <v>Canberra</v>
    <v>59ab58e3-2f00-9175-e7b8-76d910040855</v>
    <v>en-IN</v>
    <v>Map</v>
  </rv>
  <rv s="1">
    <fb>375907.837</fb>
    <v>10</v>
  </rv>
  <rv s="1">
    <fb>119.797086368366</fb>
    <v>39</v>
  </rv>
  <rv s="1">
    <fb>1.61076787290379E-2</fb>
    <v>36</v>
  </rv>
  <rv s="1">
    <fb>10071.3989785006</fb>
    <v>10</v>
  </rv>
  <rv s="1">
    <fb>1.74</fb>
    <v>37</v>
  </rv>
  <rv s="1">
    <fb>0.16258278059599401</fb>
    <v>36</v>
  </rv>
  <rv s="1">
    <fb>89.625630110237395</fb>
    <v>40</v>
  </rv>
  <rv s="1">
    <fb>0.93</fb>
    <v>41</v>
  </rv>
  <rv s="1">
    <fb>1392680589329.1399</fb>
    <v>42</v>
  </rv>
  <rv s="1">
    <fb>1.0033898000000001</fb>
    <v>36</v>
  </rv>
  <rv s="1">
    <fb>1.1314216000000001</fb>
    <v>36</v>
  </rv>
  <rv s="5">
    <v>4</v>
    <v>8</v>
    <v>116</v>
    <v>6</v>
    <v>0</v>
    <v>Image of Australia</v>
  </rv>
  <rv s="1">
    <fb>3.1</fb>
    <v>40</v>
  </rv>
  <rv s="0">
    <v>536870912</v>
    <v>Sydney</v>
    <v>3ecec2e8-2993-42e7-7299-f693bbe3b9b9</v>
    <v>en-IN</v>
    <v>Map</v>
  </rv>
  <rv s="0">
    <v>805306368</v>
    <v>Elizabeth II (Monarch)</v>
    <v>01e347c1-9d99-c7e6-79d1-390a1844d093</v>
    <v>en-IN</v>
    <v>Generic</v>
  </rv>
  <rv s="0">
    <v>805306368</v>
    <v>Marise Payne (Minister)</v>
    <v>cd9c9929-6142-5198-b223-76f660676213</v>
    <v>en-IN</v>
    <v>Generic</v>
  </rv>
  <rv s="0">
    <v>805306368</v>
    <v>Michael Sukkar (Minister)</v>
    <v>27192705-0614-e5d2-5d14-1a6dfcd54b04</v>
    <v>en-IN</v>
    <v>Generic</v>
  </rv>
  <rv s="0">
    <v>805306368</v>
    <v>David Littleproud (Minister)</v>
    <v>2a188c78-f1bd-2fa4-6ea0-416519b983f6</v>
    <v>en-IN</v>
    <v>Generic</v>
  </rv>
  <rv s="2">
    <v>26</v>
  </rv>
  <rv s="3">
    <v>https://www.bing.com/search?q=australia&amp;form=skydnc</v>
    <v>Learn more on Bing</v>
  </rv>
  <rv s="1">
    <fb>82.748780487804893</fb>
    <v>40</v>
  </rv>
  <rv s="1">
    <fb>1487598500000</fb>
    <v>42</v>
  </rv>
  <rv s="1">
    <fb>6</fb>
    <v>40</v>
  </rv>
  <rv s="1">
    <fb>13.59</fb>
    <v>41</v>
  </rv>
  <rv s="1">
    <fb>0.19558295019999999</fb>
    <v>36</v>
  </rv>
  <rv s="1">
    <fb>3.6778</fb>
    <v>37</v>
  </rv>
  <rv s="1">
    <fb>25766605</fb>
    <v>10</v>
  </rv>
  <rv s="1">
    <fb>0.221</fb>
    <v>36</v>
  </rv>
  <rv s="1">
    <fb>0.27</fb>
    <v>36</v>
  </rv>
  <rv s="1">
    <fb>7.400000000000001E-2</fb>
    <v>36</v>
  </rv>
  <rv s="1">
    <fb>0.122</fb>
    <v>36</v>
  </rv>
  <rv s="1">
    <fb>0.161</fb>
    <v>36</v>
  </rv>
  <rv s="1">
    <fb>0.65517997741699208</fb>
    <v>36</v>
  </rv>
  <rv s="0">
    <v>536870912</v>
    <v>South Australia</v>
    <v>202994ba-49c2-98c5-91fa-e0b05ffcf2da</v>
    <v>en-IN</v>
    <v>Map</v>
  </rv>
  <rv s="0">
    <v>536870912</v>
    <v>New South Wales</v>
    <v>9143b1e4-782f-52c3-0f4a-cea5eaf6f36a</v>
    <v>en-IN</v>
    <v>Map</v>
  </rv>
  <rv s="0">
    <v>536870912</v>
    <v>Tasmania</v>
    <v>8327961c-5e1c-9007-38cc-b90bc76e7bc3</v>
    <v>en-IN</v>
    <v>Map</v>
  </rv>
  <rv s="0">
    <v>536870912</v>
    <v>Australian Capital Territory</v>
    <v>c296eb2e-2c1a-16bf-bc37-164541ce7365</v>
    <v>en-IN</v>
    <v>Map</v>
  </rv>
  <rv s="0">
    <v>536870912</v>
    <v>Queensland</v>
    <v>d8d1c6ea-bc68-82f2-5bb3-ae7aa11442b4</v>
    <v>en-IN</v>
    <v>Map</v>
  </rv>
  <rv s="0">
    <v>536870912</v>
    <v>Western Australia</v>
    <v>bf87c7cd-72cb-99af-809b-eb7577149dcd</v>
    <v>en-IN</v>
    <v>Map</v>
  </rv>
  <rv s="0">
    <v>536870912</v>
    <v>Victoria</v>
    <v>afad25fd-4cbc-2e30-7764-19bd8a1cb1bc</v>
    <v>en-IN</v>
    <v>Map</v>
  </rv>
  <rv s="0">
    <v>536870912</v>
    <v>Northern Territory</v>
    <v>20947ace-4dd4-0516-21df-2af8da517b06</v>
    <v>en-IN</v>
    <v>Map</v>
  </rv>
  <rv s="2">
    <v>27</v>
  </rv>
  <rv s="1">
    <fb>0.22985815296127299</fb>
    <v>36</v>
  </rv>
  <rv s="2">
    <v>28</v>
  </rv>
  <rv s="1">
    <fb>0.47399999999999998</fb>
    <v>36</v>
  </rv>
  <rv s="1">
    <fb>5.2680001258850098E-2</fb>
    <v>44</v>
  </rv>
  <rv s="1">
    <fb>21844756</fb>
    <v>10</v>
  </rv>
  <rv s="6">
    <v>#VALUE!</v>
    <v>en-IN</v>
    <v>06de2191-243d-a83f-6990-2eb1c7f3382a</v>
    <v>536870912</v>
    <v>1</v>
    <v>114</v>
    <v>33</v>
    <v>Australia</v>
    <v>6</v>
    <v>34</v>
    <v>Map</v>
    <v>8</v>
    <v>115</v>
    <v>AU</v>
    <v>608</v>
    <v>609</v>
    <v>610</v>
    <v>611</v>
    <v>612</v>
    <v>613</v>
    <v>614</v>
    <v>615</v>
    <v>616</v>
    <v>AUD</v>
    <v>Australia, officially the Commonwealth of Australia, is a sovereign country comprising the mainland of the Australian continent, the island of Tasmania, and numerous smaller islands. With an area of 7,617,930 square kilometres, Australia is the largest country by area in Oceania and the world's sixth-largest country. Australia is the oldest, flattest, and driest inhabited continent, with the least fertile soils. It is a megadiverse country, and its size gives it a wide variety of landscapes and climates, with deserts in the centre, tropical rainforests in the north-east, and mountain ranges in the south-east.</v>
    <v>617</v>
    <v>618</v>
    <v>619</v>
    <v>620</v>
    <v>621</v>
    <v>622</v>
    <v>623</v>
    <v>624</v>
    <v>625</v>
    <v>626</v>
    <v>627</v>
    <v>632</v>
    <v>633</v>
    <v>634</v>
    <v>635</v>
    <v>636</v>
    <v>637</v>
    <v>Australia</v>
    <v>Advance Australia Fair</v>
    <v>183</v>
    <v>Commonwealth of Australia</v>
    <v>638</v>
    <v>639</v>
    <v>640</v>
    <v>641</v>
    <v>642</v>
    <v>295</v>
    <v>296</v>
    <v>643</v>
    <v>644</v>
    <v>645</v>
    <v>646</v>
    <v>655</v>
    <v>656</v>
    <v>657</v>
    <v>658</v>
    <v>659</v>
    <v>Australia</v>
    <v>660</v>
    <v>mdp/vdpid/12</v>
  </rv>
</rvData>
</file>

<file path=xl/richData/rdrichvaluestructure.xml><?xml version="1.0" encoding="utf-8"?>
<rvStructures xmlns="http://schemas.microsoft.com/office/spreadsheetml/2017/richdata" count="8">
  <s t="_linkedentity2">
    <k n="%EntityServiceId" t="i"/>
    <k n="_DisplayString" t="s"/>
    <k n="%EntityId" t="s"/>
    <k n="%EntityCulture" t="s"/>
    <k n="_Icon" t="s"/>
  </s>
  <s t="_formattednumber">
    <k n="_Format" t="spb"/>
  </s>
  <s t="_array">
    <k n="array" t="a"/>
  </s>
  <s t="_hyperlink">
    <k n="Address" t="s"/>
    <k n="Text"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Capital/Major City" t="r"/>
    <k n="Country/region" t="r"/>
    <k n="Description" t="s"/>
    <k n="Largest city" t="r"/>
    <k n="Leader(s)" t="r"/>
    <k n="LearnMoreOnLink" t="r"/>
    <k n="Name" t="s"/>
    <k n="Population" t="r"/>
    <k n="Time zone(s)" t="r"/>
    <k n="UniqueName" t="s"/>
    <k n="VDPID/VSID" t="s"/>
  </s>
  <s t="_webimage">
    <k n="WebImageIdentifier" t="i"/>
    <k n="_Provider" t="spb"/>
    <k n="Attribution" t="spb"/>
    <k n="CalcOrigin" t="i"/>
    <k n="ComputedImage" t="b"/>
    <k n="Text"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mage" t="r"/>
    <k n="Infant mortality" t="r"/>
    <k n="Largest city" t="r"/>
    <k n="Leader(s)" t="r"/>
    <k n="LearnMoreOnLink" t="r"/>
    <k n="Life expectancy" t="r"/>
    <k n="Market cap of listed companies"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ime zone(s)"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nfant mortality" t="r"/>
    <k n="Largest city" t="r"/>
    <k n="Leader(s)" t="r"/>
    <k n="LearnMoreOnLink" t="r"/>
    <k n="Life expectancy" t="r"/>
    <k n="Market cap of listed companies"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ime zone(s)" t="r"/>
    <k n="Total tax rate" t="r"/>
    <k n="Unemployment rate" t="r"/>
    <k n="UniqueName" t="s"/>
    <k n="Urban population" t="r"/>
    <k n="VDPID/VSID" t="s"/>
  </s>
</rvStructures>
</file>

<file path=xl/richData/rdsupportingpropertybag.xml><?xml version="1.0" encoding="utf-8"?>
<supportingPropertyBags xmlns="http://schemas.microsoft.com/office/spreadsheetml/2017/richdata2">
  <spbArrays count="3">
    <a count="25">
      <v t="s">%EntityServiceId</v>
      <v t="s">%IsRefreshable</v>
      <v t="s">%EntityCulture</v>
      <v t="s">%EntityId</v>
      <v t="s">_Icon</v>
      <v t="s">_Provider</v>
      <v t="s">_Attribution</v>
      <v t="s">_Display</v>
      <v t="s">Name</v>
      <v t="s">_Format</v>
      <v t="s">Capital/Major City</v>
      <v t="s">Leader(s)</v>
      <v t="s">Country/region</v>
      <v t="s">_SubLabel</v>
      <v t="s">Population</v>
      <v t="s">Area</v>
      <v t="s">Abbreviation</v>
      <v t="s">Largest city</v>
      <v t="s">Time zone(s)</v>
      <v t="s">_Flags</v>
      <v t="s">VDPID/VSID</v>
      <v t="s">UniqueName</v>
      <v t="s">_DisplayString</v>
      <v t="s">LearnMoreOnLink</v>
      <v t="s">Description</v>
    </a>
    <a count="64">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Tax revenue (%)</v>
      <v t="s">Total tax rate</v>
      <v t="s">Unemployment rate</v>
      <v t="s">Market cap of listed companies</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Image</v>
      <v t="s">Description</v>
    </a>
    <a count="63">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Tax revenue (%)</v>
      <v t="s">Total tax rate</v>
      <v t="s">Unemployment rate</v>
      <v t="s">Market cap of listed companies</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Description</v>
    </a>
  </spbArrays>
  <spbData count="117">
    <spb s="0">
      <v xml:space="preserve">Wikipedia	</v>
      <v xml:space="preserve">CC-BY-SA	</v>
      <v xml:space="preserve">http://en.wikipedia.org/wiki/Maharashtra	</v>
      <v xml:space="preserve">http://creativecommons.org/licenses/by-sa/3.0/	</v>
    </spb>
    <spb s="0">
      <v xml:space="preserve">Wikipedia	Wikipedia	</v>
      <v xml:space="preserve">CC-BY-SA	CC-BY-SA	</v>
      <v xml:space="preserve">http://en.wikipedia.org/wiki/Maharashtra	https://en.wikipedia.org/wiki/Maharashtra	</v>
      <v xml:space="preserve">http://creativecommons.org/licenses/by-sa/3.0/	http://creativecommons.org/licenses/by-sa/3.0/	</v>
    </spb>
    <spb s="1">
      <v>0</v>
      <v>1</v>
      <v>0</v>
      <v>1</v>
      <v>0</v>
      <v>0</v>
      <v>1</v>
      <v>1</v>
      <v>1</v>
    </spb>
    <spb s="2">
      <v>0</v>
      <v>Name</v>
      <v>LearnMoreOnLink</v>
    </spb>
    <spb s="3">
      <v>0</v>
      <v>0</v>
      <v>0</v>
    </spb>
    <spb s="4">
      <v>0</v>
      <v>0</v>
    </spb>
    <spb s="5">
      <v>4</v>
      <v>4</v>
      <v>5</v>
      <v>4</v>
    </spb>
    <spb s="6">
      <v>1</v>
      <v>2</v>
    </spb>
    <spb s="7">
      <v>https://www.bing.com</v>
      <v>https://www.bing.com/th?id=Ga%5Cbing_yt.png&amp;w=100&amp;h=40&amp;c=0&amp;pid=0.1</v>
      <v>Powered by Bing</v>
    </spb>
    <spb s="8">
      <v>square km</v>
      <v>2012</v>
    </spb>
    <spb s="9">
      <v>3</v>
    </spb>
    <spb s="0">
      <v xml:space="preserve">data.worldbank.org	</v>
      <v xml:space="preserve">	</v>
      <v xml:space="preserve">http://data.worldbank.org/indicator/FP.CPI.TOTL	</v>
      <v xml:space="preserve">	</v>
    </spb>
    <spb s="0">
      <v xml:space="preserve">Wikipedia	travel.state.gov	</v>
      <v xml:space="preserve">CC-BY-SA		</v>
      <v xml:space="preserve">http://en.wikipedia.org/wiki/India	https://travel.state.gov/content/travel/en/international-travel/International-Travel-Country-Information-Pages/India.html	</v>
      <v xml:space="preserve">http://creativecommons.org/licenses/by-sa/3.0/		</v>
    </spb>
    <spb s="0">
      <v xml:space="preserve">Wikipedia	Wikipedia	Wikipedia	Cia	</v>
      <v xml:space="preserve">CC-BY-SA	CC-BY-SA	CC-BY-SA		</v>
      <v xml:space="preserve">http://en.wikipedia.org/wiki/India	http://es.wikipedia.org/wiki/India	http://fr.wikipedia.org/wiki/Inde	https://www.cia.gov/library/publications/the-world-factbook/geos/in.html?Transportation	</v>
      <v xml:space="preserve">http://creativecommons.org/licenses/by-sa/3.0/	http://creativecommons.org/licenses/by-sa/3.0/	http://creativecommons.org/licenses/by-sa/3.0/		</v>
    </spb>
    <spb s="0">
      <v xml:space="preserve">Wikipedia	Cia	Wikipedia	travel.state.gov	Sec	</v>
      <v xml:space="preserve">CC-BY-SA		CC-BY-SA			</v>
      <v xml:space="preserve">http://en.wikipedia.org/wiki/India	https://www.cia.gov/library/publications/the-world-factbook/geos/in.html?Transportation	https://en.wikipedia.org/wiki/India	https://travel.state.gov/content/travel/en/international-travel/International-Travel-Country-Information-Pages/India.html	https://www.sec.gov/cgi-bin/browse-edgar?action=getcompany&amp;CIK=0001848763	</v>
      <v xml:space="preserve">http://creativecommons.org/licenses/by-sa/3.0/		http://creativecommons.org/licenses/by-sa/3.0/			</v>
    </spb>
    <spb s="0">
      <v xml:space="preserve">data.worldbank.org	</v>
      <v xml:space="preserve">	</v>
      <v xml:space="preserve">http://data.worldbank.org/indicator/SP.DYN.CBRT.IN	</v>
      <v xml:space="preserve">	</v>
    </spb>
    <spb s="0">
      <v xml:space="preserve">data.worldbank.org	</v>
      <v xml:space="preserve">	</v>
      <v xml:space="preserve">http://data.worldbank.org/indicator/SP.POP.TOTL	</v>
      <v xml:space="preserve">	</v>
    </spb>
    <spb s="0">
      <v xml:space="preserve">Wikipedia	</v>
      <v xml:space="preserve">CC-BY-SA	</v>
      <v xml:space="preserve">http://en.wikipedia.org/wiki/India	</v>
      <v xml:space="preserve">http://creativecommons.org/licenses/by-sa/3.0/	</v>
    </spb>
    <spb s="0">
      <v xml:space="preserve">Wikipedia	Cia	</v>
      <v xml:space="preserve">CC-BY-SA		</v>
      <v xml:space="preserve">http://en.wikipedia.org/wiki/India	https://www.cia.gov/library/publications/the-world-factbook/geos/in.html?Transportation	</v>
      <v xml:space="preserve">http://creativecommons.org/licenses/by-sa/3.0/		</v>
    </spb>
    <spb s="0">
      <v xml:space="preserve">Cia	</v>
      <v xml:space="preserve">	</v>
      <v xml:space="preserve">https://www.cia.gov/library/publications/the-world-factbook/geos/in.html?Transportation	</v>
      <v xml:space="preserve">	</v>
    </spb>
    <spb s="0">
      <v xml:space="preserve">data.worldbank.org	</v>
      <v xml:space="preserve">	</v>
      <v xml:space="preserve">http://data.worldbank.org/indicator/SP.DYN.TFRT.IN	</v>
      <v xml:space="preserve">	</v>
    </spb>
    <spb s="0">
      <v xml:space="preserve">Wikipedia	Cia	travel.state.gov	</v>
      <v xml:space="preserve">CC-BY-SA			</v>
      <v xml:space="preserve">http://en.wikipedia.org/wiki/India	https://www.cia.gov/library/publications/the-world-factbook/geos/in.html?Transportation	https://travel.state.gov/content/travel/en/international-travel/International-Travel-Country-Information-Pages/India.html	</v>
      <v xml:space="preserve">http://creativecommons.org/licenses/by-sa/3.0/			</v>
    </spb>
    <spb s="0">
      <v xml:space="preserve">data.worldbank.org	</v>
      <v xml:space="preserve">	</v>
      <v xml:space="preserve">http://data.worldbank.org/indicator/SP.DYN.LE00.IN	</v>
      <v xml:space="preserve">	</v>
    </spb>
    <spb s="0">
      <v xml:space="preserve">data.worldbank.org	</v>
      <v xml:space="preserve">	</v>
      <v xml:space="preserve">http://data.worldbank.org/indicator/SP.DYN.IMRT.IN	</v>
      <v xml:space="preserve">	</v>
    </spb>
    <spb s="0">
      <v xml:space="preserve">data.worldbank.org	</v>
      <v xml:space="preserve">	</v>
      <v xml:space="preserve">http://data.worldbank.org/indicator/SP.URB.TOTL	</v>
      <v xml:space="preserve">	</v>
    </spb>
    <spb s="0">
      <v xml:space="preserve">data.worldbank.org	</v>
      <v xml:space="preserve">	</v>
      <v xml:space="preserve">http://data.worldbank.org/indicator/MS.MIL.TOTL.P1	</v>
      <v xml:space="preserve">	</v>
    </spb>
    <spb s="0">
      <v xml:space="preserve">Wikipedia	Wikipedia	Cia	travel.state.gov	Sec	</v>
      <v xml:space="preserve">CC-BY-SA	CC-BY-SA				</v>
      <v xml:space="preserve">http://en.wikipedia.org/wiki/India	http://fr.wikipedia.org/wiki/Inde	https://www.cia.gov/library/publications/the-world-factbook/geos/in.html?Transportation	https://travel.state.gov/content/travel/en/international-travel/International-Travel-Country-Information-Pages/India.html	https://www.sec.gov/cgi-bin/browse-edgar?action=getcompany&amp;CIK=0001848763	</v>
      <v xml:space="preserve">http://creativecommons.org/licenses/by-sa/3.0/	http://creativecommons.org/licenses/by-sa/3.0/				</v>
    </spb>
    <spb s="0">
      <v xml:space="preserve">data.worldbank.org	</v>
      <v xml:space="preserve">	</v>
      <v xml:space="preserve">http://data.worldbank.org/indicator/SH.MED.PHYS.ZS	</v>
      <v xml:space="preserve">	</v>
    </spb>
    <spb s="0">
      <v xml:space="preserve">data.worldbank.org	</v>
      <v xml:space="preserve">	</v>
      <v xml:space="preserve">http://data.worldbank.org/indicator/EN.ATM.CO2E.KT	</v>
      <v xml:space="preserve">	</v>
    </spb>
    <spb s="0">
      <v xml:space="preserve">data.worldbank.org	</v>
      <v xml:space="preserve">	</v>
      <v xml:space="preserve">http://data.worldbank.org/indicator/SH.STA.MMRT	</v>
      <v xml:space="preserve">	</v>
    </spb>
    <spb s="0">
      <v xml:space="preserve">data.worldbank.org	</v>
      <v xml:space="preserve">	</v>
      <v xml:space="preserve">http://data.worldbank.org/indicator/EG.USE.ELEC.KH.PC	</v>
      <v xml:space="preserve">	</v>
    </spb>
    <spb s="0">
      <v xml:space="preserve">data.worldbank.org	</v>
      <v xml:space="preserve">	</v>
      <v xml:space="preserve">http://data.worldbank.org/indicator/SL.TLF.CACT.ZS	</v>
      <v xml:space="preserve">	</v>
    </spb>
    <spb s="10">
      <v>11</v>
      <v>12</v>
      <v>13</v>
      <v>14</v>
      <v>15</v>
      <v>16</v>
      <v>14</v>
      <v>17</v>
      <v>17</v>
      <v>18</v>
      <v>17</v>
      <v>17</v>
      <v>19</v>
      <v>20</v>
      <v>21</v>
      <v>19</v>
      <v>22</v>
      <v>17</v>
      <v>19</v>
      <v>23</v>
      <v>24</v>
      <v>25</v>
      <v>19</v>
      <v>19</v>
      <v>26</v>
      <v>19</v>
      <v>27</v>
      <v>28</v>
      <v>29</v>
      <v>30</v>
      <v>19</v>
      <v>21</v>
      <v>19</v>
      <v>19</v>
      <v>19</v>
      <v>19</v>
      <v>19</v>
      <v>19</v>
      <v>19</v>
      <v>19</v>
      <v>19</v>
      <v>19</v>
      <v>31</v>
    </spb>
    <spb s="2">
      <v>1</v>
      <v>Name</v>
      <v>LearnMoreOnLink</v>
    </spb>
    <spb s="11">
      <v>1</v>
      <v>4</v>
      <v>2</v>
    </spb>
    <spb s="12">
      <v>2019</v>
      <v>2017</v>
      <v>square km</v>
      <v>per thousand (2018)</v>
      <v>2019</v>
      <v>2019</v>
      <v>2018</v>
      <v>per liter (2016)</v>
      <v>2019</v>
      <v>years (2018)</v>
      <v>2017</v>
      <v>per thousand (2018)</v>
      <v>2019</v>
      <v>2017</v>
      <v>2016</v>
      <v>2019</v>
      <v>2016</v>
      <v>2018</v>
      <v>kilotons per year (2016)</v>
      <v>deaths per 100,000 (2017)</v>
      <v>kWh (2014)</v>
      <v>2014</v>
      <v>2019</v>
      <v>2011</v>
      <v>2011</v>
      <v>2011</v>
      <v>2011</v>
      <v>2011</v>
      <v>2015</v>
      <v>2011</v>
      <v>2011</v>
      <v>2017</v>
      <v>2018</v>
      <v>2019</v>
    </spb>
    <spb s="9">
      <v>5</v>
    </spb>
    <spb s="9">
      <v>6</v>
    </spb>
    <spb s="9">
      <v>7</v>
    </spb>
    <spb s="9">
      <v>8</v>
    </spb>
    <spb s="9">
      <v>9</v>
    </spb>
    <spb s="9">
      <v>10</v>
    </spb>
    <spb s="9">
      <v>11</v>
    </spb>
    <spb s="0">
      <v xml:space="preserve">Wikipedia	</v>
      <v xml:space="preserve">Public domain	</v>
      <v xml:space="preserve">http://en.wikipedia.org/wiki/India	</v>
      <v xml:space="preserve">http://en.wikipedia.org/wiki/Public_domain	</v>
    </spb>
    <spb s="9">
      <v>12</v>
    </spb>
    <spb s="0">
      <v xml:space="preserve">Wikipedia	</v>
      <v xml:space="preserve">CC-BY-SA	</v>
      <v xml:space="preserve">http://en.wikipedia.org/wiki/Tamil_Nadu	</v>
      <v xml:space="preserve">http://creativecommons.org/licenses/by-sa/3.0/	</v>
    </spb>
    <spb s="0">
      <v xml:space="preserve">Wikipedia	Wikipedia	</v>
      <v xml:space="preserve">CC-BY-SA	CC-BY-SA	</v>
      <v xml:space="preserve">http://en.wikipedia.org/wiki/Tamil_Nadu	https://en.wikipedia.org/wiki/Tamil_Nadu	</v>
      <v xml:space="preserve">http://creativecommons.org/licenses/by-sa/3.0/	http://creativecommons.org/licenses/by-sa/3.0/	</v>
    </spb>
    <spb s="1">
      <v>45</v>
      <v>46</v>
      <v>45</v>
      <v>46</v>
      <v>45</v>
      <v>45</v>
      <v>45</v>
      <v>46</v>
      <v>45</v>
    </spb>
    <spb s="0">
      <v xml:space="preserve">Wikipedia	</v>
      <v xml:space="preserve">CC-BY-SA	</v>
      <v xml:space="preserve">http://en.wikipedia.org/wiki/Uttar_Pradesh	</v>
      <v xml:space="preserve">http://creativecommons.org/licenses/by-sa/3.0/	</v>
    </spb>
    <spb s="0">
      <v xml:space="preserve">Wikipedia	Wikipedia	</v>
      <v xml:space="preserve">CC-BY-SA	CC-BY-SA	</v>
      <v xml:space="preserve">http://en.wikipedia.org/wiki/Uttar_Pradesh	https://en.wikipedia.org/wiki/Uttar_Pradesh	</v>
      <v xml:space="preserve">http://creativecommons.org/licenses/by-sa/3.0/	http://creativecommons.org/licenses/by-sa/3.0/	</v>
    </spb>
    <spb s="13">
      <v>48</v>
      <v>49</v>
      <v>48</v>
      <v>49</v>
      <v>48</v>
      <v>48</v>
      <v>49</v>
      <v>48</v>
    </spb>
    <spb s="8">
      <v>square km</v>
      <v>2021</v>
    </spb>
    <spb s="0">
      <v xml:space="preserve">Wikipedia	</v>
      <v xml:space="preserve">CC-BY-SA	</v>
      <v xml:space="preserve">http://en.wikipedia.org/wiki/Bihar	</v>
      <v xml:space="preserve">http://creativecommons.org/licenses/by-sa/3.0/	</v>
    </spb>
    <spb s="0">
      <v xml:space="preserve">Wikipedia	Wikipedia	Wikipedia	</v>
      <v xml:space="preserve">CC-BY-SA	CC-BY-SA	CC-BY-SA	</v>
      <v xml:space="preserve">http://en.wikipedia.org/wiki/Bihar	http://tr.wikipedia.org/wiki/Bihar	https://en.wikipedia.org/wiki/Bihar	</v>
      <v xml:space="preserve">http://creativecommons.org/licenses/by-sa/3.0/	http://creativecommons.org/licenses/by-sa/3.0/	http://creativecommons.org/licenses/by-sa/3.0/	</v>
    </spb>
    <spb s="1">
      <v>52</v>
      <v>53</v>
      <v>52</v>
      <v>53</v>
      <v>52</v>
      <v>52</v>
      <v>52</v>
      <v>53</v>
      <v>52</v>
    </spb>
    <spb s="0">
      <v xml:space="preserve">Wikipedia	</v>
      <v xml:space="preserve">CC-BY-SA	</v>
      <v xml:space="preserve">http://en.wikipedia.org/wiki/Punjab,_India	</v>
      <v xml:space="preserve">http://creativecommons.org/licenses/by-sa/3.0/	</v>
    </spb>
    <spb s="0">
      <v xml:space="preserve">Wikipedia	Wikipedia	</v>
      <v xml:space="preserve">CC-BY-SA	CC-BY-SA	</v>
      <v xml:space="preserve">http://en.wikipedia.org/wiki/Punjab,_India	https://en.wikipedia.org/wiki/Punjab,_India	</v>
      <v xml:space="preserve">http://creativecommons.org/licenses/by-sa/3.0/	http://creativecommons.org/licenses/by-sa/3.0/	</v>
    </spb>
    <spb s="13">
      <v>55</v>
      <v>56</v>
      <v>55</v>
      <v>56</v>
      <v>55</v>
      <v>55</v>
      <v>56</v>
      <v>55</v>
    </spb>
    <spb s="0">
      <v xml:space="preserve">Wikipedia	</v>
      <v xml:space="preserve">CC-BY-SA	</v>
      <v xml:space="preserve">http://en.wikipedia.org/wiki/Karnataka	</v>
      <v xml:space="preserve">http://creativecommons.org/licenses/by-sa/3.0/	</v>
    </spb>
    <spb s="0">
      <v xml:space="preserve">Wikipedia	Sec	</v>
      <v xml:space="preserve">CC-BY-SA		</v>
      <v xml:space="preserve">http://en.wikipedia.org/wiki/Karnataka	https://www.sec.gov/cgi-bin/browse-edgar?action=getcompany&amp;CIK=0001123799	</v>
      <v xml:space="preserve">http://creativecommons.org/licenses/by-sa/3.0/		</v>
    </spb>
    <spb s="0">
      <v xml:space="preserve">Wikipedia	Wikipedia	Sec	</v>
      <v xml:space="preserve">CC-BY-SA	CC-BY-SA		</v>
      <v xml:space="preserve">http://en.wikipedia.org/wiki/Karnataka	http://ta.wikipedia.org/wiki/கர்னாடகதேசம்	https://www.sec.gov/cgi-bin/browse-edgar?action=getcompany&amp;CIK=0001123799	</v>
      <v xml:space="preserve">http://creativecommons.org/licenses/by-sa/3.0/	http://creativecommons.org/licenses/by-sa/3.0/		</v>
    </spb>
    <spb s="1">
      <v>58</v>
      <v>59</v>
      <v>58</v>
      <v>59</v>
      <v>58</v>
      <v>58</v>
      <v>58</v>
      <v>60</v>
      <v>58</v>
    </spb>
    <spb s="8">
      <v>square km</v>
      <v>2014</v>
    </spb>
    <spb s="0">
      <v xml:space="preserve">Wikipedia	US Census	US Census	</v>
      <v xml:space="preserve">CC-BY-SA			</v>
      <v xml:space="preserve">http://en.wikipedia.org/wiki/United_States	https://www.census.gov/popest/data/state/asrh/2014/files/SC-EST2014-AGESEX-CIV.csv	http://www.census.gov/quickfacts/table/VET605214/	</v>
      <v xml:space="preserve">http://creativecommons.org/licenses/by-sa/3.0/			</v>
    </spb>
    <spb s="0">
      <v xml:space="preserve">US Census	Cia	</v>
      <v xml:space="preserve">		</v>
      <v xml:space="preserve">https://www.census.gov/popest/data/state/asrh/2014/files/SC-EST2014-AGESEX-CIV.csv	https://www.cia.gov/library/publications/the-world-factbook/geos/us.html?Transportation	</v>
      <v xml:space="preserve">		</v>
    </spb>
    <spb s="0">
      <v xml:space="preserve">Wikipedia	Wikipedia	US Census	Cia	US Census	Sec	</v>
      <v xml:space="preserve">CC-BY-SA	CC-BY-SA					</v>
      <v xml:space="preserve">http://en.wikipedia.org/wiki/United_States	https://en.wikipedia.org/wiki/United_States	https://www.census.gov/popest/data/state/asrh/2014/files/SC-EST2014-AGESEX-CIV.csv	https://www.cia.gov/library/publications/the-world-factbook/geos/us.html?Transportation	http://www.census.gov/quickfacts/table/VET605214/	https://www.sec.gov/cgi-bin/browse-edgar?action=getcompany&amp;CIK=0001582635	</v>
      <v xml:space="preserve">http://creativecommons.org/licenses/by-sa/3.0/	http://creativecommons.org/licenses/by-sa/3.0/					</v>
    </spb>
    <spb s="0">
      <v xml:space="preserve">Wikipedia	</v>
      <v xml:space="preserve">CC-BY-SA	</v>
      <v xml:space="preserve">http://en.wikipedia.org/wiki/United_States	</v>
      <v xml:space="preserve">http://creativecommons.org/licenses/by-sa/3.0/	</v>
    </spb>
    <spb s="0">
      <v xml:space="preserve">Wikipedia	US Census	Cia	</v>
      <v xml:space="preserve">CC-BY-SA			</v>
      <v xml:space="preserve">http://en.wikipedia.org/wiki/United_States	https://www.census.gov/popest/data/state/asrh/2014/files/SC-EST2014-AGESEX-CIV.csv	https://www.cia.gov/library/publications/the-world-factbook/geos/us.html?Transportation	</v>
      <v xml:space="preserve">http://creativecommons.org/licenses/by-sa/3.0/			</v>
    </spb>
    <spb s="0">
      <v xml:space="preserve">Wikipedia	US Census	US Census	Sec	</v>
      <v xml:space="preserve">CC-BY-SA				</v>
      <v xml:space="preserve">http://en.wikipedia.org/wiki/United_States	https://www.census.gov/popest/data/state/asrh/2014/files/SC-EST2014-AGESEX-CIV.csv	http://www.census.gov/quickfacts/table/VET605214/	https://www.sec.gov/cgi-bin/browse-edgar?action=getcompany&amp;CIK=0001582635	</v>
      <v xml:space="preserve">http://creativecommons.org/licenses/by-sa/3.0/				</v>
    </spb>
    <spb s="0">
      <v xml:space="preserve">US Census	</v>
      <v xml:space="preserve">	</v>
      <v xml:space="preserve">https://www.census.gov/popest/data/state/asrh/2014/files/SC-EST2014-AGESEX-CIV.csv	</v>
      <v xml:space="preserve">	</v>
    </spb>
    <spb s="0">
      <v xml:space="preserve">Wikipedia	Wikipedia	Wikidata	</v>
      <v xml:space="preserve">CC-BY-SA	CC-BY-SA		</v>
      <v xml:space="preserve">http://en.wikipedia.org/wiki/United_States	https://en.wikipedia.org/wiki/United_States	https://www.wikidata.org/wiki/Q30	</v>
      <v xml:space="preserve">http://creativecommons.org/licenses/by-sa/3.0/	http://creativecommons.org/licenses/by-sa/3.0/		</v>
    </spb>
    <spb s="0">
      <v xml:space="preserve">Wikipedia	US Census	Cia	US Census	Sec	</v>
      <v xml:space="preserve">CC-BY-SA					</v>
      <v xml:space="preserve">http://en.wikipedia.org/wiki/United_States	https://www.census.gov/popest/data/state/asrh/2014/files/SC-EST2014-AGESEX-CIV.csv	https://www.cia.gov/library/publications/the-world-factbook/geos/us.html?Transportation	http://www.census.gov/quickfacts/table/VET605214/	https://www.sec.gov/cgi-bin/browse-edgar?action=getcompany&amp;CIK=0001582635	</v>
      <v xml:space="preserve">http://creativecommons.org/licenses/by-sa/3.0/					</v>
    </spb>
    <spb s="14">
      <v>11</v>
      <v>63</v>
      <v>64</v>
      <v>65</v>
      <v>15</v>
      <v>16</v>
      <v>65</v>
      <v>66</v>
      <v>66</v>
      <v>67</v>
      <v>68</v>
      <v>66</v>
      <v>66</v>
      <v>20</v>
      <v>63</v>
      <v>69</v>
      <v>22</v>
      <v>70</v>
      <v>69</v>
      <v>23</v>
      <v>24</v>
      <v>25</v>
      <v>69</v>
      <v>71</v>
      <v>69</v>
      <v>27</v>
      <v>28</v>
      <v>29</v>
      <v>30</v>
      <v>69</v>
      <v>63</v>
      <v>69</v>
      <v>69</v>
      <v>69</v>
      <v>69</v>
      <v>69</v>
      <v>69</v>
      <v>69</v>
      <v>69</v>
      <v>69</v>
      <v>69</v>
      <v>31</v>
    </spb>
    <spb s="12">
      <v>2019</v>
      <v>2019</v>
      <v>square km</v>
      <v>per thousand (2018)</v>
      <v>2019</v>
      <v>2022</v>
      <v>2018</v>
      <v>per liter (2016)</v>
      <v>2019</v>
      <v>years (2018)</v>
      <v>2019</v>
      <v>per thousand (2018)</v>
      <v>2019</v>
      <v>2017</v>
      <v>2016</v>
      <v>2020</v>
      <v>2016</v>
      <v>2017</v>
      <v>kilotons per year (2016)</v>
      <v>deaths per 100,000 (2017)</v>
      <v>kWh (2014)</v>
      <v>2015</v>
      <v>2018</v>
      <v>2016</v>
      <v>2016</v>
      <v>2016</v>
      <v>2016</v>
      <v>2016</v>
      <v>2015</v>
      <v>2016</v>
      <v>2016</v>
      <v>2017</v>
      <v>2017</v>
      <v>2019</v>
    </spb>
    <spb s="0">
      <v xml:space="preserve">Wikipedia	</v>
      <v xml:space="preserve">Public domain	</v>
      <v xml:space="preserve">http://en.wikipedia.org/wiki/United_States	</v>
      <v xml:space="preserve">http://en.wikipedia.org/wiki/Public_domain	</v>
    </spb>
    <spb s="0">
      <v xml:space="preserve">Wikipedia	Cia	travel.state.gov	</v>
      <v xml:space="preserve">CC-BY-SA			</v>
      <v xml:space="preserve">http://en.wikipedia.org/wiki/United_Kingdom	https://www.cia.gov/library/publications/the-world-factbook/geos/uk.html?Transportation	https://travel.state.gov/content/travel/en/international-travel/International-Travel-Country-Information-Pages/UnitedKingdom.html?wcmmode=disabled	</v>
      <v xml:space="preserve">http://creativecommons.org/licenses/by-sa/3.0/			</v>
    </spb>
    <spb s="0">
      <v xml:space="preserve">Cia	</v>
      <v xml:space="preserve">	</v>
      <v xml:space="preserve">https://www.cia.gov/library/publications/the-world-factbook/geos/uk.html?Transportation	</v>
      <v xml:space="preserve">	</v>
    </spb>
    <spb s="0">
      <v xml:space="preserve">Wikipedia	Cia	Wikipedia	travel.state.gov	ons.gov.uk	Sec	</v>
      <v xml:space="preserve">CC-BY-SA		CC-BY-SA				</v>
      <v xml:space="preserve">http://en.wikipedia.org/wiki/United_Kingdom	https://www.cia.gov/library/publications/the-world-factbook/geos/uk.html?Transportation	https://en.wikipedia.org/wiki/United_Kingdom	https://travel.state.gov/content/travel/en/international-travel/International-Travel-Country-Information-Pages/UnitedKingdom.html?wcmmode=disabled	https://www.ons.gov.uk/file?uri=/peoplepopulationandcommunity/populationandmigration/populationestimates/datasets/populationestimatesforukenglandandwalesscotlandandnorthernireland/mid2012tomid2016/ukmidyearestimates20122016.xls	https://www.sec.gov/cgi-bin/browse-edgar?action=getcompany&amp;CIK=0001924953	</v>
      <v xml:space="preserve">http://creativecommons.org/licenses/by-sa/3.0/		http://creativecommons.org/licenses/by-sa/3.0/				</v>
    </spb>
    <spb s="0">
      <v xml:space="preserve">Wikipedia	</v>
      <v xml:space="preserve">CC-BY-SA	</v>
      <v xml:space="preserve">http://en.wikipedia.org/wiki/United_Kingdom	</v>
      <v xml:space="preserve">http://creativecommons.org/licenses/by-sa/3.0/	</v>
    </spb>
    <spb s="0">
      <v xml:space="preserve">Wikipedia	Cia	</v>
      <v xml:space="preserve">CC-BY-SA		</v>
      <v xml:space="preserve">http://en.wikipedia.org/wiki/United_Kingdom	https://www.cia.gov/library/publications/the-world-factbook/geos/uk.html?Transportation	</v>
      <v xml:space="preserve">http://creativecommons.org/licenses/by-sa/3.0/		</v>
    </spb>
    <spb s="0">
      <v xml:space="preserve">Wikipedia	Wikipedia	Cia	travel.state.gov	Sec	</v>
      <v xml:space="preserve">CC-BY-SA	CC-BY-SA				</v>
      <v xml:space="preserve">http://en.wikipedia.org/wiki/United_Kingdom	http://fr.wikipedia.org/wiki/Royaume-Uni	https://www.cia.gov/library/publications/the-world-factbook/geos/uk.html?Transportation	https://travel.state.gov/content/travel/en/international-travel/International-Travel-Country-Information-Pages/UnitedKingdom.html?wcmmode=disabled	https://www.sec.gov/cgi-bin/browse-edgar?action=getcompany&amp;CIK=0001924953	</v>
      <v xml:space="preserve">http://creativecommons.org/licenses/by-sa/3.0/	http://creativecommons.org/licenses/by-sa/3.0/				</v>
    </spb>
    <spb s="0">
      <v xml:space="preserve">Wikipedia	Wikipedia	</v>
      <v xml:space="preserve">CC-BY-SA	CC-BY-SA	</v>
      <v xml:space="preserve">http://en.wikipedia.org/wiki/United_Kingdom	http://km.wikipedia.org/wiki/ចក្រភពអង់គ្លេស	</v>
      <v xml:space="preserve">http://creativecommons.org/licenses/by-sa/3.0/	http://creativecommons.org/licenses/by-sa/3.0/	</v>
    </spb>
    <spb s="15">
      <v>11</v>
      <v>75</v>
      <v>76</v>
      <v>77</v>
      <v>15</v>
      <v>16</v>
      <v>77</v>
      <v>78</v>
      <v>78</v>
      <v>79</v>
      <v>80</v>
      <v>78</v>
      <v>78</v>
      <v>76</v>
      <v>20</v>
      <v>75</v>
      <v>76</v>
      <v>22</v>
      <v>81</v>
      <v>76</v>
      <v>23</v>
      <v>24</v>
      <v>25</v>
      <v>76</v>
      <v>76</v>
      <v>80</v>
      <v>76</v>
      <v>27</v>
      <v>28</v>
      <v>29</v>
      <v>30</v>
      <v>76</v>
      <v>75</v>
      <v>76</v>
      <v>76</v>
      <v>76</v>
      <v>76</v>
      <v>76</v>
      <v>76</v>
      <v>76</v>
      <v>76</v>
      <v>76</v>
      <v>76</v>
      <v>31</v>
    </spb>
    <spb s="12">
      <v>2019</v>
      <v>2019</v>
      <v>square km</v>
      <v>per thousand (2018)</v>
      <v>2019</v>
      <v>2019</v>
      <v>2018</v>
      <v>per liter (2016)</v>
      <v>2019</v>
      <v>years (2018)</v>
      <v>2018</v>
      <v>per thousand (2018)</v>
      <v>2019</v>
      <v>2017</v>
      <v>2016</v>
      <v>2019</v>
      <v>2016</v>
      <v>2018</v>
      <v>kilotons per year (2016)</v>
      <v>deaths per 100,000 (2017)</v>
      <v>kWh (2014)</v>
      <v>2015</v>
      <v>2008</v>
      <v>2016</v>
      <v>2016</v>
      <v>2016</v>
      <v>2016</v>
      <v>2016</v>
      <v>2015</v>
      <v>2016</v>
      <v>2016</v>
      <v>2017</v>
      <v>2017</v>
      <v>2019</v>
    </spb>
    <spb s="0">
      <v xml:space="preserve">Wikipedia	</v>
      <v xml:space="preserve">Public domain	</v>
      <v xml:space="preserve">http://en.wikipedia.org/wiki/United_Kingdom	</v>
      <v xml:space="preserve">http://en.wikipedia.org/wiki/Public_domain	</v>
    </spb>
    <spb s="0">
      <v xml:space="preserve">Wikipedia	travel.state.gov	</v>
      <v xml:space="preserve">CC-BY-SA		</v>
      <v xml:space="preserve">http://en.wikipedia.org/wiki/China	https://travel.state.gov/content/travel/en/international-travel/International-Travel-Country-Information-Pages/China.html	</v>
      <v xml:space="preserve">http://creativecommons.org/licenses/by-sa/3.0/		</v>
    </spb>
    <spb s="0">
      <v xml:space="preserve">Cia	</v>
      <v xml:space="preserve">	</v>
      <v xml:space="preserve">https://www.cia.gov/library/publications/the-world-factbook/geos/ch.html?Transportation	</v>
      <v xml:space="preserve">	</v>
    </spb>
    <spb s="0">
      <v xml:space="preserve">Wikipedia	Wikipedia	Wikidata	Cia	travel.state.gov	Sec	</v>
      <v xml:space="preserve">CC-BY-SA	CC-BY-SA					</v>
      <v xml:space="preserve">http://en.wikipedia.org/wiki/China	https://en.wikipedia.org/wiki/China	https://www.wikidata.org/wiki/Q29520	https://www.cia.gov/library/publications/the-world-factbook/geos/ch.html?Transportation	https://travel.state.gov/content/travel/en/international-travel/International-Travel-Country-Information-Pages/China.html	https://www.sec.gov/cgi-bin/browse-edgar?action=getcompany&amp;CIK=0001935070	</v>
      <v xml:space="preserve">http://creativecommons.org/licenses/by-sa/3.0/	http://creativecommons.org/licenses/by-sa/3.0/					</v>
    </spb>
    <spb s="0">
      <v xml:space="preserve">Wikipedia	</v>
      <v xml:space="preserve">CC-BY-SA	</v>
      <v xml:space="preserve">http://en.wikipedia.org/wiki/China	</v>
      <v xml:space="preserve">http://creativecommons.org/licenses/by-sa/3.0/	</v>
    </spb>
    <spb s="0">
      <v xml:space="preserve">Wikipedia	Cia	</v>
      <v xml:space="preserve">CC-BY-SA		</v>
      <v xml:space="preserve">http://en.wikipedia.org/wiki/China	https://www.cia.gov/library/publications/the-world-factbook/geos/ch.html?Transportation	</v>
      <v xml:space="preserve">http://creativecommons.org/licenses/by-sa/3.0/		</v>
    </spb>
    <spb s="0">
      <v xml:space="preserve">Wikipedia	Wikipedia	travel.state.gov	Sec	</v>
      <v xml:space="preserve">CC-BY-SA	CC-BY-SA			</v>
      <v xml:space="preserve">http://en.wikipedia.org/wiki/China	https://en.wikipedia.org/wiki/China	https://travel.state.gov/content/travel/en/international-travel/International-Travel-Country-Information-Pages/China.html	https://www.sec.gov/cgi-bin/browse-edgar?action=getcompany&amp;CIK=0001935070	</v>
      <v xml:space="preserve">http://creativecommons.org/licenses/by-sa/3.0/	http://creativecommons.org/licenses/by-sa/3.0/			</v>
    </spb>
    <spb s="0">
      <v xml:space="preserve">travel.state.gov	</v>
      <v xml:space="preserve">	</v>
      <v xml:space="preserve">https://travel.state.gov/content/travel/en/international-travel/International-Travel-Country-Information-Pages/China.html	</v>
      <v xml:space="preserve">	</v>
    </spb>
    <spb s="0">
      <v xml:space="preserve">Wikipedia	Cia	travel.state.gov	</v>
      <v xml:space="preserve">CC-BY-SA			</v>
      <v xml:space="preserve">http://en.wikipedia.org/wiki/China	https://www.cia.gov/library/publications/the-world-factbook/geos/ch.html?Transportation	https://travel.state.gov/content/travel/en/international-travel/International-Travel-Country-Information-Pages/China.html	</v>
      <v xml:space="preserve">http://creativecommons.org/licenses/by-sa/3.0/			</v>
    </spb>
    <spb s="0">
      <v xml:space="preserve">Wikipedia	Cia	travel.state.gov	Sec	</v>
      <v xml:space="preserve">CC-BY-SA				</v>
      <v xml:space="preserve">http://en.wikipedia.org/wiki/China	https://www.cia.gov/library/publications/the-world-factbook/geos/ch.html?Transportation	https://travel.state.gov/content/travel/en/international-travel/International-Travel-Country-Information-Pages/China.html	https://www.sec.gov/cgi-bin/browse-edgar?action=getcompany&amp;CIK=0001935070	</v>
      <v xml:space="preserve">http://creativecommons.org/licenses/by-sa/3.0/				</v>
    </spb>
    <spb s="16">
      <v>11</v>
      <v>85</v>
      <v>86</v>
      <v>87</v>
      <v>15</v>
      <v>16</v>
      <v>87</v>
      <v>88</v>
      <v>88</v>
      <v>89</v>
      <v>90</v>
      <v>88</v>
      <v>88</v>
      <v>91</v>
      <v>86</v>
      <v>20</v>
      <v>92</v>
      <v>86</v>
      <v>88</v>
      <v>86</v>
      <v>23</v>
      <v>24</v>
      <v>25</v>
      <v>86</v>
      <v>86</v>
      <v>93</v>
      <v>86</v>
      <v>27</v>
      <v>28</v>
      <v>29</v>
      <v>30</v>
      <v>86</v>
      <v>92</v>
      <v>86</v>
      <v>86</v>
      <v>86</v>
      <v>86</v>
      <v>86</v>
      <v>86</v>
      <v>86</v>
      <v>86</v>
      <v>86</v>
      <v>86</v>
      <v>31</v>
    </spb>
    <spb s="12">
      <v>2019</v>
      <v>2022</v>
      <v>square km</v>
      <v>per thousand (2018)</v>
      <v>2019</v>
      <v>2019</v>
      <v>2018</v>
      <v>per liter (2016)</v>
      <v>2019</v>
      <v>years (2020)</v>
      <v>2017</v>
      <v>per thousand (2018)</v>
      <v>2019</v>
      <v>2017</v>
      <v>2016</v>
      <v>2019</v>
      <v>2016</v>
      <v>2017</v>
      <v>kilotons per year (2016)</v>
      <v>deaths per 100,000 (2017)</v>
      <v>kWh (2014)</v>
      <v>2014</v>
      <v>2019</v>
      <v>2016</v>
      <v>2016</v>
      <v>2016</v>
      <v>2016</v>
      <v>2016</v>
      <v>2015</v>
      <v>2016</v>
      <v>2016</v>
      <v>2018</v>
      <v>2018</v>
      <v>2019</v>
    </spb>
    <spb s="0">
      <v xml:space="preserve">Wikipedia	</v>
      <v xml:space="preserve">CC BY-SA 4.0	</v>
      <v xml:space="preserve">http://ko.wikipedia.org/wiki/중화인민공화국	</v>
      <v xml:space="preserve">https://creativecommons.org/licenses/by-sa/4.0	</v>
    </spb>
    <spb s="0">
      <v xml:space="preserve">Wikipedia	Cia	travel.state.gov	</v>
      <v xml:space="preserve">CC-BY-SA			</v>
      <v xml:space="preserve">http://en.wikipedia.org/wiki/Brazil	https://www.cia.gov/library/publications/the-world-factbook/geos/br.html?Transportation	https://travel.state.gov/content/travel/en/international-travel/International-Travel-Country-Information-Pages/Brazil.html	</v>
      <v xml:space="preserve">http://creativecommons.org/licenses/by-sa/3.0/			</v>
    </spb>
    <spb s="0">
      <v xml:space="preserve">Wikipedia	Cia	</v>
      <v xml:space="preserve">CC-BY-SA		</v>
      <v xml:space="preserve">http://es.wikipedia.org/wiki/Brasil	https://www.cia.gov/library/publications/the-world-factbook/geos/br.html?Transportation	</v>
      <v xml:space="preserve">http://creativecommons.org/licenses/by-sa/3.0/		</v>
    </spb>
    <spb s="0">
      <v xml:space="preserve">Wikipedia	Cia	Wikipedia	travel.state.gov	Sec	Tasteatlas	</v>
      <v xml:space="preserve">CC-BY-SA		CC-BY-SA				</v>
      <v xml:space="preserve">http://en.wikipedia.org/wiki/Brazil	https://www.cia.gov/library/publications/the-world-factbook/geos/br.html?Transportation	https://en.wikipedia.org/wiki/Brazil	https://travel.state.gov/content/travel/en/international-travel/International-Travel-Country-Information-Pages/Brazil.html	https://www.sec.gov/cgi-bin/browse-edgar?action=getcompany&amp;CIK=0001914083	https://www.tasteatlas.com/brazil	</v>
      <v xml:space="preserve">http://creativecommons.org/licenses/by-sa/3.0/		http://creativecommons.org/licenses/by-sa/3.0/				</v>
    </spb>
    <spb s="0">
      <v xml:space="preserve">Wikipedia	</v>
      <v xml:space="preserve">CC-BY-SA	</v>
      <v xml:space="preserve">http://en.wikipedia.org/wiki/Brazil	</v>
      <v xml:space="preserve">http://creativecommons.org/licenses/by-sa/3.0/	</v>
    </spb>
    <spb s="0">
      <v xml:space="preserve">Wikipedia	Cia	</v>
      <v xml:space="preserve">CC-BY-SA		</v>
      <v xml:space="preserve">http://en.wikipedia.org/wiki/Brazil	https://www.cia.gov/library/publications/the-world-factbook/geos/br.html?Transportation	</v>
      <v xml:space="preserve">http://creativecommons.org/licenses/by-sa/3.0/		</v>
    </spb>
    <spb s="0">
      <v xml:space="preserve">Cia	</v>
      <v xml:space="preserve">	</v>
      <v xml:space="preserve">https://www.cia.gov/library/publications/the-world-factbook/geos/br.html?Transportation	</v>
      <v xml:space="preserve">	</v>
    </spb>
    <spb s="17">
      <v>11</v>
      <v>97</v>
      <v>98</v>
      <v>99</v>
      <v>15</v>
      <v>99</v>
      <v>100</v>
      <v>100</v>
      <v>101</v>
      <v>100</v>
      <v>100</v>
      <v>102</v>
      <v>20</v>
      <v>97</v>
      <v>102</v>
      <v>22</v>
      <v>100</v>
      <v>102</v>
      <v>23</v>
      <v>24</v>
      <v>25</v>
      <v>102</v>
      <v>102</v>
      <v>97</v>
      <v>102</v>
      <v>27</v>
      <v>28</v>
      <v>29</v>
      <v>30</v>
      <v>102</v>
      <v>97</v>
      <v>102</v>
      <v>102</v>
      <v>102</v>
      <v>102</v>
      <v>102</v>
      <v>102</v>
      <v>102</v>
      <v>102</v>
      <v>102</v>
      <v>102</v>
      <v>31</v>
    </spb>
    <spb s="2">
      <v>2</v>
      <v>Name</v>
      <v>LearnMoreOnLink</v>
    </spb>
    <spb s="12">
      <v>2019</v>
      <v>2019</v>
      <v>square km</v>
      <v>per thousand (2018)</v>
      <v>2020</v>
      <v>2019</v>
      <v>2018</v>
      <v>per liter (2016)</v>
      <v>2019</v>
      <v>years (2018)</v>
      <v>2018</v>
      <v>per thousand (2018)</v>
      <v>2019</v>
      <v>2017</v>
      <v>2016</v>
      <v>2019</v>
      <v>2016</v>
      <v>2018</v>
      <v>kilotons per year (2016)</v>
      <v>deaths per 100,000 (2017)</v>
      <v>kWh (2014)</v>
      <v>2014</v>
      <v>2019</v>
      <v>2018</v>
      <v>2018</v>
      <v>2018</v>
      <v>2018</v>
      <v>2018</v>
      <v>2015</v>
      <v>2018</v>
      <v>2018</v>
      <v>2017</v>
      <v>2017</v>
      <v>2019</v>
    </spb>
    <spb s="0">
      <v xml:space="preserve">Wikipedia	Cia	travel.state.gov	</v>
      <v xml:space="preserve">CC-BY-SA			</v>
      <v xml:space="preserve">http://en.wikipedia.org/wiki/Australia	https://www.cia.gov/library/publications/the-world-factbook/geos/as.html?Transportation	https://travel.state.gov/content/travel/en/international-travel/International-Travel-Country-Information-Pages/Australia.html	</v>
      <v xml:space="preserve">http://creativecommons.org/licenses/by-sa/3.0/			</v>
    </spb>
    <spb s="0">
      <v xml:space="preserve">Wikipedia	Cia	</v>
      <v xml:space="preserve">CC-BY-SA		</v>
      <v xml:space="preserve">http://es.wikipedia.org/wiki/Australia	https://www.cia.gov/library/publications/the-world-factbook/geos/as.html?Transportation	</v>
      <v xml:space="preserve">http://creativecommons.org/licenses/by-sa/3.0/		</v>
    </spb>
    <spb s="0">
      <v xml:space="preserve">Wikipedia	Wikipedia	Cia	datapacks.censusdata.abs.gov.au	travel.state.gov	Sec	Tasteatlas	</v>
      <v xml:space="preserve">CC-BY-SA	CC-BY-SA						</v>
      <v xml:space="preserve">http://en.wikipedia.org/wiki/Australia	https://en.wikipedia.org/wiki/Australia	https://www.cia.gov/library/publications/the-world-factbook/geos/as.html?Transportation	https://datapacks.censusdata.abs.gov.au/datapacks/#G46B	https://travel.state.gov/content/travel/en/international-travel/International-Travel-Country-Information-Pages/Australia.html	https://www.sec.gov/cgi-bin/browse-edgar?action=getcompany&amp;CIK=0001929184	https://www.tasteatlas.com/australia	</v>
      <v xml:space="preserve">http://creativecommons.org/licenses/by-sa/3.0/	http://creativecommons.org/licenses/by-sa/3.0/						</v>
    </spb>
    <spb s="0">
      <v xml:space="preserve">Wikipedia	</v>
      <v xml:space="preserve">CC-BY-SA	</v>
      <v xml:space="preserve">http://en.wikipedia.org/wiki/Australia	</v>
      <v xml:space="preserve">http://creativecommons.org/licenses/by-sa/3.0/	</v>
    </spb>
    <spb s="0">
      <v xml:space="preserve">Wikipedia	Cia	</v>
      <v xml:space="preserve">CC-BY-SA		</v>
      <v xml:space="preserve">http://en.wikipedia.org/wiki/Australia	https://www.cia.gov/library/publications/the-world-factbook/geos/as.html?Transportation	</v>
      <v xml:space="preserve">http://creativecommons.org/licenses/by-sa/3.0/		</v>
    </spb>
    <spb s="0">
      <v xml:space="preserve">Cia	</v>
      <v xml:space="preserve">	</v>
      <v xml:space="preserve">https://www.cia.gov/library/publications/the-world-factbook/geos/as.html?Transportation	</v>
      <v xml:space="preserve">	</v>
    </spb>
    <spb s="0">
      <v xml:space="preserve">Wikipedia	Wikipedia	</v>
      <v xml:space="preserve">CC-BY-SA	CC-BY-SA	</v>
      <v xml:space="preserve">http://en.wikipedia.org/wiki/Australia	http://vi.wikipedia.org/wiki/Ức	</v>
      <v xml:space="preserve">http://creativecommons.org/licenses/by-sa/3.0/	http://creativecommons.org/licenses/by-sa/3.0/	</v>
    </spb>
    <spb s="0">
      <v xml:space="preserve">Wikipedia	Wikipedia	Wikipedia	Cia	travel.state.gov	</v>
      <v xml:space="preserve">CC-BY-SA	CC-BY-SA	CC-BY-SA			</v>
      <v xml:space="preserve">http://en.wikipedia.org/wiki/Australia	https://en.wikipedia.org/wiki/Australia	http://fr.wikipedia.org/wiki/Australie	https://www.cia.gov/library/publications/the-world-factbook/geos/as.html?Transportation	https://travel.state.gov/content/travel/en/international-travel/International-Travel-Country-Information-Pages/Australia.html	</v>
      <v xml:space="preserve">http://creativecommons.org/licenses/by-sa/3.0/	http://creativecommons.org/licenses/by-sa/3.0/	http://creativecommons.org/licenses/by-sa/3.0/			</v>
    </spb>
    <spb s="10">
      <v>11</v>
      <v>106</v>
      <v>107</v>
      <v>108</v>
      <v>15</v>
      <v>109</v>
      <v>108</v>
      <v>109</v>
      <v>109</v>
      <v>110</v>
      <v>109</v>
      <v>109</v>
      <v>111</v>
      <v>20</v>
      <v>106</v>
      <v>111</v>
      <v>22</v>
      <v>112</v>
      <v>111</v>
      <v>23</v>
      <v>24</v>
      <v>25</v>
      <v>111</v>
      <v>111</v>
      <v>113</v>
      <v>111</v>
      <v>27</v>
      <v>28</v>
      <v>29</v>
      <v>30</v>
      <v>111</v>
      <v>106</v>
      <v>111</v>
      <v>111</v>
      <v>111</v>
      <v>111</v>
      <v>111</v>
      <v>111</v>
      <v>111</v>
      <v>111</v>
      <v>111</v>
      <v>111</v>
      <v>31</v>
    </spb>
    <spb s="12">
      <v>2019</v>
      <v>2019</v>
      <v>square km</v>
      <v>per thousand (2018)</v>
      <v>2021</v>
      <v>2019</v>
      <v>2018</v>
      <v>per liter (2016)</v>
      <v>2019</v>
      <v>years (2018)</v>
      <v>2018</v>
      <v>per thousand (2018)</v>
      <v>2019</v>
      <v>2017</v>
      <v>2016</v>
      <v>2019</v>
      <v>2016</v>
      <v>2017</v>
      <v>kilotons per year (2016)</v>
      <v>deaths per 100,000 (2017)</v>
      <v>kWh (2014)</v>
      <v>2015</v>
      <v>2019</v>
      <v>2014</v>
      <v>2014</v>
      <v>2014</v>
      <v>2014</v>
      <v>2014</v>
      <v>2014</v>
      <v>2014</v>
      <v>2014</v>
      <v>2017</v>
      <v>2017</v>
      <v>2019</v>
    </spb>
    <spb s="0">
      <v xml:space="preserve">Wikipedia	</v>
      <v xml:space="preserve">Public domain	</v>
      <v xml:space="preserve">http://en.wikipedia.org/wiki/Australia	</v>
      <v xml:space="preserve">http://en.wikipedia.org/wiki/Public_domain	</v>
    </spb>
  </spbData>
</supportingPropertyBags>
</file>

<file path=xl/richData/rdsupportingpropertybagstructure.xml><?xml version="1.0" encoding="utf-8"?>
<spbStructures xmlns="http://schemas.microsoft.com/office/spreadsheetml/2017/richdata2" count="18">
  <s>
    <k n="SourceText" t="s"/>
    <k n="LicenseText" t="s"/>
    <k n="SourceAddress" t="s"/>
    <k n="LicenseAddress" t="s"/>
  </s>
  <s>
    <k n="Area" t="spb"/>
    <k n="Name" t="spb"/>
    <k n="Population" t="spb"/>
    <k n="UniqueName" t="spb"/>
    <k n="Description" t="spb"/>
    <k n="Abbreviation" t="spb"/>
    <k n="Largest city" t="spb"/>
    <k n="Country/region" t="spb"/>
    <k n="Capital/Major City" t="spb"/>
  </s>
  <s>
    <k n="^Order" t="spba"/>
    <k n="TitleProperty" t="s"/>
    <k n="SubTitleProperty" t="s"/>
  </s>
  <s>
    <k n="ShowInCardView" t="b"/>
    <k n="ShowInDotNotation" t="b"/>
    <k n="ShowInAutoComplete" t="b"/>
  </s>
  <s>
    <k n="ShowInDotNotation" t="b"/>
    <k n="ShowInAutoComplete" t="b"/>
  </s>
  <s>
    <k n="UniqueName" t="spb"/>
    <k n="VDPID/VSID" t="spb"/>
    <k n="Description" t="spb"/>
    <k n="LearnMoreOnLink" t="spb"/>
  </s>
  <s>
    <k n="Name" t="i"/>
    <k n="Description" t="i"/>
  </s>
  <s>
    <k n="link" t="s"/>
    <k n="logo" t="s"/>
    <k n="name" t="s"/>
  </s>
  <s>
    <k n="Area" t="s"/>
    <k n="Population" t="s"/>
  </s>
  <s>
    <k n="_Self" t="i"/>
  </s>
  <s>
    <k n="CPI" t="spb"/>
    <k n="GDP" t="spb"/>
    <k n="Area" t="spb"/>
    <k n="Name" t="spb"/>
    <k n="Birth rate" t="spb"/>
    <k n="Population" t="spb"/>
    <k n="UniqueName" t="spb"/>
    <k n="Description" t="spb"/>
    <k n="Abbreviation" t="spb"/>
    <k n="Calling code" t="spb"/>
    <k n="Minimum wage" t="spb"/>
    <k n="Currency cod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Name" t="i"/>
    <k n="Image" t="i"/>
    <k n="Description" t="i"/>
  </s>
  <s>
    <k n="CPI" t="s"/>
    <k n="GDP" t="s"/>
    <k n="Area" t="s"/>
    <k n="Birth rate" t="s"/>
    <k n="Population" t="s"/>
    <k n="CPI Change (%)" t="s"/>
    <k n="Fertility rate" t="s"/>
    <k n="Gasoline price" t="s"/>
    <k n="Total tax rate" t="s"/>
    <k n="Life expectancy" t="s"/>
    <k n="Tax revenue (%)" t="s"/>
    <k n="Infant mortality" t="s"/>
    <k n="Urban population" t="s"/>
    <k n="Armed forces size" t="s"/>
    <k n="Forested area (%)" t="s"/>
    <k n="Unemployment rate" t="s"/>
    <k n="Agricultural land (%)" t="s"/>
    <k n="Physicians per thousand" t="s"/>
    <k n="Carbon dioxide emissions" t="s"/>
    <k n="Maternal mortality ratio" t="s"/>
    <k n="Electric power consumption" t="s"/>
    <k n="Fossil fuel energy consumption" t="s"/>
    <k n="Market cap of listed companies" t="s"/>
    <k n="Population: Income share third 20%" t="s"/>
    <k n="Population: Income share fourth 20%" t="s"/>
    <k n="Population: Income share lowest 10%" t="s"/>
    <k n="Population: Income share lowest 20%" t="s"/>
    <k n="Population: Income share second 20%" t="s"/>
    <k n="Out of pocket health expenditure (%)" t="s"/>
    <k n="Population: Income share highest 10%" t="s"/>
    <k n="Population: Income share highest 20%" t="s"/>
    <k n="Gross primary education enrollment (%)" t="s"/>
    <k n="Gross tertiary education enrollment (%)" t="s"/>
    <k n="Population: Labor force participation (%)" t="s"/>
  </s>
  <s>
    <k n="Area" t="spb"/>
    <k n="Name" t="spb"/>
    <k n="Population" t="spb"/>
    <k n="UniqueName" t="spb"/>
    <k n="Description" t="spb"/>
    <k n="Abbreviation" t="spb"/>
    <k n="Country/region" t="spb"/>
    <k n="Capital/Major City" t="spb"/>
  </s>
  <s>
    <k n="CPI" t="spb"/>
    <k n="GDP" t="spb"/>
    <k n="Area" t="spb"/>
    <k n="Name" t="spb"/>
    <k n="Birth rate" t="spb"/>
    <k n="Population" t="spb"/>
    <k n="UniqueName" t="spb"/>
    <k n="Description" t="spb"/>
    <k n="Abbreviation" t="spb"/>
    <k n="Calling code" t="spb"/>
    <k n="Largest city" t="spb"/>
    <k n="Minimum wage" t="spb"/>
    <k n="Currency code" t="spb"/>
    <k n="Fertility rate" t="spb"/>
    <k n="Gasoline price" t="spb"/>
    <k n="Total tax rate" t="spb"/>
    <k n="Life expectancy" t="spb"/>
    <k n="National anthem" t="spb"/>
    <k n="Tax revenue (%)" t="spb"/>
    <k n="Infant mortality" t="spb"/>
    <k n="Urban population" t="spb"/>
    <k n="Armed forces size" t="spb"/>
    <k n="Forested area (%)"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pb"/>
    <k n="GDP" t="spb"/>
    <k n="Area" t="spb"/>
    <k n="Name" t="spb"/>
    <k n="Birth rate" t="spb"/>
    <k n="Population" t="spb"/>
    <k n="UniqueName" t="spb"/>
    <k n="Description" t="spb"/>
    <k n="Abbreviation" t="spb"/>
    <k n="Calling code" t="spb"/>
    <k n="Largest city" t="spb"/>
    <k n="Minimum wage" t="spb"/>
    <k n="Currency cod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pb"/>
    <k n="GDP" t="spb"/>
    <k n="Area" t="spb"/>
    <k n="Name" t="spb"/>
    <k n="Birth rate" t="spb"/>
    <k n="Population" t="spb"/>
    <k n="UniqueName" t="spb"/>
    <k n="Description" t="spb"/>
    <k n="Abbreviation" t="spb"/>
    <k n="Calling code" t="spb"/>
    <k n="Largest city" t="spb"/>
    <k n="Minimum wage" t="spb"/>
    <k n="Currency code" t="spb"/>
    <k n="Official name" t="spb"/>
    <k n="CPI Change (%)" t="spb"/>
    <k n="Fertility rate" t="spb"/>
    <k n="Gasoline price" t="spb"/>
    <k n="Total tax rate"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pb"/>
    <k n="GDP" t="spb"/>
    <k n="Area" t="spb"/>
    <k n="Name" t="spb"/>
    <k n="Birth rate" t="spb"/>
    <k n="UniqueName" t="spb"/>
    <k n="Description" t="spb"/>
    <k n="Abbreviation" t="spb"/>
    <k n="Calling code" t="spb"/>
    <k n="Minimum wage" t="spb"/>
    <k n="Currency cod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pbStructures>
</file>

<file path=xl/richData/richStyles.xml><?xml version="1.0" encoding="utf-8"?>
<richStyleSheet xmlns="http://schemas.microsoft.com/office/spreadsheetml/2017/richdata2" xmlns:mc="http://schemas.openxmlformats.org/markup-compatibility/2006" xmlns:x="http://schemas.openxmlformats.org/spreadsheetml/2006/main" mc:Ignorable="x">
  <dxfs count="6">
    <x:dxf>
      <x:numFmt numFmtId="3" formatCode="#,##0"/>
    </x:dxf>
    <x:dxf>
      <x:numFmt numFmtId="0" formatCode="General"/>
    </x:dxf>
    <x:dxf>
      <x:numFmt numFmtId="2" formatCode="0.00"/>
    </x:dxf>
    <x:dxf>
      <x:numFmt numFmtId="14" formatCode="0.00%"/>
    </x:dxf>
    <x:dxf>
      <x:numFmt numFmtId="4" formatCode="#,##0.00"/>
    </x:dxf>
    <x:dxf>
      <x:numFmt numFmtId="1" formatCode="0"/>
    </x:dxf>
  </dxfs>
  <richProperties>
    <rPr n="IsTitleField" t="b"/>
    <rPr n="RequiresInlineAttribution" t="b"/>
    <rPr n="NumberFormat" t="s"/>
    <rPr n="IsHeroField" t="b"/>
  </richProperties>
  <richStyles>
    <rSty>
      <rpv i="0">1</rpv>
    </rSty>
    <rSty>
      <rpv i="1">1</rpv>
    </rSty>
    <rSty dxfid="0">
      <rpv i="2">#,##0</rpv>
    </rSty>
    <rSty>
      <rpv i="3">1</rpv>
    </rSty>
    <rSty dxfid="3">
      <rpv i="2">0.0%</rpv>
    </rSty>
    <rSty dxfid="2">
      <rpv i="2">0.00</rpv>
    </rSty>
    <rSty dxfid="5">
      <rpv i="2">0</rpv>
    </rSty>
    <rSty dxfid="4">
      <rpv i="2">#,##0.00</rpv>
    </rSty>
    <rSty dxfid="1">
      <rpv i="2">0.0</rpv>
    </rSty>
    <rSty dxfid="1">
      <rpv i="2">_([$$-en-US]* #,##0.00_);_([$$-en-US]* (#,##0.00);_([$$-en-US]* "-"??_);_(@_)</rpv>
    </rSty>
    <rSty dxfid="1">
      <rpv i="2">_([$$-en-US]* #,##0_);_([$$-en-US]* (#,##0);_([$$-en-US]* "-"_);_(@_)</rpv>
    </rSty>
    <rSty dxfid="3"/>
  </richStyles>
</richStyleShee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1F51AA6-D319-4297-9436-503A3733D022}" name="Table1" displayName="Table1" ref="B2:C8" totalsRowShown="0">
  <autoFilter ref="B2:C8" xr:uid="{81F51AA6-D319-4297-9436-503A3733D022}"/>
  <tableColumns count="2">
    <tableColumn id="1" xr3:uid="{2309CE88-8A2A-4344-8CF4-1FC1C2F0A095}" name="States"/>
    <tableColumn id="2" xr3:uid="{B2EC8429-0A49-4385-94DA-95B07AD17783}" name="Sales"/>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125C2D6-3F48-403F-8691-5FC3F2FC99B8}" name="Table2" displayName="Table2" ref="B12:C18" totalsRowShown="0">
  <autoFilter ref="B12:C18" xr:uid="{4125C2D6-3F48-403F-8691-5FC3F2FC99B8}"/>
  <tableColumns count="2">
    <tableColumn id="1" xr3:uid="{7AC7FA40-B7CC-42FE-9210-D4A87D6F2DA2}" name="Country"/>
    <tableColumn id="2" xr3:uid="{3ADC513D-6C19-4B83-8C08-870539BCD898}" name="Population  (Cr)"/>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2DF3E5-363A-4A67-A273-665729BD390A}">
  <sheetPr codeName="Sheet1"/>
  <dimension ref="A2:H20"/>
  <sheetViews>
    <sheetView showGridLines="0" topLeftCell="A19" zoomScale="145" zoomScaleNormal="145" workbookViewId="0">
      <selection activeCell="A2" sqref="A2:C2"/>
    </sheetView>
  </sheetViews>
  <sheetFormatPr defaultColWidth="12.5703125" defaultRowHeight="15.75" x14ac:dyDescent="0.25"/>
  <cols>
    <col min="1" max="1" width="17.7109375" style="1" bestFit="1" customWidth="1"/>
    <col min="2" max="2" width="17.7109375" style="1" customWidth="1"/>
    <col min="3" max="3" width="11.85546875" style="1" bestFit="1" customWidth="1"/>
    <col min="4" max="5" width="12.5703125" style="1"/>
    <col min="6" max="6" width="14" style="1" bestFit="1" customWidth="1"/>
    <col min="7" max="16384" width="12.5703125" style="1"/>
  </cols>
  <sheetData>
    <row r="2" spans="1:8" x14ac:dyDescent="0.25">
      <c r="A2" s="16" t="s">
        <v>21</v>
      </c>
      <c r="B2" s="17"/>
      <c r="C2" s="18"/>
    </row>
    <row r="3" spans="1:8" x14ac:dyDescent="0.25">
      <c r="A3" s="7" t="s">
        <v>19</v>
      </c>
      <c r="B3" s="8" t="s">
        <v>15</v>
      </c>
      <c r="C3" s="9" t="s">
        <v>16</v>
      </c>
      <c r="E3" s="1" t="s">
        <v>31</v>
      </c>
      <c r="F3" s="1" t="s">
        <v>32</v>
      </c>
      <c r="G3" s="1" t="s">
        <v>33</v>
      </c>
      <c r="H3" s="1" t="s">
        <v>34</v>
      </c>
    </row>
    <row r="4" spans="1:8" x14ac:dyDescent="0.25">
      <c r="A4" s="11">
        <v>44986</v>
      </c>
      <c r="B4" s="8" t="s">
        <v>17</v>
      </c>
      <c r="C4" s="5">
        <v>300000</v>
      </c>
      <c r="E4" s="11">
        <v>44985</v>
      </c>
      <c r="G4" s="1">
        <f>IF(C4&lt;=0,ABS(C4),0)</f>
        <v>0</v>
      </c>
      <c r="H4" s="1">
        <f>IF(C4&lt;=0,0,C4)</f>
        <v>300000</v>
      </c>
    </row>
    <row r="5" spans="1:8" x14ac:dyDescent="0.25">
      <c r="A5" s="11">
        <v>44986</v>
      </c>
      <c r="B5" s="2" t="s">
        <v>18</v>
      </c>
      <c r="C5" s="5">
        <v>-50000</v>
      </c>
      <c r="E5" s="11">
        <v>44986</v>
      </c>
      <c r="F5" s="1">
        <f>F4-G5+H4</f>
        <v>250000</v>
      </c>
      <c r="G5" s="1">
        <f t="shared" ref="G5:G19" si="0">IF(C5&lt;=0,ABS(C5),0)</f>
        <v>50000</v>
      </c>
      <c r="H5" s="1">
        <f t="shared" ref="H5:H20" si="1">IF(C5&lt;=0,0,C5)</f>
        <v>0</v>
      </c>
    </row>
    <row r="6" spans="1:8" x14ac:dyDescent="0.25">
      <c r="A6" s="11">
        <v>44987</v>
      </c>
      <c r="B6" s="2" t="s">
        <v>11</v>
      </c>
      <c r="C6" s="5">
        <v>20000</v>
      </c>
      <c r="E6" s="11">
        <v>44987</v>
      </c>
      <c r="F6" s="1">
        <f t="shared" ref="F6:F20" si="2">F5-G6+H5</f>
        <v>250000</v>
      </c>
      <c r="G6" s="1">
        <f t="shared" si="0"/>
        <v>0</v>
      </c>
      <c r="H6" s="1">
        <f t="shared" si="1"/>
        <v>20000</v>
      </c>
    </row>
    <row r="7" spans="1:8" x14ac:dyDescent="0.25">
      <c r="A7" s="11">
        <v>44988</v>
      </c>
      <c r="B7" s="2" t="s">
        <v>11</v>
      </c>
      <c r="C7" s="5">
        <v>20971</v>
      </c>
      <c r="E7" s="11">
        <v>44988</v>
      </c>
      <c r="F7" s="1">
        <f t="shared" si="2"/>
        <v>270000</v>
      </c>
      <c r="G7" s="1">
        <f t="shared" si="0"/>
        <v>0</v>
      </c>
      <c r="H7" s="1">
        <f t="shared" si="1"/>
        <v>20971</v>
      </c>
    </row>
    <row r="8" spans="1:8" x14ac:dyDescent="0.25">
      <c r="A8" s="11">
        <v>44989</v>
      </c>
      <c r="B8" s="2" t="s">
        <v>18</v>
      </c>
      <c r="C8" s="5">
        <v>-25000</v>
      </c>
      <c r="E8" s="11">
        <v>44989</v>
      </c>
      <c r="F8" s="1">
        <f t="shared" si="2"/>
        <v>265971</v>
      </c>
      <c r="G8" s="1">
        <f t="shared" si="0"/>
        <v>25000</v>
      </c>
      <c r="H8" s="1">
        <f t="shared" si="1"/>
        <v>0</v>
      </c>
    </row>
    <row r="9" spans="1:8" x14ac:dyDescent="0.25">
      <c r="A9" s="11">
        <v>44990</v>
      </c>
      <c r="B9" s="2" t="s">
        <v>11</v>
      </c>
      <c r="C9" s="5">
        <v>26401</v>
      </c>
      <c r="E9" s="11">
        <v>44990</v>
      </c>
      <c r="F9" s="1">
        <f t="shared" si="2"/>
        <v>265971</v>
      </c>
      <c r="G9" s="1">
        <f t="shared" si="0"/>
        <v>0</v>
      </c>
      <c r="H9" s="1">
        <f t="shared" si="1"/>
        <v>26401</v>
      </c>
    </row>
    <row r="10" spans="1:8" x14ac:dyDescent="0.25">
      <c r="A10" s="11">
        <v>44991</v>
      </c>
      <c r="B10" s="2" t="s">
        <v>11</v>
      </c>
      <c r="C10" s="5">
        <v>22525</v>
      </c>
      <c r="E10" s="11">
        <v>44991</v>
      </c>
      <c r="F10" s="1">
        <f t="shared" si="2"/>
        <v>292372</v>
      </c>
      <c r="G10" s="1">
        <f t="shared" si="0"/>
        <v>0</v>
      </c>
      <c r="H10" s="1">
        <f t="shared" si="1"/>
        <v>22525</v>
      </c>
    </row>
    <row r="11" spans="1:8" x14ac:dyDescent="0.25">
      <c r="A11" s="11">
        <v>44992</v>
      </c>
      <c r="B11" s="2" t="s">
        <v>11</v>
      </c>
      <c r="C11" s="5">
        <v>73199</v>
      </c>
      <c r="E11" s="11">
        <v>44992</v>
      </c>
      <c r="F11" s="1">
        <f t="shared" si="2"/>
        <v>314897</v>
      </c>
      <c r="G11" s="1">
        <f t="shared" si="0"/>
        <v>0</v>
      </c>
      <c r="H11" s="1">
        <f t="shared" si="1"/>
        <v>73199</v>
      </c>
    </row>
    <row r="12" spans="1:8" x14ac:dyDescent="0.25">
      <c r="A12" s="11">
        <v>44993</v>
      </c>
      <c r="B12" s="2" t="s">
        <v>18</v>
      </c>
      <c r="C12" s="5">
        <v>-65000</v>
      </c>
      <c r="E12" s="11">
        <v>44993</v>
      </c>
      <c r="F12" s="1">
        <f t="shared" si="2"/>
        <v>323096</v>
      </c>
      <c r="G12" s="1">
        <f t="shared" si="0"/>
        <v>65000</v>
      </c>
      <c r="H12" s="1">
        <f t="shared" si="1"/>
        <v>0</v>
      </c>
    </row>
    <row r="13" spans="1:8" x14ac:dyDescent="0.25">
      <c r="A13" s="11">
        <v>44994</v>
      </c>
      <c r="B13" s="2" t="s">
        <v>11</v>
      </c>
      <c r="C13" s="5">
        <v>58976</v>
      </c>
      <c r="E13" s="11">
        <v>44994</v>
      </c>
      <c r="F13" s="1">
        <f t="shared" si="2"/>
        <v>323096</v>
      </c>
      <c r="G13" s="1">
        <f t="shared" si="0"/>
        <v>0</v>
      </c>
      <c r="H13" s="1">
        <f t="shared" si="1"/>
        <v>58976</v>
      </c>
    </row>
    <row r="14" spans="1:8" x14ac:dyDescent="0.25">
      <c r="A14" s="11">
        <v>44995</v>
      </c>
      <c r="B14" s="2" t="s">
        <v>11</v>
      </c>
      <c r="C14" s="5">
        <v>89495</v>
      </c>
      <c r="E14" s="11">
        <v>44995</v>
      </c>
      <c r="F14" s="1">
        <f t="shared" si="2"/>
        <v>382072</v>
      </c>
      <c r="G14" s="1">
        <f t="shared" si="0"/>
        <v>0</v>
      </c>
      <c r="H14" s="1">
        <f t="shared" si="1"/>
        <v>89495</v>
      </c>
    </row>
    <row r="15" spans="1:8" x14ac:dyDescent="0.25">
      <c r="A15" s="11">
        <v>44996</v>
      </c>
      <c r="B15" s="2" t="s">
        <v>11</v>
      </c>
      <c r="C15" s="5">
        <v>86357</v>
      </c>
      <c r="E15" s="11">
        <v>44996</v>
      </c>
      <c r="F15" s="1">
        <f t="shared" si="2"/>
        <v>471567</v>
      </c>
      <c r="G15" s="1">
        <f t="shared" si="0"/>
        <v>0</v>
      </c>
      <c r="H15" s="1">
        <f t="shared" si="1"/>
        <v>86357</v>
      </c>
    </row>
    <row r="16" spans="1:8" x14ac:dyDescent="0.25">
      <c r="A16" s="11">
        <v>44997</v>
      </c>
      <c r="B16" s="2" t="s">
        <v>11</v>
      </c>
      <c r="C16" s="5">
        <v>82801</v>
      </c>
      <c r="E16" s="11">
        <v>44997</v>
      </c>
      <c r="F16" s="1">
        <f t="shared" si="2"/>
        <v>557924</v>
      </c>
      <c r="G16" s="1">
        <f t="shared" si="0"/>
        <v>0</v>
      </c>
      <c r="H16" s="1">
        <f t="shared" si="1"/>
        <v>82801</v>
      </c>
    </row>
    <row r="17" spans="1:8" x14ac:dyDescent="0.25">
      <c r="A17" s="11">
        <v>44998</v>
      </c>
      <c r="B17" s="2" t="s">
        <v>18</v>
      </c>
      <c r="C17" s="5">
        <v>-75806</v>
      </c>
      <c r="E17" s="11">
        <v>44998</v>
      </c>
      <c r="F17" s="1">
        <f t="shared" si="2"/>
        <v>564919</v>
      </c>
      <c r="G17" s="1">
        <f t="shared" si="0"/>
        <v>75806</v>
      </c>
      <c r="H17" s="1">
        <f t="shared" si="1"/>
        <v>0</v>
      </c>
    </row>
    <row r="18" spans="1:8" x14ac:dyDescent="0.25">
      <c r="A18" s="11">
        <v>44999</v>
      </c>
      <c r="B18" s="2" t="s">
        <v>11</v>
      </c>
      <c r="C18" s="5">
        <v>84073</v>
      </c>
      <c r="E18" s="11">
        <v>44999</v>
      </c>
      <c r="F18" s="1">
        <f t="shared" si="2"/>
        <v>564919</v>
      </c>
      <c r="G18" s="1">
        <f t="shared" si="0"/>
        <v>0</v>
      </c>
      <c r="H18" s="1">
        <f t="shared" si="1"/>
        <v>84073</v>
      </c>
    </row>
    <row r="19" spans="1:8" x14ac:dyDescent="0.25">
      <c r="A19" s="11">
        <v>45000</v>
      </c>
      <c r="B19" s="2" t="s">
        <v>11</v>
      </c>
      <c r="C19" s="5">
        <v>83831</v>
      </c>
      <c r="E19" s="11">
        <v>45000</v>
      </c>
      <c r="F19" s="1">
        <f t="shared" si="2"/>
        <v>648992</v>
      </c>
      <c r="G19" s="1">
        <f t="shared" si="0"/>
        <v>0</v>
      </c>
      <c r="H19" s="1">
        <f t="shared" si="1"/>
        <v>83831</v>
      </c>
    </row>
    <row r="20" spans="1:8" x14ac:dyDescent="0.25">
      <c r="A20" s="11">
        <v>45000</v>
      </c>
      <c r="B20" s="10" t="s">
        <v>20</v>
      </c>
      <c r="C20" s="5">
        <f>SUM(C4:C19)</f>
        <v>732823</v>
      </c>
      <c r="E20" s="11">
        <v>45001</v>
      </c>
      <c r="F20" s="1">
        <f t="shared" si="2"/>
        <v>732823</v>
      </c>
      <c r="G20" s="1">
        <f>IF(C20&lt;=0,ABS(C20),0)</f>
        <v>0</v>
      </c>
      <c r="H20" s="1">
        <v>0</v>
      </c>
    </row>
  </sheetData>
  <mergeCells count="1">
    <mergeCell ref="A2:C2"/>
  </mergeCells>
  <phoneticPr fontId="1" type="noConversion"/>
  <pageMargins left="0.7" right="0.7" top="0.75" bottom="0.75" header="0.3" footer="0.3"/>
  <pageSetup paperSize="9" orientation="portrait" horizontalDpi="4294967293" verticalDpi="12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9189D4-5EC7-4AE2-B7F1-1BF8308AD907}">
  <dimension ref="B2:D15"/>
  <sheetViews>
    <sheetView tabSelected="1" zoomScale="145" zoomScaleNormal="145" workbookViewId="0">
      <selection activeCell="L22" sqref="L22"/>
    </sheetView>
  </sheetViews>
  <sheetFormatPr defaultRowHeight="15.75" x14ac:dyDescent="0.25"/>
  <cols>
    <col min="1" max="1" width="9.140625" style="12"/>
    <col min="2" max="2" width="22.7109375" style="12" bestFit="1" customWidth="1"/>
    <col min="3" max="3" width="9" style="12" bestFit="1" customWidth="1"/>
    <col min="4" max="16384" width="9.140625" style="12"/>
  </cols>
  <sheetData>
    <row r="2" spans="2:4" x14ac:dyDescent="0.25">
      <c r="B2" s="12" t="s">
        <v>36</v>
      </c>
      <c r="C2" s="2" t="s">
        <v>27</v>
      </c>
    </row>
    <row r="3" spans="2:4" x14ac:dyDescent="0.25">
      <c r="B3" s="2" t="s">
        <v>22</v>
      </c>
      <c r="C3" s="13">
        <v>1000</v>
      </c>
    </row>
    <row r="4" spans="2:4" x14ac:dyDescent="0.25">
      <c r="B4" s="2" t="s">
        <v>23</v>
      </c>
      <c r="C4" s="13">
        <v>800</v>
      </c>
    </row>
    <row r="5" spans="2:4" x14ac:dyDescent="0.25">
      <c r="B5" s="2" t="s">
        <v>26</v>
      </c>
      <c r="C5" s="13">
        <v>300</v>
      </c>
    </row>
    <row r="6" spans="2:4" x14ac:dyDescent="0.25">
      <c r="B6" s="2" t="s">
        <v>24</v>
      </c>
      <c r="C6" s="13">
        <v>120</v>
      </c>
    </row>
    <row r="7" spans="2:4" x14ac:dyDescent="0.25">
      <c r="B7" s="2" t="s">
        <v>25</v>
      </c>
      <c r="C7" s="13">
        <v>80</v>
      </c>
    </row>
    <row r="10" spans="2:4" x14ac:dyDescent="0.25">
      <c r="C10" s="12" t="s">
        <v>35</v>
      </c>
      <c r="D10" s="12" t="s">
        <v>27</v>
      </c>
    </row>
    <row r="11" spans="2:4" x14ac:dyDescent="0.25">
      <c r="B11" s="2" t="s">
        <v>22</v>
      </c>
      <c r="C11" s="12">
        <v>0</v>
      </c>
      <c r="D11" s="13">
        <v>1000</v>
      </c>
    </row>
    <row r="12" spans="2:4" x14ac:dyDescent="0.25">
      <c r="B12" s="2" t="s">
        <v>23</v>
      </c>
      <c r="C12" s="12">
        <f>(MAX($D$11:$D$15)-D12)/2</f>
        <v>100</v>
      </c>
      <c r="D12" s="13">
        <v>800</v>
      </c>
    </row>
    <row r="13" spans="2:4" x14ac:dyDescent="0.25">
      <c r="B13" s="2" t="s">
        <v>26</v>
      </c>
      <c r="C13" s="12">
        <f t="shared" ref="C13:C15" si="0">(MAX($D$11:$D$15)-D13)/2</f>
        <v>350</v>
      </c>
      <c r="D13" s="13">
        <v>300</v>
      </c>
    </row>
    <row r="14" spans="2:4" x14ac:dyDescent="0.25">
      <c r="B14" s="2" t="s">
        <v>24</v>
      </c>
      <c r="C14" s="12">
        <f t="shared" si="0"/>
        <v>440</v>
      </c>
      <c r="D14" s="13">
        <v>120</v>
      </c>
    </row>
    <row r="15" spans="2:4" x14ac:dyDescent="0.25">
      <c r="B15" s="2" t="s">
        <v>25</v>
      </c>
      <c r="C15" s="12">
        <f t="shared" si="0"/>
        <v>460</v>
      </c>
      <c r="D15" s="13">
        <v>80</v>
      </c>
    </row>
  </sheetData>
  <pageMargins left="0.7" right="0.7" top="0.75" bottom="0.75" header="0.3" footer="0.3"/>
  <pageSetup orientation="portrait" horizontalDpi="1200" verticalDpi="12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8FD576-BC99-4CFC-BD35-94FD1E9468B8}">
  <dimension ref="B2:V24"/>
  <sheetViews>
    <sheetView zoomScale="160" zoomScaleNormal="160" workbookViewId="0">
      <selection activeCell="O10" sqref="O10"/>
    </sheetView>
  </sheetViews>
  <sheetFormatPr defaultRowHeight="15" x14ac:dyDescent="0.25"/>
  <cols>
    <col min="2" max="2" width="17.7109375" bestFit="1" customWidth="1"/>
    <col min="3" max="3" width="12.28515625" bestFit="1" customWidth="1"/>
    <col min="4" max="4" width="12.7109375" bestFit="1" customWidth="1"/>
    <col min="5" max="5" width="12.140625" bestFit="1" customWidth="1"/>
  </cols>
  <sheetData>
    <row r="2" spans="2:22" ht="15.75" x14ac:dyDescent="0.25">
      <c r="B2" s="19" t="s">
        <v>14</v>
      </c>
      <c r="C2" s="19"/>
      <c r="D2" s="19"/>
      <c r="E2" s="19"/>
    </row>
    <row r="3" spans="2:22" ht="15.75" x14ac:dyDescent="0.25">
      <c r="B3" s="3" t="s">
        <v>0</v>
      </c>
      <c r="C3" s="3" t="s">
        <v>12</v>
      </c>
      <c r="D3" s="3" t="s">
        <v>11</v>
      </c>
      <c r="E3" s="3" t="s">
        <v>13</v>
      </c>
    </row>
    <row r="4" spans="2:22" ht="15.75" x14ac:dyDescent="0.25">
      <c r="B4" s="2" t="s">
        <v>4</v>
      </c>
      <c r="C4" s="4">
        <v>8000</v>
      </c>
      <c r="D4" s="5">
        <v>13120</v>
      </c>
      <c r="E4" s="20">
        <v>0.64</v>
      </c>
    </row>
    <row r="5" spans="2:22" ht="15.75" x14ac:dyDescent="0.25">
      <c r="B5" s="2" t="s">
        <v>1</v>
      </c>
      <c r="C5" s="4">
        <v>5000</v>
      </c>
      <c r="D5" s="5">
        <v>9500</v>
      </c>
      <c r="E5" s="20">
        <v>0.9</v>
      </c>
    </row>
    <row r="6" spans="2:22" ht="15.75" x14ac:dyDescent="0.25">
      <c r="B6" s="2" t="s">
        <v>8</v>
      </c>
      <c r="C6" s="4">
        <v>5000</v>
      </c>
      <c r="D6" s="5">
        <v>2500</v>
      </c>
      <c r="E6" s="20">
        <f>(D6-C6)/C6</f>
        <v>-0.5</v>
      </c>
    </row>
    <row r="7" spans="2:22" ht="15.75" x14ac:dyDescent="0.25">
      <c r="B7" s="2" t="s">
        <v>2</v>
      </c>
      <c r="C7" s="4">
        <v>25000</v>
      </c>
      <c r="D7" s="5">
        <v>30750</v>
      </c>
      <c r="E7" s="20">
        <v>0.23</v>
      </c>
      <c r="T7" s="6"/>
      <c r="U7" s="14"/>
      <c r="V7" s="15"/>
    </row>
    <row r="8" spans="2:22" ht="15.75" x14ac:dyDescent="0.25">
      <c r="B8" s="2" t="s">
        <v>10</v>
      </c>
      <c r="C8" s="4">
        <v>25000</v>
      </c>
      <c r="D8" s="5">
        <v>48000</v>
      </c>
      <c r="E8" s="20">
        <v>0.92</v>
      </c>
      <c r="T8" s="6"/>
      <c r="U8" s="14"/>
      <c r="V8" s="15"/>
    </row>
    <row r="9" spans="2:22" ht="15.75" x14ac:dyDescent="0.25">
      <c r="B9" s="2" t="s">
        <v>5</v>
      </c>
      <c r="C9" s="4">
        <v>30000</v>
      </c>
      <c r="D9" s="5">
        <v>54300</v>
      </c>
      <c r="E9" s="20">
        <v>0.81</v>
      </c>
    </row>
    <row r="10" spans="2:22" ht="15.75" x14ac:dyDescent="0.25">
      <c r="B10" s="2" t="s">
        <v>3</v>
      </c>
      <c r="C10" s="4">
        <v>30000</v>
      </c>
      <c r="D10" s="5">
        <v>51000</v>
      </c>
      <c r="E10" s="20">
        <v>0.7</v>
      </c>
    </row>
    <row r="11" spans="2:22" ht="15.75" x14ac:dyDescent="0.25">
      <c r="B11" s="2" t="s">
        <v>6</v>
      </c>
      <c r="C11" s="4">
        <v>35000</v>
      </c>
      <c r="D11" s="5">
        <v>42350</v>
      </c>
      <c r="E11" s="20">
        <v>0.21</v>
      </c>
    </row>
    <row r="12" spans="2:22" ht="15.75" x14ac:dyDescent="0.25">
      <c r="B12" s="2" t="s">
        <v>9</v>
      </c>
      <c r="C12" s="4">
        <v>40000</v>
      </c>
      <c r="D12" s="5">
        <v>64000</v>
      </c>
      <c r="E12" s="20">
        <v>0.6</v>
      </c>
    </row>
    <row r="13" spans="2:22" ht="15.75" x14ac:dyDescent="0.25">
      <c r="B13" s="2" t="s">
        <v>7</v>
      </c>
      <c r="C13" s="4">
        <v>35000</v>
      </c>
      <c r="D13" s="5">
        <v>63350</v>
      </c>
      <c r="E13" s="20">
        <v>0.81</v>
      </c>
    </row>
    <row r="17" spans="2:4" x14ac:dyDescent="0.25">
      <c r="B17" t="s">
        <v>37</v>
      </c>
      <c r="C17" s="6">
        <f>MIN(C4:D13)</f>
        <v>2500</v>
      </c>
      <c r="D17" s="14">
        <f>MIN(E4:E13)</f>
        <v>-0.5</v>
      </c>
    </row>
    <row r="18" spans="2:4" x14ac:dyDescent="0.25">
      <c r="B18" t="s">
        <v>38</v>
      </c>
      <c r="C18" s="6">
        <f>MAX(C4:D13)</f>
        <v>64000</v>
      </c>
      <c r="D18" s="14">
        <f>MAX(E4:E13)</f>
        <v>0.92</v>
      </c>
    </row>
    <row r="19" spans="2:4" x14ac:dyDescent="0.25">
      <c r="B19" t="s">
        <v>39</v>
      </c>
      <c r="C19">
        <f>C17/C18</f>
        <v>3.90625E-2</v>
      </c>
      <c r="D19">
        <f>D17/D18</f>
        <v>-0.54347826086956519</v>
      </c>
    </row>
    <row r="21" spans="2:4" x14ac:dyDescent="0.25">
      <c r="C21" t="s">
        <v>41</v>
      </c>
      <c r="D21" t="s">
        <v>40</v>
      </c>
    </row>
    <row r="22" spans="2:4" x14ac:dyDescent="0.25">
      <c r="B22" t="s">
        <v>37</v>
      </c>
      <c r="C22">
        <f>C23*D24</f>
        <v>-70000</v>
      </c>
      <c r="D22" s="14">
        <v>-0.7</v>
      </c>
    </row>
    <row r="23" spans="2:4" x14ac:dyDescent="0.25">
      <c r="B23" t="s">
        <v>38</v>
      </c>
      <c r="C23">
        <v>100000</v>
      </c>
      <c r="D23" s="14">
        <v>1</v>
      </c>
    </row>
    <row r="24" spans="2:4" x14ac:dyDescent="0.25">
      <c r="B24" t="s">
        <v>39</v>
      </c>
      <c r="C24">
        <f>C22/C23</f>
        <v>-0.7</v>
      </c>
      <c r="D24">
        <f>D22/D23</f>
        <v>-0.7</v>
      </c>
    </row>
  </sheetData>
  <mergeCells count="1">
    <mergeCell ref="B2:E2"/>
  </mergeCells>
  <pageMargins left="0.7" right="0.7" top="0.75" bottom="0.75" header="0.3" footer="0.3"/>
  <pageSetup orientation="portrait" horizontalDpi="1200" verticalDpi="12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DEA28C-4AC2-4405-8085-2C0691421511}">
  <dimension ref="B2:C18"/>
  <sheetViews>
    <sheetView zoomScale="115" zoomScaleNormal="115" workbookViewId="0">
      <selection activeCell="B2" sqref="B2:C8"/>
    </sheetView>
  </sheetViews>
  <sheetFormatPr defaultRowHeight="15" x14ac:dyDescent="0.25"/>
  <cols>
    <col min="2" max="2" width="15.42578125" bestFit="1" customWidth="1"/>
    <col min="3" max="3" width="17.28515625" bestFit="1" customWidth="1"/>
    <col min="7" max="7" width="20.42578125" customWidth="1"/>
    <col min="8" max="8" width="16.7109375" bestFit="1" customWidth="1"/>
  </cols>
  <sheetData>
    <row r="2" spans="2:3" x14ac:dyDescent="0.25">
      <c r="B2" t="s">
        <v>28</v>
      </c>
      <c r="C2" t="s">
        <v>11</v>
      </c>
    </row>
    <row r="3" spans="2:3" x14ac:dyDescent="0.25">
      <c r="B3" t="e" vm="1">
        <v>#VALUE!</v>
      </c>
      <c r="C3">
        <v>4674</v>
      </c>
    </row>
    <row r="4" spans="2:3" x14ac:dyDescent="0.25">
      <c r="B4" t="e" vm="2">
        <v>#VALUE!</v>
      </c>
      <c r="C4">
        <v>4575</v>
      </c>
    </row>
    <row r="5" spans="2:3" x14ac:dyDescent="0.25">
      <c r="B5" t="e" vm="3">
        <v>#VALUE!</v>
      </c>
      <c r="C5">
        <v>4374</v>
      </c>
    </row>
    <row r="6" spans="2:3" x14ac:dyDescent="0.25">
      <c r="B6" t="e" vm="4">
        <v>#VALUE!</v>
      </c>
      <c r="C6">
        <v>2515</v>
      </c>
    </row>
    <row r="7" spans="2:3" x14ac:dyDescent="0.25">
      <c r="B7" t="e" vm="5">
        <v>#VALUE!</v>
      </c>
      <c r="C7">
        <v>3500</v>
      </c>
    </row>
    <row r="8" spans="2:3" x14ac:dyDescent="0.25">
      <c r="B8" t="e" vm="6">
        <v>#VALUE!</v>
      </c>
      <c r="C8">
        <v>5000</v>
      </c>
    </row>
    <row r="12" spans="2:3" x14ac:dyDescent="0.25">
      <c r="B12" t="s">
        <v>29</v>
      </c>
      <c r="C12" t="s">
        <v>30</v>
      </c>
    </row>
    <row r="13" spans="2:3" x14ac:dyDescent="0.25">
      <c r="B13" t="e" vm="7">
        <v>#VALUE!</v>
      </c>
      <c r="C13">
        <v>140</v>
      </c>
    </row>
    <row r="14" spans="2:3" x14ac:dyDescent="0.25">
      <c r="B14" t="e" vm="8">
        <v>#VALUE!</v>
      </c>
      <c r="C14">
        <v>33</v>
      </c>
    </row>
    <row r="15" spans="2:3" x14ac:dyDescent="0.25">
      <c r="B15" t="e" vm="9">
        <v>#VALUE!</v>
      </c>
      <c r="C15">
        <v>7</v>
      </c>
    </row>
    <row r="16" spans="2:3" x14ac:dyDescent="0.25">
      <c r="B16" t="e" vm="10">
        <v>#VALUE!</v>
      </c>
      <c r="C16">
        <v>141</v>
      </c>
    </row>
    <row r="17" spans="2:3" x14ac:dyDescent="0.25">
      <c r="B17" t="e" vm="11">
        <v>#VALUE!</v>
      </c>
      <c r="C17">
        <v>21</v>
      </c>
    </row>
    <row r="18" spans="2:3" x14ac:dyDescent="0.25">
      <c r="B18" t="e" vm="12">
        <v>#VALUE!</v>
      </c>
      <c r="C18">
        <v>2</v>
      </c>
    </row>
  </sheetData>
  <pageMargins left="0.7" right="0.7" top="0.75" bottom="0.75" header="0.3" footer="0.3"/>
  <drawing r:id="rId1"/>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1 6 " ? > < V i s u a l i z a t i o n P S t a t e   x m l n s : x s i = " h t t p : / / w w w . w 3 . o r g / 2 0 0 1 / X M L S c h e m a - i n s t a n c e "   x m l n s : x s d = " h t t p : / / w w w . w 3 . o r g / 2 0 0 1 / X M L S c h e m a "   x m l n s = " h t t p : / / m i c r o s o f t . d a t a . v i s u a l i z a t i o n . C l i e n t . E x c e l . P S t a t e / 1 . 0 " > < r p > & l t ; R e g i o n M e t a   x m l n s : i = " h t t p : / / w w w . w 3 . o r g / 2 0 0 1 / X M L S c h e m a - i n s t a n c e " & g t ; & l t ; v e r s i o n & g t ; 1 & l t ; / v e r s i o n & g t ; & l t ; / R e g i o n M e t a & g t ; & l t ; R e g i o n C a c h e   x m l n s : i = " h t t p : / / w w w . w 3 . o r g / 2 0 0 1 / X M L S c h e m a - i n s t a n c e " & g t ; & l t ; r e n t r y & g t ; & l t ; r e n t r y k e y & g t ; & l t ; l a t & g t ; 1 4 . 7 1 0 4 2 4 4 2 & l t ; / l a t & g t ; & l t ; l o n & g t ; 7 6 . 1 6 7 9 1 5 3 4 & l t ; / l o n & g t ; & l t ; l o d & g t ; 1 & l t ; / l o d & g t ; & l t ; t y p e & g t ; A d m i n D i v i s i o n 1 & l t ; / t y p e & g t ; & l t ; l a n g & g t ; e n - U S & l t ; / l a n g & g t ; & l t ; u r & g t ; I N & l t ; / u r & g t ; & l t ; / r e n t r y k e y & g t ; & l t ; r e n t r y v a l u e & g t ; & l t ; r l i s t & g t ; & l t ; r p o l y g o n s & g t ; & l t ; i d & g t ; 7 4 6 5 8 8 7 2 5 6 3 6 9 1 6 8 3 8 9 & l t ; / i d & g t ; & l t ; r i n g & g t ; 6 s 5 - p 7 t 9 t E 5 s 5 H y n y O 6 _ k f 1 8 n F v t k D 7 k 6 E s y u D 3 6 S 3 z l X q 4 t r B & l t ; / r i n g & g t ; & l t ; / r p o l y g o n s & g t ; & l t ; r p o l y g o n s & g t ; & l t ; i d & g t ; 7 4 6 6 8 1 2 1 5 1 8 0 6 5 5 8 2 1 2 & l t ; / i d & g t ; & l t ; r i n g & g t ; g h 5 3 z 6 z l u E t o o F g 3 u q C 5 q x 6 M _ 4 7 0 B k h 1 s C x t 8 1 B r k u Z y _ 3 p I 8 8 w 1 G r 7 6 K 0 o t q U p v 1 m E - j s n D i j 5 a j m 5 7 M 7 0 2 n D _ s l M x h 4 2 M p 5 2 4 C 7 q k m D 9 o g 5 G h t u g C 5 3 g p D h r m 2 F 7 7 9 e o 7 z 8 D m p l w F q 2 U i n 1 u Y 9 j t W j j 6 7 Q 9 j t W 8 u r z H 0 i 0 b j j 0 7 O h 5 _ 3 B y 4 y F g r l 2 X j v B h 1 t S 4 p w r L p m x J 7 4 n u J i l 1 C m 5 w 8 G s 8 i d 6 1 v X y 4 1 4 N o m t s B 5 i o B z 3 q h J o m h D 4 5 r 5 I i 5 q R 2 3 9 z F g 6 s C 6 q g g M 6 3 p C z 3 n 1 I 3 w v l K 3 w v l K 1 t n 3 B q w 9 H _ q 1 f 3 s v F v s 2 d o l H r 0 i B x 3 b s l H i l 4 8 E 5 h a 8 4 h g D p 6 o 6 D u 8 i t E r u j R u 5 6 h B 1 w h F r y h j G n j n B 1 k z m C p o 5 V 6 2 4 7 J 2 n 4 g B _ 9 5 k B g m v D 4 _ v _ F r p g N t 5 _ g E t 1 5 p C x 0 y L 2 8 _ 4 B 6 1 7 z C p 6 k C 0 0 3 o F w 3 i j B 9 4 6 1 B z - l s D 1 z h H 1 s 1 J k 5 O _ 1 h t B w l p h B q k u g B 2 _ u B t g 0 E k 7 N 5 h g 7 B 8 l l y B 4 m 8 j B m w q 1 B 7 9 3 9 E j s z 5 C i l 2 H 0 _ D 8 9 k q D 4 - j 4 D 6 N 6 t 5 h C 5 l w l B u i O z v n C 0 j _ L M _ m j g I o 7 u j B p w C l 5 l v I 4 x 1 P v l u B 9 i r V g 8 p r E x 9 v D y 0 y n N h p x G j l x 5 K 7 r n E n x 4 x D q u j h C 3 p Z 3 t g N 0 6 r F 5 9 t y R v p _ o H p n 1 1 B h 7 3 w B p m n a w w 8 D i 7 s 0 B y r 1 P 2 o k r B i _ h l E 5 i g 5 C - v 3 w B h 7 i B 7 q r t M r i 3 Q 9 l o y B p h w s I x g s h B 3 w z m C 0 v p F u s v - L 4 i q n B 0 v 5 K g 1 o l J r r 1 a 2 j i r B j 4 3 u D 9 h y x B 6 q 0 l C 6 6 W 1 k q V h u 8 H t 2 l V p 3 8 F k s v G 7 6 3 r E z 6 G 8 k x y B - v 8 f h i _ L 3 1 j q E k k _ 5 C p 5 k 1 I 7 r l p C 6 i v 4 B 1 3 0 N 6 h 9 M j q 9 o B z o 4 G _ o 2 a v y y K - 6 0 a p - C q o u p B x 2 I t 5 p r E x - g 2 B p m t E 1 i y _ B j v 5 h C g l 6 W o r D h o 3 t D x 9 o h B u - i P l 0 4 B 0 x r H 5 1 E w 9 s 0 C 2 t 5 j B l l 5 K x x 0 v F 1 p _ 3 C 0 m O 8 1 m a y 4 2 l G 2 y u Z m n s E 0 4 r j D 5 p v l C p l 1 D y l j G 8 v m i B m _ 9 g B v s 7 c y i k j B k y j V u 3 4 t B o j G 9 y _ 2 B p k 1 D u z y p C q 4 8 d g 4 - F s 1 p G m j y t B 7 h k t D 1 j 2 h D w j y n I 7 8 r D w k E 3 r D h 4 - 2 F m 8 _ b 5 3 u y B m n 3 E _ 8 7 g K m i W 1 q 5 o L 5 B o 9 j k G l z 9 T q t t L l _ B m 3 8 l C i 2 q l D 2 9 s 0 B s z B m j 4 t C r l F z q u J q j w j D 6 v 4 d t s n K _ m 2 p I _ 9 0 w B g o g B n q m h B n g 8 - H 3 l 8 l B 1 s 8 C - 4 5 x D x k 7 d x i w U 2 h 1 j I x j s i D 8 - E s z q g C z m 1 u F y j l x O 0 j l x O q 2 q H _ 7 r F m r z u J r 9 1 7 C - q k x B 9 3 p N v 5 n F h _ I 2 x 3 m B s 7 o r B z l 5 m B _ x s H 9 W j 6 9 C r i i 4 J 8 0 i L p o s s Q 2 2 3 s Q j i y n B 2 m r 0 B j 7 8 g C 3 8 o q H u l z 3 B i 0 i K 3 k m t R p q M 3 r i 8 N l i 5 9 F 0 l l w B 7 h m j B u x u w F 3 6 k x L 4 6 x V _ w 1 v J h 5 l c u m q v B r 1 n 7 F 1 l 2 i D 7 o 0 v I 2 4 l r C k k v e k 7 z k B 9 j n 3 C t v 1 - V 0 l B 2 - E k g 5 y R l 7 1 c 6 7 3 4 D 5 u o o L 0 x p C i 0 2 3 N _ i 9 I 0 m v M y x y y P r r x e w w 9 x B n j i o F 7 s q 5 D 5 9 x B 4 9 3 j M 6 j u 5 C v h _ V 3 n 6 w T 6 1 n B m 9 h _ B 0 z s 4 J m q 5 S 6 p t r J 2 u g C 8 4 s y M x q N r r - 9 R i _ G p p _ n G _ j 1 2 B y r w k G h h s 2 B n 6 q l F 1 i 2 4 D 9 g 1 H j i t z K z y m 4 C k 7 Z i h 9 m H l 4 h o O u 6 u l F 7 - 7 g I m 4 5 p D i 0 g E r 4 t l Q z o 7 r N t p z u B 7 x q n K _ - 1 B 7 u r k K - x 6 P - _ v 8 F 5 m - Q q 9 z 6 H l x 9 q C r k m S t r 2 x Q h p a u t q o H 6 v q r M j l 6 9 E p p - g M - k 9 s K 2 w - J p 6 1 7 F h p m t D 9 2 t C n 8 n j Q 6 n r l H m t m p I u g j S 9 s u 1 M x - _ _ C 2 n 7 N g m t 6 B t 6 3 n K - 6 3 j B p 5 g i F 2 6 i p L 7 q s p L 5 q s p L j 4 8 E m m h g Q 2 r F w s _ m N v - u i C 3 0 5 2 B x t h C 0 h y W o 5 o y W 8 x 8 x D 1 7 u V g k v w C w 0 2 q J m R v 5 o y B s t 1 i L v 7 _ _ U 2 3 k m B s 1 _ j H p - t S w p v - R 5 w r J 8 7 k 5 C o q s s F i k m 4 I 2 6 w 7 C _ l 9 h D z 5 r o J 2 _ p _ W i n r G v v B j 9 5 o Y 5 x w t D u k 9 i E 2 - p 1 B k 5 4 r T 5 u 8 s B v m Z s w s v E 2 z 2 g H r 8 z E - 5 I w n _ k N y m l m C y - p h E k 1 - t M 9 0 E _ o 0 _ L - r o 7 v B i s o i K r n 6 K m 7 8 C y 0 p v c n y k J - g v R r 0 m 1 W 8 w q S 9 p 2 X n 6 j z I 0 9 7 7 Q l 9 m B z x 3 2 O 8 7 7 F o x y w B 3 r j 9 D x T 2 i y 4 B 5 5 6 t F z i x 7 L m m i D q g k t K y o 2 t K 0 g s 0 p B 2 7 j s B r t m k E p 5 p n K o k l U h w m y B v 6 4 5 B u s 4 t F v 2 t v K v 2 t v K _ l Y y i q 5 D 8 5 v t F _ u u n B _ - q w B k x 6 W g 8 n 6 T p p K 1 o j 4 U l z 9 1 T h 9 C j o K p l s 9 Y 7 4 l g G 5 j y h C o g k T y j r M 0 j 7 Y h v 0 9 Y r n q B 6 _ r - C m 1 1 5 F 0 i 2 r M 4 - e 2 9 v u E q i o N 8 x 5 n J y 2 n I - t z d 1 j 7 4 E x n 5 6 H j j i Q g 6 2 I 8 1 g m E 4 w 4 2 B m 6 s v B 6 j 4 1 G q o B m 4 8 Z v l 9 D z r p h O _ 4 3 S 3 m v i P 5 6 2 B k j s l B h 1 l i W 7 4 z D 8 m t D m m y w R h q 1 B 1 8 2 z K u y x R n i 4 j K x i 5 p H _ s w o B 5 7 y 1 K v v 3 y B h y 4 2 E m 6 _ u M 1 l 5 C w v 0 u G 6 h n q F 0 t z 8 E 3 u _ B p m j l L o u M 7 k 4 l B r n q 6 V x 9 - q C 3 y t u F 6 s o m B g q u i I 4 3 o a k 9 u K 1 4 p u T 9 7 t 1 D 0 1 j k D l v q 5 J l v q 5 J y 3 2 C 9 3 i i K 5 u h n M n 1 v 3 D x 5 H w p 4 s J x 8 k Q _ r r _ X g 2 t C n q m g K y q l d 8 x y q K _ x y q K y 9 _ H 3 z p 5 I n 4 0 q M k 2 _ q M s m a h 3 1 y E 2 i x 2 F i p 7 G k 1 t 5 O q s m h B s 6 j m K x h 2 m C 9 y 6 p M z o y c n o o _ E r 8 1 y E m 8 g i D o 2 4 i M 7 k - t D w 5 g 0 C 7 6 g l E 5 3 i n O m g b p _ m C 2 3 - 4 E 9 _ p O 0 k u l B n 4 4 D 0 l m y E 5 r 3 x B y l i 8 I 4 i h y H s v 4 4 E h r _ 7 B v 8 u 7 B l t w l J 9 m 6 s B u k h u G u i 5 0 E o 2 r i E h 4 u 6 D - r i k D w - 8 o F g 1 4 z C m 8 p 8 O q 9 l p B p n p e 4 _ 0 k Q 2 n 5 6 N q k z z B l x i 1 G w - k 4 C 0 - 3 x I 2 j g z B 2 p o Q 2 v 1 t K _ y j 3 H w z y b l j 0 9 J l m r z B r - w 6 D p 9 k e u _ 8 q G 8 0 V j k u m U - M r w 9 9 T j - z h C u 8 y k C u 9 _ z K z k y q B x 7 5 S y h z v L o 4 z p I i 5 n 8 C u z o - C k 1 0 v H x h p N x j h 5 T u 0 z l C q k 7 n U v x v W n 4 9 z F j w o _ C j 1 r x J o k k R 2 m g h D u v q q G z 5 v g B l x w B s 4 6 7 L 0 8 h U y _ - t K i k r r G 3 9 3 v B l 0 _ 3 R r 2 _ 5 B t 4 i 1 G 6 _ l j C y o i 6 K 0 s k C k 5 0 _ I m 1 6 d w 5 a y r l q F z l s I 1 h q L 6 7 4 h L r 0 i q D z n t 5 C - r r x D n 8 w h F 3 8 v 2 C q - l B 1 z h l X n 5 3 r I 3 3 _ u E 0 3 C v p 8 g C 1 k k 5 M _ z l h B s - w H i 3 g 5 K 6 y 8 2 N w 0 X _ - z w S i t - - C v o g O - - y 2 G t 3 7 9 V j z o 6 B w r 7 n B n 5 w b 5 y t u C - 0 2 2 b j 4 1 D h i 6 o Y 1 w w I n g 9 v L 3 7 h y G r y 1 4 B v m v v R s i x D m 7 l 0 B - 5 p n F 7 0 s i E 7 u 3 v C 9 p k 4 D o k m u K g q 3 _ Q 8 - n j B k 8 x w B o _ 1 v F h z j P - g 8 q C 0 j v i K n 2 4 t J - 3 q I p p k I o l - T v t 8 0 H x 0 0 1 G 8 3 x t B u h r i M t w s S 0 l r u P p 4 r C l 4 2 5 E i x n g K r 3 j N 3 2 5 2 B u v 6 s R u o 1 G k k r j C 0 o v 5 D k 3 p x B 5 v 6 u B j t m u C 1 3 z 0 U H w d j q k j B 5 7 k o K n 7 C s k n 0 J 4 z e k v h B g h o z S 9 v _ U w q h _ I k l 5 v B 4 5 x n B 6 5 9 - N i z t j C 4 z j n K w 2 s - B w y g m K k o 8 E 7 9 w z C 4 4 x z E 1 r 3 i D 4 0 p u D h i g k M t k 0 K 4 o 4 t I i q g E m g t 6 K 0 _ y j E m 0 h i C h 4 k r K _ 0 7 q K j h g 5 E s t _ v B _ 1 m 5 E u 6 9 z F 1 h y s L y k w a 7 1 1 t K i j 9 F - o 7 9 K h p - _ N 6 2 0 _ N j m i K 5 _ 7 v C l v 2 7 I g h 1 l C x w 4 r L p n h 7 C y 3 o j J - v y L q 2 x r V 1 k L z 6 o t J r q 1 v I w t y M o s x 5 G j z g 1 U z 8 z 8 D w w h 0 G 2 y t q R h y i P 9 - 2 K m l 7 k M v o 7 i B v 5 _ w B g h _ 1 F 0 1 v 5 B 4 r h 7 K 3 o 1 w E 8 o K x q 5 u E z _ 2 j E z z c _ 4 6 r S g u 3 h D 4 p 4 w E q m j p F v h z - C 7 u v 1 H 2 w 6 h E h s 5 T p r h 2 U t s 0 J 3 p x u I _ u 9 c 3 T r u w 5 G j - j P - q g 4 H z h j m B 7 l y l O x 2 K p q T 2 h 8 - E 9 0 p r H 9 z 8 t B 1 2 _ g P m 7 g w E x 7 z i D 7 v w 6 B 7 i h o D n u h 7 B _ w _ j H g 5 5 n D 8 8 h i Q _ s k F 4 2 j a 6 u r u F q m 3 1 G 9 u l 5 o B l 4 0 Q 7 p 6 P h o t 3 O y t 7 k C _ h 4 t B m g u i L s g 8 0 D m 5 8 1 E v j - u O s 0 3 h H w n l q B i q 3 1 C 3 m x g G 9 g 1 w S n 6 2 1 B i z x w J k - l z B v o w l G v 4 m B y 0 v F u o k _ L 5 k i 7 M 3 z n z E x m q r C y 5 1 1 N t m k C p m _ 0 P 7 4 t 3 J t p y m B l - q r E m l 4 w I 7 7 N _ u n j K n 5 w E n 4 w n J u y 6 i B v p 8 J v 4 j 0 J n p i X m i 6 H i q p u F m 5 u g I 0 k z q B _ 2 2 8 D q 1 7 g H 6 7 9 J q z 7 o L z u r v I 4 l 0 z F y 8 t 1 W o u z I r z 0 7 B w 5 k m G 0 1 o l G k 7 l o B 8 w h r Q x i W p 6 8 4 M s 1 t K x g t 2 V w i p J y m 7 q d q 5 7 S 3 g j E r n z s M v z 2 r L s v l X 1 5 2 - I - w q V y - k r I s g i k C r u u 8 J - 8 k s C _ i 9 O _ u g z C o 2 6 i D k g 6 e 9 m m 2 e - q T y y 3 L g 2 - 7 O _ z 8 z S 3 j z Z h y 9 k I z 9 i Y p m l 2 J 2 m t Z - - 8 l J 1 1 v 1 F 5 9 t 8 E l l k - I 2 t 4 e v s 2 Z v h g 9 I 0 j 2 l B 1 g 8 j N h l k k D x w 7 Q r n z 7 I o k w S 9 p w R 4 y w 2 R 7 u J r 7 l 4 R 7 6 3 B 2 t 7 6 C z v r 5 G 4 0 8 j R 2 7 - g F z 5 3 y D m m t B q v 1 q I 4 u g o J _ t o M _ h q 9 G 8 s 2 8 K o z j g H p i 3 t B - 7 x 6 B 4 3 g t D m l m n G 2 v 4 - F k 4 x i E - 2 0 K r z k k N i j n i E k i m l C h 5 0 g L r 0 i a x s x 0 H k 2 _ L 9 7 g l K 0 w 5 j M v t q e _ n o W v q - 5 Q u 3 z 5 Q q p p 8 B 2 w 1 E i q t w H 5 t h _ I j o 8 E j h o p L p - h T 2 g 4 - M i l y 2 H 6 7 v B 4 n 1 x U 6 o w G o 4 7 t G v 7 i u G - 1 6 _ D w _ u i K m 2 w 1 F w z p d n 1 s n P y 1 r h C r 3 1 B 6 k v 3 G q 2 m s U r 7 x 0 D 1 x G k i q 5 G n u k 1 V g 6 l k C 3 o - t B 6 2 9 w E s q g m V m h n E k 2 o 0 P 3 - 0 l B - g 8 8 H 2 v - 1 B v n g n B q u h l X m x 7 T t u h k J 1 r 4 O l w y x K t p v G o u k 7 K 2 2 9 P i 1 t 3 J 6 2 7 B t 2 v s C 7 u q 7 D p - s k F l k h m K i o i F 7 7 v 7 B p r 0 i B j 0 - 1 J h 1 p s H g v t t B 0 x 1 p H k g z D 3 h m d t t 2 p a g 8 8 B j u 3 g c s h j J j q j g N 6 l l 7 B _ q m g G o j 2 n I y 8 5 C q w z 5 M 6 s 2 T z g x u Q 5 n 7 X x 1 k 4 J _ r o z G t j h z G i 1 8 7 D q _ h P 6 _ k n b x r - C 7 0 s v D 9 1 x n F 4 w 8 h P l j i - D 4 r 3 J l h x J l 2 w K _ j j s B t 9 w F r 9 n 3 I g j h N y t y 0 B 0 w q 4 B n u t q B l n x W k s o j B 5 4 h z D t y 4 m B i 9 s D k i t d s 3 0 6 F i y D 4 g 8 9 C r - o p L g 0 0 G j 6 g F l 2 p n T v j p B u g y z D m h q Z 8 4 6 6 C x g 1 i C x 1 7 w C 1 u v P 5 9 i N 1 6 o 3 B q i q W l 7 i N 1 5 g a x 1 n i B l l z n C s i i D - 5 l _ M g E w E h s g j G 3 q p B l i x 8 C v t m 3 K y 7 l 2 C z 3 z u F 1 w 5 6 F l q v U 8 - 4 4 l B 5 9 6 3 D 8 w t w B 0 6 r - F 4 h g l D q s q f o r h s G h o - O 1 - 6 4 O k k r s D k 3 q v B i h 2 i L t 7 l a u 0 v i L r v 2 p N 4 - H 3 8 p n G w 3 4 j F 3 x n l C t w 4 5 E j 5 9 6 E r - v g B p 7 y j L q h s S 6 h l r I 7 2 0 _ N l x - F 3 m 2 G l s p S h h 0 - M p w w c i _ 1 l U g 1 M 6 g 1 0 D 6 w j x O o - r I i v j r B h r 4 n E 5 v - 7 B 7 x g N 4 4 p V n _ 3 6 C 1 w 7 8 C m p w N 6 n i g I 1 s j X 8 _ p T 4 4 h N 4 n _ d w x _ g B q h g K z 8 4 6 G t 6 s j E s 0 7 7 B 2 l 6 w E _ _ v q C 0 2 s 7 I g 8 h h H - r x c - k w n O q t P y m B p h 8 - I t s l L 5 7 q - C - 0 v - B m z k l F 3 3 y l C v k y a 8 _ 6 n D 3 s r R 7 1 q d t q 7 t C 1 u o i B 9 7 8 N h i n 8 L g x 1 e g w x t E l 1 1 T t l l 9 K x q 0 C 7 p 4 t B 9 z l 8 F x 1 s u B s j r m B 0 h 9 k P m s 2 t D o y x 7 C w q 2 s K q x o C v s r 5 H y o v n J p v g i F h p 8 _ B 1 k z j X 3 6 g L - q 9 8 B o x 1 k F 8 9 r 8 B x r x 9 X - _ m g D q 0 j - J 8 5 2 _ E s 2 o l J l t g m C 5 m 9 i G 0 l y l D o - x _ D 4 h 4 g C 7 7 l p B n i - 4 G 7 h m 1 E v i y N 1 _ m 4 O 0 u 3 5 C 0 _ 3 8 Q y 5 7 l F 6 g q p M j 7 u p I u o j d 8 s k l B 4 u k P 6 i 1 t b q l 2 C g t 9 L 2 9 6 2 B t r 3 g F 1 l k J q _ u 2 T v z y I 5 t - p C m n 5 - M 0 u y E 3 4 s x C o 6 6 n E n q s S w p 4 y J w 2 8 C i 8 k z J w 4 6 v B s k p r H u p T w u 4 1 C 0 r l n C o 6 j Q 7 1 U 4 0 v n S v _ k E k l y k C q u 1 v I o j h 5 H 2 x G 7 w _ B x r 2 6 G y 7 u u C j 8 h 5 M v _ 3 o E r z k 1 B r S i 7 q g E m i g J v 5 y 4 F 5 w f s 8 0 3 D g w 9 d 8 p i H 4 o t 5 C 9 y j H 3 8 i q F 2 m q e g h g x L m s u F 8 0 _ b l i u z D 4 t v X l p h o F s w r 9 J s y y 8 B k n n i Q 1 x 9 y C j i 2 7 F s q v u F _ 8 o n E k 8 5 s B t 7 y 1 M w m B 3 j 1 1 B g 7 j r P 7 h l G w n w 4 E 9 i y 7 C o 6 u t F 5 w m 0 B 4 x x k B i 0 v g I i 2 i g D 0 9 v j F r k 1 w C j s r P r 0 9 4 B 9 5 v 9 B o k p m G g n - s B 6 w q w D k y g s E _ q z u D g h - J 1 2 u x H n y j j H m j z S m 1 5 h K o 6 j g G l n 3 k B i 5 6 m L i 5 6 m L j h l B - r x q I t 1 r 1 I 2 9 o x E i v k D 9 6 3 Z w r z 3 P 9 0 j F o q 1 - K i n w J h z k K 8 1 z u J h 2 9 - C k w o v D v j k 0 M z n B k u n m G 1 o - q B - 0 y - P s 2 9 X 6 n 2 g H 7 z 1 t L h u y x F v p u m B k - 8 h N h y p 0 B g 7 u W j u r T j y z R i n m z G q v y u D 4 v 9 9 F 7 x t D 4 s - 2 N 2 s - 2 N 9 9 7 i G n _ 7 w B 4 s - 2 N t r m 7 B n - u w H 5 g g y G q _ 0 E s u z l O 0 r y W r k u p H l 3 s O q g - 3 R w 5 0 I 5 q Q r x 6 3 K 1 1 v t B 5 0 6 c t v 5 y F r 4 v q I h y o J 9 5 j i B z 2 2 m N 5 _ - 0 K _ x 3 L j z 2 y I 8 p 1 h J q 7 w n K s 9 r w H 8 6 1 g M z x u j G 8 6 t _ N v t 4 7 E g n i g Q n q n 4 D q t 1 m I x 5 7 X 3 y h w O o y 3 q J o g n S 2 q v s G h 1 _ i C 6 o g w S v 3 w y E 6 g M 4 u 1 5 G y k s o O p u 1 C 7 z k 0 N w h u a 9 z t 5 F t h 7 x F 0 4 v F 3 1 _ 8 D 9 6 6 l O s l u n D x x v l E s 7 4 o P g _ g B - r n 9 N g _ r n J w 2 p Z h _ r 9 P 2 y i l C r m o r G k 2 y 1 - B 0 m _ r D 3 t I 0 _ r z L j j m 8 E 0 3 3 5 B t y - 8 F x j - 9 B g 8 l z O k 5 v _ F y h j w G 2 J l u o r c r z p g B p l g M 0 n s 1 S 6 n - g D r o 8 i I p k z x B i 1 m 2 H j u v o F 4 0 q u K 9 0 g o D i t t B 5 5 g _ e w 7 u a 4 - g w U 2 u o - B 0 u 1 - F m p 6 p F v 3 w 5 D p 6 4 7 K i m y k B 6 n o m P x _ 1 c j x s y P g 9 u r Q j i k X n 4 t m I v 1 y 8 C k q 8 5 Q k 2 6 G 2 n y 8 D u y 3 O 3 q k a m 8 n N 9 n 2 G q x n _ C 3 w i U 0 y 0 2 B u o p x B 3 _ m B 1 o 5 B 6 m s N n t z v B r y t i B h q v z F 4 7 E r 1 r v B z 6 7 B h 5 z q E x 3 7 1 E 3 _ s z C w t n j F q v 8 g B 4 2 F 3 2 n Z l - 2 3 F 6 j 3 r C 5 9 5 s B i r p l E - g 5 B z u m j D 1 3 l a p v 3 g D 8 8 n G g g 9 S z _ y u I 8 1 h k B k v n 8 K s g r m B m r 9 6 K p r v 4 T k 3 4 X l q h 7 M m j l C v 0 1 3 T 0 l 5 E 9 l x j B r n m 4 B j j g j J i u 0 i I n g p l B i z m 6 B j u g x N p k q 5 B j t s q J l 0 w 2 B 0 y 8 B v j w l H g s 7 w B g z l y B m 0 m q F r h h o C q n 9 n P n v l p I 6 u x W o 8 5 k C _ 9 _ 0 F 0 g i t T v 1 6 5 F x 0 t - D g 7 3 P _ 8 w u I w w 2 t J m 2 8 c q 2 t 3 K q s s B r 6 v p J 3 g V g _ 7 7 P n y 1 B 7 l 7 K 4 7 5 s N 2 p n x T y i J s - 6 8 G z 0 m q H r 0 q R 8 8 g v C v r 1 - D n 8 u j B j v n j I j h m g M 4 n m h B 8 v 3 r R l 6 4 4 B h k z W v 5 6 n T m n _ K 3 _ 6 H m p m u F 9 6 4 q F - v o u E q _ u 0 B 8 _ 3 r E 3 w w 5 B g 0 j r J 0 9 0 r J j - _ r B j j l 6 D - s 0 9 D 4 7 _ r C w h p 8 C 2 t - I w k j o F o 6 t - K g 2 k u C m 4 t C 2 8 k 0 V 9 q v o B 4 0 q N s w 8 9 L p q j I 4 k 0 z U i i _ C 8 l s n D i s m 8 G 2 y 4 w T 8 h p C u y q C 3 t m p S z 1 3 - C j 9 o 8 F h r p n B q 7 z G _ 6 q D y q z v E p - u u R x 4 4 H i 1 r r O 2 m l s E u 5 - C x m l 9 F z s 0 k I l 0 2 T y k j i K 8 4 o H k w k v I o l 2 2 L q m g 1 K t s d p x 1 0 G s 1 P p q 7 0 B u l 1 5 W 9 g w x B s w t r C j 1 i h C r x l 7 B r l y 5 E 7 h p F n 9 g p P 9 j r B j t 1 w P i 0 n W h j 0 6 G r t m - G o 4 q i D u p o 5 C v 5 5 t B x j s l E w g - 7 J h 4 F u 7 k r K 8 0 1 i K 0 q p B q v s r O i _ - C 6 j 2 x N x s z C 3 w p j J 9 5 t k B l 5 t i O z 9 s N j 9 r 8 E w k j l B t o i M k t k 9 K r _ 4 8 E 1 w x g B h o 5 r J 5 0 q Z g y i q G s _ w k D 1 s 7 B x 3 s 8 C p - 1 w D 1 7 w N t 0 i R g q v - X 7 1 _ E m J j i p 0 Q 7 h 6 t Q k 4 B 8 t x 8 B _ o 8 t J 4 m 1 7 D 6 h n N q q s w C 4 j q t E k y u 5 G g r 0 r B s h 3 i C u s h m F j 5 j o C i w p t G - x x z B q s t n K l 0 m k C z t s F w - o 8 G 9 _ 0 X s 7 1 r C x 0 0 w P h 2 4 4 B p 7 3 G 0 q 8 5 M n k 5 a j k m w J 3 6 m x E l 1 p o a 6 r I g v w m G w r m z D k m 4 t B y 0 - w N w - 8 y C 2 u X u n l s T s i i v F _ - 5 Y 9 j k b l z m 4 L 8 h 7 3 C k r 8 0 C k n q v G w y p n G t 5 P l u 1 p V z x J v 7 3 j F g o z t N k 4 l B j k n x B i 2 7 h H 7 v u z F 7 8 _ l B 0 l m F p _ 7 2 B g y z o D 4 3 2 h B p 5 9 r R 9 u s c m j 1 B m r 3 t R 3 x 3 - B _ z 0 k G 9 8 w U s h n u N n v 1 4 D i j 2 G _ s u 2 D l 9 p x C 8 h 1 q t B m 0 0 h G 2 q u Z 2 5 p _ K i 1 m l D o 8 k i G 2 w q D y 5 2 9 J w g 4 k H o 1 n u D _ i 3 E l v x x P m 3 o q O m u Z 1 7 t J u h 3 u K h 9 m 1 L x u V w l l k M h 2 i n N h 7 z k G o 7 j - F v q v w E n s h Z o y 1 4 F _ 6 2 I i s 8 0 E 4 4 g 9 E 7 2 l B p j 6 v V m y 3 D n j 6 3 V 3 0 j J w i o s H w q h 0 B 9 y 9 3 R r r 5 6 D y j u i F m z 9 2 C 4 q y - F 6 n 0 j D 7 r 8 j B l o v l J z u v D 4 m 2 5 K v 7 m I l l 6 C h t n t B q g k 9 D 0 t g G 7 - 1 Q j 8 g a 9 y 2 I z k t p B j i m F 2 n 1 P m n 3 T v 5 v s C 3 o v i B l 0 6 Q z _ 2 C l 4 r 4 B n w _ B x _ r p S - p x B m y v v B w 1 p C k r L 1 g j w C w v 8 J l - 8 R x 9 v T m j 0 P s y J q m 1 q C r g p y F 3 m 8 N l n r l B 2 w r B t q 7 7 F i 8 j k B 4 7 a j m 2 r E 7 4 g g B t r w f v w 6 h C i 0 r w C p i - k B 7 t g J - y 2 4 D s 9 j u C w 9 2 X h p v z K 0 l w 7 B 9 y q o B g 2 z F j k 8 h B _ 9 m r C w x C T z 2 n i B 2 k g p J g i 6 f 5 u x x B 8 4 q G m 8 k M q z p j J g g O i q z J t 6 - 8 B u _ l g B x 1 k B k m - V 0 h j j L 2 o s L u 6 z F h _ z k B q v 4 p B t l d 6 - 3 h B u 7 9 n C 7 _ i p B z 1 v H x p i Z s _ i 3 B 6 k p n C 0 l k B p 2 h W z 6 u V w 0 y E h r v w H x z j 1 C r i O p 3 i c s 3 3 O x 3 x 4 B l v j 3 B - - j C 0 n p 7 B 7 h 1 - D i n _ C z 1 w f m n z 5 B 3 s t B _ u g e 2 - w 9 C 4 i n b 4 0 w Y z 3 5 v B q 6 2 N t 6 8 s F 3 u K 4 3 j s B x i x G j p i T y v w D 3 x o _ C 3 i 9 i G v z x Z 4 s 5 M 2 k _ 9 B n k 2 s D m 7 H x _ 0 1 D q l - o B j 5 y U u g t w C p t q T 2 h o B 7 1 x w K k 5 H w 8 0 h C h l w w C s 6 i _ C 4 _ M l 4 m g B 9 m j v B w i s j E 1 p q L q m l I 1 q m q C 9 z j 3 C i 8 - C u k v L 7 5 k Q 0 w u n G h q R 8 k _ 4 C 8 t u i G n 0 p B y g 6 P q 9 5 H m z 0 5 K p 3 7 C 6 o 8 B 5 3 2 h J n 3 u B x 5 s L y _ 0 d 0 i g 2 C k x 5 r B p o y G 1 p v X k o 5 B s w 3 t B h 9 y i C 8 6 4 M 1 u _ d 7 0 n w C g 4 m o B 6 9 s B h _ 3 3 M 4 q O p v r y I 8 r y m B m z g w B s m 7 5 F y t v v C 1 l E r 5 t O z v v - L l k m t C 5 v i h G v n _ F 2 s j - D h 0 g k G 0 k p 2 B k 4 q t F y i z m B _ i n w F s 0 4 x x B 5 n y 3 B j g _ x G 9 q o 5 E j k z g J h n _ B m r z q B u 5 9 1 B s 1 r u L j j q D 9 4 1 h D _ 4 y l Q 2 - t q B o k w i C 0 9 w k F w 0 0 O 6 h j u M m 5 6 1 C o h v n D r v 4 k F v u 0 v K p v 6 p G 7 w u 1 Y m z N i p 8 M 5 p 6 7 b o 4 f 1 s j v B 0 i 2 v N t z m T 7 3 w 1 X l r l F z j p t F k 9 o n F j 1 8 p B o 8 3 v X 1 5 n H m o w I v m n 7 O l 6 k 0 B v 0 r 3 E w 8 k y K n 2 t u K t b 8 y y o F - y 4 o E v q s K 0 2 4 f m g l t Y z v 7 j B r r N x 7 8 _ L y 8 - l E 4 1 _ 5 D s k z 7 I 3 t w o D h i j O 1 _ z v F q 3 0 k L t i v p B u 3 j - G 8 8 h O n y 1 k Z n 1 k s C i l p D w x u m V 7 s m P t l y P v o o 4 I r p o n G p _ 1 9 D w g o 4 B r _ - _ L u 6 m c l q p 5 N m 0 h H 7 o s _ E m o w 3 F i o r l C q 9 9 Q z 9 0 r J 3 h l n C 6 n n 9 G 8 4 x j N o 7 h D 8 v 8 6 o C - 0 y D s w o 7 K q w o 7 K x q 7 B 6 s h I - v j q J s q q u E x _ 7 x B p y l q L v 4 h - C z h s J n 3 y n I r u n B 8 w g 2 K 1 k 1 4 L w y j k B 9 0 u w F k p 9 t M l t 3 N h - 3 u G 8 2 q q E l r y j K i y q 2 B 2 j m o B t 3 7 t e g k L 7 k l p d 4 h 1 4 B l i x w R u n n x G 2 7 8 3 I 3 r s q O m g 5 C 2 j i W 7 1 8 m K 0 0 z m K t k 3 s I s k 3 P q y 9 7 K w _ v Y 0 t 8 o L 8 - 8 - D N w 7 s 7 H l 7 v 7 M x l z o E n M h s 0 g I j n y g C q 4 7 M h 9 q z F o w s f h 9 y G 6 7 2 B l s q x D 0 6 r o M g m 3 Q 5 4 o B y w o y e r h h C _ 6 x r D _ l o z E 8 - 7 B k 4 w m D x p i y Z p 4 a 2 0 t e - n y l J v 7 w o P u h y g H 6 0 1 V 9 5 l 8 C x s 0 z K q 2 1 r B n n p p Q x 2 p 8 F l r 1 0 G z 4 g z F 3 i z i C _ 2 2 G p 2 5 m X m h s R i u l Y l s 0 8 q B 1 7 t O _ 0 h i S _ 6 m D w 0 8 e x w j l W j 1 o G n i 6 p Z o 2 7 k D z h 2 g M 3 m r o C z - u s J m 9 1 u F y h j U n k 9 j L k y m k L r p l U 2 _ w 3 C g z j _ N 3 y 1 v C p v 4 4 L i - n 6 H g y j g D y k _ y D _ m 0 5 G 5 i 8 K 7 h i 8 C 2 - 3 C 5 i p o J t 8 1 i C i j i l D o l g u L l x 5 o G k 5 l e g y i 2 F _ i 0 l B 5 _ z v C t o k i E n m p 9 M n m p 9 M y r z 9 M - 3 5 u M m q D o 3 t p K n - m x J k 1 t B t - d v j 0 s R _ z 8 6 S p 7 6 p C w _ C h _ 1 l H - t 4 0 R 6 t P 4 q 3 n G p 0 7 s H k 9 T 3 s 1 y E k y x m N w 8 l C u s 4 u J s y q - K x 9 p O s u 3 z I 3 2 u j H j - 0 i F r _ v C 5 m v v M _ 7 n y B t y 7 4 E n r q 8 F w 4 4 7 H k 9 h 8 E 1 u u n B y 4 r r I 6 j m W 2 m g o H g g p p D 1 r 3 B y r q y P 5 2 q 8 I 7 k 7 V - g o w L u 9 k z J w _ q N - m z E 7 t t s O g r v V 8 h w s E s l 5 x B 0 7 0 9 E v k r k E 7 u v m J y 2 B t u q 1 B l j k s K y o x b p 0 g n F m 8 - p K g p q K p v n 0 G k v q 5 J 9 x t Q p r r l Z l 7 5 C m 7 y g E q 7 x o F - p k y M n j k d x t y I m 5 q 4 E p o h 0 N 0 o 0 5 C k t m k D m y 6 l B 2 l w 1 C k s n u P o 7 1 C q q n 3 D q h j n D 0 y l 8 N 2 4 n E u _ w 1 M s 5 o D 6 r x 4 F g 1 1 s C s 2 g 4 D 4 t o _ D - o i o I 9 2 u n C v n 7 n B 0 x 7 3 H 6 u p - H w m x M m p - g K 9 n o h K h s 1 3 D 9 1 w m D u 6 r C 8 y L o 8 i h U q j 6 d 0 z s r B 6 x 4 V j o 5 l E u k 7 1 D 9 o h v Q n y w Q k - j v K o u B k 3 h 8 P j y u o Q v w p m B 7 9 8 z I k l j o Q - z i y F 1 w s 6 D x g I h i 6 t V m 8 z h P 1 t t W i k j u D _ 4 7 r G x 4 j h B v y r Z m 8 g m F m g o - B x y k p E n z m l N k n m S u x _ 8 H 2 3 _ j I 0 1 9 h O _ n 2 4 N z 5 w B y p w e y i t q b 7 4 u K j j y 4 I 4 v w t G y 9 p N 9 s k n E j k r u H 1 4 y E 6 r w 5 N 7 y s M w 8 6 5 E y v h 8 D 3 s m 7 E m 9 z q C y l 2 w I p 2 w D _ k 1 6 K g _ 8 1 H 9 4 1 H 6 l y 2 J 6 l y 2 J n z 0 w B p m l 6 G l l 7 H s v 7 n G j 5 1 1 D z - 0 l D p i x 7 H y 6 6 E w s i m O x 3 2 8 C 1 6 X _ 0 w h N u 8 3 e o y q h G v 9 l W l _ g v M u l 4 J 2 4 u 3 I 2 x 0 J s t - 2 F r 8 9 8 G p 2 o r E 1 r x 7 G - p s y B m s 8 r D h v i p D z n 7 Y 2 q 2 9 D o l u v D 7 p w l B 0 4 z T 6 s 0 _ B v _ t e 6 t u g B m o g m H 1 8 z 0 B p j k p B r 7 1 s C _ z x p C m t z P 6 3 y r B k l u p C z t - n C - I m z u V 8 _ r _ B 9 h 0 0 B y h 1 0 B w 4 w r B w t 6 X y y 0 N - v g t E y 3 s Z q g t i C 6 _ w p C 5 g 9 b 6 8 n g B 4 w j B y 3 r D w w R j i 0 q B o 7 0 9 D 3 y m u C 8 8 w F H 8 6 1 9 D q x t 1 C h p p V o n i 5 B v _ - I g 0 o C 9 3 g p B h l q N n j 2 j C - m n j B w 8 5 b 0 j 8 h D m o t V _ 2 0 P 5 n n v B y r 9 C x 4 q V 6 - t P - 8 8 v B - 7 - I j 2 j 1 K n r z L i r q U h y 0 P 9 r q v D 7 z u r B k 3 q p B y 0 z E z h h B j 9 k j R 5 l r C 1 2 t T - y j j B 7 y x r B 8 5 q x B 1 z y 5 G t q k v C z y p F _ y r V u o o 1 C u o 9 D 8 9 r 8 K s h k O 7 2 i g G h B k 6 i v D 5 2 t _ S j y z t O l 5 7 J z p 9 d t n g W z h x B v l y H x o 4 a v j w S y r o F - l B 2 3 x J 7 l 0 D 2 - x 2 C n 5 x p C t x 2 P 7 z u r B 4 9 w r B o 8 7 9 B p 4 P x 7 8 b q n i V 3 g g L 2 s x N _ v x D g 1 9 Y v h 5 u M 1 w 2 z S q l _ W m 4 4 1 D _ w _ t B 6 _ G v 2 o j B m t z P 9 n y 0 B 2 i y r B 7 n p J 4 1 9 n O - l P p 8 q B y 8 7 t M l p p r B 9 h o 5 F l p s 7 M s p z w C j k _ 6 F 6 3 t l B 8 u k S j 6 i p D 0 8 7 B x 0 q 9 Q 8 6 t J z 7 u 6 L 5 q r l E - z q G q k w 8 C x y - 3 D 8 6 1 9 D o t y r B 7 k i F - q z B y 9 r 5 N 1 j g z B y o w i G 4 v o l N j v n D 7 7 4 5 K o 6 _ p B w 5 t r B 9 - 9 q C g t x B s u s F 8 i s 1 7 B r Z r 4 i 7 H 9 h _ D i k t v D i q v c y 1 y B g q m U m l 6 J n i i F 8 h 1 _ B m t i t J 4 s o o D 3 l _ k B _ m x l J z u 4 B r h o j B k m 9 b h p y p C h 4 x 0 B 4 - 6 4 D p r x C r 4 w i B 4 m t 1 C 5 k m r E 9 4 3 2 C m 1 i 8 E q r k L x 1 q S y o w w H v z k H j x 9 z Q x y 3 b _ s r o I r r 0 I 7 h k p K t 0 _ t C 7 h l x E 1 _ _ t N 3 8 i 5 C r u 9 x D w q 1 - L 8 u r 4 C 1 i 6 n D 7 u w u C l u h 9 E 3 4 u D 8 n r W z i o w I 1 g 5 O j p y G x 8 k R - j 7 h D u l y z B k _ 7 y M h 9 x y M q l r x E 0 j j 5 B 7 j j m L 2 y s m L n 5 i 8 B z i 7 8 D m 1 5 l L k 4 7 y C 8 q t v D r j w r B p w 6 n F 7 _ o q K g o m U - 2 0 6 F v k r z D - 3 g g C w 4 l 9 B t 3 z 0 B u l 2 9 D 7 o u B 5 3 v g C q 6 7 H 3 4 m 3 J m p 1 B k i m n J p l 6 G n q h 1 B j 8 k j G 4 v k z C 3 m k t C i t u Q 6 m i 9 G s x m m B 1 v 3 q N t r h h I 4 o j z B u t h C n o _ 0 E l g 5 h C q o _ j O q o _ j O x 8 o k O t u x Y i m t _ D 0 5 v d u p p m C 0 w m h F o l t q N v g 1 w J 4 k 3 K n 7 q 8 N 9 n 8 m B p _ r 8 G 8 1 R n l 9 k L n x r - L 6 v r T 9 2 5 8 I o 1 6 v J s u k S l 0 j V o t s 5 I w q 6 - D q g t v D x n 3 I n j v j Q 4 0 c h 0 t s G p r y z D u 2 k D x k 4 x Q 8 1 z V i h v u M g s p G 5 0 1 z O m h z x G m j F 0 Q h z u n D m 9 u g E 0 z _ 5 K z m n 4 B g 1 m 7 D l z j p r B 2 4 0 j C h o q r F 3 q n K _ - y r G j 8 s V 7 p v w G k _ w 7 B u h q l U g m 7 P _ 9 3 5 G q g t z L 7 5 1 i B 8 l 5 w K n 8 w i C y h 4 n B 5 - 6 x M u 3 z 2 E m 0 r r B - m 1 U t v 7 g O j q 9 s D l v x g B 3 n 9 P h w _ z L z 1 h 5 C l q o 1 C m n m D 7 3 t s K _ 7 q H 9 h g q N 3 _ z r D k v 2 h B 8 8 3 2 B i k p 3 K h l - t H 3 u m Z i l y P 8 v g H t w r g d 2 w y m B 8 t i k E 3 l i - F z n 1 w F i 8 6 f n _ i 4 J j 7 q U u p v z L z r 6 i E p s u j K w o _ z F 6 6 n t H q v - p I o v n - C v t 4 x Q k 1 n j D _ 8 8 i D - 7 z q F - v - 2 I 0 4 z J 6 - _ r C k h t F 2 5 - 4 I r 7 9 Q - 7 - y K i z z o B v - m y H j 0 l D 1 t v B t s 0 h N l o 4 u H 1 g 8 7 E 6 r k G w 9 r v F 2 t v t G u i z r N v _ n p G j - g q B v 7 z Q _ k 8 3 Q g i s g K w t k - B g x r 0 E - x g 9 H 9 y r l C z s x l N 5 9 z I t v n g C 3 j k t - B j s q u L _ _ t L 4 v 3 1 D n z j r I p n _ g G l r m r C 8 6 i u D 7 j i r G k q 8 s F j h 3 w B 1 z o w E o i m o H _ h y g B i p o 8 F m r t t J v 1 k t J x g h 7 C 1 g k n E 1 8 z x F x v n 8 E r v v B m t y u F 0 x w x H 6 4 4 I s g p j O x h 5 y B 5 q 4 w I n 2 z l C p o s i R _ 8 i l G i y _ B 2 h - t C s v g o J q v g o J s v g o J 8 s 8 9 I p o F 2 o s s p C i 8 - l C i 8 n 7 H 2 z 2 g J - g m e h _ 3 q q B i 3 y J u 7 0 r N i 1 t s C x 4 0 H o 7 m q B 8 i 6 6 B 8 2 9 o J 3 _ 7 l C 1 g H x 8 v 6 J x w m 7 E p y k 6 D n l m u L t u 0 V k 2 w 1 B j 1 m g E 3 q y p E z - y l C 1 k m 8 L 3 7 V m t l q D k k y - E l u w m I 4 s w l E 7 x t h B s g j 3 P 1 8 3 Q y 0 x - L g 6 s t D _ x 5 b o 7 _ c 5 j v t F o j p v L x u y D 0 x o w S 9 w h p B 6 8 t t I l 9 y a u 1 u F r m 6 k L l - j m C t t n s F h 0 7 w D m m 1 b w k y Z x x x 0 M 8 0 q M 7 l z E n 1 4 j O 9 w u 6 B 6 y 3 g E h w h s M j 3 s B 1 9 h o H o i q k f o r 1 z C p _ p i M 8 4 z i M z P w 5 m 4 T 1 j w k E x i n p E x w 0 P j k 9 4 J 2 i D 3 6 9 8 J x g 7 g C t k v M 8 6 n m E u r p p H 5 8 w 9 C i j q t K s u i X s p G v q g g K t q g g K o s 3 - J v q g g K l l y M l u p g J 5 v u l B _ q 9 x B k j t y B h _ v i C s r r x D 8 t j o s B 8 v 7 2 J & l t ; / r i n g & g t ; & l t ; / r p o l y g o n s & g t ; & l t ; / r l i s t & g t ; & l t ; b b o x & g t ; M U L T I P O I N T   ( ( 7 0 . 4 8 6 6 0 6   1 1 . 5 6 3 5 1 5 9 ) ,   ( 8 2 . 0 3 3 3 9 8 2   1 8 . 4 5 6 4 8 4 4 ) ) & l t ; / b b o x & g t ; & l t ; / r e n t r y v a l u e & g t ; & l t ; / r e n t r y & g t ; & l t ; r e n t r y & g t ; & l t ; r e n t r y k e y & g t ; & l t ; l a t & g t ; 3 0 . 8 4 2 1 4 5 9 2 & l t ; / l a t & g t ; & l t ; l o n & g t ; 7 5 . 4 1 6 8 2 4 3 4 & l t ; / l o n & g t ; & l t ; l o d & g t ; 1 & l t ; / l o d & g t ; & l t ; t y p e & g t ; A d m i n D i v i s i o n 1 & l t ; / t y p e & g t ; & l t ; l a n g & g t ; e n - U S & l t ; / l a n g & g t ; & l t ; u r & g t ; I N & l t ; / u r & g t ; & l t ; / r e n t r y k e y & g t ; & l t ; r e n t r y v a l u e & g t ; & l t ; r l i s t & g t ; & l t ; r p o l y g o n s & g t ; & l t ; i d & g t ; 7 4 0 7 5 6 5 2 3 2 9 2 4 5 2 4 5 4 8 & l t ; / i d & g t ; & l t ; r i n g & g t ; g g g k 6 i n 2 n G i w p z D 8 8 n 0 T j - j r C n i 6 p B s 9 q 0 H 8 4 0 t D g r _ w I n 8 y 6 E 7 x u Y x i p I k z x x D 2 4 n b u 4 y M x t s m G q 6 k p D o 9 6 g C m p s 1 C y y - s B 4 p 8 W 0 n 1 g H w 1 l g B p q 1 T v y z v I o l 4 t C 3 z _ 8 B z 9 r h F 1 4 v u E 6 7 s J 7 v h V _ n _ 8 C k 5 8 Q z 3 p w C - 7 3 l D 2 i t U _ 5 4 n C v 5 3 X x 8 o f 8 q u e 5 2 l j B h q j P k 1 l W - 9 l F _ j z U x p l 1 B 4 1 _ U m 4 6 9 B o 7 6 m D r 7 y Z l 1 z O w _ 4 c u p k v B h 1 0 5 K i 0 7 j F z i w T z m m d x _ s D 4 7 r m B l h - 1 H l y 3 m D h g - V j 0 7 G 3 0 k x F 4 6 n p B i 1 7 J r l n Q 4 u 2 x B 3 2 t k G l 0 m _ E m g 8 U s r l 5 D m _ 5 d 2 n m k C l 1 w j G 5 9 5 j C n h - t C m - p R v s j M 6 o u 5 C 5 y j Z j 9 0 M k - k j B l g 5 2 E 1 m t W l m s l F 7 0 j 7 E u k o 0 C r 3 m x C s m n o N m z v T u 8 4 - D z j v Q y y p 9 C r o 7 l B 4 x s x H 4 k t H h - k K s m t P 6 v 1 p B o 7 g l B v r 5 n B u 6 0 N z s t X p k o x C s r 3 f 9 z n Y q t 0 s H x q v x E m t 8 K o 9 p a 2 0 g i C 1 y l x B 4 g u 6 B n w 1 a i r m G q q - y D w r v m B o 5 m t B 0 u 9 C 7 k j P w l l U j u 0 J o 3 1 J _ r q m D u _ y b k s l 4 E - 0 9 J 6 g x o B z 4 m 0 e p 8 - S l 8 g z E 6 1 q p K g 2 k Q n 8 y h B h 1 5 q B s n 9 h D 7 w 2 l B - 9 o i B n 9 l J 4 u 0 U k i h m C o r g e x v q y B _ 9 z L u g y 5 B j w m u C - k _ b i 6 0 3 B _ 7 p M m l 3 o B 6 i s h D 3 9 w q B 4 8 9 l D l s 6 N z s g T t k u z D 6 n _ M _ 0 u I u p _ N m 0 p a y i 5 3 E 9 _ 3 L z n s U l p o n B m q 5 3 H h 3 n z C u y t V o 1 _ k H 7 9 v O 6 0 s q F 4 2 - 4 J l w x z M x 1 9 h B v k 5 T j o v 9 B z 4 h S 3 9 8 g B n 5 - - B s t 8 f n 2 v x C 5 z l S 1 p _ w B 1 l 3 9 B i 8 s K n x 3 k N s l s m B p 1 l 6 C h i h S p o u Q 8 h h u D y 1 m B v o 7 O l 7 w m G w 3 o p B 2 k 1 4 N q 7 8 s B 9 - s T u x v t E 4 6 p j B s m n n E s o 3 N z k p i B l 4 q u B 8 g o 4 I r 5 3 k G q l i r X o n 6 a m u h 1 B t m 8 y D m 0 0 w B i x j I 3 h z n B 5 2 x H g s 5 K y u 0 h D j u 3 n F - x q 6 B j r - 1 C h q x o B l h u p C 7 v 8 F y 3 7 P w y j E 5 k z G _ 3 z u B o v _ Z - 6 t V 9 k o E z h w n C m 8 h F _ 9 m L u _ v w B t 9 - r B 2 2 - I v w m D j s k x H 5 o u u D t v q E n 2 - d 5 r 9 W 8 g x V l p 7 F w _ p - B 3 i z u B m 8 5 O g l j d k 9 3 T 4 3 z 0 B m g 7 Y i i g 2 B s n m L x i 6 P n 8 r g I r u _ T x z y r B 1 s j Q x 5 x w B n g h O 0 5 i 3 B p v w d 8 5 7 W 1 s s R y u z w B x 2 6 q C 8 o q v D 9 g o j N o p q n B w t u I _ s 3 4 D 6 5 n h D - v 1 r C o x i j B t r q F - k w _ E 6 g 9 h K p q u H 9 2 n P u k 3 Y s v 4 4 C 3 n u g D v - w X y i u F 4 k 9 s B v y h h D x 3 l t B 1 z 8 E 7 4 n f n r n - C l 0 4 p C y r w g G q t p N k k n H 8 m x 8 B r v 6 P s 4 7 j B 3 w 7 I 2 z 1 h B 6 0 0 K 3 4 x H o 6 x Z t x 0 O q 1 1 e j 3 g m B 6 z _ f _ j y 2 G v g _ I - k 6 H t 6 3 J w y h w D w h u Z 8 8 y z I g - i j B - i g k B v 8 y v C k h 5 J u u 2 k E t u n 2 F 5 0 4 z L y y m G h w w - D k j o 2 B w h 8 Y t g y M i s x D 6 2 w D u 8 - 7 G x r v y B 4 6 x p L w w w 9 H 5 o l L p 1 4 y D 4 7 g C 4 w t V 9 j g Z 3 - 6 2 B 9 h w 4 C 6 z t s C k t o l B h k m J 2 v _ u V s 5 w i E n w 1 S 3 j m P y 2 9 Q i n y y D x 5 q y C h s y M 1 5 w 3 C y v - G s 6 h y F _ 4 4 o C z v 9 8 B o t w N k 8 g 9 B g 5 3 m G - y k z B h 2 m z C p 5 u q G p 8 g m I s x h y B z 6 8 d g t u v E _ j 8 2 D k j 2 D y l 9 0 C o 0 _ I g 4 h k E l 8 v H u u u 8 B h 7 4 0 B 9 i t f - 2 k Z t l l J s n u L 9 y 9 _ F n 2 t W x t k x E _ _ 3 s W 9 z o 3 C r s k T 1 2 t 9 E _ 2 6 x D 2 9 1 s L r s t 2 C w _ o 1 B g r 5 K z k 9 F 7 j k N g j 3 Y 2 j u p E _ x 0 5 H k w s m K p r - h E p 4 5 6 B 6 w 9 h G n 6 p l L k t x g C h q i a 1 v - u B 0 y o E n 5 u C 9 y r m L k h t w C w z 1 - C t v r 6 M g r 4 1 B - s k S y 0 3 4 D 3 2 s o B 2 0 u Y p s 1 V v i 4 _ F 4 3 h i B - m j y B r 0 9 i B k 2 o o G - _ x s C 0 g r M x 8 2 E g p t U j n L 6 1 s 0 B k m z F j y p g B q u 5 C l p - u C - w 3 C g q m r C y 0 9 z C 1 o j C z 0 n y F k u 6 g H 4 h 6 7 B i r u R 8 9 x _ B 4 3 r s C _ u l g B g v s i H o v j q C w 4 l c s 7 3 a 3 7 j m D y 9 j Y q m t G v i q n C - l h k B u n v t B l - 6 f u w 4 8 N - g y I g _ t D m h 3 y B t t _ x E 7 4 r r B 3 g i I 8 s 1 p B k 7 6 h C s m z i C 7 p z n F p h l 4 B 3 r j T _ 8 q R g 4 i q D 1 0 t a o g q v B z o m p B i i 7 8 F l o l s F _ 2 8 8 B y 6 y H q z z E 3 s r U v o n y D t u 0 G n t w t B 6 6 p H l 2 q m C g 7 _ r B z x z x B 6 h - q B x s _ G j 8 7 - D 1 z w t D p n _ 8 F 4 p i h C 5 6 - _ B _ k g 1 E j r 6 s B q z y y F z n - - C x y u o C o h 6 d i v 1 X 6 u o 0 E 4 z i u B 5 y g o D 6 7 g N h p z - C n o 2 l B 2 7 7 - E _ u s l C 2 m 7 p B 4 t 4 i C l 3 l o I 4 0 y e l 7 z K 7 8 z p M g n - K 0 r l t D v 7 p I 1 - r H j z 3 v D k 7 w 2 C p - 4 F 1 6 8 d q o h J o 3 m O p 6 0 O 2 x 0 k I h r o F q 8 4 4 C w r r s C h s s C m w u m C v t - g C z 3 s 9 D p - s r G u w h n C u t x p B x 9 h x C 9 r p h B x g j q J 6 3 2 z B h m n o E j t h q C 0 0 y v B 1 _ g q B x 2 - u B p h n _ I w l 9 a y s 5 K 2 9 - q C m 0 0 I 7 t 3 d p x 4 8 J i 1 i 6 E 3 r y k C 4 8 - 5 B u k h O x - 1 M 9 g g V x 8 l L g 7 w d x u 4 K s s q O 3 q 7 7 E t m m k B m h 5 n E 9 8 6 R p - r 4 F h u g h B z l r M 0 i t q D l - n p E 2 l - 7 G _ z z k B 0 s r z C 4 r s q C x 6 4 H h n l l B k 9 z C o j l B 7 0 s N 8 1 i y B m l r t D m k y j C t v j x B m 7 - 1 B n t r 1 B 8 p r c l t v 2 B 3 2 q k G z 0 o G 3 7 j S s 4 z O 8 - l H h m l f 6 t 2 n C 2 w 8 z E 4 g v d p _ 5 g B 6 g 5 K 9 g 3 9 B s k 5 2 J h h q Y 1 k 8 p L j _ z 5 B u 8 1 k D k t l M 2 n 1 m D o y n 1 K _ 9 j 0 B n 0 w 1 C 5 t 3 X l 6 6 g E 5 u v X 1 n l n B _ - g J _ k k m C _ r r L y 5 v h C 9 n 4 0 G h m m C 8 9 p z B t w 5 p F p j 2 _ B k 3 l 9 F l _ p c 6 4 0 z B w z 3 1 H r - l Q q w 2 J 5 h 1 l B 3 7 2 0 E 4 x 4 2 C s i 1 p C i t y Y l w p c x - y o B 5 8 m l B 1 9 o U i 3 w g B 3 q z P n 2 m 8 C g - n y B w w s c j n 3 6 B j 3 _ r E 6 r 0 t C k 5 7 j B p o r z d _ m 0 w B 3 7 j h E m u k s J o - u v D h q 1 C _ q i G 0 v i L l t - P q 2 5 O t m u P i 3 m 2 G 5 2 h 3 E y t 5 J q _ y e - t h o C k n m F 2 1 t m B h 2 _ w D x _ 8 Q l h g S 2 0 _ Y j 6 _ m E h r k 7 B v 2 v o B u 6 k k Q 1 1 p u D i o s Y 7 _ m F g 7 3 s B i 1 g 7 B 4 2 u O z l r H 2 7 s C n t 0 T g r - _ B j - l V 0 3 5 F z l 4 V q q 8 J k - 9 X q 5 _ g F k 1 0 m G - _ 7 o B 3 7 l U - 5 i m C l 4 1 w B u 5 g 6 C 9 v r 6 F u _ s i B _ 0 h n F p t 5 L z q y Q 9 r h i D h 2 0 M m o 0 k C 8 v _ a 3 u 5 v D n m 3 s B _ 4 2 u B j l _ 1 D 7 m z 0 B h s i k C m k 3 i B m 0 4 L o w 1 o H s k r s E p - 7 i B l x 5 K v 5 h E h l h Q k y 3 7 G t 9 w v J - w j M n v 3 t B x 3 m M l l g M n l w 8 H 9 0 w c u u 7 o B h t s W s w j G g t x I h 2 n q M w w w i B 7 x n 8 B l u o g B w h 2 0 C s o 0 P s q 7 i C q j 5 k J - - 2 o J l p 9 4 C 2 z o l C i h 7 _ B t s 3 n G j 7 g w B o 4 p g E k 4 n v D p _ 1 r N r 4 - 2 B u x h d 5 2 x F l 8 v 8 C i 3 k P h v _ m B o p j J 5 s z g B h n l T 5 v 5 i B 3 - z h C 1 x 3 C 2 q 8 Q 5 9 7 5 B t 2 u I g 6 0 p K y z g b 4 _ h k C x x _ n B 9 g t 3 B x y m - G - t h u C 5 6 4 T _ i p f r i m a 1 2 j O 0 r h L s 0 8 z D t r 9 n D - 7 3 F v j n 7 B p z i l D 6 q 8 j L g 3 3 I l 4 s u G r z v k B - q 2 9 D k 6 l o I g k k E 5 y o D 0 6 p p G 9 _ m o B h y 3 Z 7 s g 7 E z n 2 u C 6 u 0 D h v 8 4 B w r l Q h v i n C 4 i o J k u 3 H y v x h B q g r D l 7 m k B 4 r m 5 B q l n l D s u t R 4 g l 7 H l - 2 K 6 o y s B n _ m I n 7 6 H 4 n j J t w - X m l 8 j C 7 x 6 d k p l 7 D 9 h n E m - 9 I k t - p B 5 5 w G _ 4 n B 1 7 1 q E 2 7 y y F 3 t _ n H j 2 5 5 E n o t 1 B n 5 6 4 B j j u 0 B q _ 2 D n 3 m H y k 8 J 9 B g 2 2 D j u d 1 8 w o B z w y H z 4 5 b - 3 x u J x l x 7 E o 4 l E m z v t B r 1 q J h i 2 L z 9 x P 4 l o G g 1 _ 3 C k 3 4 K n o v s B 8 y 4 S x - t k F 6 5 l T w h l x J x x 5 c i l 1 z B v o i i B x 8 h r C h r 4 1 B i v 1 c _ k 2 _ C 6 m r M j 1 7 7 D q 3 g O 6 9 p Z j k y Y 3 8 8 j B w - h H u s q 8 F x x q U s v z b z w i 9 C 4 - 3 0 B 8 4 8 k B z y j a 6 t 5 U _ g w t D u 6 l u B y h 3 E x k 0 m B i 0 9 H i o v e l j _ B q z j s B i o 0 o B 9 n k 2 S 5 1 j z C o v y z C - - o Z 2 _ g N 9 u q L 5 k u S 0 r 3 S h n i h D v _ 9 u B 6 v q q C u l _ x F s u p l C n r x P 6 i n _ K t q o S s 3 7 0 B n o r J i j 6 t P 5 u n Q - t r 0 F m r h i J - l 9 u C 1 x j O n 1 g l H 5 v 3 Q 3 z x o B x s g a t p 1 r N 5 x i 8 E 9 m g H u y k n H _ 2 6 3 B 0 w l a m t 8 P u n g X w z m n C p - 1 k C q w n 2 B 4 n m 3 J p u - P i k 7 2 B g z v 6 C l l q Z v o 5 y C x y r M p 5 l N l 8 l w B s 4 5 z B 8 m m h B o x y o B 3 0 v I z 3 g H p 6 l G 1 u 2 K p t - C s w n B 7 v o w C j g k n G 8 m 1 i B 5 l _ - C w i 3 z E s u 4 C 1 u 2 u B i 8 8 J 5 5 9 X h _ 3 X w j r R t 7 m E t l j E x w h M 1 h _ I 5 1 7 T 8 w h a 7 j 6 q C x q 6 B m j s O k m j F n o j 1 O 1 8 m m G m h - l G s 3 j w D i o l 9 C z 8 k 0 G 6 _ k I w _ q F 8 j u j G l k 5 g B u o h 3 C w u r J t 6 0 l C y u g 3 B 8 g x s C 3 l 7 6 W z p g z K - m k c m z 3 S p i 3 R k s p 2 P y 7 2 1 B x z 7 g K 8 m o 8 E i i 3 G _ t o Q u h y F v y t I g r x O k 7 s 2 F r r 5 n K 5 n t u E 2 l k E 3 i 0 s B 7 8 o X t m y Q - r k q B l 1 3 w B 2 u x r E 0 y j f o w 5 f l - - m D j t o t B 3 s - x B t n j t B 4 r l K k o z h B n 0 i V u w j z N s q 2 p B h u - 9 B y p 3 r C 0 s k x E 3 7 x l G w 1 i H h - o y C _ l m K - y x 0 C i 5 g 1 B o z g N 2 w 8 c 4 4 m m D 4 s 8 c z j j g B 9 3 v 6 B l h r h B q - o f u p i j B s m p N 4 o r t B 5 q 1 W 2 x s Q 2 z v r B 5 i x 4 B n y v I 0 u v 4 C n - i L 9 m _ P 6 k 8 l D v 1 w K g z t 2 C s p o 4 B 4 s i - B 0 i y t B - q 7 P r o - 6 C u i - 5 C u 2 8 9 D h 4 _ z F p z 4 i F g k k W g w 3 F 4 - z u B o 7 8 Q g x m 3 J l y j u B 0 5 r Q 8 2 q S w x 5 F 4 t h P - 2 3 2 B r g v G o 1 p f h 3 p 8 D m - 3 P 1 u n z E 6 o q 0 B y 0 2 Y x t _ w E 3 g w q L p 8 e y 3 k b 7 j i W o h q l D k 8 j h E q g l P 6 g q 5 B y w q E - y m u B h h 5 L v 6 r N - 3 q N - k r h B z 5 7 g C 2 j 3 4 B j q y I w _ g R _ j s 6 B - 9 n 2 I 0 o n r m B 0 t y 0 D s p x g B 7 j n x 7 B l v 7 j D z v h w C 5 v 8 0 B 7 0 4 6 H v 5 s 1 D r h k H 2 g n 1 B z 1 - 8 I j z 0 8 D k k o u S y n v t M 0 m - 2 I 7 2 4 3 E 7 p u p p C m k w 9 B r w 8 p M 6 i 4 w I 7 z s Z 5 5 8 M u 1 4 9 B m y 8 r E 8 4 l x H o k 0 Z y - m J u r y 3 E s t x C y 1 3 a o k x J 3 1 z z C s 7 q 7 C p n 6 s B w 2 _ _ C 1 p k r M q 1 i L g 0 8 a u i l a 3 6 7 R 1 0 p g B w 2 k T o 7 j v C 1 q t _ B r h - 6 D g y v h E v z w 1 C 4 2 p H z z 2 a i - x i W 2 x h 4 D i 2 y 0 V 1 u 6 j D s o o u B _ _ l 7 B s q n s B 4 7 2 R i 6 9 D o 5 6 H x p q I h i v l B 6 3 h 5 C 6 g _ B z 8 l 8 D u w r j C 2 s w z E 7 1 6 d n l h O 9 8 1 X v l n v B 9 - x z B y 2 p 3 C t 9 m 9 B o g z 3 B 1 j 9 o H o 1 2 z r C m 7 4 s R g k x v a 7 _ g 7 B q v t o O 0 0 _ q T r h w 0 B z 9 5 1 D 0 7 0 f i g 3 n C 1 2 t I g 0 p e m w g h G z r k y D v h 6 k C 2 4 i h G z l 1 L i 1 v z J 8 0 8 2 P z h 7 r D q 6 v 2 B 9 g l t D 8 5 2 f n x g j B - t 4 K t 4 t K 6 8 n Z 6 j g 5 B 8 z p Y z 7 _ 3 B 9 h 3 f y s k o P p l y 8 F m y 1 l E - z t i B s _ x g H 1 y 2 0 E 5 v j w P v z j G y 9 3 h E x n y z E g l n y K q 0 r F _ 1 5 - E 8 k w o C i p g d k 0 7 k B x 8 u j B t i 7 H p i g J 6 t _ g E 9 s p 2 L h 7 0 1 l B l m 9 j H t z p N u w 7 q C v 0 _ v N - t j p B 9 m n z B x w x S r s k 5 E 0 1 l p B 9 v 8 u C s y r V p m w g C 1 x s w I x v p U v 5 h 5 B y w i e i l j 8 F k 3 2 o O v _ 0 u B 4 k q y B i i _ 6 T y v - v L 3 i k m L z u r z D 0 j _ f 9 v v z B h _ m i g B 3 5 h l O 5 m 2 2 D 8 9 k h D g 0 4 z B 0 k 6 k D t h u 1 V x g q n B 5 v q R 5 3 6 L z v n B v g o S 3 8 q e i l m u C q 3 n 0 D 3 7 j 8 L 0 0 l 4 C 3 o m I u 0 z m G 3 n z K y x q i B 6 y 6 h B 1 j h 3 E p r h s B 6 7 2 C g 6 j G 1 n 9 t B g x 1 U 1 1 i N 3 4 h N 5 k x n D s w 2 H 1 y w B 4 u z m B 8 x x p B - 4 w 1 B h g 6 L 7 2 v K t 4 s j C 3 t o u C 0 - i J i l 5 u E o 6 0 7 D 0 j w P z 7 g 2 B l 9 0 r F q 6 4 p B 5 y 7 M u s y E 0 l r u B 4 r x 4 I 2 3 2 I 6 q x I 5 m j d p j z 0 B u _ 7 D m 4 5 E 0 s h n B n q p 2 C u v 0 t C q l u M 6 j s o J g 8 s 3 E 7 v n D k x 7 2 R q 8 - O m 2 - r B 5 r 2 2 C m y y m E 3 - v 0 C _ n 9 j C 1 l z u F l _ - _ H v h q q B s 4 1 - B y x n r B w j r h B 1 q o l D 2 r z 1 E 6 8 w x F q g 9 w C p p 3 p B _ p 7 o F l - 4 q J 8 4 g n H o 3 z I 2 7 u d 2 1 2 1 G j y i c p 0 y 9 B 4 z 0 h K 9 n z r E i 5 h 0 E h 7 q r B 3 i w _ B l j x L g o z n B x - 6 M o q _ n P k o u r B - z s S 6 g r 5 B i x h 5 L y k 2 i B j p 5 D l 8 v b 2 3 7 3 C r q k 6 E z t _ q B 0 k k k B 5 9 r p E 4 r 6 g B 5 9 p a q - i y C v j z 3 F v l 3 - G l 6 0 a j h 5 v G n 3 8 8 B h r w r F s t 5 2 E k _ 1 - E z 1 n r E 6 6 m z C t 5 o M m z 8 5 B _ 6 4 5 J u m 1 g E - 5 5 t I h z h r D - 3 h l E 8 h 9 M t 6 v b o x - i G t 9 9 y J 5 5 k h B r 2 3 u B s x 7 w K 8 n 7 m B q t w f _ x 1 K x j n 0 5 B p s j 5 C s _ l _ B x 1 0 i I k t 6 _ I n 4 o p B z _ t b v h x 4 B x i t w F 0 q z 5 C s n h q B z z m 2 C t k _ w D g j x G _ y g w B 7 7 s L n v y o J o i 1 7 C y 0 o O y u 6 c v s y 0 E u 2 v 3 B h 1 1 7 H 6 y m V _ r r q D p z i 6 i B h x q k E j u 7 y B u m t u B 8 3 m D y q 3 h C 5 z 2 z B h p j j B 1 _ q r E o - i t B v t g u B q w 6 i B m h r k B i 9 1 e x 4 1 R 6 7 k 9 C - k n X 7 t 2 x C x 2 j S n 1 h k D h _ 3 v B x 2 4 m C 1 l z T z z z z C z y _ 1 C w m r V 6 p - _ B 6 6 4 s C - p g 2 D t p 4 S 0 q 8 n C v 2 7 _ B _ q z L r x q E 0 p z q D o 8 q _ C o 5 7 i I y p w g F m 5 y 5 B v 4 6 z F 6 q 0 2 C w r 2 c 4 q 5 i B w l x M j q _ x B 6 k t g G v 1 p C u r z g B 3 x 5 F 0 o z p E 7 j v q C - w l 2 C _ 2 z q E w i y M v z k y B z - 5 4 B 7 k o x B z r n 0 E j r 9 j H 7 m k o B m - r a o 5 6 z D l g g _ M - 6 t a 6 p _ t S 7 z 3 b z - n m a p x g _ B 4 1 h U h l 4 v B l l s N z t 5 q E j k 2 q C x q 8 r B l i - U n g 7 T g l m k C n o 4 2 C 1 n 5 i C 0 - 9 p B 0 8 w l F - m t T v 9 _ a j 7 4 _ C _ _ _ z C w l g s B - g _ 6 N 4 l 1 e - v m S s 0 l 4 B 0 h s G 4 h k _ B x z q v B w s 2 0 B 2 _ l s F 8 7 l z C p n l 0 C 3 q l t C 2 n 3 t B n _ r M q k k L 1 y t L u v g 3 B v p p D q z o 0 G v s j T t 5 x j B _ u t c - p t o D p v n c g j 3 f k l 4 Y s 2 t p D u 3 6 _ D 3 q 1 1 E y t u r J 7 h p d p 7 m 2 H u 9 r E 5 0 k u R 4 k g N s r 8 k B u t w 6 B 8 8 r T q 2 p 3 B t u w w I 4 n g c m q 7 c k g h o B i 7 t o C q u x d m v i Q i u w d - o _ R 3 h q y D 8 q 8 X 1 0 p i C _ x r V 1 h 2 o I h n 2 x B y 6 - p B k j y q D w u x k C 4 j o l E i - x L h 5 0 n B 2 v t K p q l i E g 1 4 j C s s q q E p n h Q s j 4 F h 1 x u D 3 y j a v x y V z y s 7 B 8 s 5 p C 7 y 7 N s s g v B y _ w v C - s x w N r o y 0 B 8 8 i 6 B n 6 6 3 B v z _ l B g l j w B 3 j 2 r B z j w v B w s w u D s j h O l - r 8 C z _ _ e 6 8 x M j m s 7 F _ 9 m h Q i y n L z p h 6 F h i j V l l x i C 0 o 3 - C t t w i C g u t m F 4 y g 8 I 9 - 9 Z g o q f y 3 6 n C l g 5 u B g t m 2 B 7 2 2 y B 8 s o G w z 6 s E w 8 1 f - 6 w a 6 0 z 3 B y t 3 V r 4 6 o H h 1 5 v B x z s T s l 0 p C q z q p B g 4 k 0 G 1 g r J 6 3 z E p 4 5 g E y z q j B n s s 6 F z 3 w 8 E t 3 2 s B t z 3 b 1 r 9 R u 2 l w B 5 o y p B 4 g - M g 5 2 z C r h s q C 1 6 _ 1 D h 5 x 3 B y 6 x E v 1 h i H 5 4 t m C i l k X 9 5 r 8 I i w h q K _ r 2 h L t 9 - t F 3 h r s J p n w i D 0 h w s B k - w n E 2 6 5 j B 8 1 _ t B g 7 j 9 I 4 h q w B i i m u P 2 8 q 1 F x q 9 m B 7 4 i H h g k 8 D 9 2 9 L y h 9 e o g j l J y z s v L u u 6 v D 1 l p p B g w j f 9 8 u 7 B o 9 j l B 1 4 t 6 D k w h k N q 8 - 4 F i u 0 U y u 4 U n o 6 X v j s u D p k n _ C _ 9 k y I 8 j g v B 6 l y E 7 m s q C l 5 3 S 9 2 i 9 E 2 9 m - J 1 8 p O t 9 p T 8 0 v v G v - 2 1 R s 9 q i I 5 s y 1 G 3 s h k B 8 i x j B 1 s 8 O 2 w s F u u 0 w G h s 0 L 0 8 6 K h 0 i v C o 8 v z C z z i p B u 5 z P _ r g J x 5 0 N _ 6 i m D x 0 2 R i q t z B g 0 - 7 B n 0 m y C o 2 s w K o x u i J 4 i - h C 1 5 z s C k k 3 O 1 n _ r D s - 3 U v 9 z 8 B 6 1 s q B _ r h 9 D 3 y x u C n k _ z E 2 8 0 o D 1 i o p B s 5 8 i G 5 r g 1 C l 6 1 i G x h 8 V u g h i F _ r 2 4 C r i p e t 2 6 1 E 0 t i w C y 5 7 r B 7 w 5 z H o z m e j w 3 _ E t 0 3 m G w t 5 8 N n p o q G 3 n 3 v E 9 x j n B 2 3 0 4 B r p y i V v u _ w D v k q h B k r 0 Q - q g I _ y g v B 2 u 8 r D m s x p C 1 i n F n 2 5 P 2 q 8 u E 4 1 9 _ B v r t H 4 1 8 9 B g 1 l x B 1 o z _ D - r k q D p 5 p x g B q _ x L v 8 y S m y k l C g o 6 K 3 m l 3 B r o 6 0 P 2 z q r F 6 v 0 q D u v 1 g K s x y E 9 p 9 q K p z 8 1 K z i o w C g n y x G 8 0 j X - h 1 n E z s x _ B m s v y B 8 j m l D k 4 i r Q v p l i D t j k w G 7 k s 0 B t _ 1 1 C - 5 j m H 5 h p 2 B w u s d t - r G u o 0 Y i v - D u 0 r u J w _ 5 - D r o 9 o B w 9 w b 8 g u _ B - n x E 3 v n t D g r 5 z S k v v W g w p l B 1 1 r 2 D w 8 y 3 J y w z 7 O 2 n q 2 I k _ y x H 2 q j l u B z 8 y E o 9 z w V h z l m f u z s h N k x l n F v q k z g B y q w y K h z k u W 8 h j 5 B l - x r k B z p h R l 8 7 o C 7 9 q i C 7 o v 8 L 0 q o 2 I i o w 2 B q _ o t B l 2 g y R 5 0 q o C 6 v - 7 p B _ h 7 x l B m i q v b 2 p t g G 9 q 8 p C 0 v j Q 7 w z p L 9 4 _ r B y 8 _ 4 1 Y l s 8 1 j F 8 w u t u w C r 4 v 8 B r - q j H o p j 3 Q - i z J g 2 o u E v g h p C r j y x C s w k l E u o o m e j 8 8 r G y g t k B q j g X 2 k l Z j - x z H x 6 h l S m m h l F 0 l q g C x g q - C r 1 l 9 C 0 y p w D r q o 3 B 1 - 9 X x 1 z o U i 8 q 8 E k - 3 k E 7 n 7 F j v q N h z - C 2 1 1 O r r v - B s k 6 Z m p r O i 5 6 5 r B g l t V 2 u 2 O 3 n q g E w o w l C h 2 j v C m n y 9 B m 1 n o D w - w q C g 4 v 2 B 1 2 4 9 B u q l o D _ y r x D 7 i h t C 3 v _ 9 B t 1 g 3 O 6 i x k C 3 s m 6 B 4 w u F l y 8 n C 8 - w k G q l s y B q k 4 T h _ r M _ z t l K 1 9 o W 7 s - 3 D 9 z s D v 4 0 r I p o 1 r a _ v 7 b 8 o 8 - B - y 2 _ L p u 4 3 B s p p 1 B z v v 6 H x u 1 9 K 9 5 2 3 B t p y t C 4 x - d 7 4 2 l B n i o 7 B 5 o 7 W v 6 4 k C p - 5 9 D i 7 4 4 B 0 l 9 n B m y 2 o F 0 6 r _ D 0 o h 2 F z j v C q y t m M o y i T j 6 - k G 8 v y g L 8 6 o L 8 g v w B w q 3 2 I p 2 - q B 9 r i 6 F 9 l 6 1 O 7 s o x E u m s X 7 5 4 p F 0 h 3 m G 6 v p c g 2 w e m j n w F o v g 6 B x u 1 m C 2 g g 9 C 3 z - 4 C 7 5 u J 5 j t q G 4 x 3 s D q g 3 o F z 9 7 s B w 8 y V 8 p 4 r P s n - 1 O 2 4 5 S n 7 t e 6 4 w p C l u 5 x F q j t p B w 7 4 i B j k p T 5 - h w C x 1 y g C 3 r y 5 P k r s f 6 i 0 M 8 6 w J s 4 j o F r t 2 n B _ h t u E 6 0 g 6 G u w n e 4 u w t D q y 2 m K j o - s D 5 v s L 5 0 g m B v k 1 j E 8 p x y E 9 o g 4 C p l 6 X - m y V l 1 w S i - v Y m i 6 5 B t u 6 L s h 3 6 F 3 w n o B z r x t B r u w z I l r p r B 6 n 1 _ J i 3 j - C 6 8 s m H g p 8 h B 8 u k s H 3 x W s y x D 8 x 1 B p u v 3 T 1 x 6 6 C i 7 v l C 4 _ F z m z J r 8 2 L z l u p B p j 2 m B z y 6 6 D & l t ; / r i n g & g t ; & l t ; / r p o l y g o n s & g t ; & l t ; / r l i s t & g t ; & l t ; b b o x & g t ; M U L T I P O I N T   ( ( 7 3 . 8 5 3 2 9 2   2 9 . 5 3 2 4 8 9 ) ,   ( 7 6 . 9 3 7 8 0 8   3 2 . 5 4 2 5 7 1 ) ) & l t ; / b b o x & g t ; & l t ; / r e n t r y v a l u e & g t ; & l t ; / r e n t r y & g t ; & l t ; r e n t r y & g t ; & l t ; r e n t r y k e y & g t ; & l t ; l a t & g t ; 1 9 . 4 5 2 0 8 5 4 9 & l t ; / l a t & g t ; & l t ; l o n & g t ; 7 6 . 1 0 8 9 4 0 1 2 & l t ; / l o n & g t ; & l t ; l o d & g t ; 1 & l t ; / l o d & g t ; & l t ; t y p e & g t ; A d m i n D i v i s i o n 1 & l t ; / t y p e & g t ; & l t ; l a n g & g t ; e n - U S & l t ; / l a n g & g t ; & l t ; u r & g t ; I N & l t ; / u r & g t ; & l t ; / r e n t r y k e y & g t ; & l t ; r e n t r y v a l u e & g t ; & l t ; r l i s t & g t ; & l t ; r p o l y g o n s & g t ; & l t ; i d & g t ; 7 4 6 4 8 4 4 7 1 3 3 3 8 6 0 1 4 7 6 & l t ; / i d & g t ; & l t ; r i n g & g t ; 2 u y 8 x t 2 - x E 6 y h i C r z i 9 J t z i 9 J w 2 5 8 J w 2 5 8 J s j j k C 1 6 4 G z o 6 k I k p t Q g 8 m m L 6 i t U i x g o J - 4 E j z 8 4 B l _ h 8 R 1 j l 1 D s 2 p D 2 g 7 1 M 2 5 o E 8 j w 8 N 6 j o n D i 5 s 3 D w 1 2 C 8 v y u P 2 5 0 1 C 2 0 9 l B s t r k D z o 0 5 C o o h 0 N l 5 q 4 E w t y I m j k d _ p k y M p 7 x o F 2 w 4 g E h 2 6 C t x 5 l Z 5 y v Q s q z 5 J t 4 u 0 G h p q K n 8 - p K q 0 g n F y 8 z b 5 m t s K p j u 1 B q 6 B v h 4 m J z 8 w k E 1 7 0 9 E t l 5 x B 9 h w s E h r v V n l 4 s O r p 0 E g 5 s N _ 1 t z J j 0 x w L 3 v 9 V 1 k z 8 I 6 w 1 y P 5 g 4 B o k u p D u 6 n o H 7 j m W z 4 r r I 2 u u n B l 9 h 8 E x 4 4 7 H 7 m x 8 F p 4 h 5 E u t r y B 1 m 5 v M 3 3 w C n r 7 i F j o 2 j H k 4 - z I y 9 p O t y q - K v s 4 u J x 8 l C l y x m N 4 s 1 y E l 9 T q 0 7 s H 5 q 3 n G 7 t P g u 4 0 R i _ 1 l H x _ C q 7 6 p C - z 8 6 S w j 0 s R u - d l 1 t B o - m x J p 3 t p K n q D g 4 5 u M z r z 9 M o m p 9 M o m p 9 M u o k i E 6 _ z v C - i 0 l B h y i 2 F l 5 l e m x 5 o G p l g u L j j i l D 5 5 x i C t v g o J m l 3 C 8 h i 8 C 6 i 8 K _ 6 s 5 G i 5 4 y D h y j g D j - n 6 H 9 l i 5 L z h 6 v C g l u _ N u 0 1 3 C q p l U j y m k L m k 9 j L x h j U l 9 1 u F y - u s J 2 m r o C v 7 - g M g 3 g l D z p o q Z n 9 p G 1 6 w l W w t - e 2 3 n D 2 1 t i S x 4 v O h 9 m 9 q B 6 8 n Y _ j u R t q n n X u g 4 G r l 3 i C 3 u n z F x 0 8 0 G l y w 8 F z 0 0 p Q p 2 1 r B w s 0 z K 8 5 l 8 C 5 0 1 V t h y g H u 7 w o P _ n y l J 1 0 t e o 4 a w p i y Z j 4 w m D 8 1 8 B m o u z E _ g 3 r D n 4 h C i l 4 y e 9 q p B w n 5 Q 0 3 1 o M x 2 v x D 6 w 3 B l m 0 G p w s f i 9 q z F r 4 7 M 3 n 2 g C t s 8 g I o M y l z o E 5 - 5 7 M o 5 0 7 H Z 8 0 i g E 0 9 l p L 4 t y Y 6 8 m 8 K 8 j 5 P 5 q - s I 8 1 8 m K n 3 l n K _ u k W _ 6 5 C r i 3 q O u n l 4 I _ u u x G h 9 8 w R o 6 4 4 B 3 u 0 p d w t L 5 q r u e m p p o B i o u 2 B h r 7 j K k z w q E l l - u G x o 5 N s o n u M x p 1 w F x y j k B 2 k 1 4 L 9 w g 2 K s u n B o 3 y n I 0 h s J w 4 h - C q y l q L y _ 7 x B t q q u E g w j q J 7 s h I t g 8 B y 6 x 7 K 0 6 x 7 K r z z D k y o 7 o C n 7 h D 7 4 x j N 5 n n 9 G 7 6 g n C 3 o s r J y 7 7 Q h o r l C l o w 3 F 6 o s _ E l 0 h H k q p 5 N t 6 m c q _ - _ L v g o 4 B o _ 1 9 D q p o n G u o o 4 I s l y P 6 s m P v x u m V h l p D m 1 k s C m y 1 k Z 7 8 h O t 3 j - G x p y p B y l _ k L 5 y 6 v F l _ k O r x 1 o D 8 x 7 7 I w m k 6 D 6 1 l m E 1 0 m - L 3 1 N v v _ j B u - y t Y 8 w 7 f j _ t K _ y 4 o E 7 y y o F s b m 2 t u K v 8 k y K u 0 r 3 E 5 t o 0 B r j y 7 O _ 2 x I 5 k p H g z l w X 3 8 - p B k s v n F y j p t F k r l F 6 3 w 1 X s z m T k v g w N x 6 m v B o o g B 1 n p 8 b y i _ M 2 9 N v y 8 1 Y 1 y h q G u u 0 v K q v 4 k F n h v n D l 5 6 1 C 5 h j u M v 0 0 O z 9 w k F n k w i C 1 - t q B 9 4 y l Q 8 4 1 h D i j q D r 1 r u L t 5 9 1 B 2 z 2 q B t 9 _ B - z 7 g J h x u 5 E - n l y G 6 n y 3 B t 0 4 x x B - i n w F z i z m B l 4 q t F 1 k p 2 B i 0 g k G 3 s j - D w n _ F l u p h G 5 w q t C - o 5 - L s 5 t O y o E z t v v C t m 7 5 F n z g w B 9 r y m B q v r y I w 1 O l h i 4 M 6 w t B w 9 p o B n k s w C p m h e k 0 6 M 1 - 2 i C 0 8 6 t B l o 5 B 2 p v X q o y G l x 5 r B 1 i g 2 C z _ 0 d y 5 s L z q v B l o - h J 6 _ 8 B t y 8 C 2 8 9 5 K i q 7 H z g 6 P o 0 p B 9 t u i G 9 k _ 4 C i q R 0 y 1 n G n 6 m Q 2 6 w L 6 3 g D p p o 3 C x 0 q q C i 0 m I x - r L x i s j E 5 0 m v B h z p g B g p N 0 1 n _ C 1 0 0 w C x 8 0 h C l 5 H 8 1 x w K 3 h o B 1 z s T t g t w C i 5 y U 6 r i p B l s 6 1 D m j I j r 7 s D 2 i i _ B 3 s 5 M u z x Z 2 i 9 i G 2 x o _ C x v w D i p i T w i x G 3 3 j s B 2 u K s 6 8 s F p 6 2 N y 3 5 v B 3 0 w Y 3 i n b 1 - w 9 C 2 m j e 7 - t B 2 g 3 5 B v v z f y i - C 8 h 1 - D 8 i t 7 B r 3 k C m v j 3 B 9 v 1 4 B 8 0 5 O l s l c q i O w z j 1 C g r v w H v 0 y E y 6 u V o 2 h W z l k B 6 9 k n C r _ i 3 B w p i Z v h x H v l m p B m j i o C 6 8 6 h B u l d r v 4 p B 9 _ 2 k B u g 1 F 1 o s L z h j j L j m - V w 1 k B t _ l g B x 9 7 8 B y 4 x J w 1 N q i h j J l 8 k M 7 4 q G 4 u x x B - h 6 f 1 k g p J y 2 n i B S v x C 9 9 m r C i k 8 h B g 8 0 F 8 y q o B k h 0 7 B 9 v 4 z K w r 5 X 8 q o u C 7 i 8 4 D - 9 h J 1 j i l B y j w w C r y _ h C p l z f v z j g B i m 2 r E w q b q 8 m k B 5 l i 8 F u j s B h p u l B 2 m 8 N q g p y F p m 1 q C r y J l j 0 P w 9 v T x 7 6 R o 9 6 J x x _ v C j r L v 1 p C l y v v B _ p x B w _ r p S m w _ B k 4 r 4 B y _ 2 C k 0 6 Q 7 q s i B z t r s C m g 1 T u o z P 3 9 k F 3 9 p p B 5 j 1 I i 8 g a 6 - 1 Q z t g G p g k 9 D g t n t B k l 6 C u 7 m I 3 m 2 5 K y u v D k o v l J 6 r 8 j B y n 5 j D o o 5 - F u o i 3 C y v 0 i F 3 8 _ 6 D p w p 4 R g _ k 0 B w 4 v s H j l l J r p n 4 V m x 4 D o j 6 v V 6 2 l B 3 4 g 9 E h s 8 0 E 9 6 2 I 4 r 8 4 F r 8 j Z 7 q 1 w E w 4 q - F g 7 z k G g 2 i n N v l l k M w u V g 9 m 1 L t h 3 u K 0 7 t J l u Z l 3 o q O k v x x P 9 i 3 E n 1 n u D v g 4 k H 6 2 - 9 J _ t r D o 7 r i G i 2 r l D m l z _ K u 7 w Z n 0 0 h G 9 h 1 q t B m 9 p x C - s u 2 D j j 2 G o v 1 4 D t h n u N _ 8 w U - z 0 k G 4 x 3 - B n r 3 t R n j 1 B _ u s c q 5 9 r R 5 3 2 h B h y z o D q _ 7 2 B k q n F v - h m B n m 1 z F y m j i H k k n x B l 4 l B h o z t N w 7 3 j F 0 x J m u 1 p V u 5 P x y p n G l n q v G 0 _ g 1 C 8 3 - 3 C x p w 4 L p 3 m b 2 v 8 Y k 2 o v F _ 1 x s T u 8 X o x h z C y h q x N j m 4 t B v r m z D w w 3 m G i 0 I h l 4 o a z 7 s x E n 7 u w J j 3 7 a 0 u m 6 M 9 k 5 G 1 u 8 4 B l 5 - w P 0 m 6 r C 5 s 3 X v - o 8 G y t s F k 0 m k C p s t n K _ x x z B h w p t G i 5 j o C 2 6 n m F k k 7 i C 4 0 3 r B k _ 1 5 G g i w t E 6 5 w w C i 8 o N 4 4 6 7 D 9 o 8 t J 7 t x 8 B j 4 B 6 h 6 t Q i i p 0 Q l J 6 1 _ E - p v - X s 0 i R 0 7 w N o - 1 w D t x x 8 C x i 8 B 8 _ 1 k D w 1 p q G 6 0 q Z i o 5 r J 2 w x g B 3 m - 8 E k 4 t 9 K h g k M g m m l B n l y 8 E n 4 u N 5 s 4 i O x 6 w k B 7 h y j J t m 0 C i x g y N 6 5 g D q m 3 r O 8 8 p B s 0 _ i K 2 _ t r K 9 _ F g 9 n 8 J t 8 x l E 7 l 9 t B 2 g t 5 C g 3 v i D v 8 t - G 1 v 7 6 G y - p W 3 x g x P x 2 r B j - r p P 8 h p F s l y 5 E v s p 7 B n 2 m h C s 7 x r C x x z x B 2 1 i 6 W 1 _ _ 0 B 0 g Q 1 6 8 0 G 5 7 d 6 t p 1 K g 7 - 2 L 0 3 s v I 9 4 o H z k j i K m 0 2 T - u 8 k I 1 i s 9 F m 1 g D m k r s E i s 2 r O w 4 4 H o - u u R x q z v E 9 6 q D y k 1 G t v s n B 3 4 v 8 F n y 8 - C 7 w y p S _ q r C k 6 p C 2 i l x T y 5 t 8 G 0 o x n D y 9 _ C 4 - g 0 U 9 3 k I k p m _ L o v s N 5 w y o B 2 h y 0 V m x u C w j p u C o m 3 - K g 0 p o F 2 9 g J o 7 t 8 C o n j s C r g 6 9 D - z q 6 D n p i s B 0 y 9 r J 4 o s r J j q 0 5 B 9 _ 3 r E r _ u 0 B 7 u u u E h s - q F u 8 s u F z r 8 H m 8 - K z m n o T l w 1 W 5 y 8 4 B k p j s R g k p h B i h m g M i v n j I z 7 x j B r g 7 - D 7 8 g v C q 0 q R y 0 m q H r - 6 8 G x i J 2 5 6 w T w w v s N n x 5 K z 9 0 B w 1 w 7 P o 6 U v m n p J 9 i s B p 2 t 3 K l 2 8 c w m - t J m k 5 u I - 6 3 P w 0 t - D u 1 6 5 F z g i t T 9 9 _ 0 F n 8 5 k C 5 u x W 7 z t p I 6 o o o P n p l o C l 0 m q F p 9 9 q D v i 2 L t z L l 3 k D w 7 - y O u 0 m E 1 g h 0 H 0 h x 9 E z q - I 8 k 1 w P n 5 5 y F 7 s u g C 7 q g M 9 z z 6 R x t H 6 u j p O 3 p 2 r C s o e r t 3 s O x m p - C g V q z 5 3 N w x m J t q k 7 M y g g l D 3 n k u B s g g u C 2 r s v C v 4 _ g E 0 p g y T g n S r q v 0 F y y r l H 4 m n x E y 5 u - L x 2 p j K 7 _ j m D - i 0 F j 5 8 0 G x g r o D m r 0 1 C j o q 6 B h u h 4 C 9 w 8 U 3 2 5 m C 9 l 5 9 H w j o p B i g p q G x 7 w p C v L 7 o q 8 O v - 0 z E - k F j 2 g B w y h G h h 3 w I m f 0 s p - B q z p D w 7 7 v I 1 h j 2 C x n 5 f - 4 f z 0 g g L v x k y O s 8 o d g h X 0 0 k V t _ q - I 5 h y y H _ u x 7 E g 2 3 W v 1 9 T 2 - t 2 G j n 5 5 R _ M 8 0 o _ G m q 7 Z 8 0 5 z G i u z 0 B j - k S t - w W k m 9 k C _ _ q l B w j 9 0 E j 7 t H p 1 m K p g t x G 9 l G u j p C g m k 1 Q x 1 q e j 6 5 b 6 4 m h D y i 7 Y p 3 j 2 G i h m y H h k 2 H 5 8 v l E 9 1 q L h 9 z - E j g j N i 2 n v N y y z h B m g k w B 8 1 l m H u 4 o t E w z 5 4 N 3 t 8 y B z h 6 - D 2 q w Q 6 l z 8 V n _ Y z W t x g j P 1 t y 6 D v 5 n - C p j t I _ 8 l 4 M r u 0 M 9 h u 9 P n v g n B - q z 5 D 7 x r E j 7 m 6 L s m k U 5 t w m M _ 8 v J 1 x j l H r t h k F - _ h _ G 0 h l 0 B p 8 9 V n w p 3 Q q _ j G y y x m E v u 9 i C 1 h q m I x x 5 8 C h 1 6 a 0 6 y h O 6 t w F z 4 x _ L 2 o m q C v 4 o j Q g q i i C 5 4 E t w 6 3 L 2 s q 1 E w s o N h g l k L l q l w D r h 0 H 0 u t 9 I r s g n H 6 g 0 a i t z l I o 1 q y J j v u D g x 7 8 M 2 j 3 9 L - n m B 5 x - - H n _ n y E l 8 w v G 8 4 u 2 F 4 4 i M t g j J p k 3 l K v 2 5 G 6 u h k E p o 7 q P s n z G - x p z I 5 p v G m l o _ G m 6 m F l k i o N 6 z 3 n B u o i l G 3 9 6 i B w m S 5 v z 3 R l 5 g j B 4 - g 6 C k w q 9 O x 5 v 1 C 3 8 u _ G p 7 p - N o s - K j 6 n r H 8 _ o q K h r j u C 2 k g k E m 5 7 l K 0 v 7 t B k i s m H o 1 - N q 4 p q J l 9 0 l H v x 7 5 B l 0 8 H m g T q z p m N p l g v C x x w 3 B y p w C 6 w _ 3 J 1 y 7 i B 2 2 u l E k m u k B 7 2 h 9 I 9 3 4 Y 1 v r 1 M n 1 h u P p m w E r 3 t g I w 5 8 K o p h 9 L 8 h 6 X 5 7 n z J 5 - w C l n X u k p J 7 2 3 w a 9 8 v 8 C t 2 _ l H 0 y o W l k i x L 5 0 8 9 B 0 p t P n g 7 g B 5 h 7 0 O i _ v p B 2 p v n F s 4 z r G n s 8 l L x m 6 1 I g j t k H n w n G j u s i E _ i 4 n S w g s v I 3 2 l n B 8 o h j M 1 8 q 5 H q 1 t e 2 x z p L 4 g J h 6 5 v E 5 _ w 2 K 6 7 i q I n - h G v 9 9 7 J v 6 n L h p s 1 B u 7 1 5 C 9 t - I 6 n z J o 8 p L 1 5 i m D 3 r h L 3 4 n h G m y 9 l B 1 y k G q 5 _ k C h g 3 I v i m L p u b 9 _ 8 S j l _ L 0 q z p B u 1 7 e k p 3 u B v h w Q z 7 h D z l o r B s w j B v o h g F n _ r 6 B 7 v H y l r x D q v i P l _ q g C - 6 1 U l s 3 y G l 4 6 N 6 3 t i B n o z S k w p 7 P u H k w 8 3 B l q 8 5 B o y 7 _ B h 0 j D 6 w 8 z F 7 g 8 M 5 7 6 0 F - 1 o 1 C m q J q l v s E 7 s h p C t v Y 8 9 y i B 5 3 z H n v S g m 5 J 6 t 7 B l 9 g g L w n 8 Y y 2 l i B p h g d - l i G t k m _ B w n l l B 8 v 6 I x y 4 x I w l g K t 1 s D - m 0 9 I u s t G h 2 x 7 B w o l k C i j n C 5 2 y e 1 8 h 8 B _ i h n C 4 k l 8 C 8 k h 8 E 6 k q B s 2 3 j G r 6 n j B m w i N i r p n D z 4 3 h C n i 6 D 7 j 0 Z 7 g 1 8 C 1 i x V j j y G 0 6 z i E u p E - u 3 h B g 3 r S _ m n 7 C i r 4 b 8 x p Q v t D v z p X q 1 3 u D s m l V v v v U 2 y H 6 0 1 2 D k r z h C l l - K - q p f s - w F g j k 3 D s z t 2 D 0 0 h M 1 0 h m G _ n 3 f - h t O 5 x p B 1 8 n v C v u g 9 H 9 q p f 7 3 m z G 2 _ 0 - B m 8 z g E 7 g q l K 2 5 4 G k s p g I 4 - s M x k v 8 H _ m 0 b o t x _ N v - 7 _ N k 1 _ 8 D p n 6 i E 4 h 9 j B k y s y D 0 u t 9 C 4 v 5 i F 8 y 9 i C u u 7 t M 5 t m I z 8 4 l Y n l k 8 B - j n 2 C g x q u B 4 l z s J 9 o C _ 8 6 h J 6 l k O 3 t o N 1 9 8 s M j 5 0 O s g 9 4 C 8 j h o E 6 4 p 9 D 1 o m k N s y q r I 3 l j N n 8 n j o B y 2 2 g K k u l t B 1 z 5 v K 7 0 x 5 F 4 v 3 5 B w h k n R 0 y q e 6 0 4 m B - k _ w O 0 q _ 4 E - Y 3 7 m 8 B 6 7 i L 1 w x S q s o 8 K m 7 2 m F j 8 r 7 C 3 w s 9 F p t l 9 I 9 _ q 0 C k t 4 1 H s j v t C p 5 2 4 F m - x 1 P 7 y K g g - u O k 9 1 B u j _ - M o m t z C t 1 g t E m k y 4 E 1 m 9 t D 4 s o l I o u i R j z 8 a 3 k l n L t _ 0 l E w j s _ D o s k l L t 5 r j D r z p B q 0 _ 9 T i u i P k 0 m K 7 m j v Y x 8 g j C 8 w - 6 C _ q l p C 0 i o h R z h k 6 B m 7 p t T 4 o t D s k l q E 8 1 6 y G u 5 q r J 4 x v D 9 u - n C u i s y D j l x T i t 3 F p s 4 7 X g t h R 2 r - R h 2 0 p B t j _ r H r 6 u i D 1 n 3 G v _ 1 Y j l 7 x M v - h B 2 6 7 t B z 8 m 8 B 5 - v w B k k H q z r F r z p w F 3 i _ 0 C n p x z G x n 6 q B 1 - g j B y 4 r 8 B 3 4 m s D r t q y C v u m r B u J v z g Y s 1 8 p C v 0 l h B 9 h 6 k F - o t r B - _ v O h 2 p 5 D 2 5 t b g i p P _ r v 7 M 6 j I u s z d 8 x j p C 4 0 8 9 C l u j W 1 s h c v 5 7 w D 8 _ 3 Y k 5 s K p g 8 3 C 9 2 g 9 B l h l K n s u i E 8 x 4 p H p 5 2 p D q 7 s 9 C 5 u p s C n y 4 g S m _ - X m _ u C t 8 k j X 5 v 5 R q - n g B n w j n H 8 3 O 5 w 4 m N r s t z B n u - v F l q 3 G p 7 s m C o 9 z - R w s C 6 g l g E k u l F v 0 g p F r n o Q m p 5 6 O i 8 s x D z 6 C o 0 w 4 D 8 3 6 Q h 0 6 - B 0 5 5 p C 9 8 s q K 3 6 8 K v r g y N 8 h q I m 1 g m C l t r g E v h l T q 8 k u B z 0 u j H - s b 2 6 - n B - p h B r m v i T u s u 5 E n k q 1 B w i 4 O 7 y 7 0 P i h s H r m t h G 7 y k 6 B t w I l 9 k 5 K k - t 1 C w n 4 F k 6 o v C 4 n h z G q 8 6 K 8 O y r u 6 W i 9 0 g B 5 x z 3 F z _ k l C 5 r s h Y - 5 5 F 7 3 3 L 1 r 0 a u 7 t n E _ z 5 r B y q - 9 N u x 6 B 4 z i B - t z j O h h I n s 2 3 G 6 6 k E k 3 s s C j o 2 8 D r y l p B 2 3 6 o C o g 9 m B o 9 1 G i 6 g F r 4 o T h i y g M n k i B x g n w L v q o p B 5 o l n H 3 k l i B 5 m r 0 B h l - 5 C t r 1 x F w u 9 4 B m 8 8 k F 1 5 6 f 3 r j y F t t l Z x g p 8 I k y n N 8 _ 2 _ B o o 8 9 H o z N 7 r 7 N r g r y E k o k 0 D q g _ p J p - s - C z r x g M z i y y D y _ D 5 y o t N m p z 4 B 5 9 7 X t r v 3 B 6 4 k W z 7 x k C r l - B y w j B g i 0 c 7 j g u E t 4 j B u 3 O 7 y g C s o i 2 D n h _ 6 G 1 q 2 p D o g 8 - B 0 w k J 5 n w o C k u P o n 4 3 I 0 _ 1 9 C 2 _ 5 J 7 p z L v k t 1 F v q 9 y F - m m J x m k w B l y r K l s 1 _ G g o 2 l D 3 n F _ 5 p U x - q - C i y i u B o w 8 0 B 6 v v S h v _ 5 F q 2 Q n v 9 D o - i n B 3 3 5 j B z u q 8 C p i 7 B 1 n r - C w t 6 I m u v 5 B u 0 7 E s w g u B 4 k 1 6 B z 7 s B z 1 g r B w h q T y y 0 7 B o 5 - V 1 i x g B v 1 i r B r h 5 R y i j L g 6 z x D 6 9 p q F l 5 w C j u u 9 C l n 1 4 B - 3 C y o k 3 B _ m t b r _ j 3 K - 5 u U m 4 t o D _ 5 5 B x u q o H j F 4 w y n E 2 i p P r p v 6 H r n C s i m i E y 9 p u G y r o 4 C s 9 N u n g 0 J y - l 6 B m t 8 w F M t 1 g x E p 5 2 8 D - m _ 0 C 9 l 7 J g k 1 f 6 7 h q B - g z v B j _ s i C q 2 u q B 6 i - r D h y v W 1 w 7 - F 8 v 4 e 4 o y s C s j 9 d m y r r K q y J 6 k j s B p 4 l 8 B t z s 6 C v m m q D 1 h i x D v x P l q x 5 C v z 8 8 C v p 2 j F u z y g B t 6 4 F m 9 C 9 9 j 8 F 1 4 p z E 1 8 s F y u 6 Z 4 6 o k F 7 6 d x 4 5 H y z p V r 4 1 I p g - 4 E m u p K i v k B 8 5 v K v 8 g H 7 0 l o B y p 7 0 B u z i o B 6 q 5 k B m x t G y t q _ B m l G s l w L _ t j s B g w 0 a r 9 h y B h o 8 B 6 t y o C w - l T k w _ 1 D 6 - h H i z 8 s H i u s i B z 2 B r 1 _ o K - n l c r 1 h B m l p V z u s j B 1 k v F j 4 5 h H 1 5 k G j 4 h 5 R h h 0 C 5 - z B - 3 i P 7 9 F l z n i L g 3 g P 7 u 8 o L 2 k w p B 1 n o f q i z n E 4 k 6 7 D u j _ X 0 x j J 6 m 8 w F q r F u g t g O 3 w 0 r B x s 1 M k r o u B u - i k D h 9 j Z h s v 2 H v 3 l 1 D o 1 5 w C r 8 2 k B k r m i E - v 1 L q 7 p i C 7 h l t J 0 t l M g 9 i 3 C i q q v D 7 x i G v 9 j B o - 6 R w m v y I p _ b x y m o B h s H 7 8 z 8 I 0 i 9 6 C k w y B y m _ q B 9 l 6 2 K r h s N j o p D o 8 4 F s P g - s 7 E i y _ n B p 7 5 M q 1 o h O t 4 r M 5 7 j o H x n o _ B p 5 1 B 7 _ 5 I r i 2 y C j m m q F 9 r w D y 4 3 7 J 4 9 2 M _ r h X u i m 8 D 3 h k 3 G n 3 6 B 1 0 8 1 D 7 g - V n g h t E 1 x l B z l 0 q H s 2 5 W _ p l Y t o p f 1 i - g F - 4 x s C 5 o n D n v w B 7 w w I o k z c 0 1 3 r T - u - o D 3 g 7 P h o - _ P 9 S 3 s t f 7 u u u T i n s B w _ i 1 L i g x B - z t E k 6 2 t K j v g S p 3 9 y N r 1 s r C 9 t k g B n 2 u m D 0 v o y G u 1 w s B 3 7 9 G 3 5 z n M _ 8 _ n G - 6 q n D 3 m l Y q 3 1 j G x q p l G h s z X n 1 6 m J h v o R s - m 0 H w z m B j g m 9 I 3 5 j R w i t v M 8 v u E 1 q _ g P z 8 l l F n 5 7 p E _ 3 o x C 1 s x k L u 9 i J q z m _ G o v 8 z B o 9 u 4 C q 4 j s V k 4 8 C 5 o D 9 q g m V w p s _ J m 7 p r D g 3 _ k E h n z 8 D m y m k L t - z M 8 v u q G m _ 6 - D t 1 h r C 4 u 7 u E p 6 5 y E r m h E t 1 s v F i i r k C v 1 n R v 3 - 4 K q 7 v M - i 9 y C r - w - D o q w o B 6 - s 3 C 3 _ 0 i H j m y P y 0 m _ G 7 0 - k H p u j K 6 3 g z U q t 0 F q 2 l m G 8 - x g F 3 t _ r W - _ 6 n C g _ - 7 H i p j 7 D h 7 _ E 7 x 8 h B 8 4 k r I m 6 s z K 7 8 z 9 B n k 9 j L s k n D u x 3 w O m 3 y p M j i n z B x 4 w 9 D 2 k v m D u o n e o n 3 i D 0 s 6 s M s l t a t 9 6 D v m s 4 G y x 5 4 P m 8 h 7 O 3 r r Q z 9 x v E n k 7 7 H r 6 t 1 M q _ 6 k H _ t - U y 0 M n 3 s h b l h E x h m - B 4 3 l q T x r 3 C t t 7 X 6 r p J - g t h C g r k k J 5 _ m k K 7 p i 0 I s - 5 D u 6 z x F 8 x g 6 D k p 5 E 9 6 z j H l y l v B r 8 k l H s z m Z j 4 y 8 C 2 r 1 o H q 9 8 2 B y 5 z B g 7 5 8 E - q o x C 9 I l 4 j l Z - g 2 M g w 8 U k 0 p t F j 9 7 s H m 6 q L 4 v 7 M u 2 3 g B y 0 i w G 0 z g D y j g t H q u s I v u 1 3 J v u 1 3 J s p 9 W z 6 1 v H 5 i 5 i O p 1 k n C o w 8 j F y 2 j j O 3 v G 8 r g o J 4 j 0 g D k k s 4 E 4 m s J u 9 n h B k i j p Q 4 9 h E l x q r E p k h h D m w m y D 5 8 l h E t - r 3 E k 5 2 8 D y k - 6 D n h q 2 D r i q f n k g 8 P - v t q F w k y 3 H j 4 j 8 I 1 l g 1 H h 9 3 i C - 2 i G w z 2 3 O l u w R v 8 q t C w p 4 m H i k 3 8 F v 7 w y E 1 x x 6 B t 1 v 4 G t k - Q 8 z o t I j 4 9 J m m v z B k t 9 o G 1 9 l g D z 2 t 1 L o q g W x t 2 i e y x k E m u m 6 B g u 2 q I r 5 j 1 P p 8 x 1 E z u x J y z p x D x 0 1 x G m z z 2 D j p i r C p q m M 7 1 1 i M p j n E x 9 i q L 1 x l w D _ l s x C g p 8 j L i 5 Q 8 2 5 j M 2 t 6 e 2 t x t F 8 l p u D 6 g 2 m C _ h 6 z M 4 k p R p z u 1 L t o u D z n 0 B l 8 l i N x n 2 N j m 6 - L t n B 1 z 4 w R y l t G p u g w B r z t 2 D 2 p _ - F 5 q u 7 M 9 r 6 G 1 1 j s Q z o 2 i J t 2 p b r m i 3 K 8 2 2 L r g j 9 C 1 w p n G k o x o D q n 3 U 4 m i 0 Q r 6 i B l 8 7 G m 7 4 8 K s - l 0 C v k u o C 6 6 - 8 L h i k u S 6 4 B z u _ r O 9 8 6 v E 5 k j u C 3 6 z x M 3 6 z x M _ 4 o - B z j g C v - 3 0 E l 2 0 w O n 4 r B 3 6 0 u M w 2 k - J m q v D g p _ 3 J g q j x C g u x 5 E w 7 z p L o 7 x X q k 6 - H h 3 7 E k o 4 s P l q i D 7 3 l o M 9 o h J i - m h D _ _ s x S q 3 _ C 1 k j i K t 4 i 9 G y g 4 N 9 p m 0 O p 1 m - B p 0 o 4 D 4 n g t J x - p S _ - x g G m 4 h - H u p - N k g 8 u T 6 r 5 J 4 6 y G o l k 1 O 2 h w v M r o r b 0 s 3 F 5 y r t S m t p y D 8 4 j 9 E r 9 2 P i i l 2 X 6 r 3 m G o i 1 0 F 1 6 y 2 X 4 r r C n z 2 G z 8 w v W 7 j 3 i E l r 1 k M g - j 4 K j - v _ E j _ x 2 B w l 8 h F s h l 8 H - u g 2 C 3 j 4 j K 4 1 7 q B g h 4 a y 9 z I - p 2 Z 3 u o z B n 8 i c k _ 3 7 B w o B 8 o - 4 G t 2 9 l C 7 g z F g 2 n N k 7 6 7 E n w 3 g B v 7 7 Y 3 m 6 Q 8 u j l C s n z X t i q D w l o E 9 4 7 O i m v m B _ v 9 L 8 o v m D v x z l B 8 m 8 K r v s a 0 - B 7 6 l Q 7 4 h W g i H o w 4 h B 1 4 x n B y k 6 z C k r t O 5 8 t 3 B k 5 l O v 3 3 V y s 1 5 B g k 0 o B m w 2 9 G v - u 5 B 2 1 k L g j o P y 9 3 j B o x w s B n 6 w E g p x H v v h R 6 k x j G i l t W g i 0 I 7 o D _ g q 8 B k 4 h F 7 1 k 1 C w 9 6 x C - u k J q u q l B j n l j B q 0 8 0 D z j 9 u C h y f - k 1 2 E 2 h 5 u C g 2 u K 2 k 9 6 F m q 2 l E n l w B 8 o i d 1 w P j t 4 T 4 v p V 9 1 t 1 C 6 h t d 7 n _ S 4 4 _ g G - _ 1 X o l 5 8 B 1 o k C n h n 6 G t 1 a p t t x J 3 7 p t B v t 0 V 9 6 _ 8 B x s - E 8 s 5 d x h q D 9 m q B 7 p 0 X q x w b 2 5 k K _ t s h E 8 - 6 p B x b 8 6 U 7 y 3 s F v 6 i D 3 m n C q y y E - v g r E v m s - B l i z w B h z p Y q w _ C w 4 q B 0 4 o n B 0 0 i 3 B x 6 9 4 C q - h D i n 1 K l x _ i B w 5 7 D 7 9 l i B j - k H t 5 t L y j i C m w 7 q B 8 y 3 C q 7 q C z g j o B 7 w D l t 7 H i _ 6 C w m w x E 7 7 z T z p 2 s C 1 g 0 M r s v x B u o 7 v B _ 3 o l M k j 0 U o 2 - C 4 h 8 B v q h _ M _ m t - B i j P 7 i v w H o 9 3 t B 8 n n B s t q p F 7 1 u W m k r i E q n 0 R z 6 8 B 0 k j t B 9 0 g J 1 5 p W 8 m w z G u g m 4 B x j t g E 0 s y C 1 y 5 7 C h 1 u I z 2 s P i 3 p y B - s l V - 5 7 h B 5 h T y h q S k t 7 Q 4 q 5 y F g s u s B s y S 2 g 8 1 B i t n m B j i 1 Z 1 s 7 T w 0 h K 4 9 R z k w B q 6 1 B p h 8 h B z z 4 0 N h j F u - 7 x B g m Y _ l - n B t o q i C s t 0 g B z w g g B w 2 g q C 6 6 - F 0 - 2 k B z q z i C z v t t B x - z n E 4 p k 9 D 0 9 m N m u 3 K 8 0 y h B 2 n 2 y C y 4 _ T s 3 c l j u t E y k t h B h v 4 G g s 1 U j 4 2 K 8 5 h 9 F t v 5 b _ n 6 u B j 3 5 5 C u r 2 T u k 7 u B 8 y g 1 B 1 1 p g G t 4 p N 0 4 n h C t 0 m R 1 j r j E - 7 9 l F p m 5 l B p k z g C g 6 x 0 B _ 8 7 P r z 6 4 B x 1 3 q B l x 6 F y q m q B 1 4 y T n 9 2 V j 2 2 r D 4 g p g B 2 m 0 i B w 3 r y F i 4 l b u m h _ G g v 6 i B 9 2 o B E 2 3 3 J k r t 9 F j g y l B 2 n 2 k B z 9 4 a i 0 K h - p h B q r k M k k z L 2 s j g B p t 6 D 8 l s D q s o X 0 g u _ B 5 g z 0 B h 1 o B 4 5 y p E k x g h B g w u Z 7 4 O 4 h i r B h j x q B h g 0 p C - n q i G g u y i E 9 x h o D y _ p X 7 m t s C w h i B 7 4 x f p s - F w - 6 n B z 9 7 3 B g v k P 8 0 g w D 7 o 4 B v l 6 c - m 1 N s h x i C 3 k 0 O u u 6 M k 5 F k v a p s m U s q z W 5 0 k 6 L m 4 B - y c k j 4 k B 5 6 s o C r 5 k b 4 2 x 6 C p r u G k - r O z l z g H 8 6 m N z 9 i L g 6 W _ q 3 w C g p 2 y C h g s X i y 2 L t 1 y w F x _ _ h D 0 5 n G 9 z g V y m 5 N n l g u C q g x - D 0 q k K 5 6 h 5 D 4 p o 1 C u 9 o J 6 _ l x D p l 0 - B 0 v T t 1 o C 7 R z m s B z q 8 J u y v h C 8 n 4 K q g - H h x 6 I 9 k _ L o g m S y 1 z y E _ l z I i z 4 u B p 8 5 8 F 5 o n J l i 9 8 B 9 l r g F z k n C 8 5 l q K s z p G v 0 k t F v l m 0 C w 7 p G l q _ 1 C o _ j B h z s 4 F 1 r o e j v 1 E 7 z w N t o w n F v 2 q i C 5 w h s D x v 2 z B 5 w w L 4 t 2 7 G m h 2 t J q q 6 v F 2 k w w B v r 6 z F r 8 z i I 4 q Q l _ 4 s N n 4 q z C o m 3 C l w n g L l m 1 k E 2 z w y B v r l 0 K j h 3 1 D i 4 - h C u n i i E i o w k E 4 r 4 4 W h 6 B v w 2 C m 3 0 8 S n 4 h M z p l 4 H g x l o C h j 5 9 G 9 q R 4 2 1 w V q 6 k i C g m t 8 M s z x B x 1 g j O 3 v z B y l _ 1 H x i q f 0 5 t 3 q B g 9 u 1 K g 9 u 1 K 0 s h 2 K g 9 u 1 K 3 v D - w g 9 C l t n 5 O _ t v B 8 u y 7 N i p m y D 1 q j g D 9 t w s M 8 3 w R u j h 3 H 2 3 u i I i l 3 S x 7 3 3 P 4 i j 4 P 5 s 7 Z 8 9 k C q 9 j h M k w 7 7 G l 0 j x C s o 3 2 L p 6 i E v z 2 1 R x w k p H r z m w C u o x 6 B v 6 5 i D 2 h g I 9 i 6 b 2 7 2 l B v z j M 0 h 2 t C w w o N j o 3 C z r h E p 1 2 Q 9 l 6 E p 4 - l B - _ 4 N j q z Q i 7 w L 7 r r j B i 8 n q B 2 u 6 H w 7 v j B z y t E j i _ 6 D 2 o 8 l C l 9 1 C w z p r C m 2 3 L 7 g g O z 6 2 t C j 6 v r L l _ 8 p B m m 7 P 3 _ 3 y E n j _ 5 L 5 G u l o J 5 k p E 7 1 g y G 7 w 7 _ B v r z u C v n 2 2 H n y r 3 D 9 5 K 5 p h j F s 7 a k g u 2 J s 6 o H o n n k L m C 4 7 w O _ 6 6 B x 8 _ q W 1 k w C m g u g I l z u c m 1 n M 7 0 g l B 1 9 j C y j u o H 4 4 i k N 5 h 3 m B 8 y x - D q i 8 q C 6 u m 1 P z h u F z 2 _ t H r s 4 r I 9 x k E 7 n m i J v 6 m 2 C 0 i o i H o o n K 1 i x 0 J l o q v N _ k 8 m I 4 q q k B i i q w G 8 s j q F 8 z 3 J 9 v 3 9 N 3 0 u n F v 2 0 v C r 5 K y h z x N 4 4 j w D k 2 g 0 C h l 3 8 K - 9 0 u B x 3 8 7 D x 4 x 7 C 2 2 y 3 E 4 1 n 6 C o n 6 H y g m 3 E s x - w B 3 y 5 w E 5 8 2 z H x v o G n 0 j k I 8 9 4 C o 5 7 1 B 6 6 q i L 9 9 r 0 B t 1 y _ H - 0 u a 6 2 r H s o 5 0 O 1 u 2 C 4 k z 1 M r 7 3 0 F v 5 1 G v 8 r m B - 5 y i S k w 5 M u n 1 7 I r 6 9 m M 7 j - F - k s u H n 6 2 2 J 8 3 w r J g v E 0 s x p L k g i C q 5 v P 3 n _ r O l k p 0 C s m 8 w D i s y 2 H k v m 3 E g 5 n g C h 3 i 3 L 9 z 7 R 6 s s p N p i v k D z 7 7 L y y h z U i v 6 H 3 3 0 s G 2 0 7 9 C z 6 k p B 5 m l l J 0 E r 9 i W g n i 9 N 6 x v 2 C g 6 6 l E q _ 2 9 L - i l B p 4 8 h P v 3 1 Y n n s 1 F j v u S h j t y N p 4 g m E 1 _ w y E t 3 m 9 B 6 n w J 2 5 7 1 K 1 y t J h q 1 m D o 4 9 8 N k 2 z l C v g q D 5 p n q H g x 8 3 J r x p S z g 9 E w 8 9 7 F m 4 s g D 9 3 j z B w l i F v i _ n O y 6 2 i B g v - 1 I 8 o w 7 K 9 8 h Q 7 q _ Q 4 1 6 8 S o t 7 W 8 l x p J 2 6 n M o j p s T o 0 0 1 K 3 7 z W 4 y u 0 K j t g 8 E u 1 z r B r _ t i N h m v p B g h p u F u 3 u o K q x r B 8 z 6 9 H x 3 9 c 0 5 0 3 U m 9 z O 9 v i r b i s H 8 _ j 0 D 8 7 3 4 C 2 x j 4 M t y t s D - l w j D i w p g E o g n Y y 4 l b 3 l B o 9 g j B z 5 m X 8 0 o X k 3 k o F 0 p m F h n y o D o u _ y C y x 3 h C q - h f 7 r w j B 8 h g P t 3 n g F z i u P s g 5 h B m 7 w 0 G i s 9 _ D s n _ N v 4 r q J m o 1 7 D 3 x h k I 0 1 u g D z 7 _ q C 4 n 8 B s z v 0 F k x m V m t - 5 I s h t u C 9 h _ l B t w - 0 R r g M m 5 k G 7 u - m C v v s v C o 8 u 9 C i y h L 4 j y y G 3 1 J v l 9 6 B p - y J k n t x E g t x y H 4 j L i l s g P i s i 2 C k 3 4 F p - v H z o 9 C w n 0 V 9 w i 3 D q - G v 6 1 P g y q u L r 4 i t D n x v M o 9 v V w 4 j 4 C w 2 D v o k k C q l i f j q z 0 B v s l a h 6 3 0 K 2 I h y p j B s z t r C s 9 G 7 q 5 w C 8 p y x F m l a r j 5 c r s x 8 H 9 h H 8 w 0 V 3 1 l D h k z 4 H p 4 j 6 M 8 - m K y _ h n Y E s 4 g j W s j q 6 B l a l 5 u k Z 8 w q F x p 9 6 B y 2 w 2 S 5 j 7 4 E 2 r n 3 C m y 0 2 C w i p _ P - 0 l l B r 2 k p H n 1 1 4 H t x 7 C u _ 3 h g B 2 u w I 2 s j T g 5 2 k C 7 w u l L r _ m 5 L j z n o E w 7 l s G j j g _ B y x y o R k l X 1 i V - _ 0 C h 9 u - R 2 0 r b g r _ 7 C y z 3 6 P v 3 4 B w z 8 v E x 6 4 6 E m t s j G 4 n 4 l D 5 6 q 9 B n m s p C s y h 3 F x r l 0 K 2 y u 0 K h t 7 h B j m l p F 5 y n p L u u 7 y D 5 o s 4 D x m x 4 C 3 9 _ F k w 9 2 N 5 5 o E 3 h u y J r g z G r v n w C t o y 1 I 1 w D i t q g J 5 o u w Q n 5 p P 0 k k h K p 9 D - k u O g z u h R 5 m s k D q p m g E y 9 8 p J y i K 3 6 z 4 N 0 q _ 4 N 3 6 z 4 N 8 r n g C k u o j C x 5 s K 1 4 8 1 K 6 0 4 Z i s j i G 3 y H s z t r M 7 w q E m z 8 c q y j v S 8 p 3 S 8 1 u S m 3 p h L 9 u 4 Y s z q m J r _ 8 i C _ r q t G _ - l L g w _ N t s l E 8 m m 6 0 B p 7 v O p 6 2 u C 3 x n u P t 2 b h p t 8 T _ k 7 s C i k 0 6 B h 0 5 5 B s 8 k 7 O n l 2 7 E h x 3 0 E g m _ F p 7 3 o B v 0 l p P p i 0 4 C q 5 8 v D r 4 k h C t 7 _ t O m h - U 1 y 7 5 D h l m r H w y g G z o - k B 9 i k V m x 4 x L h s 4 D 5 4 4 x J _ 1 s B z n t - M l - 0 S s u 6 r F _ 2 y N v m g r K 3 h _ - E g - p k B y 4 i n M 4 2 7 X l 1 z 0 I - 5 4 W h w n q G t - _ q C y n 8 a i v i 2 L 9 r q W g o y t K 7 u r f _ x y q G r h l l N 3 h q r C 4 n _ o D l k 2 7 J j k 2 7 J w 9 k l G m g 2 S z n 5 q N o y j r N h _ 8 G s v 4 F z 0 u p F 1 w 2 - F o 0 0 E w 5 2 E 9 q m r P 1 h _ x J 4 5 _ V j 9 o t P 9 2 i z B n y z i H t m z D 5 o k U 3 v 8 q B m y n n B 8 _ l x D l _ n m C v j i g B w q q h F 1 i t E i u w 8 E 2 6 r c 5 5 i H w 0 n - B 1 n h Z 6 - v s B s g p C 0 r j E 8 q 7 2 D g i 8 X s y 4 0 B x t h B 7 o k U k p k N u x p C r i 9 0 B i 3 9 k D 5 y t 3 B 2 h k K m m m - B u 6 j t B _ 9 o D k 9 1 i K - 5 z S t u j h C v r 5 - B z r 7 B 0 _ 8 I x h 0 m B i x u C p k 1 u C r - 7 B u z X 8 0 y g D _ l 3 0 B n 0 8 q B i v y C p 5 s E 3 y H - k v p B 4 m g R v j C h a 1 x z 6 C t m I l 4 - N m k o j B 9 8 h z D v n z s B 0 p q G 0 - 3 r H 7 q _ H x s i X o u 2 z I w t G x j 5 i W s 3 v u E k g 1 m C z u 1 0 B y h _ v X v o k C 8 q z 7 J w 6 z 1 H 1 s S t n m k T 8 x s L u 3 8 y F 7 t r 5 I 7 - t _ G 0 s t a - 0 _ 0 P j 1 l H u - 5 t H z h o o D 8 l h v P x w s S w t 6 j R 4 8 x K 7 l s s I _ k 4 7 D 5 8 0 0 X z p q x B n 8 l 1 F v w 1 f o 0 n n J k _ 2 X - q 8 5 8 B 2 j h i D g j 0 h E 9 i 0 k F _ q m 9 B r x q E o 8 2 c - g u k J 3 q y w T m 1 k i F i w j C 3 x m p D 9 9 7 g P t 7 7 C h 5 k y P k 1 _ - C q 1 z 8 E q t _ C q y 3 x Y g n o P 0 o v v B 5 0 7 i E 3 r k 7 J i 2 s B w w _ 5 I o 1 6 B 4 i v o E 2 0 o R o h r t B _ 7 q _ F z m y 8 E j - 8 r D m 8 o 9 C q v h p F 6 2 m 8 I 5 v i B - h u 3 D p g i u H p n q C _ r p 1 C p y 3 1 P t l 9 2 F 5 x 7 4 B n w k r L i q u p F g j m g B k z k n o B 9 K v j u z C p 7 c l 3 _ x F s g y q M 6 h t 0 B i v n 2 B 6 z m q C v m 4 V y q _ N z h 2 _ J p t t k C q 2 1 3 J 1 1 w F 4 v t 2 I w m 2 n C h u y P o p s 7 M l 1 B _ j g j N n p k L i t h j S t p r o B l m 6 J 8 h g c w 4 k I m v h m F t p 8 F q - y 6 E 8 t X u m t l I 6 s 8 H w 7 l y I 2 w q 7 D y q v y B 2 3 n y B 9 y z _ D 5 s 8 D 9 - x Y 7 z t G z o k - C x w 3 p I x 8 p W s 9 - 4 C 8 u G 9 0 - Z 2 z t Z v p q s E s x 4 y D g g 7 m C i 3 d 4 - w 8 J 9 l E w l C k n o w F 3 y 9 l B k 2 y Q u h y o F i j V h m m N q v M 1 l r 0 a x - q j B _ g 6 9 C p k n k B m r h r Q p 1 1 k E l 6 6 n D 0 6 y Q l m r w I k 3 2 B r t a r - 0 u B 2 - _ i D x m g i B t g 1 F 5 u t 8 C x g 4 l B w i w p C k i v F w k 0 j R 7 m G 8 2 0 t T 5 z w r B g g 4 v K h o o t T w j x s E 5 4 2 q F 1 n K w 4 9 u G j q - Z 5 3 x l B 3 k 7 r J 0 p 5 N 9 u m B 5 s 6 D 9 t 9 u B m l p p C 3 n v k H l 6 o K o v j F q n j D w 3 y p E y q x 3 D l i x v B g m _ j B r 2 q 0 B 6 6 n t B h j j B h k l Z k 5 6 X 8 0 w z B 3 v w h D l 6 P 4 7 v I m y - D 9 u r C _ 0 t I r m 2 C 2 n J v _ 5 V 5 4 x T q x v v D k u n 0 B j J k n k m D n 8 3 N o k 0 T r _ l O 0 q v d k l 9 J k m j t G i g 0 n D 2 8 3 M h w v B h j _ - Z i i t K x _ 0 O k r 7 5 F m m h 0 H s 1 1 7 C z 2 l T w u j 8 F t 8 k m E z z q x C 2 p 8 6 O r n p F h q q v E 0 8 s u C - u o u C k w _ 1 H q _ v t D _ p m p B i 8 m i C r 1 w i B r h 3 v I K y l i X - 7 5 G w n M 0 _ p 6 F g 7 0 J k i y 2 B t q g F x x 3 t I - 6 F 8 l 9 g F k _ q z B 3 2 9 E 7 u w h U g 8 B q y i P x 7 v F 7 q z J j l o Q l j v r C i - 3 v F j y 7 S 8 v t J o q _ 7 I 7 s w D - v 5 3 L s 8 s q D 4 0 z y D i z 4 5 N p g 4 B i 4 8 p R q 4 s w B 8 g h g b 2 s 8 J w j 4 4 G h _ y 3 G z k o 8 C 6 8 n 4 C 5 v s n B 2 4 r u O 9 q I n m x p L x u n x I k v w J s l q h N 7 s - w B g 7 8 z F 8 3 1 g N x g 7 B o y q 1 K h w 7 n M 0 3 w F z t l z I 8 2 y i L 9 x 0 T 3 w 2 z I n t - m H v 4 i i B 1 q w B w u u - E r 6 h H m p - s C q 0 l 0 J 6 3 4 I m 9 g 6 N 6 2 o D s 6 3 _ Y 8 t 1 B h m D q 3 x 5 S q s - o T 3 v p D z - y 9 C 7 9 k t C o t 1 s M z u r s M n 9 6 k H k y 1 b 6 0 1 u C 9 s v - E u 3 v Y 9 i h u B q 7 g i J 8 1 p Z _ s 9 s D t u p j B l 6 5 F _ F l w l - J n q x E m v T 0 _ 3 y K o q 3 w I o 6 m a g u m 4 D 4 p w Y 4 3 h o D q p o r D q o v s B o 1 5 Y i 5 7 6 L 9 q j r B n 4 v B n 2 g g Q n 2 g g Q 8 s u 9 C 7 k 5 d 9 9 9 9 C s 4 k u F 6 h t I p j r 6 N n 9 L m u u n E x l g - D j q p z H t z 7 C u 8 9 y E 6 2 i y W j z o Y 7 - t F x m o x V 5 5 5 J 9 x r l K w l h F 8 z 0 4 J 0 _ o S p 2 q 3 G h x 1 O _ g 7 P k j 5 8 N m j i 2 B 2 5 o 3 M 9 2 x g G 8 z w 0 B u g 9 0 F - w j J u l g m O - u n i F _ n m H y t v o C h j k m B z h i 5 D - 4 g g D 2 q 5 o L 9 r 2 8 E 5 E 7 5 g k B 4 4 p 6 n B g 7 4 q H n _ 1 J 3 7 z l I z 8 r x G x s g T 9 u 0 4 D v 9 j - S 2 5 u r D 5 x v r G w i 8 g P 7 x g 8 B 1 o _ t B m 5 2 o H 5 s k o P _ p u G y 2 z q E w k 2 q F o h j Y 1 s 5 w I n s 1 q B q o 0 y B i 9 o 7 L x l - 6 L x t n h C k z j u B - w t u L 6 z v v C v x i 9 F 9 w J h 1 3 C 7 8 w t O l l 3 d v y 2 6 M l 0 1 m B 7 9 l n D - h k B 0 l 4 j G z 8 - 2 C o u k Y m q r s Q s _ t H 6 3 z m P 2 l l w D m v t u E w 9 k O y W 3 h 6 I w g 2 7 a 1 5 n h B 4 p 2 H 6 7 _ t I 6 x 5 i R m n M l 5 0 x O k x 8 E _ y j _ I l k u h B v 2 m g L n s 7 p F 7 5 p p B 5 - l 7 N o k 6 6 B 9 _ l l B 8 w h u E v y 5 x K 1 n v p B 2 h r j O t 4 z N t z - z J x 3 i S 8 u n p G 6 1 9 m F 0 6 l 0 D x i p 9 B v 4 s s H 1 l y y D 3 r 3 G r i i F o 6 i t I g v B 1 g 1 F 5 1 i 1 T 2 _ o 7 G 2 - 3 i C 8 n h t F 2 l h e m i 3 P 8 n g 6 I l 1 7 h F r p z b q n j s M n 0 r k C v x 9 m N v 3 v B 5 r k E 2 2 - I v z k w F g 9 j 2 L j n H v 8 x 7 T z 9 z 7 G y 2 s D 5 q _ 4 E s p 2 6 M 9 7 6 z G q 7 r 0 L 8 0 9 1 D u 6 5 I 1 5 t o P 1 5 t o P _ 0 - Y 6 k k _ C z 2 h x D r 6 2 l P i 3 k _ C i 5 w 6 H q - k r E v j z J n 5 i h O i w s O k q 1 y K 6 s s z B y 9 c 2 z p 4 F m 3 s m B i 0 y m K j 4 s H r o 7 C t y l 4 Q x p g P z z 1 t I l v 8 c m u t - J 2 2 r V t 7 1 y E w 4 j O 4 3 m 7 B z 4 v x E v h 4 l G i j 9 Z w _ t 2 a l u b h 4 q E 1 u _ l W t y j p F n y p z H 2 1 9 o X x v 3 B h 4 3 y Z 1 l s I 8 0 n 4 D k 5 h 0 F q 4 4 F z s v l L k s 6 E y 5 9 C 3 u t v M 5 n 2 - C 1 h 7 i E h 6 m x N l 8 q 4 J y 4 x J z r j l N - g 3 o E i m 3 h C 0 l t i L 7 h l F k 4 6 6 B - x i z B j r 4 G p 8 7 7 C 7 5 i M y s v 4 C - r r H _ 0 1 V q 6 u P 5 u 3 q C _ 8 w I n 7 Y m 2 s p B y g u M h x 0 d h u z H y l n i D h l n I t 4 l m C n x s i B t y 7 B x 4 K x 6 i O n s - z B 8 y l _ B i - 3 D 3 k h t G - i 8 p B 4 7 - L 5 y 6 t G 0 y 1 m C x k f t h 1 G 2 n y k D 2 m 8 s E p v p D o 0 1 C 3 t u C p s o j E 3 _ k a 4 q 7 n C z m 0 f p y v G - w T h w g P _ w n N 8 6 h m B n v y u C - p j g P u r 4 - O w - g h M x 5 _ C 3 w t j F 5 y g u B l u 9 z B 5 5 h p O j 0 H 5 - 6 Z r 0 4 - K u 0 2 I 8 0 n h G u 8 p Z g 5 n g C - t 1 v M h k q P q 3 1 y H w w k 6 B r x 1 O 9 h g i L v p W - 0 s g L w 9 8 I j o 5 t Y _ w j C r h h m D 1 9 m n E w v q M u z h 6 U v k j L y 6 x 8 Q 6 _ - Y 8 m 2 y C z 5 0 5 J z 8 8 j J k 1 2 4 B 2 6 s 7 D 9 k y u F 3 j r j M w - 6 T 3 _ r g J j _ x s I _ l 5 3 B g 3 _ 8 N 4 p 8 l C o 5 D _ h t 5 B 2 4 j F o z i n D 5 t m K 0 s 6 s M r _ r 0 D m 7 i 8 F o g 4 n M g o s C p i 2 m I q m 1 2 C t r r x P i w n h C s 2 3 y K h t l M w j 6 l C t l k h I 1 x h 1 C 5 h 3 t C 7 _ n l I p q n 6 G q k 0 g E l p w M s 8 q _ C 6 - 3 h B r y l P p p j q B q 7 t S p m v q C - q _ X z _ o p B q g 5 p B 3 i n O r x 1 E v - 8 C 2 2 n 7 B n _ s V 7 k i d r t k 0 C k h 4 J m j o j C y x 5 p B 4 m i 5 B h s 6 L k q k 1 E k i m j C u 7 3 R 1 1 4 s E j 9 p a o w _ f v 3 w X u r I - 1 8 S y x 8 4 B i 3 y S g 3 h 0 C 1 h _ c 5 3 j G 7 x _ l B n n k p D 0 k 8 4 B n 9 v M w s z I l l v K 1 t k H g O t - 4 3 B n 6 k _ C w 8 y X n 1 z S o O h u 9 w G 9 i l 0 C 4 u 7 5 E 7 g x v B u 3 0 Y g p 3 h B p x u B r 4 i x B v _ h x B o 4 x q C 5 h 1 C y x z p B i 6 w q C q 2 - z C y 9 j S 1 w B p t 5 8 D t v 9 5 E l j x o C w w 1 k B m w g 0 C r s s Q w j F v u x R i 9 r b l u 6 e m j w W g 7 7 M u h i G 6 u t 0 D p o i n B 6 0 B 7 8 m O i 0 6 p J y 8 2 1 C n n l B u i 1 N i 4 q _ C z 1 z d s h g G j p l f _ j r x B r 1 o W 0 3 n F o - j N 0 s v L 9 0 7 1 F m 3 i R v _ z k E q w n w G w _ q L h 8 i p D o o 3 9 B _ 2 B j 7 t q C 7 q j j B 4 _ 1 k G n 1 z S 0 v x q C o 7 w g E 7 6 7 p B 7 _ o x B j r 9 5 E l h f 1 p o u D 8 r u G r w v w K g n k G l - g 9 B 9 l _ N w z i 6 E t t s n B w o j 8 B 7 y - 7 D m r B 0 g o x B 7 y p w D o m w k C w n t o I - y q E j 2 q E 7 i u - C 3 m t g E o x 7 d w k 5 o B l p z J - z l 7 B _ i k 6 E s r 6 K n 4 j U 9 4 w n E 7 1 i r B 8 - l n J t 1 m I u j 3 _ B v 4 q 0 D 3 7 o j B r 7 g m I k 2 w 5 C 1 k q X r x C p 0 s q C t j q g E x _ j q C x 1 z X o m r H _ 0 m p D 9 j h p D l s I s 8 4 2 F 7 0 7 a p x S j 2 K x 9 z v E 3 y h v B t g k j B g k - I m 9 1 u C m 8 k B h k p u M s 1 f 4 n 2 i C 1 w s 0 D 1 m r q B p j g O m k g d 6 4 s _ C l h 5 c t o 7 h C g 8 4 p B 6 m q _ C v 4 y E n 9 h q B w h y S 0 g j 5 B n 6 3 S t r n H s j l 0 D 2 o u 0 D 5 z w h C 6 i 6 p B y 9 o O o 8 T m r l V 5 i i x B 2 m i 5 B u 6 i d w 1 _ p B 1 2 t T 4 t - M x - 8 C 1 7 D u 7 y t C v j 8 p B h w j d 4 y i T m _ u p C g x 0 h C u x n g E k q O 2 n 2 b m 5 s 0 D s q u m C y 5 B h z u h C y s 4 S 1 - g m I _ q k z C p n l Z l w 1 R 8 r 9 0 H k s Y 1 w 2 3 C g 7 m j B i s k x B 1 k j p D i 0 1 g B _ j 0 F l h n O 2 x 1 S h k - 0 H 3 g x h C 3 y 7 i C o 9 1 W 0 2 5 5 E - z 3 2 B g n s P - o j p D 6 8 s p B l 8 1 j B 2 g _ o D 8 5 - O h 0 w N p s 6 o D 7 5 2 o E y - m D o 2 p t B 9 r _ l C 8 - l x B 4 k r E x 0 0 H t 1 n C y g X y w i x C 9 _ _ o D l v x 1 C o h 7 G 7 i z 7 B 7 m t G u h g p D 9 k 1 h B w w o L w u l E p 9 5 y B q i y s E 5 i 8 p C 0 B p l _ 4 B 5 _ 4 U 8 j j c x q n W g 7 n q J 8 w p j B j x o O _ - t c - _ n T 7 4 s _ C o x r D s x u s O t 6 f _ 3 t g E q x 8 m E 8 i x D h 5 z q C n 1 l E 9 m _ y B q h r s B z _ x 1 E 4 k j F p 3 5 M z _ r B h 0 7 k G 1 s n 0 D 7 q Q g x s p T 4 w 6 M z l j C z 9 m 7 Z j 9 I v 7 _ Y - 2 6 0 L q q 3 l B 2 h 5 9 G w r h M - m 6 7 K 1 - k B m 3 q 7 Q o m J v m o j H 6 3 x r C m k j O l p g J 9 i 3 5 D 0 1 o t C y 1 l p E t q g w E r p F _ 3 i 5 B 5 0 4 0 H i g x C 0 7 m q B 2 l i s E 9 - 4 E - j h m I z M n 0 7 m D u 1 9 - C m u 5 G q r o g E 5 7 t u B u n q D n k 1 q C 7 y y x B 9 _ 4 z D x g i d i v i k N 5 f u 6 2 B m l x q F t u 8 2 G z p 6 R n m 8 z C 7 3 x m B 4 t 7 F s n g t E 4 0 k x B p r m E y g x 6 B 9 1 u n F x 5 v B q m 5 2 B q _ 2 C g u r 1 B k u 6 s B x w p k H q 2 i X 5 n w h C o z 4 C 8 0 g 6 Q w y 7 D v 4 0 k C k x p q C v m i B 4 x j r C m i j 0 C 9 p 8 D 9 n r l B - i q 0 D u 9 t h C _ s t K g p p 0 C y s 8 0 H 1 6 n 0 D s k o p D z t s L j 3 h H h y 7 J x s h p D 3 z w j C 4 i n C u 2 0 5 H 0 p o r C 0 2 m 2 B _ 6 m _ C 7 h 7 o D n t j B m 5 j o F x 8 s t C 3 t - V u q 7 5 E j 5 9 k G 5 8 5 1 F w n h q J 6 n R i y 5 w F i r j v G 8 0 j U m h _ s B n 6 8 9 B n y j x B q 1 9 s E x k i 4 F - 4 6 R v 9 n H k o 4 k G 7 7 v q C 3 9 F y 2 p j C 2 m h d h 5 - 4 B 0 p g P w x h c w p k 0 D k - y q C x 9 7 0 B g j p v C q _ 0 4 C p 6 g G - o j p D r m u b 1 o w G v z C 9 n x g B 1 j y 8 B 3 4 _ z B z r h Q q g o j C z q 1 0 D 3 t s K x 2 8 k G z w u x B 5 o 3 I t g - U 1 t 1 r E h 9 K 4 u h 6 Q 0 8 i x B o o 9 B k o u g B 5 6 - y C n x q r D 8 t j 5 U s q E h m q Z t 6 u 3 P s s z F y o 5 5 M 9 7 5 B 1 z n x B p 6 p 0 D q l 8 k G 8 o s G 7 9 - T 8 y 9 o C 7 x i L l v 2 Y - t 7 h G v i j 9 B k 9 x D 8 v G m y v o I m s - S w 6 w w B u j z q C y _ q n C l o p D 1 9 3 8 J k 0 4 V u j t Z - p r F - l i v B p r q a 8 h _ U o 0 5 3 I 3 1 3 a u 5 9 P x m v _ C 8 _ _ o D 0 7 m q B i g x C q k v h C 4 5 r v F u 6 3 B h 4 g y B K s z s E o r G j o h j C 9 s v h C v x - - C i o 5 W q 6 u Y h i i c r 0 j d z x k _ C m m n p D j U z 9 u M 1 x z 6 B 2 6 6 s E 7 u k y C h z _ C z 5 u _ C z D k z q 9 C x n s D v m 7 m C h 4 q l C p s 8 B 3 7 8 C r n o g C x q w X x 1 8 5 E w h _ X _ w w 4 B g m g 5 B 4 3 0 S z 0 4 u B g 1 n D 8 2 k g E 9 u v q C t x - J y 9 l Y - n 7 1 F 4 h v k D 9 x x 8 B o x z n F n q z W 9 v t Y o _ x X x h l h B q p _ e 2 _ u r B - 3 7 h B g p k _ C q 2 5 7 B u q q G - y q 9 D 7 4 O p y h y E j w _ B 7 z _ z C y w n j B z g w N q i 4 1 C 3 u o _ C g 2 k 0 C 5 i t j B t q 9 4 B l k m x B x n v g E j z 3 n B y 8 v P w g J o q h q B t x i 3 C r u i C p 6 k 0 C x m i 8 C 0 q 0 T h 8 i p D z 2 _ l B q o _ t B r 9 8 p B j 5 8 p B 3 5 m x B l 5 t h C 7 t o T l t s C 1 8 1 0 C g w i B g l 8 0 H k - - R x 1 k 6 B 9 8 8 C t n 6 x G v m g o C 3 r n z B z 6 _ 5 E 8 0 6 5 E - l g 5 B g 8 _ j B 3 l H 3 k E v e h r x 0 G s u 4 g D 7 o y G _ 0 m p D o h y q B y r j - D y n B z z n _ G - 0 z j C 1 o 3 T - 8 o M 7 i v q B q 5 m B r g J j p _ 7 C 2 m i 5 B g m v 7 B 0 6 7 n C x h 0 5 E 1 2 r Z s 8 h C z 5 n 0 D m l v K t 0 4 J y x j 2 D 0 - n B i i m d i _ h 5 B h 3 y S v i w h C 1 s 0 Z q 8 m G 1 m s B 9 u 3 L 8 h 2 u C h 8 i p D 3 _ _ d r 3 G 6 i 6 p B - j r 7 F - 4 D 9 8 j 5 E g 8 2 C 6 u t 0 D o 8 q q C h n y I k 1 i G h k o y G u x z r C - 5 x X 2 - w M 0 u 1 8 R j 0 l D u 5 v - M k 4 n C u z s e r t k 0 C k - j x B h q y B j - m 2 B r j 0 X 6 x i d w u h 2 F 1 w u E w p H x 6 p s C _ 6 g - F 6 x 5 i R 2 v t _ L t l 1 O 6 x 5 i R z q z B k q h 0 C 8 o n G 6 6 x s F o p j 5 B j E 7 t l 0 F 3 2 r q D 8 t t C u y q J _ q u k C - 1 k 0 C _ 5 w T y 7 s o B 4 _ 1 k G y k 2 G 9 5 z p I u m t u D 6 7 i D 7 5 o F 8 q p 0 G s _ w q C 1 p u R k z n P w o g d p 3 9 p B k m - I u h w 0 B 7 - g 5 B 5 s p N q m 3 k B w 1 p _ C i 0 4 N t j j y B r w 1 J w _ q L j y z X z r 0 s E 3 r o K w 6 7 p D 5 g I n s i n I q 8 u 0 B i 3 v k D s o g o F u 5 I j 8 j j B n 0 q 0 D x 6 9 v B 1 h s B 6 6 j x B 4 7 o j B k p m h B n 4 k s B x o w o B 0 7 - O k o l d - 1 p 0 D l v j j B h 1 i F v - 5 F 4 i B 2 u l F 7 q 7 x C g n x q C 9 j h p D k 0 0 I t _ u g B 3 - m 0 D 6 o q B g 3 k 4 B w r l j B 3 n m J 8 n 0 s B 4 k C 4 _ 1 t B v p 4 l B 3 m D n o C - 4 q 8 G 1 l B 5 g v u B _ 5 x X k p 4 3 I u 8 k E v 4 u r B t 4 Q 8 9 x u G x u _ r B 8 y - D s 0 y X n t h x B n r g s B y n t G r z m d 4 5 q 7 C 9 U 6 g z X g h _ 4 B m _ v h C y g 9 R - g 6 O h j 3 B u u o y C _ m n C x 2 7 p B u 3 t 0 D p _ h H 8 2 4 C _ q 7 V j i 5 L k 8 7 C t 9 n C 5 8 - S 3 q i p D - 5 p j B 5 h o j B 5 k 8 K 1 v s E t w q g E _ 6 s h C x 4 w B w u 3 R j p _ N t 8 9 5 E 2 9 k 5 B 9 1 I y p l 1 B o 7 v D s y m j B 4 5 5 1 B 5 s 0 F 0 o 8 o D - j m 5 B s 9 7 R q 5 l 4 F 5 y g x C h z j 9 P 5 o C 8 n 6 l I m k k Z g 1 u J g t x X o p o x B g w - L 3 o 5 h F g - i C k v x t C x q w X 8 5 p _ C t r P k w n x C v l r 0 D r 3 Y r - 8 h D g i B v y v n B 2 r s q C - 8 j d - g l H r 7 0 C k _ _ p B 6 i 6 p B 2 _ j B 4 v x K m 2 k 1 B 7 o C k x s g E 6 x i d 5 2 g _ B 9 k x U s j 7 O 3 4 8 G h m t L - g j v B 1 9 u q C 9 t 7 p B v 2 y q C i i w B _ 3 o 7 C 7 r v H m h 6 c s k u 0 D z w t P 0 w g v B 1 h g 5 B l p i d - o j p D q - m j B t w - 4 B 6 5 _ p B 1 x q h C p v z c 7 p 4 C x t j B k j t j B j q y C 4 i 4 S 9 m v 0 D 2 p s h C h 1 u q C 5 n 8 p B 5 x i d t 7 1 B p 2 2 g B p v n x B n s x 7 C v o g l B y 4 5 3 I 8 n t h C x o h 5 B v s m z B x 7 E - - t _ C 8 t j x B g 0 o g E u r 2 F 6 i v v F l m 8 1 F 4 u 7 5 E r k o C l 9 - n G w z 1 3 B q h 7 q D 5 3 5 n F - l x B t k i N o q r n B w t m f m n 4 v D 9 m p y E - n _ 6 B 2 9 m o B 8 5 9 9 B 0 u B m 4 y X p 9 7 K _ 4 4 N q 2 x h C r 7 7 m B t 9 2 F z r q 0 D k 4 y X v z 4 r E 3 8 i T i 5 n r D g u X n 2 m L _ u m g E w t y e n 9 l N r p x h C 5 v r 7 B m g x J j 5 h o B h z v B x s h p D k l 6 s E 4 m m F - h q o B 0 s h p D 2 s 9 s E o t q B 4 4 o i B w 6 1 7 C 0 w n P x 7 r g E y v z U x i v l M i 7 M k m m a 5 t 0 w J s n 9 0 B v l 6 x T 9 5 N i v 5 0 F w j - m E w g h a 7 9 m 5 B i 1 l 3 C q v 1 i H 5 k k E r - 8 c n z u j B r k s l B n _ p J n y _ 4 B 9 w 5 K u t l S z 4 s q C v i - p B s t j 6 E 7 6 7 p B k w k 5 B r x 8 r B 3 w k N q x z U m p j u B z q v q C p _ y p C t h s - C 1 2 r 8 G y k C x _ t 1 F 3 k v n C 6 h 6 k E x u 0 s D y x 3 2 O i 4 n g J o 1 z S h j 3 W m 5 o g P 7 w r g B h 4 5 v H - h v 0 N g q h w C k z V 8 5 2 9 D r 2 3 n C l u t q C 0 p h K j m 5 d z x k _ C 7 8 q 0 D s j g h B l f r 3 K 0 B i k g r E 5 8 l j B x 5 m 5 B 3 p l 5 B 4 2 I 8 3 n F h 6 r z I x p p i C 1 z o 4 B - s h - D l 0 r i C 1 0 7 s G y i z v B w _ 8 V r v n x B k q y S 5 r - B u 6 y 7 F z z j v F q 7 T 0 w m p D m 8 n 5 B i s t 1 C g v 2 B i q 3 f q 8 g k H 0 h g s B i 2 b _ p k g E 6 o o 8 D 2 m I i i 1 B 8 2 p u T r m h 9 R _ 6 3 B 4 h 6 c r t k 0 C m 3 i q B 4 u y n F 2 l 7 D _ l y C z 4 k 7 O r 8 K 8 7 w c s 8 7 0 H x o 0 2 B q 0 7 e 6 u m M k _ _ u F 9 6 q B k 3 u y H w i - 9 B - w r D 3 0 8 p B 3 4 r s B i s g z J j o r o G o m k U p i - 1 L 3 o 2 2 E s s x u C i 7 8 x I i r s 7 B m p p q B h 1 4 1 S k 4 _ F l h 1 o P p g - o D i 0 q E q t p u R r u m 8 G - - m u K u 3 y I 0 s 9 r O g 1 8 o D 6 2 r G x r r i M 7 _ y 0 D 6 2 j 2 D 7 7 4 4 E _ w j 9 C 0 j 1 z K 8 w m s B l t p j C - u m g F t r 9 w G w 5 r u C r j h h I x x 7 n B o 2 8 1 E t 7 7 k N 2 _ C o _ o 0 G & l t ; / r i n g & g t ; & l t ; / r p o l y g o n s & g t ; & l t ; / r l i s t & g t ; & l t ; b b o x & g t ; M U L T I P O I N T   ( ( 7 2 . 6 4 9 9 4 5 4 2 9   1 5 . 6 1 5 5 9 ) ,   ( 8 0 . 9 1 1 4 1 0 0 0 0 0 0 0 1   2 2 . 0 2 5 0 6 5 ) ) & l t ; / b b o x & g t ; & l t ; / r e n t r y v a l u e & g t ; & l t ; / r e n t r y & g t ; & l t ; r e n t r y & g t ; & l t ; r e n t r y k e y & g t ; & l t ; l a t & g t ; 1 1 . 0 1 6 1 0 1 8 4 & l t ; / l a t & g t ; & l t ; l o n & g t ; 7 8 . 4 0 7 0 2 0 5 7 & l t ; / l o n & g t ; & l t ; l o d & g t ; 1 & l t ; / l o d & g t ; & l t ; t y p e & g t ; A d m i n D i v i s i o n 1 & l t ; / t y p e & g t ; & l t ; l a n g & g t ; e n - U S & l t ; / l a n g & g t ; & l t ; u r & g t ; I N & l t ; / u r & g t ; & l t ; / r e n t r y k e y & g t ; & l t ; r e n t r y v a l u e & g t ; & l t ; r l i s t & g t ; & l t ; r p o l y g o n s & g t ; & l t ; i d & g t ; 7 4 7 9 3 2 8 9 9 3 2 5 0 9 0 2 0 2 1 & l t ; / i d & g t ; & l t ; r i n g & g t ; r q 3 8 u 6 x 6 r E i g p P o w 7 N u s 4 H 3 7 q P k 8 m C 4 5 - E 4 2 _ J 1 m t N 7 6 p K p h - 5 B _ 3 h B o q 0 U m 5 6 F l 3 x K o h p G & l t ; / r i n g & g t ; & l t ; / r p o l y g o n s & g t ; & l t ; r p o l y g o n s & g t ; & l t ; i d & g t ; 7 4 8 0 0 7 6 5 9 2 4 3 8 3 1 2 9 6 7 & l t ; / i d & g t ; & l t ; r i n g & g t ; x - 1 0 j w 7 p l E s 2 y 8 B x 5 n y B 4 j w j B r x 1 c 6 8 8 q B 7 s 7 Q s o 1 Q q 6 j E v i 5 l B y 8 u q D h 6 w x C 7 - 1 _ B 8 n _ d q 5 j 8 B p 8 t o I _ k J q z 1 y P q g l n G 4 9 o 1 B h k u J 4 y j m I 8 m d 1 j 0 2 K - 4 t 7 L s p 3 i B w g 0 l I n i n P 2 j s z F 0 - g T v v _ Y i p z j E v 5 8 s B - w - p B 6 3 2 y E 4 7 o b 3 3 m s D 1 i q 4 E s _ t G 8 j I i r s 9 M m h n 7 C 5 v y C y 1 4 B m k s _ N 9 q 5 B x 1 3 6 P o 4 9 n L 6 j 1 Z q q z 9 H 4 l w m E 4 m - y D t D x q k 9 I t z 6 5 B _ l w i M s n t Y r 7 3 7 G 5 q x v C k k y R 0 p i 4 B t w n m B m 6 9 o G y q v s T n - y x B 4 i s v C g 2 6 o C 9 - i z R 7 x m q M j q - O 9 s J 1 7 F 0 m h 8 B 9 v 9 i C k 0 u j B t h x b p v 2 7 D l 6 1 l F 9 5 w k B m p s B 4 m u t N v 9 _ y N k r V k 0 h o C 1 g g 7 T s 9 z z C 3 n w p K t - 8 s B 6 r s E i w k y C i _ z v C 3 0 r P w 1 j s C o 5 t z F - B 0 6 z 0 J w q f o 8 g I w 3 h - I 7 n J 8 o 0 Z p y 9 K 5 j k u F g i 2 5 B r 5 l 5 J t z q B _ 7 l s L 9 _ r E m h r x J j u E _ l r 9 B j w - n H s 7 2 V v l z 3 G 8 l t s D w 4 T g s y B q 0 i l F y h v z J q m D - _ 4 L 8 4 8 m B 2 i 7 - E q 1 a _ i 0 1 G 1 8 r J l 1 r B j 3 w b s w 0 7 B i 3 k Z 0 2 m 6 P p t n M - 6 e 1 i m 9 G 4 8 4 Z _ 6 9 k B s - n s D s h 8 _ J 6 k R 9 u d 4 s 2 L s i 8 b x 2 s 9 C r u t 9 C t u u M t k w w D u u 5 u C o m r C k l u z F j o r h B u 5 k P 1 1 k z F l 9 i B 5 6 7 x L s 4 J z o j g F 0 4 w 1 B 9 O q i 1 9 C r x - i C k o - 3 C x p g - M i 4 q m B l t r d z r 7 y U 8 7 w 9 E p L k n i k U o m j L s p i 4 Z o 7 _ x D 0 l 9 6 B x l w t D 7 z x j S g q o Y 4 y p o a 3 x u i C 7 B _ 8 u 9 Q l k 0 u F l w 0 l G 7 7 v V 0 7 j 7 N z l 2 h C t t i k N i z n u B s t 8 8 G 3 w t g C q k n k B 3 h 9 q G j 4 i i B j g 0 t E o o j B h o 1 - O p n 9 U p 7 6 j G t 1 v - D n q - w B x 9 - q F i n 3 p B 4 3 x P - l 2 9 J 5 p 5 p B s w v K u u i - K 3 m 3 h B r n 2 s G 4 o 4 i G t s l b - u P s p i g K q y 8 - E s 6 - K u s u 4 E x v g j B q 6 y n G x 3 y C l 2 _ q M 8 j g _ D t - 8 s B t z g i E o k I 3 i l J r n 4 r Q 8 k h j F 4 s y m D w w 1 - K i t l R q _ k H q q 9 4 M h g 2 q O 6 p l C x k s - K i t l R 8 5 9 s G q v j - B 1 o h p I h 6 m Y j h q E n 1 3 J u w p 1 B _ 9 h w K j m C 1 i z x N - g 0 1 B z 4 h V r w n _ B 0 x 9 p B w 6 6 p E x w 7 r K 8 3 0 w B n _ w i F x 3 o r N i w s _ G j 0 g e _ m 2 j M 7 u 3 O 4 x 3 q J h l v s C 3 u y o B 9 p u s B j u - w J 7 6 9 N r 8 f 9 h v _ E z q 0 l B q n 7 N 4 0 u M 9 r 8 8 B 2 6 t q B j g 7 - B 1 - r X m k i t F 7 z 3 U n h v y C 6 i y r I 0 l n u D h i 6 x F y s h 8 B j 1 E x _ q j S q 3 6 r F 1 v y o D j h u Q z v q s Q 4 r k 6 B 0 3 j W 8 1 h n U h 1 m w G o 4 5 B h z m g J 3 z l i H x i 5 n N t - j z C s j 6 I k z w y Z 7 _ D 3 v 9 s I h g v s E p v h 3 G l n t K s y p 9 B v x 6 o F 3 y _ p D - s _ K 6 l J 6 m z 9 C u 0 7 i C 9 - h y B q x l f 8 h k w F m _ X 9 k l 2 K 7 0 W 8 n p 1 K n 9 c q w k 8 C t y l 8 E 9 t r y C g _ z n G - i v P i k z W l 2 t m B 6 1 0 n G k i p u C k 3 r F 5 q k 4 C g z z W z 4 9 h B l g 4 O i r u z F s i j o B g 4 8 n B z u s 8 D 0 6 y K y r n w C x 7 1 L i t 4 r I 3 u 6 z B n g 3 P 6 m z E 4 r h u B 9 k l 9 G t i m g C t g g N s 9 h 1 C 2 2 6 i C 2 u - r E g 3 p J x w 2 F 8 z 0 S p t w r I g w r s D 5 n v C 8 y O o 0 5 s B 0 o p z G 3 h m B u - x 6 L y 0 M v o o 3 B l m - i C h v 1 t E z 7 1 t E j 8 w H 2 h 2 m C y m p U q g Q 3 r 1 w C j 2 P w 5 1 v C 8 0 p o P k l J u 0 l R 1 1 1 t E 9 0 r j B - 5 0 Y k 7 7 8 J l 3 o s H p 5 o 5 M h u y X 6 g u - C r z N o 1 x 8 D s k j 9 B 3 6 u k F - 4 s y R - q k r C r t _ r C p - l z F q V j w u v F 6 i x V 5 t t x C w s l g B 4 j w j B s _ h o B 2 9 s D w m z r I 7 5 z i B 1 j 3 x C 2 w p s E 6 r r 1 D r 5 o D t 6 j g F q 5 t G s t 1 Q - 4 V j z 1 I x g 3 j B q x 2 v C h z w b 3 s h F 6 5 0 I i 7 q 9 C 8 1 q 3 B q 0 q O - x s a o 9 s 3 B s v i w G g w 4 D u y 9 O 3 z u v F x t 8 s B h z s n B h 8 7 X 4 2 6 V t _ p M 7 v x E t z 5 v E 3 0 x s D q v h P s s p e 6 0 w 8 Y 3 p _ K 8 1 k F _ g r s B 9 8 w s D h u q 7 D y o i 4 B _ g h G 6 g s 6 E 5 h _ i C p 2 0 _ F m t 8 K - 8 6 6 F i - 2 s D n 9 3 1 C _ u 1 p B s j 6 g E r 5 g 2 J u s q j B p 7 4 9 E i z h o L k z h o L x j 4 n L z 3 w O 7 2 6 6 B 9 w v _ B 2 s 8 7 L 6 5 h v v B 0 s 8 7 L t x v C t 0 3 y K q n 8 w M p v o s C o l t - D 3 n m x M i 9 5 y L u u q g w F r g s 0 G u m i v L v _ o H 0 5 B o n 7 5 T 4 h _ c w k h 3 I 5 l h 6 N 4 t q Z y v s x G x 6 4 r G r 7 0 W w 9 0 p L 5 t _ p L O j 8 - p K 1 n k r K 1 h y q K 1 h y q K 1 n k r K 6 _ o q K F 9 - v o n B t u z p n B m t 1 v E o p r i B v r 3 n K m t g o K n o _ o C j 0 k 4 C 4 h 8 u n B h l j 8 J 8 l 7 i G p i k c h n 7 s F i w i l C s w n q B t q u u M y 5 9 i B 7 v j t N p _ u u K i 6 8 d t 5 _ s C 5 5 y t F i o Y q j V m 2 l L i n t 5 M m 9 w a 9 1 8 m K h o i j C 0 v _ n K y 2 v C 9 7 3 U 0 u n 4 H i 8 v K t q u v B x k o _ J g g r 8 E - s h s B 5 n 4 x I v x 5 2 E j i 2 x L j g a g x n 6 I z o v 3 B m 8 g p G _ g 5 w N m v 4 C 6 0 z u L v 1 9 e _ k u U v 7 x g K _ 5 6 g K v 7 x g K g 6 6 g K _ 5 6 g K v 7 x g K _ x w z B 2 v - 2 D 1 n k r K y k 7 q K z 3 i 3 G 0 r i O v q x 2 L x q x 2 L y 5 9 z D g v Z p q 2 j C y 6 g s N _ o p y E 5 v v 7 B l 6 q 4 K 0 h 2 q C 1 3 n g D j y v p J u 5 j D 7 9 7 v L q r g D 6 h p r B 4 3 o 2 F x x t i C 0 t l u E t o 7 y C v 9 3 8 P x i q F k o n H 3 g z g R 4 u j V - 9 r w J - 1 k D - 3 1 F 3 h h 4 J x o 9 0 B k h s 1 P 6 6 v C _ o g o C 3 z _ h E q 1 9 _ I i s s I 7 t h h M w l 4 m C 0 5 t 4 D 7 m C g - 2 _ M p 5 s _ M _ m w M z 5 u k K 6 q q 7 O i y i D y n 1 h I 8 r 0 N 9 r x 1 M k u 7 1 M t 3 u g C p t - r B g v 1 - B r y 5 t P s 5 i 2 B 3 q 8 8 G m s E 8 l 4 n L y u o T 2 8 2 E m m s q M w m j k D t 0 l j H 5 n h _ C _ x U 5 4 8 p H w s 1 F 2 q k H _ w j C v 8 g E h m q F 0 - 6 7 B z w w B q r w F v g v F v y m Q w q 1 E O m 5 4 v B i u w o B 0 r X s l 7 t C _ l w g D s i w w B 6 r g d m s m - F 9 m 8 w B p 6 j g D 5 v n 1 F 1 6 z C 7 7 g z B k h o L 5 s 9 o G 6 5 g o B 6 u i s B 0 q m s F x r w S j v t y K 4 9 9 - C u i l o E i x 9 y C w 1 K 8 v q _ I _ k N t r y u H v r 5 o E q t 4 Q 6 9 2 m M g z g k D 1 t k _ E z r 9 Z 8 - z j I 1 h m m J t n t 9 D g s B 4 8 s o O v 9 _ L 1 4 s l B x z k w K x m i t D 9 h 6 q D 7 6 9 u B 4 x v _ F 4 z _ D 6 v 7 B u v - x N s v o z B 5 h 1 4 B j 9 g x E l 9 n _ J u 3 - G - 7 1 g C z 7 k g F 6 4 U w 5 1 I v 9 2 l E 6 7 3 w B 0 s y k D 2 7 r o D _ 7 d g u k D k m n q C p z q I 4 x s 6 E j n 5 l Z o p y B 2 i p h B 1 s q l I 5 n l E 0 h j G o v w k S x k r H o j o h C 3 v z 8 N 5 k 1 d z h n 1 F h z l i R v l v B 0 i y V 5 k 0 Q v 8 q 2 O l - 8 I 3 r 1 3 G l y 5 V t p w 0 D 8 t - l D _ j h o G i 0 v D h m x 0 G 0 p k I r s q s I h w k o J 5 9 8 B w m x 0 H 4 l i 0 B p 1 q H r n 4 4 K N z 1 B u 1 8 m B k - L y l w G m o 6 B u 9 5 B 1 9 m D w 4 5 C k r u C x 2 m D n k Z k 2 i C 7 w 4 J r x 5 C - 3 4 B s 6 t K r r n B g z n H r r X o n y o C i x o m T 9 6 9 J w w m i D 4 r p m H k h s I m 4 g y G l h n v I 4 0 8 7 J - o 0 D u g q B o w y 8 D r o x 2 D 2 o 8 j C l 1 y y H n n i I 6 8 s - O 9 z v i J u u j 9 B h g z B x 6 p l U v p l 3 G w 8 q m B 7 h z o B n o 4 - Z 3 n j C l 4 C 2 i s s V s 2 h 7 K 1 m m 1 B i 4 q E h j z m c u i h C _ m 2 J 3 r r n S q 8 l 5 H k _ 1 g F l m s p Z 1 u 2 E q - 2 k K 6 p - v B z v 8 2 R 2 2 _ a _ r z C 8 t g _ O j u u o I 3 4 h n E u v 1 H x q q _ R j h 8 1 B w v g t d 0 p N s 1 l 5 H _ g m g H m x m 6 B - t z 9 P 1 w r o J j - 8 o F h 6 8 4 B 2 5 _ y K z 1 i 2 C q 2 l 0 B 5 x z p B o m m j M 0 s r _ G 9 m 1 i B w 7 5 t S 6 i m K 0 t 8 F p 0 i r J t y 9 7 H v 3 w t B 9 i 7 r Q m 8 n D g _ g J 2 r 7 3 B t k l x D 6 g i w N k l x E g y o 2 Q 5 j 2 N n u 2 5 L g y o 2 Q 7 j 0 2 Q 2 s j B q - _ m P i q f 6 u t v N 9 i B g h z t D j 8 s k F o _ g x C j y g - C 8 y 2 i L h n n B 9 x j 3 J 5 w 8 _ K q 1 l g I 8 g 7 I _ j 0 g N p 9 4 s M r 9 H l v u 9 D u o h l D x o k k N l u v C 5 6 0 u M k u l g I 5 n w V 4 l 0 w B 7 8 t 0 G l v 2 E j n - i X 1 j 0 O v r 5 t D v i n f w z i h B g j w h H 3 g v C p - - n P n t H q 0 3 - G z z _ g C m x m s Q r t r w G g 5 4 1 B g 9 X v 4 4 q P 3 7 9 U - i 9 g E 1 6 - p G m s j 7 D 1 m j 5 B _ 9 1 8 E x 8 5 i B 0 r 2 7 L 0 q _ _ D _ 1 g x C o i _ m O y - 3 d - 1 j t G j l u H 7 7 r o H r n 5 B - m 4 0 M k p 1 O 3 3 u m E r p C x 7 k x 7 E s 0 - 2 J z u o 3 J 7 o y T t p y m J 7 - 3 g F 6 i 3 - B k u u - J n w l - J 7 5 h _ J k J 1 4 j t D x q 8 _ O n 6 q 1 B 5 h y 7 C z r i s U p 3 J 2 k 0 G i v 2 Q y h y l J 3 m 7 B 2 p 6 g D 4 u h s B 2 k q r K 0 2 p v C _ o 6 w T 2 F n m 3 4 a t o r 1 C r 7 7 E o z i r Q l t k 5 C v r 1 h X v g x E u p 5 L h 3 5 w W v z u j D 8 y t r P 2 7 r w C 4 n 2 S i 6 8 6 X h - E 8 m 0 w Y u 7 7 8 H n i 3 y E u v q 2 I 5 3 8 x B m 0 0 2 M y 8 z E _ p 3 v C w o p 4 H 3 t u 2 E _ n 9 J i h 1 L y 0 q I s i l v H w 7 m l E 4 i 5 y D o 3 6 P _ 8 0 m B s w h H 7 _ 5 q I 9 p x 6 K p _ E h n g 3 M n w 2 D 7 0 0 3 C x j 7 - B x k v m K 7 E z q y I s n t u P 1 s k 3 P m s s z I 7 o j F - 4 l k C 3 p 2 6 G 1 1 1 F z 5 3 6 Q 0 m 4 _ C u 4 l L o m p h Q j 1 i D 5 v 4 p J _ n v m D 6 m k o E y n h 6 X y _ M g _ 9 8 Y x 2 6 9 G 4 i _ x F p 3 2 z B 1 i 1 4 I r 1 q x C 9 k 2 z D t n x t H 1 - 8 J w j l q P p z j h C g w x 1 E s - o C j u 8 7 D 7 7 q O s q - i B _ w i z J - p u B 3 1 2 7 I v 3 s s G 1 r 1 j B y 3 y o B j x 8 n B i g 2 s G o v 1 t - C u i 9 y B 8 u u j E j 6 r l H s y 0 u F 9 n x Q t 8 _ r H z l 6 h K r m l C - y v 4 J 5 y 7 u C l 5 0 6 J t w a 8 4 h q C 3 9 3 k I 9 q o H k k 7 m T 0 - k r J p r 5 e q m p w K - 9 E v i v r L 5 0 o h B x 0 5 j J i 5 v 1 C p t q 4 P 3 9 l g H _ n 9 3 I - x 6 G 8 6 n 1 C 9 j l V i i 1 y G t 7 u b k h o z P 0 - 5 M h o 2 h D p r l b m l - s I 2 l n 4 E s x 8 a _ 9 r u J q x _ K u v k 5 F q i 7 y O 0 o n 3 D l 7 1 4 H o p Y t h 7 x J t k m i H 1 6 i g B i q 0 2 B x p v 3 D z 1 8 U 2 4 g o I w o w p O 5 _ 6 p O _ x y 2 D j m 1 C _ 0 z n H p h _ t I r n i 0 D 6 4 m x B 4 q p 6 N y x _ 9 B w y l w R l j g - D p 2 g 5 P 0 1 t v B r 1 v J n v v 3 L 8 n 6 5 B y 2 i k C k r 0 - G h o s 6 C 1 y v I g 5 y v Z 0 x h D i u t 2 C _ u 5 u B w k w 3 B y g s q C 8 k 8 Q v k z k I r 0 8 6 B 6 o s h J i s u k F k l n B s 3 z o N s 4 i R k 9 p n T j w j p K v 4 w s B h q 2 n T n l V o j 0 x J u 0 l m K N h h n q T 6 o j C u y p w E m x p 7 G u 1 7 k F r y m B 8 4 m m J x 1 9 2 P m 1 _ 9 B o 9 v Y i 8 i j G r 0 w G n 3 i C m i D - p j g P j - w L o 0 s 2 H k 4 6 3 D h 7 0 v G k v 9 h B w z q 3 a 5 m h T m g h b z 5 8 w B 9 4 o w U m 4 8 b q y v F _ 7 k o F w k 5 k C m 3 v _ D v q 9 4 F x g _ 1 C 9 o 5 4 E _ h 6 y w B 5 p 6 I 1 x z 4 I o 1 - b 7 y k a 6 w p 3 Q w _ - 7 B n - E 5 u m q H 4 9 u v B j r y 8 N o i 7 C k o 8 u W z q G 2 j x m X r o z q E 3 i v c - q r 0 F x 7 v x P q v 8 y D q 8 4 x T p - r g C n o 4 g Y n u k c q _ 0 u T p t s X 4 l g T 6 z g k X 3 g 5 s D 4 1 k s I k q i b p q 7 m G l v 3 g N _ n 0 8 F l k x v N x r r B k l 6 9 E 7 v q r M v t q o H i p a u r 2 x Q s k m S m x 9 q C i g s 6 H 9 k 9 Q r j p 8 F r y 4 P 3 u i k K m r 1 B 8 x q n K u p z u B 3 9 w r N v s i l Q i 0 - D 2 z 0 p D v - z g I 2 s o l F x i 3 n O j h 9 m H l 7 Z 0 y m 4 C k i t z K _ g 1 H 2 i 2 4 D o 6 q l F i h s 2 B q r p k G 2 t x 2 B q p _ n G y l H 3 q r _ R 9 0 N 8 5 2 y M u l h C 7 p t r J n q 5 S 8 4 j 4 J m - 9 9 B i k n B 7 3 t w T z 2 7 V y s p 5 C 4 i u j M 6 9 x B 8 s q 5 D 7 z 7 n F w - 5 x B - y u e x x y y P z m v M 9 i 9 I h 0 2 3 N z x p C l - _ n L i s y 4 D x l z c 0 k t y R u 5 E 0 i B h n o - V x u i 3 C s 6 w k B 8 r s e 1 4 l r C n h s v I 5 m x i D v 6 g 7 F u 4 m v B l k j c m 6 s v J w w v V r n 7 w L _ 8 n w F - i j j B 0 2 h w B 5 l y 9 F z 6 3 7 N t g M j r 6 s R q h h K m u v 3 B 2 8 o q H i 7 8 g C 1 m r 0 B i i y n B 1 2 3 s Q o o s s Q 7 0 i L q i i 4 J i 6 9 C 8 W 9 x s H y l 5 m B r 7 o r B m u 0 m B 1 1 I u 5 n F 8 3 p N _ q k x B n k x 7 C _ 0 q u J _ 2 q F i r p H 0 q 6 w O y q 6 w O n z u u F k z m g C 0 5 E 9 k n i D _ - s j I l 6 t U l t 4 d r u 0 x D x x 7 C 4 l 8 l B r g 0 - H j u j h B g 4 f - 9 0 w B m i u p I p 5 l K y 4 1 d r j w j D v 5 s J - _ E m 2 z t C 8 v B _ p p 0 B i 1 l l D l 3 8 l C p 6 B q 3 r L 5 r 7 T o 9 8 j G l B 5 6 v o L _ 0 V - 8 7 g K u k 2 E l m r y B n 8 _ b 1 - 4 2 F z m D v k E 6 8 r D v j y n I 0 j 2 h D 6 h k t D l j y t B 0 9 q G o - g G p 4 8 d t z y p C o k 1 D 8 y _ 2 B n j G t 3 4 t B j y j V 6 j h j B z 2 4 c u i 7 g B s y j i B x l j G o l 1 D 4 p v l C z 4 r j D l n s E 1 y u Z x 4 2 l G 8 n p a s x O 5 - i 4 C 1 l 7 v F 5 5 6 K 1 t 5 j B v 9 s 0 C 4 1 E k 9 s H x p 5 B 2 9 k P 9 5 r h B g o 3 t D w w D w x 8 W - w 9 h C p h 2 _ B o m t E w - g 2 B s 5 p r E w 2 I p o u p B o - C _ 6 0 a z m 0 K 2 7 4 a y o 4 G i q 9 o B 5 h 9 M 0 3 0 N 5 i v 4 B 6 r l p C o 5 k 1 I j k _ 5 C 7 x p q E t 5 - L _ v 8 f 7 k x y B y 6 G 6 6 3 r E j s v G o 3 8 F s 2 l V l h 7 H 0 k q V 5 6 W 5 q 0 l C 8 h y x B i 4 3 u D 1 j i r B q r 1 a - 0 o l J k 7 3 K w _ m n B m z l - L 8 q o F r q v m C l k p h B l 7 n s I x 0 k y B - g 1 Q - r h t M t q i B r g 0 w B 9 r 7 4 C y l 8 k E 2 - g r B q s z P q n p 0 B g x 7 D t 0 k a t r 0 w B l y x 1 B r 1 2 o H t i i y R 0 1 q F j 0 _ M 4 p Z r u j h C z m z x D - q m E 3 7 n 5 K l g w G q r o n N 1 - u D h 8 p r E h 5 o V w l u B 5 x 1 P m 5 l v I q w C g 8 r j B _ m 7 - H E s s 8 L 3 3 m C v i O 6 l w l B i s 1 h C 7 N 5 - j 4 D 9 9 k q D 1 _ D j l 2 H 3 0 u 5 C - 0 x 9 E u 7 m 1 B g n 5 j B 0 0 h y B 4 h g 7 B j 7 N h _ y E 3 _ u B r k u g B o p m h B - 1 h t B l 5 O 2 s 1 J 2 z h H n 5 g s D 8 4 6 1 B v 3 i j B 8 k x o F 9 i k C 5 1 7 z C 1 8 _ 4 B l _ w L h s 1 p C 5 j 5 g E 3 v _ M g i p _ F o o u D _ 8 2 k B m s 1 g B y 6 v 7 J 1 9 2 V p _ u m C z x m B - y 6 i G 5 s g F u 8 3 h B n s h R u _ 8 s E t p j 6 D k 8 8 - C t z Z 6 8 x 8 E 8 9 G w 3 b q 0 i B 4 9 G r 1 z d r n u F _ w y f q j 8 H 5 2 j 3 B j w m l K j w m l K n t - 0 I y - o C q x 2 - L o h s C 3 3 9 z F j 5 q R 5 5 r 5 I p m h D v n i h J 9 w n B p m t s B z 4 1 4 N q o t X k m g d n 5 w 8 G j l 1 C 3 i - t J 9 0 v J 4 4 m r L t w r S 3 r B w y 3 1 X 6 y x F t h 7 3 B n m p 7 O 1 i 0 b 9 u r z H _ j t W k j 6 7 Q _ j t W j n 1 u Y r 2 U n p l w F p 7 z 8 D 8 7 9 e i r m 2 F 6 3 g p D 1 s q g C p 9 4 4 G n p - l D 1 i y 4 C 9 _ t 2 M m 1 j M - x x n D v h v 7 M q w 2 a r h n n D 1 1 v m E 0 w g q U 3 m 5 K k z p 1 G 6 5 v p I 3 z r Z l 4 4 1 B k 1 w s C 2 k 4 0 B 1 m n 6 M g t q q C 5 j n F 9 v 7 2 J 9 t j o s B t r r x D i _ v i C l j t y B _ 5 5 x B 9 t r l B x _ g g J m l y M w q g g K p s 3 - J u q g g K w q g g K t p G t u i X j j q t K 6 8 w 9 C v r p p H 9 6 n m E u k v M t h - g C z 3 m 9 J 2 n D k k 9 4 J y w 0 P l n h p E x r q k E o n 6 3 T 0 P 9 4 z i M q _ p i M p r 1 z C 4 l i k f 2 9 h o H n k s B 1 x 3 r M q 9 x g E g 1 1 x I w i n Q 0 w 0 s S i l n j C p V n z 1 0 d 4 3 C j 4 8 z C o z u w J z 0 0 0 D g i v n H 1 h _ l B r w 8 z L o _ z H - v 1 1 H - e w u 3 p M x j t H h m 9 9 C 0 y m 5 D w 1 6 3 D r j n y C x h 7 7 N _ w x H i 0 w 4 M _ _ z B - - 9 k N s u K w i s r E y 9 r _ G _ x g 2 B s i 9 w E y 1 i y N 8 q - z B 4 t _ - E n k 7 C h w v 2 T 0 0 6 k B n w C _ 2 t 4 M l 7 E 1 h o H - 1 y u C 9 q 4 B k x g v K n j 6 H 0 8 9 h F p - v o J p u h p B x m q - L m 5 3 u D l k 6 L 8 9 x k O 3 i z j D j o h m U r i B y g _ E n y h m U 2 6 m C z 3 v _ O v n 6 I h z k w B p p _ F - j 2 t I 3 k 3 I l 0 3 n I 3 z j k D - y 1 0 D i o 8 k F o h 7 _ D p - 9 H 5 6 0 o T t 4 u t C x v k 1 L m 4 z j T t 6 w L 6 n 6 2 Y w 2 t X v 8 0 k C h j s i G 6 l v l B v 4 j x E r r k 0 F _ 2 - w G 0 1 i p B g i z 9 F 9 w k w D r m 0 B l l o 3 L r z x F 7 i w l B r r k R 0 u x z P s h v d 7 i z - M X o t 3 E q s p z N 2 0 l y C u r i p B r n 7 4 T 8 2 7 B n h h q B 6 0 r h C 7 u w T k m m X 5 1 0 w E z m l o F k 9 y 1 F i 7 u B l h p 3 D z 7 n m K 2 x x p B 0 w s g F n 4 8 O g l r z B 6 - x p p B x j n q G 0 l h 7 B w j 4 B 1 j m 7 i B 5 6 K u k 3 3 B 3 x 8 n Q 9 w 0 1 C g z l 9 C x o t 7 B t z 1 w P k h u S i j 5 o G z z 0 0 J r x 0 L t - t g J 4 5 5 3 Q j 2 7 y F r l r - C s _ i H _ 0 m t O w 1 5 g M j p 4 X v i k B 1 h i v S l s 7 j U q 1 q L y 5 n - K u 9 5 l B y j r 9 D j _ s b h 1 x 9 H r r v M 2 1 7 s F k 2 g _ D - 9 x y D - x 8 x D p 0 z k E 1 y 3 m B v r x n C h _ j r B z p 4 q D 4 o m 2 O j 4 j a _ _ i 4 O u s t h N r 0 v B w q - t I 9 _ 8 O 2 t 2 7 M 7 k D 0 p 5 i H g o - P u k k u I w 9 i x J 4 t n _ B g y 3 9 C w p y 8 I _ 3 h C 4 g w R 8 z r y F 1 h l - G r 7 g 3 I g x n F l q w m I 7 q 4 t B x z w v Q k l 8 N m z v s F 5 x x 9 U i o q B x h x l B 6 1 t o F s 5 3 v M n 6 k M n n 1 o J j n p r E 9 j n y C n - i x C u t j v D r x h 4 K p 8 j n G k s 0 T v k r D l 3 m E - 8 r h K _ s 3 s 9 B n r r - F l j u l C 8 m 6 w O t s Z 1 m n x F 8 p 2 3 L s v 6 4 I - m i 6 F m l 7 G y r k n J 0 n 2 0 M q l t o E n 4 0 n B 8 z 9 1 K m - 5 p I - q 4 t B v 8 g p B j 3 1 1 F h l 7 7 K 0 q v w C t 3 C x s y 6 E z 0 g 4 S i j s k N 2 5 8 P l 0 l 1 B p y t 8 M x h s 6 F p r s p H 3 v 9 - J 8 0 r 8 B v h s W 2 t 1 2 e v 9 _ B i i m i E 9 p 0 7 F l m m m 3 B y u 4 D r 3 2 o Z 3 k 9 d s o h 6 B z 7 p g D 7 p _ q O g p _ S m 4 z y I t g y w N 6 q z 8 L j o 4 C x 4 k v W 0 l k 3 E 0 y w w B g 0 p w B 0 5 s y P l x k F 4 g u q J _ q l Y v l o k N m 5 r G 2 p x r g B x p s E 3 v l g B n o 3 g W 2 s 8 E w 2 3 3 C z 2 i i L 8 - _ B j 2 k s R s 9 6 w T E 8 0 j j E n s 5 0 C z - l k K x 8 j G q i v y L r 2 4 y L s u r r H r g 7 M h 0 h 5 J m v q 5 J q r 0 G o z 7 _ J p 0 9 8 D s z 2 _ C z y a t u u o B n 3 o y G - 3 g I k q 0 y C t l y i B t i m l C p w j S 4 r q 6 H m 5 7 M 7 y g x B x x 7 3 B - 8 r F s 4 z 1 E 1 i u 5 D o 0 i n Y k P 1 x 3 E y v v O _ s h x F - 2 _ U 9 k 5 m R 8 8 h G 1 v i Y s 6 w p G 3 7 l 5 F l 0 j n E t n v M 7 g 0 k R y 4 M j C z 7 z 1 O k u 8 V _ 1 q u D u 5 0 6 J h z 2 j H k 0 n 1 N t 3 1 C 3 o _ 5 D p k r w K u _ x C 4 1 h _ K x i - K p 9 2 n C 3 v x n O 5 o 2 D 1 w u 7 C n z 2 4 U p j o G m 9 0 - L 9 0 w E 8 0 s x K 3 9 m C g m 6 v C l v w r K 5 l g g X u m 8 B r p p 3 U j g n 3 N u z h m B l q 7 g X _ s o L 5 u 6 2 J z m l 3 B r t j h F p 4 7 1 K o 4 j F g t z j Y 3 p p I 9 v z x E z p x 7 C q w u u N z 7 q 5 K g 1 9 F u x j o F k y m t D m y k q F w j k 3 E 4 l u n I i z 2 h C 1 s l P 4 y r r W l l W r n z J j s j v R 2 1 q F k t r 0 J k _ g 3 F 5 n q 4 B r _ k 5 C 5 7 o n H j l l m E _ i 9 o H h z 6 w B 0 g m l P p 3 n D g 9 - u C 3 t s m N j i _ H l 5 o 2 J w q _ g N 3 t p V l t k p Q 4 0 z r C y h s 2 J m g q Q r - 3 l G 8 m p h R o n g m C 2 g t 4 G 4 g g 5 F 1 3 9 R w g t z H m 0 h _ D m k p 8 H - 4 s y B _ y 4 k L - w o C q 1 s k T _ 4 t g H 0 5 7 O 3 m 9 z C m v m s W 7 - i O z E l n w 0 O x g y c u 2 p u T 5 8 E 9 8 q i U q z t l D 5 z i 4 H 3 w M h q g g C 0 g k o L o j l E v q z - K h 0 _ C p 7 t h B y h 0 i K s p H 7 g 4 v P v n k F 2 5 6 8 F r 8 g r F i 4 9 G 5 2 k z E s 3 7 D j s z E u v n 4 O 6 l r Q r j p o F 7 v 1 5 G 0 0 l g D w r 0 4 B k p 8 0 E g x G m h r K m y l J 8 z x q C - 9 4 _ B 2 h q i E 4 m l G x s m 1 J 9 i n t B s m g x J g 7 z F i u 1 W 2 x n j H _ _ - o D v u n 7 C n 3 u 2 B 7 x 6 j B 3 i - s D h 5 o o C 6 0 S v p u y J j h T o i g m E k 6 h 7 B _ 4 w 1 H 4 - x 6 B 6 j 0 - M u 2 p j D m k _ - B l 3 w _ M 2 W g v h h L 8 s n N o h t s B u x t 5 F s 3 o 9 F z 0 g i C q s k 4 B q m 3 R y p j 0 I l 3 9 t C o x j o C n 8 6 Y j z 5 - E y 3 w q C m 7 q p B s 6 k h B v p 4 - E 3 t 8 B z h v 7 R - v I 1 s j t C 1 5 8 g O l j o C k w o t C w j x F n k 0 r I w 5 q x C i n l N _ 8 1 2 I x 1 q B 3 y _ 4 N 6 7 h z I 7 7 7 g B o l i Z u - 9 7 I i j q 3 O i o 6 4 B h - 7 t F 1 x j 4 M 6 E 3 5 t 8 D z t s y C 3 6 o i N r r z y E & l t ; / r i n g & g t ; & l t ; / r p o l y g o n s & g t ; & l t ; r p o l y g o n s & g t ; & l t ; i d & g t ; 7 4 8 5 2 9 0 1 6 7 3 3 9 5 8 1 4 4 5 & l t ; / i d & g t ; & l t ; r i n g & g t ; n 2 u t u l i 4 t E 2 _ l Z 3 2 t X l 3 - n B z o n L 9 x 3 N n i n S q 1 p X w w n I n j _ B y h 4 Q z y - a p l n E w 0 E z 0 L v 7 z C 0 9 v R 1 u u C x 8 9 x B w p h b 8 z 4 H 4 u 7 N q n 7 N 7 _ j 6 B q n m f s 2 l C 6 i r q B & l t ; / r i n g & g t ; & l t ; / r p o l y g o n s & g t ; & l t ; r p o l y g o n s & g t ; & l t ; i d & g t ; 7 4 8 5 2 9 6 0 0 8 4 9 5 1 0 4 0 0 4 & l t ; / i d & g t ; & l t ; r i n g & g t ; k _ s 2 m k w - t E i 9 o P - 4 n L _ _ 6 t J i k r I x 0 y V j 1 j Q x 5 s k G & l t ; / r i n g & g t ; & l t ; / r p o l y g o n s & g t ; & l t ; r p o l y g o n s & g t ; & l t ; i d & g t ; 7 4 8 5 2 9 9 2 3 8 3 1 0 5 1 0 5 9 7 & l t ; / i d & g t ; & l t ; r i n g & g t ; y s z v 2 w z 4 u E n s _ V 4 n 9 p B 1 x v 8 C 2 o 3 v I u 9 6 s G 5 w u Y - h s _ L l h l n B k 2 8 l B o 8 2 g U - m B m m g 4 f 6 v M r i 2 P u t t n X - 0 v T y h y B i - 9 6 F x - _ i C v - M m w g i B 9 k z P 7 n 3 8 D m j w t E v K w 2 v 6 J u s m C 1 u z 8 D m h n g E 4 r v s C - i 4 1 B q - n 5 D m 2 B j 7 q 9 C j v - y F 9 _ L l s v n B w i 7 3 D v 8 o 1 B 9 _ 2 - C q i 7 c o m k g B q i 8 M _ q w B x j 4 H w g _ J v i w M - 6 o E n h o E 3 3 v P s w j B o 1 a x 6 o J x 0 n h B h 3 n S m 5 5 N 7 n r X h 3 8 J v 3 - J l m G 0 - 3 B u m m H 9 1 7 T 2 j i f s w g d 4 x 5 N j r k o B r 2 a 6 j o P i r 5 P k _ v Q 5 5 o U 2 v 2 e 4 - 6 O p s 6 T s g z V 5 m - B y 9 m I j q n h B q 9 - T z y _ K 0 g g H t 4 s q B x s j M _ 3 3 G p g 0 H h x _ P p x n E m x j U g Q w n w P w 1 r S h m n P 6 l 7 N z w k Z y x E g 9 j 6 F w 5 1 Q 7 u - 3 I v s 0 F p k l 4 G z 0 q q D p x 8 u D 8 k 6 2 H 9 i 3 u F h 4 n 4 B y x k q B i u i y X i k h U h 1 j 0 C 1 n _ n G 3 k s - E 9 h 1 m C l k 8 z B 8 j - - E - 4 h 8 K n k E - - h 8 B & l t ; / r i n g & g t ; & l t ; / r p o l y g o n s & g t ; & l t ; / r l i s t & g t ; & l t ; b b o x & g t ; M U L T I P O I N T   ( ( 7 6 . 2 1 0 2 8 7 0 0 0 0 0 0 1   8 . 0 7 5 2 2 0 2 8 0 0 0 0 0 1 ) ,   ( 8 0 . 3 5 3 3 8 8 4 6 8 0 0 0 1   1 3 . 4 9 0 9 1 ) ) & l t ; / b b o x & g t ; & l t ; / r e n t r y v a l u e & g t ; & l t ; / r e n t r y & g t ; & l t ; / R e g i o n C a c h e & g t ; & l t ; R e g i o n S o u r c e s   x m l n s : i = " h t t p : / / w w w . w 3 . o r g / 2 0 0 1 / X M L S c h e m a - i n s t a n c e " & g t ; & l t ; r s o u r c e & g t ; & l t ; r s o u r c e i d & g t ; 5 & l t ; / r s o u r c e i d & g t ; & l t ; r s o u r c e n a m e & g t ; T o m T o m & l t ; / r s o u r c e n a m e & g t ; & l t ; / r s o u r c e & g t ; & l t ; r s o u r c e & g t ; & l t ; r s o u r c e i d & g t ; 1 3 3 & l t ; / r s o u r c e i d & g t ; & l t ; r s o u r c e n a m e & g t ; G e o N a m e s & l t ; / r s o u r c e n a m e & g t ; & l t ; / r s o u r c e & g t ; & l t ; r s o u r c e & g t ; & l t ; r s o u r c e i d & g t ; 1 4 & l t ; / r s o u r c e i d & g t ; & l t ; r s o u r c e n a m e & g t ; M i c r o s o f t & l t ; / r s o u r c e n a m e & g t ; & l t ; / r s o u r c e & g t ; & l t ; / R e g i o n S o u r c e s & g t ; < / r p > < / V i s u a l i z a t i o n P S t a t e > 
</file>

<file path=customXml/item2.xml>��< ? x m l   v e r s i o n = " 1 . 0 "   e n c o d i n g = " u t f - 1 6 " ? > < V i s u a l i z a t i o n L S t a t e   x m l n s : x s i = " h t t p : / / w w w . w 3 . o r g / 2 0 0 1 / X M L S c h e m a - i n s t a n c e "   x m l n s : x s d = " h t t p : / / w w w . w 3 . o r g / 2 0 0 1 / X M L S c h e m a "   x m l n s = " h t t p : / / m i c r o s o f t . d a t a . v i s u a l i z a t i o n . C l i e n t . E x c e l . L S t a t e / 1 . 0 " > < c g > H 4 s I A A A A A A A E A N V Y 2 U 7 b Q B T 9 F c t S + 5 b x r F 5 o b A R U t I h F C G j V 1 2 l s k i n O G N l j Q v m 1 P v S T + g u 9 j k 3 A g S o m T Z r i l y j x z P X J n H P u 4 l 8 / f v a 3 b 8 e p d Z P k h c p 0 a B O E b S v R g y x W e h j a p b n s + f Z 2 1 N + F r 0 f S H G V 6 T w 5 G i Q W b d L F 1 W 6 j Q H h l z v e U 4 k 8 k E T R j K 8 q F D M S b O l + O j c 1 g 5 l j 2 l C y P 1 I L F n u + L F u + y o f 1 D U G 2 a L x 2 q Q Z 0 V 2 a V A s j U Q 3 q i h l q u 6 k A e h o m G Q s d i r 8 s N O 6 C u 1 t G Y + V f q 8 K k 6 u B o S E X 3 l s 5 v n 4 H 9 z / L t E y s 0 S C 0 L 2 V a J P D L h y Q 7 S 4 o s L a t Y h e V E f W e 6 C D 4 P / h S P r T i e u 8 p 4 4 Y U c q / Q N x S c y L j v 8 5 b k j s F I D Y o D T J C 7 B x O e 2 l Y I 6 P B 9 x 7 G G K h Q c q g R U 7 9 R E D E 3 B s B B 6 z n + V j a U w S 7 8 R x n h R F N I V h V S D 6 z p O b / W b V v k r S u I j 6 F V V 6 a I G s t r R K Q 9 v k J a g G y F j 2 R n R x 0 n f q z Q u D R A c 6 V v J h u T M H z m l p B I T R + g 7 o n y p m k J X a 5 N / P k m F l r t 1 c 3 q m 0 x c X 0 D 8 4 d P U R q R Z 5 S 0 S M Y s e m F a c 1 F T z A E R o P L c 2 s y 9 h 4 / 7 T k u a g C b 4 O H l l E b 3 Y O / Z W w E d r Y R Q 5 Q P R I u M l u a D N 7 C e t Q P J g t k O Q b 5 y N W 2 E 7 c w y E B s w D O i t 3 V X b r U S S I X 1 m w I 8 E 1 D q t B 8 U q I n g e 9 N s I P Z a 6 h b l z J F j 3 P s / 6 c B w l H H s G c c t 5 Y 0 H M R c b 2 A C A b 5 s V s 6 n G H Y B D n R 4 c 5 D e l u Q U t e Q D e f s x z z e g Y g O p T j k 7 s p C H c u R z G U x M v n S K g k Q F x T 7 g g d N 0 Q S V Y D / g m I B s u q n k E Y q N 6 O T 4 4 / + j k 9 N S f 5 N f O y j l O c s y j H x O C R f B v W U F 4 s T 1 K e 9 u 2 R r A R n g 4 3 V 0 b D 0 9 b j O q s a I A D D 8 p i 3 e 1 R R C D X c c J Y V + F u 8 q y m O u l + X q f y C k Y D q R 9 2 r K D D a L c F e y O l 2 2 m k c y / A X C Q E d A M k a M g g m C F P M M a D h o y F 3 d 7 0 6 Z u Q 7 R L N X o N 1 b a W f C r J 8 r 9 e q W z S E W H 8 3 R 7 Z F M p 0 6 W u m t s 0 g o R U w A H M z v H R s g 5 j L X F 5 0 7 x m b m + f e T 2 R I i W f d 8 N u v i z 4 0 0 S b E c J y x A A j P h V i 1 J 3 c Q H A U z R P s O 0 q k F V / V / o 3 K Y j r m G 8 E g f P Y V 6 h k 9 t 2 2 S k h N L z 1 W T K v 9 q h A H v U h m 7 o N P 4 R x x A N g y O 8 6 R s 8 g v B J q H u F d C S 3 O Q f W y Y + 6 N Y P Q b N K j R x k w U 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c g > < / V i s u a l i z a t i o n L S t a t e > 
</file>

<file path=customXml/item3.xml>��< ? x m l   v e r s i o n = " 1 . 0 "   e n c o d i n g = " u t f - 1 6 " ? > < T o u r   x m l n s : x s i = " h t t p : / / w w w . w 3 . o r g / 2 0 0 1 / X M L S c h e m a - i n s t a n c e "   x m l n s : x s d = " h t t p : / / w w w . w 3 . o r g / 2 0 0 1 / X M L S c h e m a "   N a m e = " T o u r   1 "   D e s c r i p t i o n = " S o m e   d e s c r i p t i o n   f o r   t h e   t o u r   g o e s   h e r e "   x m l n s = " h t t p : / / m i c r o s o f t . d a t a . v i s u a l i z a t i o n . e n g i n e . t o u r s / 1 . 0 " > < S c e n e s > < S c e n e   C u s t o m M a p G u i d = " 0 0 0 0 0 0 0 0 - 0 0 0 0 - 0 0 0 0 - 0 0 0 0 - 0 0 0 0 0 0 0 0 0 0 0 0 "   C u s t o m M a p I d = " 0 0 0 0 0 0 0 0 - 0 0 0 0 - 0 0 0 0 - 0 0 0 0 - 0 0 0 0 0 0 0 0 0 0 0 0 "   S c e n e I d = " c c 7 8 7 1 2 4 - c f e 4 - 4 7 3 e - 9 8 4 1 - 5 2 f 6 6 7 b 2 f c 6 c " > < T r a n s i t i o n > M o v e T o < / T r a n s i t i o n > < E f f e c t > S t a t i o n < / E f f e c t > < T h e m e > B i n g R o a d < / T h e m e > < T h e m e W i t h L a b e l > f a l s e < / T h e m e W i t h L a b e l > < F l a t M o d e E n a b l e d > f a l s e < / F l a t M o d e E n a b l e d > < D u r a t i o n > 1 0 0 0 0 0 0 0 0 < / D u r a t i o n > < T r a n s i t i o n D u r a t i o n > 3 0 0 0 0 0 0 0 < / T r a n s i t i o n D u r a t i o n > < S p e e d > 0 . 5 < / S p e e d > < F r a m e > < C a m e r a > < L a t i t u d e > 1 8 . 9 9 4 9 8 3 2 2 5 1 7 4 6 < / L a t i t u d e > < L o n g i t u d e > 7 6 . 5 6 7 1 1 7 4 9 1 1 1 5 6 5 3 < / L o n g i t u d e > < R o t a t i o n > 0 < / R o t a t i o n > < P i v o t A n g l e > 0 < / P i v o t A n g l e > < D i s t a n c e > 0 . 8 2 4 3 2 0 4 3 6 3 4 3 5 0 0 9 4 < / D i s t a n c e > < / C a m e r a > < I m a g e > i V B O R w 0 K G g o A A A A N S U h E U g A A A N Q A A A B 1 C A Y A A A A 2 n s 9 T A A A A A X N S R 0 I A r s 4 c 6 Q A A A A R n Q U 1 B A A C x j w v 8 Y Q U A A A A J c E h Z c w A A A m I A A A J i A W y J d J c A A F 0 a S U R B V H h e 7 b 0 H l B z X e S 7 4 d c 7 T P T n P I A 0 i C R L M I M F M Q q I k U z Y V L D 3 L k u M 6 r P P b 8 9 5 b r d 8 + 7 e 7 z n l 3 v r v 3 s 4 / N 8 n O S s R F q U S I m S m E C Q B E A E I m c M w i R M j p 3 z / t + t q u 7 q n u 4 J S A I p f E B N h a 6 u r q p 7 v / u H + 9 / / W r 7 3 7 v 4 8 l o F Q c x c S 2 S a k 0 z l k s 1 n Y L D k 8 s i q O 1 8 6 4 8 G R P H P l 8 H q + f d c N m z c M 6 9 B o 2 b d q o f x P w e r 2 w W C z 4 4 Q 9 f x b P P f k J t E 6 l U C i M j I + j q 6 l L 7 i 4 E 3 H E 5 Y U e P O a Q e u A i O j o + q e g z U 1 6 v 6 q 4 V v P v 4 D P f u b T + t 6 V I x w O 4 / 0 D B / H o Y 4 + o 5 9 + / / w D u v f c e d Q / G + z C Q y W T w 3 n v 7 8 O C D D 8 B q t e p H b y x 4 X y x n u 9 2 u H y l i f G w U j U 3 N + t 7 1 A d 9 B + W 9 X e l d Z O c + m n 5 f P 5 W C R 9 2 W c o + q p z a a 2 C f N 3 s 3 k r d p 5 3 q 2 N c 7 u 3 O o M F v w c 6 L X t R b L m B o f E o / c 2 l Y d i m l 0 S Q P m U d O b r o 9 m E Z K t k k m P u S F S b s i E 5 H s f R m P P P I w 6 u v r C 4 v H 4 8 F r r 7 2 B T 3 7 y p 0 o e K p F I L F i Z y 8 F v X g s y E S 3 N z e p 6 l S o M M T Y 2 j t d f f x P P / c z P 6 E e q Y + L M j H o v 1 T A + P g 6 f z 4 f H H n 9 U P f / 4 + I Q i E 2 F + H w Z 4 T 9 u 2 P Y h 4 P I 4 D 7 x / U j 1 5 f J J N J f U s D 7 8 v 8 b m Z n Z 5 F K p j A 6 f P m 6 k 4 n g b 4 / I b 5 l h f l e 5 r P a + D T I p 6 J 8 b k o J k y u d z m J 2 Z V o 0 3 6 6 q B T D a v 9 o 3 l Q L 9 D l W E u l 8 e M d Z V + 1 t K x L E I 1 r L h H y C Q P I T + Y l x 8 c m O a N a j d C n J / Q W g F P b g L b t z + l t s 2 Y m 5 v D g w 9 t 1 f e K q B H p s O O t t 3 H o 4 C H 9 y P L B O 5 B b u i J c H h 6 B w + H Q 9 z R 8 7 W v f x L l z v X J v A T z 1 1 B N S s M U W r h o a 1 o U W l C S N j Y 3 q H R g 4 d u w 4 f v S j V / W 9 6 i A J Q 8 E a 7 N z 5 d q E C p V N p v P n m W + j v H 1 A t 8 K u v v o a 9 7 + 1 V n y 0 X R v k N D A z C 5 X K p 7 W o I B o N w u p x o b m 3 T j 1 x / G P d n B h s Z I h o N q z V h N A Y k n G r Y W D f V E W p B a Q R D t Y X G w b i k y 6 5 t G P W Y y z v n H X h s V U y 0 M G D r n X e q z 5 c K K X 2 y e W l L L E b x m U d P Q 1 I q r 5 D K u C v B G s 8 l f Q t 4 c J 2 v Y o t 7 4 M D 7 q K u t 1 f d K Y b V Y s e W u L f r e 8 s F f s + o / m c x Y R J R r 2 0 v B + d 4 L + P 4 r P 1 S q K A t l z 5 7 3 R I p + A j 0 9 a + B 2 a x J 3 O U j M l r b y Z l w 4 f 1 H f A p 5 4 4 j F 8 5 C P b V a v / + o 7 3 V I M w E 9 c I m c 2 V v r 8 1 a 9 b g 7 v s f x V f / 9 U W 8 + c Y O p D N p 9 f 2 u r k 7 V A m / f / j T u f + B + D A 1 p r T l J Z o C t M p F m D d F B V S o S i a p t o 6 w 6 O z v U + m Z D S w X y U t s h a e Z m Z / Q j L P / i O 6 P W o y B 1 l M / q d D r V b j R i E L B Y Q c z 1 m N s x e V 2 a 0 B C p l m B D y u s u b b F 8 b 9 e B J V W 9 U P v d i l C Z T F Y V l v p B + X E u 2 1 Y l 8 c 4 5 u a D V A U t y H I 9 t 9 M 5 r q U d H x x A K S e u m P 5 g Z Z 8 + e k w q z + p r Z C S k h l N 0 m N h y f c R H Q p u H v U g q M i j 1 F 1 T M Q C O i f X h l S U S l A X 2 U V 8 s K F C 1 i 1 a r 4 q M T w 8 r C p 2 X V 1 d y T u K p i w I J y 1 o C S y u 4 r I s S B 5 K G X 7 P 5 1 x G q 3 I T I 5 V K y j u p L j m N u s h y L G / I S S a q g 2 a y 5 X J Z O V 9 T B X n + g Q G n T h y h h O x z s c m 1 r D a r k m i r G o H T Z 9 9 X n y 8 G V e c W W x x O j 7 T c b P W o W 5 Z K J u K d 8 1 I B h E w O S x a Z y + / N I 0 Y k E h H V p L 8 i m Y Z F 3 V q 1 a u W S y M S f p c 5 r Y D J W + T t O E e N L I R P x / e / / Q J G J a B Z 7 6 m r J R M T H i p L A A N / Z 4 O B Q R T I R h w 4 e R k t L i 3 p H 4 X C k 8 I 5 J C o N M s y K 9 J i J a w V + e m 6 + C j o y M F l S 2 6 0 k m s / S 7 E V i I T A r y r g x y m H F 5 q F 8 R g k f N b 8 N q t a l 6 H B F p F Y t F c U 9 n C n d 1 l G o V O b k m 7 S j R d d A a y M D u 8 J R w o t q y J J H g r t t Y t J 3 k h 8 y L + V b X B Q Z x 1 1 1 F n Z O t 5 e H D R 6 R V v o h 7 7 r l b H e u f L m 2 5 Z 0 R k m 4 3 e h U D P n s 3 G 2 9 Z Q e 5 W O i b N n z + K n f / p Z f e / a I D o R R 6 B z f g W g M 6 a j o 1 3 f 0 9 A v N i h B 6 f 2 x j z + j t o l A w K 8 a I T M S I n W D n h w a / F r r 2 l p T W q l f e O F F k W 6 V 1 e l r D b P H 7 H p i a n J S 1 T F K F G L k 8 p B a l 8 N a 5 X 7 a 2 r v 0 O i o w 1 j p o M / v 9 g c L n t f J u N z Z r D g v z k k r n c W z I i m 1 3 r F f n L Q Y h V D n H S h e r z a m M s 3 l k k k 8 J 2 V R o D a R F X f K g o a F B 7 U / I y / j R q 6 9 j 9 e p V u P 3 2 2 9 Q x 4 q J e i Q j q 9 D 1 r e v S 9 x V E j D 8 2 7 M r A E o V Y V r + w b F c O 6 / Y p s p I V g 9 9 h g t W s 3 Z i a F z z f f i 3 l u X H O E T I x P q P c 7 N n A Z y Q l 1 S E n K w c F B b U f g 1 o 3 n g R m 2 x M B Y W P s N v s N J e d d P i j 2 1 m E P h Z g S f m 8 9 Q s H l M q K u v l / q V U x J l Y m w U L W 3 t q u 5 V Q r X j Z h R r b R F e r 6 / w X a O R 4 n l G P V 9 T n 8 K M m D r n x 0 Q V F C 5 U 4 o h 5 E a W z 4 v H C 4 m u 6 X Y y z U k I p G G t B N D y J H 3 7 9 T 1 Q l 4 M v Z u f M d 9 f V P S K v r 9 / u 1 k 3 Q 8 K v a W A Y r o s b E x f W 9 p y F 6 p K 6 8 M z r k T s C 9 V L 1 w i p s 7 N w u U r q r W v v P I j f Q t 4 6 K E H 9 a 0 i n l y r V a L j p 8 8 r l b e p s w 0 u a Y / S c U 1 l 7 O i Y 7 y T o D G U R F / u o W d R A v g p q A b S 7 a m + Q d D J A 9 f 9 a g M 9 N a c G G b X p 6 f p 8 P y R S e m 0 V D U 7 O q e 4 Z a l 0 w W C T g 9 P a n q Z y X w / I K K K u / L X H v M J J 7 V n R t P 9 s g x / S T + 3 t l x m 9 Q 5 I X 0 m J 5 r a 7 S X c q L Q s a E P 5 A 0 E 8 v C I t d k s l V U / 7 Q W L b i i R + / d d + B T M z M / j u d 1 6 W 8 7 O q k N V F F g A f l F J t O b B d I x L c d t u m k k K 5 G i i O y 1 L X E 9 Q O 6 H j u u U + K 9 C i t J F I u 8 x C s a 1 L r y G X t f h w e B 5 L h F M L D 0 j Q K 0 m n R t 0 3 w i H 0 0 J f Y j X 4 W 5 U t A R c a M Q T t k x N T W u 7 1 0 d 2 D 9 E 1 N Z K n a k A u 9 0 h E m q s Q C b C 5 X I X 6 l 9 t b X 1 V N Z R e W 3 6 W S G h u d v m S t h a Y u 0 J q a o K I x / m + 8 6 r R K t Z 1 r Z 5 P i L L R 5 M v B 6 a q d x x P z s q D S Z P W t R k 4 q f S K u R U A Y D 0 A Y 2 / X u B H p 7 e / H W W 2 8 r Q j 3 3 q Z 9 G D Q 1 7 P n z x 9 I q g i n L q 1 O m q r c v 1 x N G j R z X S X w P k q e P z b e r g u 9 n x 5 l v K R q u v L / 0 N X R s s Q U D U R H 7 H 1 + J C Z F g r + K y o d D m d f d P j 0 9 I K a 5 X O Q J 1 X + y z l a F I N 0 9 x c + I Z 6 9 d i x X l f X q L b p S c u I Z n K l 5 e g p 6 9 S n K 3 x 6 q t g Q O Z x O k V B a o 2 M G 6 y W R E t I Y X Q J J g z g 6 l M c z E h Y J 6 C m 4 2 I 2 3 R K L O 6 G Q m P B 7 t P t Y 2 p g o q N s u F X U T U j K K i X F m 8 K 9 X x a p D i N f O r u D S E Q i J 5 R D r J y + I D 8 c L G Y o A t Z G 7 i E N a u 7 c H j j z + K 1 t Y 2 9 P X 1 Y V Z E d C R c 7 H B b C I w U + N a 3 X t D 3 b g z 4 B O z o u x b I p n P z W s e D B w / h c b F p N m 4 s h l 0 R 7 B + r h P r V W 1 V L e u j w Y b z y z i s Y O z s N b 5 s d w U 6 / I k u N J y i t s K b S T U l F o 6 v f Q A s 9 U H Y 7 X n z x u / q R G w O z o s D f t 4 v a Z n h q K f n H R o c L F X 4 x O B y l 3 t + a Y E h U 2 D q p a z n l i K j m t D K I 6 B T S G B 3 z L i H O 5 E T R j G B f k s + v e W 5 5 X Q V T P Q 6 F a l U d J 8 x 1 + 6 G V S b W v j s l / e v w m I 9 y X 3 / D T u V T k i n m p a k M l 3 a u U d K K H 7 o H u h L q w z 5 n D 5 r Z i 6 M Y D 7 d N Y v W q l c j v T g H 7 t t d c R F C I 2 i D F 5 6 N C R J V V a v q z m C q 1 P J Y y E K 4 v 1 5 Y K P O D q l q V N X C 5 v D W q L G 8 d 1 s W F / Z I 2 S x F A u M u D w r k k n W 6 5 v S y o a 4 6 6 4 t C N Y E s H P v D k y e m 1 Y t P s n q r t U q 3 M z F m J K q 6 U n t B 7 / / v V d U p M W / v f B t P P b o w + r Y j U R f m c f W A N W x p u Z W u D 3 z 1 f l K J E v q a m t a 7 4 A 2 Y L F Y l S N i u a h v 0 O o T 3 1 / V h l 0 q A d 3 m h K F y E i S g v g V D I 9 T q u 0 Y u 2 l M 5 e 7 N W i S o s t i / 8 y q 9 9 p f y 4 z + X E w + v r p H X M q F A T u z W n w o w e W p l Q a o X U I Z z c 8 x L 8 o q q 0 t 7 d h 3 7 7 9 6 O 7 u x u b N t 6 s e b L a m V P / Y w j C s q L x / o B y H D x / F h g 3 r 9 L 3 q 8 L t K K + S V g i + m N u S X R W + x r h L m 1 j q b y Y p E d 8 x 7 Z r r I 6 7 z a / c f S F j i k s A J u 9 s p b 4 D S 1 E + z g X n / b W v z e t 8 / i m b X N i I x F 4 P C x 9 b f A 7 t c 6 G z 0 h N + b 6 4 4 i k Z l W Q L Q O Q Q 8 t 8 F t a R R Y p l U Y Q 8 y 1 f x K M n o A G A D w g q f y a R V J e Z x N h 7 h 2 V m R M t f G 8 8 o y M K 7 F M i 8 v E 6 q D Q h M l W a n + K c g 5 t E t 5 / u o G L T 5 V O 6 x 1 + F I G k V y W N N 2 x 7 K f S O G M s F T R 6 4 J E t m 0 Q 6 Z X D i x E l 1 Y S 6 P r N Z a E W 5 3 1 m Z w W 0 8 b o l H N L e y W F s l w P 7 P K s H O S F e O N N 3 a U q C e V Q F W H Y T 4 3 E u z 3 6 Z C G 4 F q h 9 1 y v k u S R a F S F V 5 V 3 U p 8 d s 6 O r t t h v Z B Q r I z r K 7 Z 7 / 9 P V z + P S f H c V 4 O I d P / + V B O J o C S M c 0 l S Q 2 V p S q N V 0 e b H 1 o K 9 7 a s V M / s j y U 1 a 0 F w U g N w + F x a M C J 1 8 9 e n X s + K K o X b Z 4 4 Q 2 / k b b h 1 2 4 U I S A M e L e u D u 1 K w r h o o J x P B T 0 k R 2 l f m c y k U z J 3 X b D A N H m g h d y K J A s W u I D O k 5 P l D x U X 7 Y S 2 0 a P 3 6 d S U / Z I A 6 J 9 2 0 d + q B g w y W L E A / n y 7 0 p 5 5 6 U k i 3 s G p 1 7 N g x E b 1 a T N m N g l N a Q w a T f v O b L 4 i x X 4 w F W w 4 S i a T Y M 9 M 4 c + Y M 1 v S s U d E e V F 0 e 2 H q / f k Y R P Y 2 l X j o G Z P I 1 M a L D j P D l J C 6 N h 5 H L 5 C G C T h X J j 0 5 M Y 8 7 q Q S q S R k 1 7 A L M X o 5 i 5 F E Z 4 K I 7 Y R F L Z D u U O i 4 X w 3 q V S e 2 U p C I h m Y B B / S 2 c K T 6 2 t H q u 4 V P C + f X 5 / w f Y x w 7 a E Q O S l w K x e V q r H R l 0 l z I T j u U Z U z 2 0 t K c 2 L K y i S i q o f D x Z 5 Y y z z b K j t 9 9 2 B v E i n 8 x c u F C 5 g L E b U D z s S K a Z J u v 3 7 3 1 c q H i W U + Z Z 5 g 1 T 3 9 h 8 4 W P D A V M I G M d w Z G X A j U V d f h 4 9 / / G N 4 + u k n K 7 Z c C y E m h f Q X f / G X K o B 2 t y x r V q / R P x H d X W z H S q j 0 E + Z j E 1 F N o r k a L K I O 5 p C V z x w O + Z O 3 4 O / f u I B f + 5 s D y M x p 5 3 i b X Q i t C C D X M i E q o A W b 7 7 h d x R / G V G u / O B 5 Y o d k p R i U Z 1 T u I K U X L 8 V Z v q S S i e m p A q s N 1 A y V G M Y j 1 y m G o e 5 M T 4 7 o 0 n A / z Y 9 B t z j p t R n M g i 6 5 Q Z h 4 X S C p H z e Y C b 4 y l V D c R 0 H C m M 6 K 9 r U 1 9 0 Y x D g 1 p r 8 u a b O 9 H R 2 Y E X v / 1 d s X 3 W o 6 2 t V R 2 X L 2 h r H Y w O c D r s V Q u b 6 l 4 4 a U M i m c B O K b y 5 x L z b u W 7 g s 3 E 4 R D B Y o x 9 Z H L z f k y d O 4 T d / 8 9 e V V 5 M d 1 8 t t T c 9 N 2 E p s L q L B p x X i 0 O i U K A c W 2 K Q M + C r V U A 1 Z c / u M 3 p H q 8 N o x N z e t 7 I 2 k e 1 T Z u L Q F O J x h 3 7 5 9 m F u i d / X o Z a 0 s 2 U F M r G 3 S p O h 7 f d r x b N q G x 9 Y k S y q c 1 6 S e L r M d W j a 8 v i t r Z K k u 0 o 1 O m F V v r x 6 v S Q x f H i w 6 H 0 x 1 l h o G w 5 x I K v N 3 H T b 9 X I F B K L 6 Y t E k t N K D K 1 l h C f t F l 8 3 J B + Q K 9 b 8 a X 1 Q U E a x o 0 S c O A w v f f P 4 R n x f b x + 7 U b L d 5 W E S z 0 L V v u V E G b 5 c x / 8 c W X V J T E + 6 K T f / v d E a R z F h w b d m A s c m N I 9 d J L 3 x c p 9 c y y J B T f Q 1 d X h 3 I Q X A n 2 9 z s h f E A i b R F i l U q E a V E f f / / 5 y 6 q i 0 v G Q T W f h 8 N i V F z E v q s F X v n 4 U m a R W g B x C k + k L w D K u S c Q w + u G s j 2 H D f a 2 q M a R D y M D B w c o q 3 p 3 t l b W G B 7 q 1 4 z m r V l 5 X 9 q R X j + V q D g b o W a Q b 3 Q x z h / H M z B R a 2 z r U i F 4 2 k B x P N T Y y r O q v P 1 C j n B P l N j A 7 e u m Y M / O B 5 3 N t t X k L / O E i 3 y z u P r B p b c F V z p P N o M 4 Y d O c R F r X 0 U 5 9 6 D u v W 9 Z R G j 5 e d b 4 A u 9 Q O i 9 h l j c g h G D / z 0 T / 8 U G l u 6 4 P N 6 0 N y 1 Q R 2 P S 0 U b X c A 1 r u y K q w S f 6 + t f / x Y + 9 r G P F O 6 / 8 p 3 P B 5 0 Z y x l Z T B j X P j l s x 7 1 d K b R L 4 b g d H F O m S Y S 0 S K R 4 K o 8 v / k 2 v q k S M A y S B u M 1 B n N m U V r G / + R t 3 Y 6 4 v K t e T x i 7 n Q E 6 O O y w e Z O J Z x M 5 5 4 M u 3 w Z / v U N 4 + L h w d z H j K S / u + p Q Y h s k t j O X D Y l v p W r h / G R 0 f 1 r a W j k m r H 4 F m W + 8 C l C / J u i u S i Z P f 5 A m h s b l G S q b y / y 6 j S V t E Y z G 2 o I p R a Z N u 1 Q o 4 U O W T 7 w q / + + l e M / T X t j Y p Q t H 2 K X 9 K u a r h 3 a U i 7 3 S 5 1 M w Y W e v W 8 S X b 0 v f / + Y R w / f l I M x R g C N Q H V V x H P 2 D E 4 W 0 q g a M q K V f W l R j y R k Y r H 0 F h p v K 8 K b L 2 P H D k G f 1 2 b U k n P T r j Q 5 C + V n p X A Q N e 9 e / e h u 7 u r 5 N k X g 1 E O j b p q Z Q b t m J M n j m F c W s j m z p X y r q z Y 0 B p E 3 2 R U K o H m I O L 6 O / / + L s x k 4 6 h v 8 S u y h Q d j 8 N Z 6 k K 4 f R n Q i D W v M h X B q H A j O I Y V Z p P J z 2 L X j I F a u X I E 7 7 7 x D K l F Q b d P u a 2 9 v v + L W / 3 q B d a z S P b H j d r n 3 S u k 0 J 2 V s 2 E + 0 x T j 8 g 9 e h W u x f Y H h O p d 8 y j r E R N B p 7 H l P H S S j 5 Z 8 1 O a A U t i + W H e w 8 r P j x 5 9 + 2 w W z L K 4 U C p Q h X N T C p e L C t r v 1 w 4 U D Z s w i B d N f B B 6 I o k e F 3 a V E w + s m X r U z g 0 N F 8 l e U o P G i 0 H S W 3 W 4 6 8 U 3 / z W C 3 j m o 9 u V Q y W d T q G 5 p U X d Y z K R R H N z k 9 i E b d i x 4 y 1 V o N T H S a A t W + 5 Q n a r V e u 2 r 4 d y 4 X a k M L J B 5 k E O j 4 y N o b m p R u 4 b u n k l l k Z H S o e 7 u c n k x 3 T e H Q L s b 4 7 0 R N K 4 R U s n 7 p k k 1 e W 4 K 3 v U x Z P s b 4 a / x Y d Z 6 A c 4 a C 7 7 6 Z 9 / F 7 / 7 u b 6 t r l i M c n l P 9 f t u 2 P V S x A l 1 v 0 B 1 9 8 P 2 D u F N M A T 7 H v / z z 1 9 X o 4 1 / + 5 V 9 Y 9 r t d C P w d m h w k F C M l 2 M G 7 E J m I S u + D 3 6 c q u K f P J f V P G 8 D I h e V E y c V n c N h F m 4 i d V u f b f v 5 X f + M r 9 M X 3 d D Y j K w 8 W j U Z L V T k d 1 M W H 5 2 z o r s u o T k k D S 6 n e Z t c o b 4 b X J 6 H 8 Y r N F L F o 8 m B n t w U z F m D f z 7 1 4 N 2 l p b 5 T 5 E G m x Y r w b 8 N T U 2 q r F K b M X p c S S 5 7 r 5 7 C 9 a s X i W q 7 V r V p 8 Z G p l y 3 X g o 4 z i a S t s J T g V B 0 u X d 3 U 2 X Q w H c z f P k y g i J R K I m t F g 6 E E 5 U u m 5 I G S d S 8 Z A a u g N Z p f G z Y i T p L C v k p M d 4 t a S T c 4 3 A G t d / w u x r Q K s 9 Y C W w c K G X 3 7 T 2 g f o e / t 9 x O Y W K y f x q j 5 6 f h 8 t v h c M 1 3 f V f D K 6 / 8 U L 3 b o 0 e P 4 W W x Y 7 / w 8 5 / H z r f e w c T U p C o P M y I R L f 8 G y 4 r P v B h G R d J z j B P B m D 4 6 K I x w I 0 q u S x d 6 4 Z Z G c i H i m n + H k R v s I 2 M 3 k c 9 l V U K F n x v n 8 C 9 l C U l l y 0 7 J v v z 7 0 d 4 j q h S 2 3 7 d R W s a U Y j Y X n s S F 4 J r Z j L h + v C c B 0 x g / J f K W x K o K S K b S e O f S / F a j m o S 6 V u A L Y n T H g w / O T x i z X M R n E i p y o R I Y W t Q W r G z 4 s c O b 7 7 l a Z R 4 a H I R l z A G H 1 w l r g w / u l A 0 2 a W X c T d r L D y c s K t K C o 3 i n B s + h p b E d j h p g O j E A e 7 K h E P u 3 E F i e b E D L h 9 h c D z B v R j K V x I n j p 5 S H 1 I y 4 V P 7 n n / 8 2 v v B z n 1 e V d W J i Q i W 0 M a T M 3 N y s a o T p T q + G R D w h l b 9 Y D k b 9 X U 4 j W H 4 + 9 w 0 C z S a s O D C g q f r G M T b w G d H b R T 7 B m e 5 V n 6 l + q I c 2 r x X d P C u t 1 b C 6 i B n l + / N u 7 w r J R N i M c I 8 b D L Z Q D J l 6 5 5 1 d i 0 Z y L I b k 3 H x 7 j 2 A 6 q m p k + s E P f q g q 8 U K S o S E o q u d d z W h c X 4 u w J y G N X R q p X A T v j l x G K i E S f C a L y f N z y I 5 G E b K 2 K l L b L C 6 c P z K p J C w D l B c D K w X v I y x q z Y 4 d O y u O R 7 o W Y B 3 6 + t e + C Z f Y M g 8 8 c K 9 + t A i P E K V V 1 O 6 v / t 3 f i 5 1 9 X O 5 L b M u T p 9 T 9 E Y w S J 5 n K P c V m s C u B M K J 3 + N 2 q Z C q r 0 w b K r x + P F Q M O 6 P k u 5 0 I u L / c n h 3 g 4 5 + x W I s v y o 3 1 H 8 t v v 3 Y x c J q F a E d V B q 3 + 5 s M i X X z + j s d M s P d T l e b U r x P F h R 9 W A 1 w Z v F n d 2 L B 5 c e z V g h / P b b 7 + j h u e z P + d a Y U g k U 3 s V M j H P X 1 P T f D W X i I 4 n w M G c / m a t p a W n j i 0 1 y y A x n c L k 0 D T S t g R C D p F A P W J L y T n x y Q S 8 9 W 7 M n B d i r d a 6 M K J J a U G z U b z x + g 4 8 9 O i T q A t W l q D l S I k 9 y Z a e K r p h 8 y 4 G 3 t u 5 c + e U X c a O c j Y S b K Q C j O H U z 3 n h h W 9 j 2 0 N b 0 V J F D T W D N t 5 l a d j b 2 z s U s Y x 8 H w b Y h 0 S 3 d z k G + i 6 h 0 6 Q + X z H k R 4 3 7 Z i w q 1 U 2 C z r L 3 x I 5 S J C d Z e Z 4 s P I e F R i + g M 3 u e a 3 4 9 o 9 h p u I Q N I h m o 7 q 6 + c j I R m 1 r S V b 1 2 E z H b N Y s u r w Z W n K t J X W Z g 6 r w m D U 6 M 2 F X M m 0 G m 8 r w Q V K 9 C F Y j L c U + R w R R 8 j e 4 C m Q i S 6 b K o f t F Y R C S h S K Q 2 D 8 K i Z 5 B M 7 J O i Y 4 9 k I o J C p u i 4 1 q H p c + V V W T 7 1 z C f w 3 q 6 3 M D O z u L Q i n A 6 n 8 v A y U J X D c A b 6 B / D d 7 7 x U 0 j H P U D L m r 2 C u E O I H r / w A a 9 e u x a c / / Z w K e n 1 R z m f 3 w j / 9 0 7 8 o B 9 d r r 7 6 h 3 n M 1 M j E 6 4 e I F L b U a 6 + C / / M s 3 1 E h l 9 m 9 + + 9 + + g 0 u X i u n p C J L J H B 1 u g G R i U C s z J H F s 1 p U i Y X p W s 6 w o C c z W + c H F b t W O U 4 K R S 5 a h 8 a l 8 a 6 1 X D b 9 g A f K h j J M N U j F / w R G 9 Z 7 1 E Q u m f X w 3 o 7 O D o 0 2 q 4 U n u K N t 9 S v j s g z 8 3 s s Z V i y p Y K Z l / i s P S O U L H l 2 b V r F z Z t 2 q Q q 9 s G D R 3 D x 4 g U 8 / P B D h W H t s 3 0 x 5 b k z 8 k + Y o c Z Y O a x I 5 G e R D k u D F 7 E h 0 O b D s e g c V s 5 4 c M I 3 i z u S 9 X D U 8 T w b J i J W N N D 1 L 8 U R H R Z i t m l O J Q a 1 0 s Z q q 0 n j X 6 W i h k I B f P S Z j y 7 p W Q 3 7 h W B A a H 9 f v + o u 4 f A c Z d T L b 1 E S U S J V U q 3 + 9 m + + i q d E Y r W 0 t s B d 1 s 3 A D n 3 W N U O l I 6 K i X o X n w v j H f / x X / I f / 8 A f q M x L 5 / Y O H 8 P C 2 h / S z i j D f n w F 6 b M v H V l 0 J a G P P f 0 c W v H l O C 6 / j v R m L k E D + U 1 X M w W W N w C K k y C + k 7 h H v D z g K l d 6 o p O o T / f O r x R t 0 e O j b l V C J G M y e x B i 4 i F S a R 1 a X B m v y W o z k N r K C L o S 3 x Y 7 q W b N K F f C V u G 3 Z M c t O 0 O h 4 T C S M J u H 3 7 N m N r V u 1 H B K V C n 7 m f F z U M 0 2 l i k 3 F 4 a 0 r V a / G k m k 0 6 Z 6 z m Y t y 7 k q 9 y 0 H e N y V W Z N a B d S t X I G O J I B e z q z w U B K W j E c Q a 7 k 8 h 0 O V U m a L M 3 R x 0 A M z N z q m + w J n p G R W g O j U 5 p T y c S w F V M m s g C m + + R S T I i / i U S K Z K Y K U k 4 S 5 d v L S o F j A y M o x D h 4 7 i / v v v x c j w s B p c a H g p S S p W W F + F U C R G O h h 9 g h P j o 2 h o b F b v m w Q 3 k 7 U S 2 N 9 K i V a t r 6 v S s T f O a e V w e 1 s a x 0 d c S u 0 j B 4 p q X 5 4 + B i 3 I t Z q 6 R 8 w l K t 3 c 4 p V 1 y V j 4 2 Z W 0 e e e C 9 u L e l T U T E 9 K z Q p K n G E l a B h 5 Z C p m I e + + 9 W 0 W O L z U G r h z W X A a R 0 W i B T O / t 2 S s V 4 w G 1 T Z S T K Z f N F 8 h E O N x a a 2 + G Q S a q g i T T X H o Y 5 8 I z q g A 7 O j r R J D Z R b 3 I C N q d V k S k V S y E 6 F l d 6 v A F F p p G o I p P 5 8 m 6 X B 3 X 1 z V J h r C I 9 m u U 7 N k W m 2 X B M V b D F w J G r 6 R m 3 n B v H q t W l O Q a 1 y q / V H 2 7 T C T E h Z K X 7 m X W M K i / 7 + g z w n G P H j w s x v 6 u k G f v 5 N o p U N 7 v 8 W S / H x / R U U G U I 6 0 P a G Y P H Z C 4 E 3 / d i Z C L Y O D G + j + e a 6 z u 3 e a + V Y F x W 5 U n U n 9 M A t 9 h R z z g X 9 S K N F 2 H A v J 0 p S w u s U P z 4 q s C b M H 6 K I 4 K r g c P H S S z m p 2 O 6 4 r F o a U W 9 E j D P O I e U 7 9 6 9 p 2 q K 6 I U w J R K S Q y 3 8 z X o 8 o z z I 5 j s 3 z 1 O B Z i 5 G E B t L I z 4 m L 9 z c 5 y C I j U k F K 3 u 9 l D R E O q 6 p L 7 Z U H R o m b I i M R d W 5 s + l J N E f t G B A i 7 R s Z w 7 H k D N J B C 7 K W J M Y u x h D N p J G R F j M x k 1 F D P G L J 4 v 2 w U t D d m 7 V 4 F J k C A R 9 O j 4 j 9 5 P b h w s E + v P X W T p V B t z y B T U K / B p 0 3 B / Y f x O U B K 3 q 6 e / D 8 N 1 7 E C 8 9 / G 3 v f 2 6 d y r b / 6 2 h t 4 9 9 3 d K i 8 8 Z 1 S 5 / / 5 7 V A o F v h M 6 G F y i N h L D I o l I l r d 3 v o t f + M U v w r G A d n D 4 y D F 9 q x T M h E R i s 4 + p r l 4 X 0 0 s A y 8 n c 0 J k J O D M 9 q e 5 V S 9 g i j Z U e a E s Y Z 5 X w R F / 4 R 1 3 3 f / 3 D L 3 / l / P k L q t + i h E T S 8 r N e 8 J g x a p E V X m W E U X v X B n w W X p / T 3 9 z X l Z 6 X C L M a L v e d g y e g B Y d y w G N Z P V 0 Q b B m Z G J 8 v l Y X K n B j G A M n l I D k U V o 4 E A y y Y Q 4 c O q 2 u b Q 3 w 4 h N 3 h s 8 l C B 8 Y M P H X a d 2 Y u R R B a U a r K s A i c + i u Y G 5 J z a 1 1 w y g G 1 1 l O U M d g z a 0 u h M e B B s 1 T Q + K h I g 7 B I s 3 o / f L U O T A 5 n 4 P d a k Z 7 L Y j i Y R L N U a B V Y K x c / P e p A r f y k y 5 r D y N m I X N s C + 9 w s B m d j W N v T g h W r V y M 1 n s G b b 7 2 D g c t 9 O H z w K N o 7 2 3 D 6 1 D H l u h 4 8 P o w z 5 8 9 g 7 / 4 d 2 L B i I 1 Z 3 r 8 b t a + 9 C P i b l 9 + j d q j O c H c c c g c A x c w w x K w f r l D / g l w p q U U 6 E 1 f K b C 4 G J f M o 7 f Q 0 w m H U p E o m g G m o 0 d u X f o W v e o l x 0 D D x w Y X p K S 0 3 G N M 5 U 6 V h X z k / Y 1 f e a / F n R j m y a o G G B q f + a 1 L L y 4 S j y z W Q i 3 u u f b 9 w V s 5 V e S 0 p p e H h V C r s v l R q v C y E / u k / f E r s g v Q w 2 C b 7 z 3 Z e V N 4 t 2 E 9 d X 6 j K 3 u + Z L y f v u u 1 d a 5 f s U a S u h b n V I q Y h 8 3 + V k S k Z S m L l Q 7 P u o W z V / a I l R T u l p T S W k 3 e c K t S E W a k B k S O y W o Q T 8 U g H i 0 T x q 1 / j R M G p V j g 9 G r h + J T m J d c w r h 3 j D C K Z s Q V + z M G i c C b V 5 s W l m P i B B x 9 k J Y t f i f / M w z u O + 2 + / H 0 1 u 1 I j e T R 0 7 J W 1 F s b 1 t y z E v e t f w C / / E t f x M n z x 7 D v x B 7 E 7 F N w y L s o r 0 P c L / d 0 E h y t w I p L M M 6 Q p K o G 2 v Z s n M q v v R j K 1 T Z 2 k R g 2 c i U C B m q k D s h P G A l d G p t a 1 D H a a O W O D m p V 9 F C L T q d J B J 0 P / K s I Z d w s 1 9 S R i W C F N M e 9 E w 4 5 R z a 0 U 6 4 p 6 H 6 s W 0 K O A k 4 C 8 E R P A r f f 8 4 h + B N j X 5 8 J b v W 6 c G H F g a F Z a F P 1 4 J b C i 0 2 5 q a K g 8 G H A 5 8 L Z 5 k J i a X x l 2 i c p T 3 n 9 i h t M v 9 s 1 A Q q l 2 t K l I j P G T U y K l r a j p K r b o s Z G s k t 4 s E q q 8 E 5 P F 3 H R 5 F x 0 h c f V Z s y + G 1 K l R O E I Z X M z 7 E O j w I C W q H l H T o d l 2 x F 2 1 T a q l r V 3 r x 3 R 8 G q 5 O r Y L N p M S m k 8 s 6 / T a 4 / S 4 h d h L j E S u C r Q H Y m n z w i t T j O K x Q Q 4 0 8 b w q H + w 8 p x 8 E T 2 x / H 9 q e 2 q x w a 7 8 9 k c f 7 8 e V W R 6 W 3 j p A i 8 V 3 Y c M / L B A M 0 L w 8 E w N j a K n T t 3 i b p X 2 T P H u v j D H 7 y K z Z t v q 0 i C h W B I o k h Y C 1 9 a z L P J 6 y 8 0 t i 0 a L 4 6 W O H z Z q f F D V T R T b Z N N K / s A j h w 5 q l o C J l T k x 0 x c e n u r / D G d a y B a m p j m m i A d 1 f o V x v W R q 9 V A R 8 N j q 5 N g H r z d e w / o R z U w 8 x B j D U + N 2 p X X k P Y W K 0 V a h C q P G 2 C O 8 T V V V I x q y V B 5 j U q f 8 W 6 n p F K X 4 + 5 7 7 l K 2 G d 8 p E Z u I K / u H 5 B g 7 N o 3 B u F v l h E i N x T F x e k Z J E J u o d T S U 6 Q Y n p s / H 4 W 2 x q c h 7 O h t s S K G h X s v m k 0 l m E J K K T j L x s 7 y U i a 0 z h A v 7 R 7 G x V b v R C W l d M y n 2 b y U w N z h f S j T b 3 P C L O v b u 1 C h 8 0 k g x 1 O n w p B O z 4 z G 5 B w d c c s / s e K f X U G h W 8 E R 6 6 l 3 Y s v 5 O H D x 0 E D O z 0 0 p K + 4 U g j b U N i q y s y G z R z Z M i M D 3 3 l K h Q h N 1 m x 9 C Q l m K a j o S f + 7 n P K l W r E i Y n x 3 G f 2 G B X o o 4 T n K i N g a 1 L h U 3 u z Q x z 9 T 8 8 Y o T I 5 Z F V i p r 2 K Q U M t 4 y 1 p f f s y T z Z u 2 / f A R G / N e h Z u w 5 j 6 Q a s b c y I Q Z b A e M K r 9 G 4 D 2 1 Y m l u x B W y r Y 0 3 5 E W B 9 q r Z 7 5 y O f I Y + v K p H K L f v W r / w B H 4 2 3 o 2 F g a E 7 Y Q 2 M A 9 u C K J r z 3 / C j 7 / q Y / h o t h q f I 5 R I V t G H o f u b x Y r k / H 7 p R K F P F l p i T g z o / Z 9 d k A / v m a + F 4 w R D E a a r 3 J 8 8 x v P 4 2 c / 9 x l M X 4 y i d q U P c w M x 1 H Q W J c b s p R i C K 7 y I j + X g a b I i F U 7 D G X B g c M Y G 3 9 w c 3 F 1 x e D D f 2 J 4 S l S 2 0 w o d 0 P I P I S B z D q T H c t k n L E T 9 w Y h D Z m A P e o B 1 N a + s x H b P C G Y 0 i P p u H d w U H O O p S a T C K d L A G 9 d 4 0 O K C R t S E 6 J R I v l U d G 1 M V k V A g d D I g k l O / 7 8 m L / i R 0 W z Q g L s k q K z V 6 i + 3 0 a B 8 7 v x / b 7 n s G 7 M 3 b M n X o R A V G Z 6 C 5 n + B P L i j F 4 V C H v u W e L m B Y r 1 W f G D C e U Z q d P n 8 H G j d p 4 u H J M T I w r c l 6 p S k 5 X O j u p m R X W 8 A I u h H l d H F J p D K r T y 2 z k V a Q 0 Y 8 r m N 3 v Z y G g a H k c A 5 / N Z W G K R G d n X 3 J x j 4 + N 4 + + 3 d e P y x h 5 W o d o o o 5 8 t g i 2 + A 8 + n q j e g 1 x c F z 0 5 j M t a i b L Q e P G H n A a f A 3 N k q L l / T h p I n o S w E b Q l 2 j v S I 8 0 Z O U a x Q v M D e Z Q I 0 e q V A J R u h Q d D S O Z F p e e p 1 f 3 Y P f m c P g l A X d w S y s T q u Q M i m k l E r a H 0 G m n p V c p I y c N 3 d J 1 D Y h d k 2 z V 1 W + i c F J N e D Q 7 w g h 0 C 0 F L O r T 3 F g E Y z P D a H R 0 o W E d c 8 t z f i i t P 3 G 8 f x z 1 H X W Y S s y h 0 V c n U t a C y G w S D D S o 9 2 U w E 5 5 G r a 8 J e W s a L l F D E 3 N J Z G J i e 6 3 2 I 5 v M I j o p v 9 8 6 j h p L N + I T K d i D F q U 6 T Y m Z l 4 m M o 6 5 e m x F w + m I Y h 7 M N o j 1 o Z V R e h h y w e v H i J T z 5 5 O O I x 6 S R 0 N N v x + J S 5 0 Z H s W J F 5 W y s J 0 6 c Q F t 7 G 2 p D V 5 e 3 X T N l S J Z S C V Q O v m N D V V S Q x 8 j n L S r I + f R Y s a 4 Z z 2 e s 6 b R Q h O J v / O c / / P J X e J A v h h M 3 N z c 3 Y q + o U 2 + 8 8 S b q 6 u r V S f 3 S + t h 1 w 2 y l r o J c a 4 S k 4 R 6 b i q B D K u i W 9 p R q D S I p 9 v J n c V 9 X S m 5 e O 2 / P n j 1 S A C t Q K / q + 4 X 1 c K q 6 C S w o X p + y Y F L W 0 T o x o h 8 + K 2 Z Q d v g W 0 E d p R r D C 1 z S F Y v Q 6 V P Y j D O C g Q 7 L M x u E N O J U E y k 9 x m n J h U M l G N 8 l a O g 3 L B F R I p 6 t c K c j o s 7 6 j O h a D Y M d l c R j k Z U q k E H C 4 7 2 r s 6 l b e R H c b + J g + m o 6 I g J q Y Q z U 8 g Y 4 s K Q b X x V q w r b o 8 N N a E 8 L L 4 0 M q 4 w 7 P V x p G Z F O k 5 l E e o O I J P Q h 4 j Y L I h 5 h u C a a 1 G V h X 1 d 3 p B G h O G T f a J N B A u q W C a c x 6 o u i 1 K B K 6 l v 7 J 5 Y u 3 a N G r V t t i 3 p v W N Z V u t Q Z 6 P O o R 1 M Z 7 3 z 7 X d E + v n V s e W C h D I 7 J a q h v C F g U s t d l z z z R p E b 5 2 m C X b b l + k J H 9 T s 6 H Y t V j Z O O f f S j T + N L X / q C i q f a v e s 9 N N i L s V P X g 0 w E g z H H T r 2 B n k Z 5 c L n / T W L D M U J i Y 0 u 6 Q C b 2 a 5 j H D z H F 0 4 0 G w / j j o v 7 E p K V v W s I w o u 9 9 7 w f K Z r B k U 4 h G o k q t y G S T Y j f m M N M X R n 5 I j G Y p i O n + O Z X Q 0 u L O w u v z Y n x y G v 2 m O L a 6 G o u K j a M X 0 K u 7 3 f f 1 S g U N a A M O W Y S 1 a 7 w Y m p G X N S a 2 T V J s p E S b S K a V U m b F y I H h k c s Y n L T B l g u g z t s l l S a L U b H J 7 F 6 7 k l D Z h E W F A D E K o c 6 x U l S + H B L Z B P w t R V W 1 Y V U t / u l r 3 8 P g 5 R G 1 H + h y Y 0 J I H B 4 q d d C k M x m 8 + u q r q k O X L m u S g f f K m L + o a E Q X z l 8 q R D p U A i U G V U e q Y f f f d + + S A 3 b N I J k Z n M v 3 z u s t B P Z B m b H j n N i 5 u p p X C d R 2 1 L t X a p 9 2 z P a / f P k / f U U 7 q I H b Z D I T p z M j E P s U z s z W K x 2 U n r g V d Z W H K 1 w L M P S e / R f l L Y W B o 0 e P q 5 G z h s e G A Y s d o j Y t t e / q W o E k j + a d h Y T y f / z H / 6 / y Z A 0 N D a F R G q R / / q d / U b Y C B / D x X b I P h R 4 k 2 h N U K S b P x Y D O c d T W N 8 O a c y L Q 4 Y a H E k p a q 0 Q s o U h y a L g G G 7 o 8 J b q / L W F H o L 1 Y s Z s C e c y c C c M n K i G d G 1 6 R U j X C t a x X y F R j h z v o R H Q k j V Q 8 B 7 v b g p m B O e T l X b W u c K t G K i / G Y 3 7 G h a Z a P 1 x B B y L y T K F 6 G 1 w e U T 8 v x u C t 1 3 K G s 9 I b Z c J K m Z r J 4 P 6 7 7 0 N Q i L 2 7 N 4 e u e o 2 w G Z d D z Q x i 4 P i x 4 y q r L R v p m e l p 1 U V B S c G h G e w 4 5 V S w 5 g n 6 y s H 3 x d y Q 7 C s k m T i z C 2 d N W Q 4 4 t d K z z 3 5 C q d 8 M 6 G U a g 2 r X o H l j R J c T F 6 b Y x 8 W t + f X R X E f l L Z I 4 s u R g i U d n R a J r 4 s p Y 1 E n 6 m q D H j G D H 7 g P d 8 9 3 E 1 w q 0 4 x j N z L 6 J c j c n k 2 G y h S b B q 4 G j W I 0 8 c 9 c V + r v x i j o 1 O z G E + z e 1 o U 7 U J E L T w / m y S w u B 7 v F 0 Q m w V k W 5 x j M O D R u U 2 d k R 9 q F 1 Z V G M 4 y p T x d X y O o D 2 q W t g m q Z C U G P H J P E J t R R 1 z r i 8 u u q N I 9 z q H U g H N m B 2 M I l 8 f Q N + U D X e U Z T g 6 u 3 8 S q 7 c 0 i g 0 z I 1 I j o C p H d D I O X 7 1 H 5 a x I i Q o X t Q + h z t 8 p a m Q E 7 i Y h Z 8 C t p E y k P 4 n Q K h 9 i Y l / N i V o Z C N U g O p j B e E 2 D q L R C r j q j r x L 4 x t e / h c 9 9 / r P 4 2 r 9 + Q z k + P v e 5 z 6 r j j M Z 4 9 N F H S i r l U n D 5 8 m W V c G b j x v X K 0 V A O S i E 2 Z H x n 7 7 6 7 R 1 R S F z g Z h X k y 7 n f f 2 Y V t D 8 8 P t j U j n L R i b 5 9 m 4 q g 7 r H C f J Y Q y 2 V C q H 2 q p Y A / x 9 Q R b I o f D j g P 7 3 8 c 3 v v E 8 L l 3 q U 6 5 n V q Z d u / a o G c 8 X w u 2 t N 1 Y F D I g k u G 3 d q g K Z C M 2 o L b 7 s x F g e 4 X G R E h G N T A T J R P h 9 g c J w j T O j d o x x i L V u F P N d M 8 q b Z C I y s 7 k S M h G O o E V U x 4 y 6 9 j y I Y G P u c Y N M k a i o l 9 T z p e B X 3 B E Q i Z l D I C A S I x / H d G o A c + 4 I Z v r D i G a m Y A s m Y B m t x e x A R F R B s f M G 5 z A 9 m 0 F i 1 I L Q S p 8 0 D B k h s Q v 2 r F v N k c x x o n X 5 G P x T 0 y q H B m M t W a 0 2 S M V n U p z G p g Z l Q x m d v J E w Q 6 i W R y a C u T 5 u E 4 l 3 5 M h x / U g R T P x P w m W y G e z f f x C f + K l n s G 3 b 1 n k z 2 y e k L p k 7 k l O 6 w j U 1 W e w r M 8 h E L I k d 6 i Q l p z Q b i g + / F G I x S c V y s B y y G u B w g K 0 P P o D P f v Z T a G n R W m Z 6 i G j c L 6 V F W 9 t U o X J d J 9 B Y r d U n A K i E 6 Q t h N W Q 9 0 O h Q 6 p c Z r L y 0 l Z I 5 z T O 2 r j m j w q 8 Y B U 3 w W T l d J T E t U s L X V L Q f 5 o Y i q r L D l 0 L 9 2 g D S Z d 1 M 0 e E M g q 0 + N d c U O 4 0 J T m I w G R F b T g h L V c q A 0 + q F 3 9 4 A t 0 P u o 3 l O t J A 6 z P a m Y R X V z d / m g a / F A a 9 I T C f z W d Q y u b 8 V 2 T B D c K T y p J 0 4 d 7 Y X L p F g r W 2 i G n Y F V d r p j l B G f c 6 Q L k 6 z w 9 H R H S t 6 l C 1 F 6 c H 4 O x L 7 S m A R e 2 r T p v l u 9 p d e e k U a 4 H 5 4 x V R 5 7 m e e R Y 0 0 F k 1 N W m N k x k M P b c W 3 v v l v 6 O v v x 8 D w F N 6 9 5 F Y D Q k c z W k C u o Y 0 t D S x 7 b T G q u s 6 Q 6 p X C P H n e y D L U q T n R w R c i Q I K 9 p Q u A L T 2 9 S E 1 N T U q P D t Y G F z U q i S 7 T m K Q b g X 1 9 D k y d L 4 Y Z x a c S I p U 0 F Y 9 j m M r B X H t z o i K F u r S + G M N r x c b H j b l 5 m X m Y x 5 x u b C I x k 8 T o i S n U t P v h b p P W N a + F K e X y W o s b G Y u J K i Y 2 W I u m / v l b x Q a z W 1 U c X 2 7 C g U C i U 5 t u V I q b r u 7 x 0 5 q z y W H 1 i H r Z j s y g R 1 2 D I U / B z o D K / T c x O Q 5 f q 1 M I 7 Y b D 6 0 C S 3 k k R s O z / s r T 5 8 d T 2 J + A W m y s u K q A x d C S V t W I 0 Y l V 2 z 8 P b n x M 1 v R s X Z m v x z r u 7 1 b G t D 2 7 V J f n y w c G D t F W p 2 p n B l H A P i U R 6 / / 2 D m D B N 1 l Y O / v 4 X f v 7 f y X s O 4 u Q 0 x / 8 B p 0 Y d a P B l c U w f 8 7 d 0 S P 2 W R y 6 w R 8 p Q n q p I p k o C h V 4 t M 6 S h W h J q V h a N 5 0 p w L 7 M z 6 5 G H t x U i D x b D l Q 5 K v B L Q 0 3 M o W 4 u Z y z m M H p v C s X A A 7 0 6 7 V F T 5 x O n 5 9 x s d S u N U j V Y Z y l N P V x r z 4 x S 1 M D a U x f S l O e V a b 9 5 U h + S 4 m E 4 Z D z I X O e E y Y / 5 C S r X 0 N 3 m F B J Z C D n o D j G a o X e 1 T u d M 5 3 e g + u Z 7 D 4 4 R 3 H a M o t M Z g 9 l I U D a v r k I 9 b k b Z G M H Z p U t l l j Q 1 N i I 4 U 3 2 d U i E T 4 W z z I 9 s 3 C I f o e E 5 c y g i K j R 8 l T X W V w N Y f X T G Q a h L F + t I a A j X q A K 4 e 4 X C n Y y c t J 0 K m 5 k F R s i J j y 7 a d + 6 u N q p D D n M n 7 1 R 4 s n 9 f T 4 Q i U 5 T d i n W b + E / I z l M L 9 q b o s N p e 1 o 0 H b M q h r j l s z Y 3 b e 4 S E z O X H t P I N W U 8 k w + k d H 5 Y T / E c v u n r h Z 8 X Q f C H h x z t i I i B u 2 9 D R p h A u 2 a S z i b y q r x S s N C O F + H E + t F V U y L A e u 3 Z Z R E o W 0 T z 2 g x Z 7 P 9 M S X l x o / P I h d 2 S o u X g 9 U l 0 t q j S z J Z U n 4 L b E K S + n W c e 0 s d V q r l 5 F m p 4 P y s Q u N P W y a e n 1 B p m 1 d K K 5 B v G U X e I k a 0 q F A s 7 5 D u G K l Z 4 Y H d I m p g t 9 z z V F y N r q 1 p 9 6 l w J 5 5 X 0 1 K L q X N R j J 2 e g d 2 p / d A r P 3 x T r a 3 6 a 6 f 3 k / Y b R 2 N z A C j T b X f X Z o S c 9 S r 0 i x L t 6 m B R 4 U w v v / y K S k f H W V B I s K l J b e i F u a + K K m Y 5 j g 8 7 5 w V i M 1 K G f Z 6 V U U I S B T N H W A E 0 C 6 q g 8 l V H U W n T v q C r + F W R m r K o D s l r D Y 6 x K c 8 y S z W k E m 4 0 o R 7 v S W J T W w a b 7 J M q P C l Y z + E S G W Q 5 o l h U K J v T p m y g 1 t t F u s j 7 C 7 b X Y G Z Y W t j L d E 2 7 5 R 3 L e Z y 7 X x D s 8 q r h H a 6 A k C m Q E v X K C l e 9 B b l a G 8 K D C V i k E Q 1 4 8 h g f n 9 9 o O f 1 2 9 b 1 K c A f z s O T t S J 4 O o r H L D l v O D T 8 6 R C 1 0 I S V q l K G e 5 5 H F w M B F Z C A q X d K J t B j w O a Q x L X b b C W n F w + N T q O v x o a Y 2 J J L P j r 4 p O 9 o 2 f 1 x 9 l x N N 0 K v 4 9 n m X I p E B Y x A o 3 d I M T H 7 k k W s z 2 + L P / u y n l b P j o x / d j j d 3 7 C w Q 6 Z l n t q t k p v Q K a x 6 / X e q 4 g Y l o s V a b 8 d a p d N W c 7 5 W g k U o L 1 l b 0 k P 1 F C V X g Y W G j O r L J H J x 1 S z h x m e C N P / H E Y 6 r P y Q A n I a t k o z E O 7 r q D v 2 v 6 7 R 3 n X G g N i M Q R L d e I F G B l q 1 k h l V b U M D P e l c p G 1 I v B H + w u t q S N j a 1 K f a S 7 v J c T C d h y h a l G + V O 9 4 3 b V X 8 W s s l E h q d u U K 9 6 A u Q / F w O D g g F q 7 L b V w W 0 N o W K + 5 m 7 1 W L d A 2 j A H l 8 S N i + V F E M I T 6 T v Z T W T A 3 O Y 2 2 j k 7 E L C N w e k R l a 0 4 j E u G o X L m f n B N T I n 1 o V z + w 3 q M 8 Y 2 + c c + O c 2 G o k U P l I a u a 9 o F u b a p k R y 3 e 1 Y I f v q d N n V P T F x z / 2 U W W r E d R m P v u Z T 8 k W R z h 3 Y O / e / X r l N 1 B 6 b w R j V x 9 Z 7 1 S 2 1 D w s V K U L n 5 m 8 f A u h 3 r u I S D I h O X d 9 P G w M o C w P G 2 E y k n I w i Y Y 5 5 u q 6 w y C W L P Q O Z e X x 6 V W b G k 4 g O 1 v l P n i + I N K f Q i o f w W x 6 D F / 6 q + N 4 7 k 8 P I Z z r g z d w C e 1 y o Z o O X 0 n 2 X M P 9 b X d T 2 n m R F W k Q H d a O s S C 5 J M P a a A H z U t / h L W x P D c Q x M m d T X i 2 G U Q 2 L 6 j l 3 2 Y p J 0 Z w Z 6 m U m p C 3 v g a f G p 2 Y K I W r E C E q N y n V W r c C O M 0 5 F p N l I T v X Z 7 O v 3 q / V C O D 6 Y w c j o K J j H 4 l q B b v h 1 a 7 W g 4 H K w Q T B m 4 P + 1 X / s V 1 Q 1 D c I i P 0 V C Z 0 S U q q T l O 0 4 z K R z W o d y t / G J J H L E o o J q S I z E 2 X X J Q t a S V Q z b k e q D R 2 K a g n L j H A G L t q 9 3 W j c G r O q 7 x q X r s b t m B p 4 8 L s Q 0 Y j q V p v e w p O i x 8 B e w P + n 0 + 3 4 / c + s Q G / 8 O d T + I O / j S D T P K A k B + 0 d L l G M q N b 9 Z / 7 0 I D 7 5 p / v U d q h N 7 J r G A G K i + m U S W X z q v x 3 C L 7 9 8 F p / 9 8 8 P 4 0 l 8 e w 4 U p q 4 p K c E G z O 5 k M p r b T o 1 J D 1 w Q v o q V u R C R F P + r r 5 P N L U e S n m U 8 9 D m + + F X v P r Y F D 7 C h X Z x y Z E V E z p Z r M D E z j R M K h j c / S P X S j 7 q U H r a Y t I q 0 b e 7 D p 7 m u j 7 v 3 1 X / + d c n 1 z 2 t n Z 2 f l 2 k g F K J p J r l Z 6 E x j y U 5 9 o g L 4 0 O s E I I y Q K 2 R M P T e W 1 Q I X 3 p W o m b x S N b g V e O J F D b U J y N m 5 H f W r t V i l Q 0 D a f v 2 k o I x n K Z Y 7 i 0 S I R i O 5 C W 1 o Y t + Z s i I X 7 M f F J Y b 5 2 F B w k 4 1 8 z K O 7 K J n V J 8 b 0 Y f x z 1 i a / n b 6 Q m 0 4 u D J N P 6 P V 4 9 r Q y g E H M N E Y 1 + V g b z k j 9 7 Z j l 9 / v B m f + b P D S O V S U r X n v 9 + s N L m U j A y U V e a x J a u 8 f T v + a D v m Z q c Q i e W Q p 4 o s 0 i Y x G Y F b b L y 5 + D R q W 2 o L E 5 F F 8 v 1 I j t j g b h X b V O 4 5 I 8 + Q w L g 8 g R O 5 e D O y U 2 G c z d W r h u F K Q e H M b L o b r r K v k C F L n J / s 8 5 / / r O r T S i Z T V Y d 4 0 F n B H B n s f m E 3 D B v e h S a o e H 9 Q C 1 g u R y X z g m B / 2 m N r Y q r / 8 I 2 z Y v d q 3 J l f F V l x x y c m 8 K a 0 A D 5 / a U t k T v p h x r U i E y s T 5 4 3 9 3 s u v q M 5 A A x y 6 k J X W 2 I y d v e 6 S 4 S U / b p z O B T E Z s 8 E y 2 A p X T L N T S C R z h 6 G r k x N R Z 5 U 0 u 2 e z R q y 8 P B Z J w d A 9 z l x I e z S X z u M H + w d F M h 0 S N Y U G b / H 9 a v N G 0 T + Y E R t I D 3 7 l f 1 l b Y R d S 2 h C e m x K p b U H A Z 0 V N o x C j 1 o X G 2 2 u R m E 2 i c V V A k Y n 9 Y h x e k j k f g j N b D 1 v W o 0 K a U o M 2 j I 9 0 I p P x Y r o / g l Q o q K b G v B q w r g 2 J j b t / w I m d 5 5 d f Z v R U c m G u P p K J o J p 6 U P b / 7 q v / o P b L w V A l 2 l h G Z D w n 9 a s G D m + p R K b q U M 2 X 9 m D 6 v i U y N y X 1 V z t g X r N C H z h w C L f d t g E n I y u F Y M a X t K Q o 6 8 o m Y r 5 a U D 3 p 7 T 2 v + h Y Y U G m E + U d E 5 c j L T 1 k c e R V t Q B v C A P V 4 u k B v V t R G p z H t m 6 8 W 0 W 9 x r 3 8 C v m b O 6 G F R h C E 4 a y F Z w S S X Z r A 8 m F 2 J B a f c 3 E K j n J z C 4 W 8 2 I Z A h t U m O P A m l N 6 b f + B 8 3 w u G 0 8 y y c O R p F + + Z J 2 P N e o W B M 1 M 0 a k T 0 h x M Q W j Q S y Y o z b E B E j y e a y y H 0 E Y H X M i n T t R D 7 s A g I p c v W a N l w + V w 5 r G j J o 1 K d D X Q w M n B 4 f n 1 T h a X W i p p p t a k o h v i N q M 5 U m S e D o a e Z u Z 4 D A q p 5 N 2 L W M 3 C U G K k o o l k s + h 4 A z g / W N S e y 5 K O + 6 G q H 2 7 z + g O t A Y a b z r o l s N i z f A 4 n 5 C R G Q 8 z n x o l g V D 8 A k W O B P k p 6 X C 8 H y q c P w N D r l n 7 N 6 a N c y U 0 1 0 6 W l L A / h g j Q 1 A l c E Z z j p n 6 o C F g i 6 M n N I X G t m 4 8 + 3 + 9 o 4 6 R M F b O M y T v R f U P M R h P V W O C 5 a J t x z N p e M o m W W A / l 5 S 4 + r 6 5 4 L / / h 0 9 g L n p e 7 K g 6 p E U d T / s m h Y o p k Y B y v f 4 G 1 K z 0 Y W Y 6 j V C t A 9 H c I D J 9 U l F X z i A 7 G I T D K 1 I 2 4 0 Q m n 0 A u G F C q 0 v X o j n h s T a L E + V I N n F Y 2 U B O A T w h V D Z W y I 7 H u 8 Z 3 w v X K G D 8 6 c e X a K w c f L s 6 U q E U q V V S 6 L R 1 f F h B 9 5 7 L p g V 9 y o i K G h y 0 p M 8 k L 0 A J n n N z L a F O a d P n H i p J J m 5 a E g B o 4 e O a a i l D n r O h + G o f R M K r 9 9 + 1 N y 7 K N q z d a m n E y z f d E F y U Q w g f s H E d 9 6 7 x y S s S Q + q c g k r Z y o e C Q D w f d t o f g p k E l s U 6 k U V A e z c p 7 b 6 D 3 V w b T N h J q L 1 0 I v n 1 J C F J I i I U k g 2 k L h y R l Y c 2 7 V i M X G 7 I p M k 1 G R b u N x J M Z y 8 F k 6 h E z T s I z U w 9 s u U q p 2 H C l r R u U c Z E p n 9 i 9 d a 3 A e M H r d l g K X y w k m s a k G V m 5 z j C L B 4 O p / + I d / V p 3 J l O D P P f e s m p + K + V L m 0 + M K Q E L p m 2 p D l o p 3 y J t b v b o 4 L P n u j u S 8 V F 0 p a V H P i Y r G W R b 2 7 z u A 0 6 f O K O + T G e w w 5 L T / 5 Q 9 q B l v L 3 n P n 9 T 0 N r C T B 7 v l x c A Z Y h 8 5 I p X B c 4 9 w W N w o X R q P 4 t a 9 p E y X T T q L V w 2 d O S m u X E f J k F H n y y M j C F t Y p h p V K 5 E L H R V l L G f Q 6 V M e x A S 2 Z j N H k s Z s 2 J S p e E t 5 O K 1 z W I P K p N Q i 1 O t V w e 5 e v D 5 4 e k U B N I 4 q / P n Q I e a N I W 2 K I H Q / g R C S g 1 D z m F M m K L X a t w Q x V K 2 p L 6 0 w l s E F m Q 2 O e p 7 k S + H k s p s 0 1 x e x K d F z 8 0 i 9 9 C f f d d w / 6 h F z M T 8 G G n Q N V H 1 p 5 t c O Q 9 K Z L u P L + k A M u 1 Z d X p W O X u m h n V 3 H c 0 W h k f u t 0 4 f I c k q L y 0 R 3 5 0 L Y H c a / c N L F 7 1 2 6 8 / r o W i j K 3 Q O w d W 9 z w Z W 0 u 2 f U d t + t H N S R n q j 8 s j X s 6 I g Z m 7 A u O p r y Z w U a E z 0 3 H g l U k i 0 V e L y W M Q 4 x i u 7 S k O Z F C t I P s c k 5 5 E K m Z T 9 z + q + c 2 4 d u / z 9 z h e f z i 4 + v w 4 h / c p Q h K P P e n h 0 X y d K q I C L e l H j O z Q 5 g Z P g M 3 G o V g 5 J B D f s c O L 9 r U + U S o r R 6 Y D O C 4 s 2 X Z o w u W C 9 4 / H R Q 7 e h c 2 G U i o A w f e L 9 j V l U D C s U F / 6 a X v i R b 0 c Z w 5 c x Z P P K E l 8 V F T 7 I g N x v F 2 z J P C Q Z s T o 4 O l M 2 o s C y S S v i m Y i 4 k E n 5 b y s 1 Z x S n B 0 I 4 0 7 Q w 3 b Q 1 t F x L 4 Z I 8 d / i K c e 3 K C G W J S D D g Z O n L V l S + U k 8 T M X Y w i Z g m d J r m Q 4 B U + t p u K Z 5 z o q h 9 l b 9 k H F G w d P 4 u T g r H K 5 q n d O 8 j h s y q m g 1 D + R R I y 4 U P v y o e 5 R L 8 F f / M J t a G / w Y X q 8 H + 5 a G z K W u H I i 8 G L / 8 R u 9 O D s 8 i 7 / 7 r V Y 4 L S L 9 8 m n k M 9 3 I J j J S K U X N y 1 s x I Z W g K T S m v p e b D R S m z h w b H s G x 8 D W Y Z 2 m Z K J 8 Z s x x M 7 V x b G 1 I x f J X A O s c o D B K L w 0 X 4 X r l t B t N F 3 / / A f W q b I 6 z r 6 + s L E w A s h v J r 8 f q 0 n 6 h B c I D h I y t j O D I k m o T + u R z U N w Q U l 2 w Z p / V e 7 c 4 K 7 t K t W + 9 T 2 Y c q g a N t K 5 G J 6 b I I M 5 k I q j M 5 V w 5 z f Q k V j V 0 u N 9 8 9 7 1 Q z A j K 0 5 c O A P / m 5 O 4 Q o z M F n V e 5 t u 2 E / i l r F 5 C g k E / u W l H 0 k B C P J 0 i L N c r q 9 R L T X O h B P C F H c z U g l m 5 C J r U A c o + o z v 9 u B / + n Z T X A 6 M v J u M 3 J 9 H 6 x j o u K l 4 s g 6 h + C V l j l k i 0 s l s c K d a 1 B k m p 6 a U i p T Y r y 6 0 X 8 9 M T y 3 s M N j x Y p u R Z h q Y O P P o f U k E 1 F O A K I m V O y r 4 s Q E P P / J n j i 8 J v / A k q D I U r S f S K 6 j l + 2 Y E p u 0 o k w P h y O Y n p l R s / v R 7 9 8 e y q k p W 8 x o q v P P c y Q s B k 9 j d R W i 9 2 w v a r r d 8 L U 7 C p K K 4 M y J x g Q B Z t J / k P H q G T H + h S R J U W V I G q o 0 j D K h 6 m e o e O x b 4 r A L k o 4 S y 8 H I b l M l G T s 9 h f x E B n V e C 2 r c Q h B v D h 6 0 S K H a 8 F s f 8 6 H L N S P 7 z U J c I e O w F L 6 8 v H Q 4 J + p e v R B v D D a v t O i D 4 6 J i a i 0 0 M 8 E m L 4 t d 7 N b 6 z m 4 0 O N K X / U D V w E a a p g j r Y y X w v d H B t R C Y 4 8 I A z + d E 5 d / 8 5 g t 4 c K n 2 l I l I 2 q b 2 X g l p / x R H C j X c / C h U + Z h O + J F H t q l Z 5 D h T + M M r S 4 d K G A l K y s E p V E a P T a h 0 V G Z Q f S n 5 k T I Y H W 9 E V n 6 K o T I f V l h t f k U O l 9 2 u 1 D 7 2 J 7 G A K Z V K Y K p g h l v 9 v / 6 7 O / H n X 7 w L T e u F A F L B D I y L n X t q x K G I 5 X D G U N u R g g 0 u U Q O 7 4 G h P w L E i j M A K D 9 K I Y G x o C h c H 5 9 D Z 0 Y P Z S 9 p w 3 6 k z E e x L X V l C y W s B O l M 4 Y r k S j I B n T t 2 6 e / d 7 q n 5 e C T 7 y k a f V x I I G C R h d w X x 9 h J H 3 c U F I c e h f F R g S S i M V h 6 s w 8 s 7 2 5 f / 5 P 6 q 8 f E Z l 5 4 f s Y H 3 g g f u V M c c 8 D u d 6 L 8 D l d C J p q V E u d I L Z b d g y G p j r S 8 I Z 1 I Y P + J u 1 m D b 2 w P N 6 H P z m C l W W Z h z e Y P c 6 c H C i G Z P S u p 4 Z d W A g K U v M P b / f o 4 I Y / y C C l e f A + S E l n a i a U M W j c y K f 1 t 5 n R l Q / Z T f J 4 6 r O X t k n m V p D L r y 0 f w h f e j C E 9 K R F R Z / H p x O w e + x q t G y j P 4 e o N G j Z G a f m 3 b O F x b h w w m O v g y X j F q l n w f B o P w L M Z t X Y r o j M A E g G y 5 7 8 M Z L J A N N O V 8 K + f p d I Y p G u o p r 1 9 K z B S y 9 / H 7 c v M / s R Y f S X 9 v b 2 q l A k g u 5 4 k o T 9 W 0 4 R E k y H V g m l K q R 8 Q b 7 E u q 2 R M 4 c Z s U l 9 D v Y f C s w z J L D X e f P m 2 x W Z e B E a g X d t u Q O v v v o 6 u r 2 a j k 4 w X b E Z N d 1 M w a T v 6 P A 1 e z S C 6 U n p K 8 F u c e H N s y 6 p Q D Y V s V x 6 1 Q 8 v b L T A 5 Y V R p a O N p I 6 5 O F M G P X 1 5 z X 4 S k G w 0 f F u C b g w x L F z w 9 Q M z Q p g E p i 9 E k R I 1 z k C k L w V / q w + e T k j j R p K K 3 T q a x 6 Q Y 4 C M T 5 x H J D 6 G u 2 Q 8 X M 9 M K U u E U 0 r P S g M 4 t z T C / n n B V q C I X J o u V m y F D x i y a t 2 3 a g B d f f E l t L x d M Z X b 6 9 D l 9 j 3 k v 1 h b q v 3 l 4 U G V o F Z w c Y j 3 V Z B R J x U / y q r 9 O 3 e E P f v i q 0 k 8 J d t a W B x o y 3 I O u y I u 9 Z / U j U m A L 2 5 B L x s B 0 s U I s i H K 2 f s D x u x 9 b r 4 q H 9 i H n I D K D D Z k i G t U 8 E V V B a Z R G Z r W o b + L z d 9 U i K x p K x p J D l j M n y i u c 7 Q / D 3 6 3 1 9 z k R V H 1 K 0 e N i k z b Z E c 3 X w N M Q g M 3 i g C P v g x f t i A s 5 L 8 U 8 2 J d e Q r b O G w C X Y 3 4 9 W F G X L X h 1 q R k Z M 8 I w q s a l z / J 4 J b A 7 S t 8 3 o 3 U W Q 1 E a q T 0 e 0 F f a N i d 6 4 F q V 0 H p h K X V 4 G s e X L 4 8 o A 7 A c l F i D g 8 O 4 S / R x Y n l B h P P B v p j Y a A b 9 u e p 9 C x 9 m u F w h Z T / R F s 1 x G G 4 Z K J W a a j 0 I i j r 3 w N o G 1 b V A p w X h D f h U x 3 f D S j / y A 2 E k J v M i 8 U r L L C b q N i N N m E M C s c v y O 1 n Y h U y R M 1 b E + r P Y P V m L g W p j t n 4 M W F n W w c v 6 y f F t Z j D 8 i Q i L R N m + / W m 1 f S U w I i 6 Y d o w d v k b E P c H + v 4 V R V P U M g s m W u l 9 u q S s 7 h e 2 M Z u C Q 4 b v v 3 q J a y E q 4 5 9 4 t s G W 0 z l r O 0 7 Q c q J k i B t O 4 u H 8 S b 5 2 2 4 8 1 e N 3 b P + F Q w 5 0 8 i 5 k Q h M H L w s Y C N w n H q g W 1 s 4 C b C c c z K e / v h v i E e U c e J b F a z N W b H 4 q h f F 4 C 7 0 Q J / u 1 b 5 m O Q / H 3 Z i N j s N r 6 j c H F b Q 1 b 1 C J F Y n w u e t q F 9 f i / c S A X X u z Q Q 2 L J y E f G D G p h r r S l 0 k J / X B o 0 5 p 8 N n g X A l o 0 h D M j s S Y U q r U v J 4 B b 5 k p U w 5 V T I V T d F L x v 6 y 5 W H l j n K 2 B J B o d H V c 6 J j E 4 M 1 8 M M q X u k c N H N Y N 5 4 d 8 t w b 4 j K e z s 9 + G 9 q B / n a 9 p E V a l s + P 3 E w T R C l B J o d X M A 8 U R G G 6 Y i + 5 k k 1 8 x Q Z B f b S n N m m J G L z D f i J 3 p n k H R E 4 Y 7 5 5 f I W K V c r p n u 1 A X i B U A C n z 6 X Q f o N T r S 0 F e / u d O D z k x B k h D d e V w E x K 1 K L e e u s d 2 B e Y H K 0 c T M b 5 2 u t v q F G 7 3 / n O y 0 L G v P I q M 3 i h q 6 t L 5 Q 4 0 4 K u g e p a A x N G J p J F J S K T K k R 3 J 0 u w x Y w w 9 H k x 1 P D A w U J B O t b r h W o A c 5 k 0 w f G N j 7 S Q u j F S e 8 t L A 1 F A O b 5 + w 4 P z p B O b c N 1 + L e D N A j Y N i o Q j c o s e f H Z h R / U + c 3 T 1 P q S V l U T 6 r 3 s o G r b J N D Y Z R t 1 p r / N L 5 O Z F I 2 i R m D Z s C S I 2 k E J L P 4 u N 5 l U o 5 K K p h u C + J i e E p D I k 9 x T F J N z P E G q g K 1 k 9 q U U u Z 7 4 l 4 + e X v w + v 1 4 O m n n s T n P v c Z l d j l E 5 9 4 B h 1 6 B z C x Z U s x v 3 q 3 K Z X 0 P O h k 4 p o E U o f k n 9 c p W o E c I 1 G t O 3 b s A J M E n j 5 1 q s R 2 q j Y j + 9 3 s C 9 j 5 G s 6 e u 4 B Y y o K 5 h C y D U d U B a 1 4 O R j x I 2 Z 2 4 a P n x u 2 N v V m x d 1 6 g S 9 h N 5 k f r m I F e L q G o O h 7 R i L E S 9 g l E z u D i h B Y h a 9 D j R K I a R t M w g H o 2 o S I l s n m n J L I j 0 J + B r t S H d E s L 4 u T n s S w Z x y q V l R / 0 g 4 9 y k G 2 f O n l O S a j E w t m / b t g f n O d k Y k B A M F Z 0 x F B I G A h W m w j W g k U n 9 V w T S J B S T q 8 q 9 c F P 2 r R / 9 6 E f U y X H R L Z k L u j q 0 a N 8 3 X n 9 T B c N 2 d X e r 3 G b s I 9 g f W X p u g V s o 4 u 4 1 a w o a A V 1 1 h r T S Q E e s V A p G o + u n 8 M i L / / 4 + z M 7 N I Y w p 7 D 4 t J I q w P 8 k q q n p I R U Z w 4 C C l W q D b j T F m G p L 6 c d y q z Q / 1 Y Q C T x j z 5 x G P K M 7 2 Y H c V O X D r T F o P D N B p i r E I g u A a N P I a E U k W l 1 n k c H 9 Z S D / B T q 2 E z M Q 8 1 p 5 N f C B y O f v / 9 9 8 I d a I L N U y T R T 6 p j 4 W r B I v j H z 9 + O v / 5 i N z h F v x p x K w V E e 4 p u c 5 L N G C d F f P n T m 4 V 3 a T U x X s j V i N s 9 D j T 4 G R W Y E 0 o 5 k Y A W 6 2 b 3 A W + f d + P Y Z e e y Z 3 m 8 2 U H H B R 1 o n G X z n X f e 1 Y 9 W x t j Y R K H B K v c Y m l F r i v E r D w I 3 Q A I V y a S R x y A R 9 4 2 l 4 D p y u 1 y L x u a p b D u 1 I S T T O e U R v I W r x 7 F Z B + y z N q Q Y d m S T Q h E D g t 4 / k o u z X F j E V q B q T f z X 5 4 + o t Y K o + p w W l P P 0 E r S L O S x D b d s s a q L t D y s 4 H x i n 4 a H d r 1 V u Y E + f c x 5 p L l 6 8 q G 9 B T c N U a a Q C B 8 e a T R 0 O w a g I E 2 k M E v G Y x 0 H N o v i 5 I h Q 3 V G u o u 3 F V S E o Z e I S E U y N w o 6 N I D O 3 X P r i F q 0 L C 4 Y b d 4 d H c 5 Y o E U j C i y t C d q / W e 5 + C 2 Z L G i y Y e N n Z r 6 M n U + i p o u P S r c p q k 9 T M y i l R K u W z q 3 m w V n x z U P 9 L p 1 a 1 X d J a L J + W n k G K Z k d D H Q H c 4 M r + Z z m N y F w z 4 4 T Y 6 B s + P z J T p / g / 9 I G l U + X P O Y r F T e S r W t H b O S S F y O H D m q f Z u Y z y c F Z v x c u 6 4 H z 3 / r 2 3 h 8 W + W x T r e w f E z n R Q d X r i 2 q e N r o X E o o 0 f o U W F Y D E z H 8 n 5 9 Z r f Y 9 v m K o 0 K w / i N n 9 T t g s z N O h i a U U Z 2 v / g G G h s V C V Q K n N e l s + i p f E 2 i O 2 P e e o Y g j d x G R x J g 6 2 U R w l T H D i i b N n i z F 9 h J H U c z 5 0 A n F L / 2 P 8 6 5 + W s p J / P I e j d l W R 8 c Z 6 e i p n 4 D S D u R / Y F 9 X R 2 Y 6 G k D a j u Y J 8 X y 1 X A V 5 r Q 3 N G e V k Y y / a T h L M J L / 7 o C 3 c p V c 0 A J R T 5 o b Q H 2 W Z o i 1 F 5 4 o l i / o 6 u W l H D W + p V 3 N t U Q o t i S X 0 A A / U X c p V X A m P 7 G L j 9 4 n d K Y / q o + k W F b B z u M x 5 1 I B Y p 7 d 5 p 9 m u N D Y f H c w 4 y M 9 6 9 q P k Q S q o y y a M v 5 m 0 u T X I t 8 / G A S w + O J d 5 7 b w l T j M g P U S 2 k G 5 J u S 3 P G m j v a 0 g V i u R e w g 5 9 a l 5 R r 6 D s m U B R z + n p m N q W B / p O G 2 G h K 5 Z f g Y o D 9 3 2 z s t A I D / u h 7 g / i l v z 4 B a 1 Z r Z Q 3 4 G 2 r Q E h x H w K m 9 N 7 e 3 w g u + C a E C B K 4 A r H N u e Q W 0 f f w V p g A y c H z E i Z 3 7 z + h 7 G o w Y V K a q M 0 + P t K + / 6 O n j u z Y g b 1 5 7 / 9 z m B / o 2 1 6 N z I p 2 4 r y / M 3 1 6 Y Y 5 d Z i z h m X 3 3 J + H I Z j A v x R h K J p E g r T V w y K S M j p Z e K k y N 2 R Z 5 l 4 S o l 4 A c B f / H d X U j k r W q Y A r K i 0 p h e E a P P / + q L X a i r D S C f s O J P d g 7 h y 8 9 y q L p I r 7 A T Y f c F q W h u e G 0 N i A 6 k c C r v n z e 3 1 4 c J J B U b d N Z b S u f x l J b H v B y s x 0 9 L I 2 4 g k 8 n i 2 y 9 + F w 9 u v V + F H j H / + S 6 R T O V J i B T k u 9 Q M t F Q F O e W m N + b T 5 T g q t W 9 a U + U u v H F O B b J Q j m g z 6 G q n y 9 L I c h Q d W V 4 G m W W T 6 S c E X 3 q q B y 5 H R s 0 c G C + b v Y J u 9 N / 4 1 w F 8 7 r + f w u e / e g L v n Z 7 C l G g z r D C W Q A r Z S z 7 k h m o Q G Y n B I o a y N X 9 1 6 Y 6 v N 3 y u v N h N W q O 9 3 L b S O J 1 2 1 P D w M E b i 1 Y M H K O H H o 5 Q k 2 j 7 n 4 t 2 4 9 Z N o a 2 t H s L Z e e f 4 q k k m g Z B E J x X / q A t p a L c Z n P G 4 c E z W r p A k j S Z S K I T D W Z h h H + B n n K m X O a K K m e 5 n j a X h t Y 7 m F A j b V + E T 3 F b X B m Y P b m Z I i K + u 4 N L 0 u E u y X / + o w 8 j Y 3 O O W n z e 6 G q 1 V O s F v w n 1 / p x / / + r Q P 6 m T c n a j 3 Z Q m q y x k p T y C w A V m 1 K D n r u T p 4 8 v W h 3 z 5 E h p 8 o W + 4 P D C W W q 3 N Z h U / 1 Z C 9 r q i i S K Q m r b I I 1 a q 2 P 6 Z + p v H h 1 B L S e i l V L G I M 9 T T z + J d H r h 3 G c G G h s b h Y C 7 M T 6 u z Z 7 N y c O W i h L d 2 U w u Y / k J x U i S K a 6 k N U 0 L q W g n i S 1 J V c 9 o F d n h y 7 x 9 o n W o 4 F l 6 B u f C E Q z M J D B o z + G z f 3 4 U X / z n 0 + g d i c B R 8 B j d n A i b 1 N H q 0 Q k L w a J M j y e e e F z f X x j 0 4 D m 8 I R y e 0 m a F b w p o o 2 z n o 0 g S k k c R S C e R U Q 7 a M X r 0 j G M 5 K Q P N n r J y h n W C p P K 4 3 Y h G l 0 Y M e v w + 9 r G P 4 P X X t B x 8 g b a l Z 8 t h O M y C v D G T y 1 h + A s D Y R 6 s Q R h 6 Y x a m 8 e 3 S h s 2 z o 8 b M 5 b L C J j Z W 1 5 B D 0 O N F e 7 0 L Q a 8 f v / f 0 p / O E L Z + V 8 F r F A V I 9 f / M h a b t 2 0 o J 1 4 N c V a 7 8 / i z R 1 v 4 0 K 4 s u 1 U D e b G / M B g 5 c g g j T N C F B O J u P A D 4 9 h 9 n U m 0 1 G h e P m 3 R G j 6 r 3 + d T B W a A m T c X h O l c 9 k t 9 4 q e e U R 1 k x G z f n B o 4 u B T I b 9 9 C B f z 3 p 1 f h R / / b 0 / K C p O E R W 4 q v O 5 v R O t 7 5 b u m o u K s 7 h E g 6 g 8 G J J J 7 9 4 w N q v l 0 D q n S E i G 5 X 5 R R v P 2 4 Y t W c s z L l 9 9 Z 0 r w I q a K B 7 e t r V q D o h q a N A n J 6 i a 3 1 H d k / z h f 5 0 s 3 C l s 6 2 v 2 O X W H U u i p T 8 N S + E y k V n t H O 2 Z m N P c h Y / W O H C 6 G t 1 S K m C g H S X X X X V s w P j a G Y H c N m B H 1 F q 4 c x 9 y t G D 3 e h 0 c 2 N 6 h h H C J u x D 7 S 8 k q k G Z I u u K e n 2 B l p 1 / 3 A H D f F q I B c B v j U 1 m 6 W + 0 0 J 4 7 a u 9 v Y G L l 1 S q c + W C 9 p N J 4 Z L u x 3 M 4 H 2 Z y c M j B S K Z t m n D U Y + 4 O M U I D e 0 4 F x U p Q W c E Z z f o u 9 S P 9 o 6 2 Y u 9 z B W 5 U o 0 t j U 5 O K 7 + N F 4 1 N J T J 6 p 7 D F c K E j x J w H l + Q 0 r 4 X g s g D 9 4 q h P / 8 v s t + P K n N u t H m c h E + + 4 / 7 D h N r U 5 U P L W r w A h z j h H 6 b 1 9 c h 1 W 1 N 6 d 0 u p a Y y f h E f T O 9 g C V i T m y 3 4 X A V Q k n d N R a D P O Z F H Z d l Q 3 N K r T n + K S U N m P E Z F 0 U o J v w 7 e v Q Y D h 0 6 D J / P j 4 u X + v R f q I I q r G J q W / Z P 9 Y 1 J 6 9 F T u c O N F e E n G Z y + 3 6 Q 1 V w T j + 4 Z P R e B E D e 7 u s q K h x o Z H N z e K r E p r C 2 f n k B e Z z 4 v k y u S U a q h l T r L g d / 7 + J J L y / Z s Z f P 7 F 3 s F i 4 P C h K w E z E 8 2 H T h p u c a 2 T o 9 I 2 l z q v 2 E 7 q / X O h 7 W Q s Q i h 6 l T w e r z b F z E e e Q m d n B y 7 O + k t m D p y P 6 m / D 4 3 G r i a 0 4 0 X Q 5 3 r m w 8 P C Q n x T I e y + B E b N n x k l n I z J j H o S H I / j z X + r E 2 6 d G w B k M u X B y b I Y p 5 Y V E d F p Q N V S O C 7 Z W U p 5 X W 1 m v N / j 8 5 e 9 g u T B m U 3 y y J 6 G C X q 8 J S B C T Z J I D h W 3 1 T 9 a J W E S 9 5 8 N H j m D n O X n n x u e y M B G O J Z 9 L 5 Z O J h D r A o Q K p d F Y K y I d 4 e F o N 1 a i K B V 4 I f 7 y S / T W b u D l L e s e J p b v 8 b y T 8 u Q T u a b F j d n Q C / / G d f o x N F j t r q e 5 p Z c Z Z P K Q g 6 b 6 S g + y S + a P n 7 s F w u n J e h g 8 D W I v K M 7 1 e 1 S Q S J A T / K a k j 0 p 7 S R t / W o i I 0 C c T o i L l T L 6 I m U I P 7 7 r 8 H 7 5 7 X k s V o 0 R J Z 1 H u V g y K T j 4 b n e E 0 4 X S 6 5 G P N o O 9 V N 8 y T V a b a M 1 o S n V q I N n X 8 3 a 4 z e 9 w 8 W E 3 3 e a D j F p l K z w l e A L x n D 1 t u 1 z y Z O z u J X f 3 R B b R M c y W t z a F P i K I h Y I s k o q f 7 L 5 x / C Z G Q Z h f Y B A 5 N i P r y q l F B T U S s O V k n u s h g 0 C a O p b E a Y E Q m l E a t I q D s a x k T z O o 0 t d 9 6 J P R d t a l w g O a L C j u Q c 9 m 1 I E d h U n 1 J G z Z q n B R y y T 5 B q A 0 m m 1 I h l o B p l f h I D X p e C a m Q i o i 4 v p n u j i O S G 4 d w w J / Y T e + M 1 A v F b R i p n q n y M n N A K T V t 9 m F H r z W J v X y l 5 9 G Z l m S C R W M m 5 c F f b N x Z j n 1 c n o d 5 5 + x 0 9 3 l V U b Q u P F c / Z 3 J q U M h G N I Z p I 5 T 1 2 M X X T a Z w Z d 6 m w j D 1 7 9 o i U c u P S x Q t q / q e x s X H l + e P y 0 5 / 8 J H a 8 9 R Y + + e y z 6 p b M 4 E 9 X K s u b W T o R P 0 4 J t R i C 8 T m s D a W R 9 c 1 I 4 2 b B L / 3 T s L x Q e d c W b T o c N n h q M K K 8 + d 9 5 5 j 5 k l 5 g N 6 G Y A t d T y 1 G h L A Q N j O c C 5 t S a D T S 2 a L X V w w I G p + H K e n U Q w 1 r I Y 6 p 4 h o d Q x 2 e e 2 S C A m e H X b s m o K n J 6 1 a z A Z Z i 4 J v v 8 c N r f E c X j Q h v q g H d Z j / S O i f 9 P l a s X 6 Z t 6 c B Z c v D + P 9 A / t x R A y v 1 1 5 7 H W f P n l U T q H V 3 d 8 H n 9 x f m h Y r r 4 2 9 4 X / L z F c l E 3 J J O V 4 5 Z T w 3 y D T 7 U N b S h v q l V d e 5 a n b R Q q e 4 V m 7 A a p 6 N A p o A r h y 3 t S w s h + 3 F i 0 Y i Z K i C Z C M 4 p Z W x 3 L m F q 0 R K Y y a S W U o m j 7 c v F 9 e M U O t z n A F u S 7 9 S o X R 0 P u D I 4 p v q 1 c l i 5 q g G W 9 8 7 1 5 + 9 f 0 4 m p y T E V R W 6 z u 0 A n h c v t U r P G 9 f f 3 q 3 g p / h Y f P p M W 0 s k G J Z r X o w X F M h v n Q j P B J x d Q a 2 4 G 3 M w S i l j n m o E 3 l l a N l n V N D F / 6 / w Z U T j 9 W C t p N 7 F j 8 n U 9 u 0 8 / W s L k t h S Z / 7 u q M 9 e s M Q 9 J c L Z 5 a m 1 D a k z G X M 9 X B 2 Z i 8 q w W C Z o v k o R T S C a R L q a J k 0 k h 0 Z 2 s C X k d G J c z k 5 B m 0 m 4 Z n g X N j F q y s T a F 3 X M p B z r v 3 n g 6 a S x Z E E i n 0 X b q k E t f z d 4 w b 4 Z j 8 J 5 9 8 Q v h j Y Y e V a h V V f J l I M 4 N M x E J k k s v d w l X C E U 3 D 7 r b D u X 4 G Y 9 P N a i I 2 K T 9 Y G E G R y e O r v / 0 Q W m r t u M t b b B g 4 t Q 3 B y n a z 4 l q Q i T g 1 a s P f / M 1 X 1 Y w c n J D t / u 4 U 7 O O 7 9 E 8 r g b W S 5 N E W V e n 1 b f M x Y 9 u n J 7 L k z J 5 c s 0 O X E f J W k U q 9 4 2 z Y 8 n C x 6 4 L / 9 p 4 b U H W + 0 Z 5 H T c A N f 0 0 j b J Z 0 5 Z B 4 O Z O z d D C D L E m 2 F N z s 0 o m 4 2 S U U A 2 b v 9 U S Q y S T x x R f O w K 5 C k o D t m 1 r R s 6 I 4 W 7 + B r t o M 1 j Z q t g U x O G v H a V F R b k Y 0 + r M q E p x T G V 0 p q C 1 t X 5 / C z O y s a F d J X B 4 e x l 0 q G 6 x V 5 d A v g A Q p b F L 6 y L 6 S Q i Q O J V L R s 2 d I q m 0 r 4 y J w c n C J / c S R G f y c n e j v X r D D Z U 3 L 8 Q y i i T y 2 b O l S G l z h K V a u a M e s s J s X y i 5 g K Z J I S y X T L V w b 5 E Q j O B h 1 w + X x o r 3 Z L W X E C p H H v R u 7 9 D N K w b F U Z j C P g v J b 3 I T g z I t G w O q V g p 7 p e M a h J k 0 b G h r C l j v v U F q U / F f p w w x o Z N K k D l + i R i T T o n v z j P 2 H V 3 H C Q M 6 Q k s P 5 C + y y k O O 0 n 0 Z E 2 M j x u L z m Z D q v U r Y Z l K C c k j 3 q 4 f J H X V Q e c n K 6 G M 9 n h j p X C 9 Q c G 6 8 + g b C B a t L J P M E b x S i v d w s L I 2 1 3 Y t + s C 5 f H p I L k L L i 3 p x G z V b x a X c H S 1 t 4 h p 2 1 u v X m d F B E 9 7 + D V g P n x q D n d e + 8 9 B e 2 K A w v 9 L k M m 6 e C u T h h j X S C R k E U 7 l s O K U A q X p m x K u L C + d n Z 0 K F W P E m o y K q d J n f U 4 s o h K c a j 4 Z M U N + b + v d 7 D w i 8 2 2 J A K 1 D f i 7 v / 0 7 n D l 9 A g 8 8 s B X 7 9 + 3 D + g 0 b 1 I D C D r k o i X b i x A k w h f P O n W 8 r R w Z / c G p q C i d P n s R X v v J f s K J 7 B U 6 f u 4 C X X 3 4 J k X A Y N c E g j h 4 5 g t / 8 r d / G 9 1 7 6 r m o 9 V q 9 Z o 1 o T O k C 4 3 d r a h o c f e V S / k x u L m 1 3 l K 4 d N j O K F 3 O P V 7 K a b 2 U F x t a B X s 7 6 K p D O e 2 0 w c b d v Y N z s m Z F u W d Q 1 J U e 0 S 2 P v 2 q 3 j 8 s U e U F M z K e 6 e 6 t 0 v U v U 3 N c f R P W T A T y + P B + 5 n b Q 0 N J U 9 Y p + r h L m r M N G z c J e T q V o 4 I d W T T 0 R k Z G s H / / f r W u C Q Q w O D i k O o R f f f V V 7 N 2 7 V 8 1 y u E G I 1 9 L c g o H B Q W k t P F i 1 a r U i J P N L b 7 7 j D o S C I X R 0 d g q R B r F n 9 y 6 E 5 + Z w 6 N A h n O / t V S S 7 h a X h S v u a t i 5 1 t v M P I I x 8 e 5 V B s p i W 8 n 1 Z h E n I p L U o c v k j t l 0 G z l w E z z y z X X k P N d s q j / 3 9 d J d r a q D T m h O h V J B H C i U S 6 s 4 V r c r 9 x 5 g + 6 t y 8 e L m 5 N D M 9 o 4 j E p C 6 V w I s t 1 P t f C X R 0 8 L d I y h 8 H P m g S a j F Q Q u 2 Z G c f W k J a a 2 Y w P g p Q K u a W y O v J q E C L B Y S v s y 2 S Y V r W E K h w B v K 1 C g 3 F 4 0 K E n a S F x d I m k k 8 M s o b g d 7 3 0 F T z / 1 K F L p N H b s 2 I m 2 j U 9 i T X 2 y I J n o l N h 9 U Y i b z 2 J 9 Q w I n R q z Y u L 5 F B E X R 4 2 3 Z d 7 5 I q D q f B x 2 1 A Z F S n E 1 A W s J s p q K 3 j 1 4 V h 7 0 0 + R 7 P 5 9 C E w s U + Q P i w E a r d N o A N q z U y J T A D N 7 Q g 5 w g G 8 d 7 Z N W r 7 W o E N r t T J w v p K o x / M e H h V s j D 2 q x x v n 3 d V b L B 5 P r 9 n B s m S S O u j H A w i G W v d H j K 2 6 c W 7 r W E K M W n c O Y H 6 c L x G 9 T G x z 4 l 2 F E m 1 V 8 i U z u R w R 2 t c x U r 2 T V v w 0 N Z V + q 9 p s O w / P 1 S 4 c x L K m Y 7 i u f 9 7 h 3 5 E Y L w t E 3 h T 5 Z 4 + n v Z B w 4 Z g D H / 9 l f / h Q 0 c o r 2 s K D 3 Z 7 k U U S N h T 7 C F l G l a b a v N l g 5 N y r h m p S 9 t 7 O F I K e I p t Z T / d c d K g Z N Y p k q k S o H B 5 a E R f 1 L a d S 6 b k 8 P r G F N C L R n q J k I q F 2 i + 3 E c 7 e 0 x Z C R z 4 6 P O L D 1 f i 0 9 t o F 5 h k s i W e Y N K t f 5 K u C D S C a C O v O H E b F k n d I U D D I N D U 6 p M v o g k I l g h + / R y 9 X T D z N l d y U w n 7 k B g z z 3 d y c L 2 w U y F d b G N g W E t n Z 5 x J S R 4 / T o 8 X P V 7 y R L J q t 9 7 n d l R T J Z c W n S i g f u K y U T M U 9 C d T b U K F + 6 j Q P Y 9 E + 0 0 K L S m y X Y M 5 w W 3 V Z + + w O N D 5 u E I u z B P t w V D G E w n s D w e J M Q b P G G 8 W Z D 0 J 3 H v V 3 V H S m U P O / 1 l U b p 0 I 5 i A h W D K F y O D N n F H m N 9 1 k i i 1 r r d p A X D i r q 4 M q 6 2 q e J p a 6 0 / 1 p B Q D I S d i c p b F P u J 0 o q + h m 0 P z Z 8 P o N A P Z S y 8 + M D g g J p b Z 9 + + v R g f H 1 d k 4 o U N U N 1 L i S T j k Q 8 a m S 5 e u K D c / H w 2 T o P 6 Y U V m t h v 7 + o O 4 P N 7 8 g S Q T w Q G p V O / Y + V s J 7 G M q H 6 3 7 z g W n m p L W k C h c V t R p 3 r u i R C o S T v 7 o + w b B R B U 0 F r U v i 6 x n V J b e H G 5 v 1 c K P e t a I j V r G H S 6 i 8 p m P y F + L F X 3 9 / d i / / 3 2 8 8 s o P l E u b n / G f G R y E S C f E B w 1 j Y 6 M 4 c v g Q f v S D V 3 D 2 7 P x h + r d w 8 + G I q H / m q W Y O D h a 1 J X q j 7 + t K Y W N z G m 5 H T k i m k W V H r w t v n n P h + e e / j V 2 n N R I s t A z P M W C B 2 z q x u F b 7 e U x G D B s s p 6 Q d b a 3 m F s 7 g y X s q X S w H L l w u y J h a n x u d 9 V q e a N 6 o T f n O 1 X 8 F i j 6 b n i m Q U 9 y n Z X + p s 3 H f z P g w q n w f R h g d 1 l L P V f 1 z m j y B J M N M 3 K K y S h 3 o t x e y E W k L y a E R T R G F x 9 S + d p z H / I 4 s N o v 0 M d Q 8 p e p R / Z P 9 3 R d s s s 9 8 8 V T 3 c u h o 9 m L 1 W i 0 D b T n m q X w G t J s u 9 X + a P X s c N P h h I N M t 3 J y 4 q 2 O + w 4 g T q b E f i u 2 8 m U w k C K t m y J O D x 5 5 F T 0 M a 3 a G 0 R h i D Q P P I p K 1 V h I R U d p u F t p O u 5 s l C Y k 1 H O X C R C T m 1 6 z A N t j A D q 9 c J m Q y + l C 1 l K h + X I u S 3 1 C H j K K M Z K s b 4 3 c I t X G O Y 1 T o D n E i N U 8 8 c u T z f Q W a Q h g s n Q m s J Z P D Y a k 3 V 4 0 j b w u c G m U r I l U P Q L Y T i M S F V P A n s v u T A x U m r E F g / R x a q e k 2 1 9 D 6 a + V K 6 z H O b l 0 B o n 8 k U W w J C h W F Q f N 3 C V W N z Y k T f u o X l w J i p 3 S C J 5 j j Q 1 1 I 3 O T 7 K J f b U 4 S F K l z x i I g N I G v l T + E 7 5 E h J C 9 Q u B z o 3 b 8 D 6 l k l w r l p T P S C b 1 3 R y c t h w 2 3 L 5 w x z i l Z w n H y k H / P P l T / E x z T 1 Q 6 9 x a W h 6 P u F n 3 r F h b C q r o M t p m i I J K Z Y u 0 T L m i k U B W f D X 0 e K 2 v T m I t D l v k d u v J H O 6 Y T x V g O D N h V / 9 L I n H 4 9 0 2 f G 0 t A Q L N T 9 a s v C E k p A Q c e b N M O Y 8 / U W b u F G 4 M K U X c X x G W A D b 5 C E d b N I G E q p P O z W H P z O L B p 8 G d R 5 O E N G T u y r D G p c V P 1 I D o 6 4 N W V / 5 Z o E 0 x d K O v O a C 4 N h 1 9 J 2 W g R W Z c 0 Z i y L P f P A B S K D i p y K l 1 P m 3 c A s 3 B u a c + C T B a 2 e c G J y x a p W e p J C l M A S D 2 1 J p e x p S S p X j f s C Z Q 7 P Y V Z x Y W h i C j H y u 2 U w k j k Y 0 z W n B x S C e t n D c 0 3 o O 5 j R z p c q y q I Q i 2 A 5 Y l X J Y B A e t 3 c I t 3 F g Y h O G i 2 U p Z Q 8 p w 0 c l F M h n n 1 H u z 6 A y m V c d s Q K Q W 1 y T h R J i 8 K l 7 L k E T l 0 q m j J q 0 C b O v 0 7 q T F s C R C E e l s H u l M M Y a K / C q l 2 C 3 c w n W A Q R Z W f D N 5 F A n y m I x p 5 o c h q c x k 4 r b T l k W 3 2 F T r G l P Y 1 6 e l / l K f q b V G m g K p S v Z z 8 I p k q v W k 8 f j j t + s 3 s z g W d U q Y w X F Q 7 N g y Y E x R f w u 3 c E 2 h V 3 q 1 U D 8 y b b t s W u X X j u W U Z 0 4 j g X 6 O T g 6 D W M a a Y 5 c K Z D O R q K j 2 a W u 6 x r m u c 6 c R T e b l e 1 p a 8 q U u p T Y U j y w A 6 p 1 y F / r e L d z C 9 Y B U e r V i 5 S 9 d 6 G y g k 8 H 4 j L P I m z / X C G M i k z q u k Y r z 6 Z a Q S S e Q J v U 0 I l G a G e s J 5 o 2 Q 4 4 8 / s d n E j 8 W X J a t 8 B j j g k I O s D H D s y i 3 c w r U B K z d X s i a t W P E V K b S G P C W 2 z O C s F T Y h F q e O S W c 0 1 S 3 F t U 6 U 4 l q + J 9 v c V 5 2 z v F b 5 O b J Q p b u 7 P Y 5 a k U i b m h J o 9 K Y Q 5 w Q M c k 5 d q D g S d 2 k A / n 9 G m H 1 O m R K J o w A A A A B J R U 5 E r k J g g g = = < / I m a g e > < / F r a m e > < L a y e r s C o n t e n t > & l t ; ? x m l   v e r s i o n = " 1 . 0 "   e n c o d i n g = " u t f - 1 6 " ? & g t ; & l t ; S e r i a l i z e d L a y e r M a n a g e r   x m l n s : x s i = " h t t p : / / w w w . w 3 . o r g / 2 0 0 1 / X M L S c h e m a - i n s t a n c e "   x m l n s : x s d = " h t t p : / / w w w . w 3 . o r g / 2 0 0 1 / X M L S c h e m a "   P l a y F r o m I s N u l l = " t r u e "   P l a y F r o m T i c k s = " 0 "   P l a y T o I s N u l l = " t r u e "   P l a y T o T i c k s = " 0 "   D a t a S c a l e = " N a N "   D i m n S c a l e = " N a N "   x m l n s = " h t t p : / / m i c r o s o f t . d a t a . v i s u a l i z a t i o n . g e o 3 d / 1 . 0 " & g t ; & l t ; L a y e r D e f i n i t i o n s & g t ; & l t ; L a y e r D e f i n i t i o n   N a m e = " L a y e r   1 "   G u i d = " a 2 c c 8 b 6 a - 6 3 9 4 - 4 7 8 6 - b 8 5 a - 8 f 2 b 9 1 b 3 4 c 8 2 "   R e v = " 2 1 "   R e v G u i d = " 6 b 9 0 5 f d 5 - 8 7 8 f - 4 f 0 1 - 8 a 7 0 - a e 4 b b f 0 d 3 b 3 d "   V i s i b l e = " t r u e "   I n s t O n l y = " f a l s e " & g t ; & l t ; G e o V i s   V i s i b l e = " t r u e "   L a y e r C o l o r S e t = " f a l s e "   R e g i o n S h a d i n g M o d e S e t = " f a l s e "   R e g i o n S h a d i n g M o d e = " G l o b a l "   T T T e m p l a t e = " B a s i c "   V i s u a l T y p e = " R e g i o n C h a r t "   N u l l s = " f a l s e "   Z e r o s = " t r u e "   N e g a t i v e s = " t r u e "   H e a t M a p B l e n d M o d e = " A d d "   V i s u a l S h a p e = " S q u a r e " 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g t ; & l t ; C o l o r I n d e x & g t ; 0 & l t ; / C o l o r I n d e x & g t ; & l t ; / C o l o r I n d i c e s & g t ; & l t ; G e o F i e l d W e l l D e f i n i t i o n   T i m e C h u n k = " N o n e "   A c c u m u l a t e = " f a l s e "   D e c a y = " N o n e "   D e c a y T i m e I s N u l l = " t r u e "   D e c a y T i m e T i c k s = " 0 "   V M T i m e A c c u m u l a t e = " f a l s e "   V M T i m e P e r s i s t = " f a l s e "   U s e r N o t M a p B y = " t r u e "   S e l T i m e S t g = " N o n e "   C h o o s i n g G e o F i e l d s = " f a l s e " & g t ; & l t ; G e o E n t i t y   N a m e = " G e o E n t i t y "   V i s i b l e = " f a l s e " & g t ; & l t ; G e o C o l u m n s & g t ; & l t ; G e o C o l u m n   N a m e = " S t a t e s "   V i s i b l e = " t r u e "   D a t a T y p e = " S t r i n g "   M o d e l Q u e r y N a m e = " ' R a n g e ' [ S t a t e s ] " & g t ; & l t ; T a b l e   M o d e l N a m e = " R a n g e "   N a m e I n S o u r c e = " R a n g e "   V i s i b l e = " t r u e "   L a s t R e f r e s h = " 0 0 0 1 - 0 1 - 0 1 T 0 0 : 0 0 : 0 0 "   / & g t ; & l t ; / G e o C o l u m n & g t ; & l t ; / G e o C o l u m n s & g t ; & l t ; A d m i n D i s t r i c t   N a m e = " S t a t e s "   V i s i b l e = " t r u e "   D a t a T y p e = " S t r i n g "   M o d e l Q u e r y N a m e = " ' R a n g e ' [ S t a t e s ] " & g t ; & l t ; T a b l e   M o d e l N a m e = " R a n g e "   N a m e I n S o u r c e = " R a n g e "   V i s i b l e = " t r u e "   L a s t R e f r e s h = " 0 0 0 1 - 0 1 - 0 1 T 0 0 : 0 0 : 0 0 "   / & g t ; & l t ; / A d m i n D i s t r i c t & g t ; & l t ; / G e o E n t i t y & g t ; & l t ; M e a s u r e s & g t ; & l t ; M e a s u r e   N a m e = " S t a t e s "   V i s i b l e = " t r u e "   D a t a T y p e = " S t r i n g "   M o d e l Q u e r y N a m e = " ' R a n g e ' [ S t a t e s ] " & g t ; & l t ; T a b l e   M o d e l N a m e = " R a n g e "   N a m e I n S o u r c e = " R a n g e "   V i s i b l e = " t r u e "   L a s t R e f r e s h = " 0 0 0 1 - 0 1 - 0 1 T 0 0 : 0 0 : 0 0 "   / & g t ; & l t ; / M e a s u r e & g t ; & l t ; / M e a s u r e s & g t ; & l t ; M e a s u r e A F s & g t ; & l t ; A g g r e g a t i o n F u n c t i o n & g t ; C o u n t & l t ; / A g g r e g a t i o n F u n c t i o n & g t ; & l t ; / M e a s u r e A F s & g t ; & l t ; C o l o r A F & g t ; N o n e & l t ; / C o l o r A F & g t ; & l t ; C h o s e n F i e l d s   / & g t ; & l t ; C h u n k B y & g t ; N o n e & l t ; / C h u n k B y & g t ; & l t ; C h o s e n G e o M a p p i n g s & g t ; & l t ; G e o M a p p i n g T y p e & g t ; S t a t e & l t ; / G e o M a p p i n g T y p e & g t ; & l t ; / C h o s e n G e o M a p p i n g s & g t ; & l t ; F i l t e r & g t ; & l t ; F C s & g t ; & l t ; C F C S t r   A F = " N o n e "   A l l S p e c i f i e d = " f a l s e "   B l a n k S p e c i f i e d = " f a l s e " & g t ; & l t ; M e a s u r e   N a m e = " S t a t e s "   V i s i b l e = " t r u e "   D a t a T y p e = " S t r i n g "   M o d e l Q u e r y N a m e = " ' R a n g e ' [ S t a t e s ] " & g t ; & l t ; T a b l e   M o d e l N a m e = " R a n g e "   N a m e I n S o u r c e = " R a n g e "   V i s i b l e = " t r u e "   L a s t R e f r e s h = " 0 0 0 1 - 0 1 - 0 1 T 0 0 : 0 0 : 0 0 "   / & g t ; & l t ; / M e a s u r e & g t ; & l t ; I s   / & g t ; & l t ; / C F C S t r & g t ; & l t ; / F C s & g t ; & l t ; / F i l t e r & g t ; & l t ; / G e o F i e l d W e l l D e f i n i t i o n & g t ; & l t ; P r o p e r t i e s & g t ; & l t ; I n s t a n c e P r o p e r t y   I n s t a n c e I d = " L a t L a t V a l L o n L o n V a l A d d r A d d r V a l A d A d V a l A d 2 A d 2 V a l C o u n t r y C o u n t r y V a l L o c L o c V a l Z i p Z i p V a l F u l l A d d r F u l l A d d r V a l O l d O l d V a l C a t ' R a n g e ' [ S t a t e s ] C a t V a l M a h a r a s h t r a M s r M s r A F M s r V a l M s r C a l c F n A n y M e a s F A L S E A n y C a t V a l F A L S E # X C o o r d X C o o r d V a l Y C o o r d Y C o o r d V a l # # C u s t R e g C u s t R e g V a l C u s t R e g S r c C u s t R e g S r c V a l # " & g t ; & l t ; C o l o r S e t & g t ; t r u e & l t ; / C o l o r S e t & g t ; & l t ; C o l o r & g t ; & l t ; R & g t ; 0 & l t ; / R & g t ; & l t ; G & g t ; 0 . 3 4 5 0 9 8 0 4 8 & l t ; / G & g t ; & l t ; B & g t ; 0 . 1 5 6 8 6 2 7 5 1 & l t ; / B & g t ; & l t ; A & g t ; 1 & l t ; / A & g t ; & l t ; / C o l o r & g t ; & l t ; / I n s t a n c e P r o p e r t y & g t ; & l t ; / P r o p e r t i e s & 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1 & l t ; / D a t a S c a l e & g t ; & l t ; / D a t a S c a l e s & g t ; & l t ; D i m n S c a l e s & g t ; & l t ; D i m n S c a l e & g t ; 1 & l t ; / D i m n S c a l e & g t ; & l t ; D i m n S c a l e & g t ; 1 & l t ; / D i m n S c a l e & g t ; & l t ; D i m n S c a l e & g t ; 1 & l t ; / D i m n S c a l e & g t ; & l t ; D i m n S c a l e & g t ; 1 & l t ; / D i m n S c a l e & g t ; & l t ; / D i m n S c a l e s & g t ; & l t ; / G e o V i s & g t ; & l t ; / L a y e r D e f i n i t i o n & g t ; & l t ; / L a y e r D e f i n i t i o n s & g t ; & l t ; D e c o r a t o r s & g t ; & l t ; D e c o r a t o r & g t ; & l t ; X & g t ; 1 2 & l t ; / X & g t ; & l t ; Y & g t ; 5 9 9 & l t ; / Y & g t ; & l t ; D i s t a n c e T o N e a r e s t C o r n e r X & g t ; 1 2 & l t ; / D i s t a n c e T o N e a r e s t C o r n e r X & g t ; & l t ; D i s t a n c e T o N e a r e s t C o r n e r Y & g t ; 1 2 & l t ; / D i s t a n c e T o N e a r e s t C o r n e r Y & g t ; & l t ; Z O r d e r & g t ; 0 & l t ; / Z O r d e r & g t ; & l t ; W i d t h & g t ; 4 0 0 & l t ; / W i d t h & g t ; & l t ; H e i g h t & g t ; 2 5 0 & l t ; / H e i g h t & g t ; & l t ; A c t u a l W i d t h & g t ; 4 0 0 & l t ; / A c t u a l W i d t h & g t ; & l t ; A c t u a l H e i g h t & g t ; 2 5 0 & l t ; / A c t u a l H e i g h t & g t ; & l t ; I s V i s i b l e & g t ; t r u e & l t ; / I s V i s i b l e & g t ; & l t ; S e t F o c u s O n L o a d V i e w & g t ; f a l s e & l t ; / S e t F o c u s O n L o a d V i e w & g t ; & l t ; L e g e n d   D i s p l a y L e g e n d T i t l e = " t r u e " & g t ; & l t ; B a c k g r o u n d C o l o r & g t ; & l t ; R & g t ; 1 & l t ; / R & g t ; & l t ; G & g t ; 1 & l t ; / G & g t ; & l t ; B & g t ; 1 & l t ; / B & g t ; & l t ; A & g t ; 0 . 9 0 1 9 6 0 8 & l t ; / A & g t ; & l t ; / B a c k g r o u n d C o l o r & g t ; & l t ; L a y e r F o r m a t & g t ; & l t ; F o r m a t T y p e & g t ; S t a t i c & l t ; / F o r m a t T y p e & g t ; & l t ; F o n t S i z e & g t ; 1 8 & l t ; / F o n t S i z e & g t ; & l t ; F o n t F a m i l y & g t ; S e g o e   U I & l t ; / F o n t F a m i l y & g t ; & l t ; F o n t S t y l e & g t ; N o r m a l & l t ; / F o n t S t y l e & g t ; & l t ; F o n t W e i g h t & g t ; N o r m a l & l t ; / F o n t W e i g h t & g t ; & l t ; I s A u t o m a t i c C o l o r & g t ; f a l s e & l t ; / I s A u t o m a t i c C o l o r & g t ; & l t ; A u t o m a t i c C o l o r & g t ; & l t ; A & g t ; 2 5 5 & l t ; / A & g t ; & l t ; R & g t ; 0 & l t ; / R & g t ; & l t ; G & g t ; 0 & l t ; / G & g t ; & l t ; B & g t ; 0 & l t ; / B & g t ; & l t ; S c A & g t ; 1 & l t ; / S c A & g t ; & l t ; S c R & g t ; 0 & l t ; / S c R & g t ; & l t ; S c G & g t ; 0 & l t ; / S c G & g t ; & l t ; S c B & g t ; 0 & l t ; / S c B & g t ; & l t ; / A u t o m a t i c C o l o r & g t ; & l t ; C o l o r & g t ; & l t ; A & g t ; 2 5 5 & l t ; / A & g t ; & l t ; R & g t ; 0 & l t ; / R & g t ; & l t ; G & g t ; 0 & l t ; / G & g t ; & l t ; B & g t ; 0 & l t ; / B & g t ; & l t ; S c A & g t ; 1 & l t ; / S c A & g t ; & l t ; S c R & g t ; 0 & l t ; / S c R & g t ; & l t ; S c G & g t ; 0 & l t ; / S c G & g t ; & l t ; S c B & g t ; 0 & l t ; / S c B & g t ; & l t ; / C o l o r & g t ; & l t ; / L a y e r F o r m a t & g t ; & l t ; C a t e g o r y F o r m a t & g t ; & l t ; F o r m a t T y p e & g t ; S t a t i c & l t ; / F o r m a t T y p e & g t ; & l t ; F o n t S i z e & g t ; 1 6 & l t ; / F o n t S i z e & g t ; & l t ; F o n t F a m i l y & g t ; S e g o e   U I & l t ; / F o n t F a m i l y & g t ; & l t ; F o n t S t y l e & g t ; N o r m a l & l t ; / F o n t S t y l e & g t ; & l t ; F o n t W e i g h t & g t ; N o r m a l & l t ; / F o n t W e i g h t & g t ; & l t ; I s A u t o m a t i c C o l o r & g t ; f a l s e & l t ; / I s A u t o m a t i c C o l o r & g t ; & l t ; A u t o m a t i c C o l o r & g t ; & l t ; A & g t ; 2 5 5 & l t ; / A & g t ; & l t ; R & g t ; 0 & l t ; / R & g t ; & l t ; G & g t ; 0 & l t ; / G & g t ; & l t ; B & g t ; 0 & l t ; / B & g t ; & l t ; S c A & g t ; 1 & l t ; / S c A & g t ; & l t ; S c R & g t ; 0 & l t ; / S c R & g t ; & l t ; S c G & g t ; 0 & l t ; / S c G & g t ; & l t ; S c B & g t ; 0 & l t ; / S c B & g t ; & l t ; / A u t o m a t i c C o l o r & g t ; & l t ; C o l o r & g t ; & l t ; A & g t ; 2 5 5 & l t ; / A & g t ; & l t ; R & g t ; 0 & l t ; / R & g t ; & l t ; G & g t ; 0 & l t ; / G & g t ; & l t ; B & g t ; 0 & l t ; / B & g t ; & l t ; S c A & g t ; 1 & l t ; / S c A & g t ; & l t ; S c R & g t ; 0 & l t ; / S c R & g t ; & l t ; S c G & g t ; 0 & l t ; / S c G & g t ; & l t ; S c B & g t ; 0 & l t ; / S c B & g t ; & l t ; / C o l o r & g t ; & l t ; / C a t e g o r y F o r m a t & g t ; & l t ; M i n M a x F o n t S i z e & g t ; 1 2 & l t ; / M i n M a x F o n t S i z e & g t ; & l t ; S w a t c h S i z e & g t ; 1 6 & l t ; / S w a t c h S i z e & g t ; & l t ; G r a d i e n t S w a t c h S i z e & g t ; 1 2 & l t ; / G r a d i e n t S w a t c h S i z e & g t ; & l t ; L a y e r I d & g t ; a 2 c c 8 b 6 a - 6 3 9 4 - 4 7 8 6 - b 8 5 a - 8 f 2 b 9 1 b 3 4 c 8 2 & l t ; / L a y e r I d & g t ; & l t ; R a w H e a t M a p M i n & g t ; 0 & l t ; / R a w H e a t M a p M i n & g t ; & l t ; R a w H e a t M a p M a x & g t ; 0 & l t ; / R a w H e a t M a p M a x & g t ; & l t ; M i n i m u m & g t ; 1 & l t ; / M i n i m u m & g t ; & l t ; M a x i m u m & g t ; 1 & l t ; / M a x i m u m & g t ; & l t ; / L e g e n d & g t ; & l t ; D o c k & g t ; B o t t o m L e f t & l t ; / D o c k & g t ; & l t ; / D e c o r a t o r & g t ; & l t ; / D e c o r a t o r s & g t ; & l t ; / S e r i a l i z e d L a y e r M a n a g e r & g t ; < / L a y e r s C o n t e n t > < / S c e n e > < / S c e n e s > < / T o u r > 
</file>

<file path=customXml/item4.xml>��< ? x m l   v e r s i o n = " 1 . 0 "   e n c o d i n g = " u t f - 1 6 " ? > < T o u r   x m l n s : x s i = " h t t p : / / w w w . w 3 . o r g / 2 0 0 1 / X M L S c h e m a - i n s t a n c e "   x m l n s : x s d = " h t t p : / / w w w . w 3 . o r g / 2 0 0 1 / X M L S c h e m a "   N a m e = " T o u r   2 "   D e s c r i p t i o n = " S o m e   d e s c r i p t i o n   f o r   t h e   t o u r   g o e s   h e r e "   x m l n s = " h t t p : / / m i c r o s o f t . d a t a . v i s u a l i z a t i o n . e n g i n e . t o u r s / 1 . 0 " > < S c e n e s > < S c e n e   C u s t o m M a p G u i d = " 0 0 0 0 0 0 0 0 - 0 0 0 0 - 0 0 0 0 - 0 0 0 0 - 0 0 0 0 0 0 0 0 0 0 0 0 "   C u s t o m M a p I d = " 0 0 0 0 0 0 0 0 - 0 0 0 0 - 0 0 0 0 - 0 0 0 0 - 0 0 0 0 0 0 0 0 0 0 0 0 "   S c e n e I d = " 5 9 5 9 8 1 c 6 - d c b 5 - 4 6 f c - 9 f 2 b - 3 f d 5 8 e d b 9 9 c 0 " > < T r a n s i t i o n > M o v e T o < / T r a n s i t i o n > < E f f e c t > S t a t i o n < / E f f e c t > < T h e m e > B i n g R o a d < / T h e m e > < T h e m e W i t h L a b e l > f a l s e < / T h e m e W i t h L a b e l > < F l a t M o d e E n a b l e d > t r u e < / F l a t M o d e E n a b l e d > < D u r a t i o n > 1 0 0 0 0 0 0 0 0 < / D u r a t i o n > < T r a n s i t i o n D u r a t i o n > 3 0 0 0 0 0 0 0 < / T r a n s i t i o n D u r a t i o n > < S p e e d > 0 . 5 < / S p e e d > < F r a m e > < C a m e r a > < L a t i t u d e > 8 . 2 3 5 7 3 6 3 7 0 4 1 7 4 4 1 8 < / L a t i t u d e > < L o n g i t u d e > 6 5 . 5 6 5 6 9 8 3 9 1 3 9 0 9 2 4 < / L o n g i t u d e > < R o t a t i o n > 0 < / R o t a t i o n > < P i v o t A n g l e > 0 < / P i v o t A n g l e > < D i s t a n c e > 2 . 6 2 1 4 4 0 0 0 0 0 0 0 0 0 1 1 < / D i s t a n c e > < / C a m e r a > < I m a g e > i V B O R w 0 K G g o A A A A N S U h E U g A A A N Q A A A B 1 C A Y A A A A 2 n s 9 T A A A A A X N S R 0 I A r s 4 c 6 Q A A A A R n Q U 1 B A A C x j w v 8 Y Q U A A A A J c E h Z c w A A A m I A A A J i A W y J d J c A A E U e S U R B V H h e 7 b 1 X c F x X m u f 5 w X v v D U E Q J C U 6 k a K n R F K i E 0 U 5 S i p V V X d X V c 9 E 9 G x 0 x P b T R M z E u J 6 H i a 3 t 2 I d 9 2 4 2 t j e 2 N q Z k Y U z W S S q I 8 K X r v v T c A A R C e I L x H J o A 5 v 5 N 5 g I u L m x a G o A p / R g a R / u a 9 5 3 8 + / 3 0 R f z r f O S I z i N T 4 Y S l K G 9 I 3 g 4 d P o + V J W 5 Q M D w 1 J R 3 O l L M n s k P a 2 D h k a G Z J t b 7 7 h f Z V v H D 1 y T H b s 3 O 6 9 5 4 y + v n 4 p L y + X V 1 5 Z o e 8 P D g 5 K X V 2 9 t L e 3 S / m j c o m K j p H 3 3 3 9 H Y m N j 9 f O d n Z 0 y p I 4 n I y N D 3 3 e 7 3 d L R 1 i p Z O b n 6 v o F L f U 6 M 9 z 1 g w B 0 h c d F j p 7 S 9 o 0 N q a 2 r V 5 3 X L i P o 9 n Z 1 d s m f P b o m I i F D 3 R / R x R E V F q e + P l g j 1 + s e P H 0 t j Y 5 O 8 / v p r n g + Y A l y 4 c F G W L H l Z / 5 2 W l q b / B w P 9 / R I d E 6 O / H w w P D + v f a c 6 B P + w / c F D e U b + D 4 3 9 Q 8 U Q a a 6 r k r d 2 7 p L m p U d x x B Z K b O i J R k d 4 X K / T 1 9 k p H e 5 t k Z G Z J X H y 8 9 1 H f u H H j p q x c + Y o + T 8 D t c u n z x X k C + 3 4 4 K Z + 8 v 0 3 / b c D x R 0 Z a v t Q B z 3 q i J D t p S A 4 / j N d r c U P J o P 4 7 H M R E j a j 3 u + R M 5 d j 5 m l F C R a p z s 2 N x v / e e S E d f p P S r B X i / K V r i Y 9 T J a j 6 v F v x y i Y u L 0 x f q h x 8 O y E c f 7 f W + e i J 6 e r r l + P F T a i G O y J a t W y U l J X n 0 A j i B z 3 v 3 3 T 3 e e + P B x b K / F 1 I 1 N D T K y y + / 5 H 1 k 7 H X 8 D / j b X M j e 3 j 6 J i U v U J x o 8 e V I j O T n Z k p C Q o O 8 b / N f / 8 t 9 l w c I F 0 t f T K y t X v a I X 8 Y M H j 2 T D h n X S 3 d U l 9 x 4 8 l O 3 b 3 v S + e v I Y G B i Q H 3 8 8 q D a I Y Z k / f 7 7 + X S U l x e r v E k U m z w I 1 Y B M x B G t t b Z V a t e k s W 7 p E o r 0 L G f B 7 G x s b p b C w U N z D E R I d O a K / o 1 e R x m x A V j i d W 3 / g 9 W w C m z Z t 9 D 4 y H k 2 N D d L d 6 5 L S + U W j x x o I X K 4 + t d Y S 1 T o D h k S 7 X u o P m 1 B O m D F C Q a b l B S 5 p 7 4 m U m g 7 b S V C / d m m e W 4 r S h + T p 0 6 d 6 1 8 / N y 5 P K y i p 5 6 a X F 3 h e N g R O + f / 8 B v Y u n p 6 f r x 9 r a 2 u T 0 q b O y c N E C W b Z s m X 7 M C h b K m T P n 5 I 0 3 t n g f C Q 4 s R M D C W 7 9 + n b g G + i Q 7 N 0 8 / Z o d 7 W N T i U s T 9 f r + s X b d G S 6 X F i x d 6 n x 1 D d 3 e 3 J C U l 6 Y V p X R A 9 3 T 2 S l J z k v e c b r b 2 R k p m o v m w S Q D K 7 1 K 6 f k 5 P j f c S D w c E B R Y 5 B O X b s u O x + a 5 c c r U i U r f M 7 t D R f u H C h P l 4 2 j 2 + / / U E + + O B d 7 7 s 8 O H n y t B Q U 5 M n j y m o p L i p U E q l D X Y 8 y v d E l J k 7 8 X V z H h w 8 f S n 5 + v j o f y Y q 0 n n P R p T Y V v i c x M V H f d w L X s 7 q 2 S c r m F 3 o f E a m r e S J F 8 0 q 8 9 / w D E m U k D M v a e U r C P o 2 R m v b g i G m Q G j c i n Q M T N 4 k Z V / k M U I t Q j 8 C 2 h U r 1 s P w e T u j p 0 2 d l 1 a q V k p q a I s n J y d 5 n x n D x 4 m W 1 w N d O 2 P n Y J Q 8 d P C x v q h 0 + K S l x b A F 8 p x b A + + M X g B 2 c C H Y y y G 8 H F 7 9 D q W / H j 5 + U z Z t f U + q p W 7 K y c 8 b t 3 N W t U V K U O q D J P a y k Q U J i g j r + V O + z s w s N n U r N 7 G / U 5 + f 7 7 3 + Q f / J P f i P 9 S g W E a K h 8 m Z m Z 3 l d 6 0 N P T o 8 8 B 1 w Z 1 b P v 2 b V q T C A R e f + b M W a X m v u 1 9 R E k 4 9 T n 9 6 j p d u X J V t r 6 x V a n j f e q 6 9 c j Z s x f U N V 0 j d f W N s n b N a u + r x 4 N j M N d 8 / 4 9 H Z f 3 a l V q N j V G q K 1 q N k 7 r a P R A p y X H j N y A r o c z 9 q c B z I x R A 3 P o D F 3 j / / o O y Z s 2 r W j 2 x g t 3 9 R / R 4 p c K x g J F U n O i G h g a 1 I 6 b I g D q 5 v W o R J K s d / 8 L 5 S 7 J s + V K l 5 g S 3 e 9 1 T K i g S 0 w l u 9 5 C W Q H s / f H / c x T X g u G q U z W Q / 3 t m G J 4 r 8 J Z l D W k p 1 K 8 l 4 5 M h R 2 b V r h z 5 3 V q l Z 3 x E p r q E I m a 9 e G y 5 Q a d E 2 m p u b t W q 4 Y s U y L Z G s E g i J u E 2 R 1 G E v G w c + y 7 q J D X G + l W q d l 5 c r v d 1 d 2 s Z t a X k m W V n Z 3 l d M x N O u K L n Z E C P z l E a 0 M N s l x 8 u n T u X z b 8 F N M X J S P D t C c b p b G Y a B V Z Z 4 Z b x + / P F e u X f v v v e R M S B 1 X l m 5 Q i 2 E Y 2 o R j 0 h T 0 1 P 5 7 L M / q R O Z p S V a l t p h W f C X L 1 + T f n U R 7 W R q U z s x 5 O M C 2 e G L T A B V Y 5 F X j Y N M 7 K 7 g W m 2 M s i u a p b a m R q k w z i r h b E J R h u f 8 P 3 3 a r C X O e + + 9 o + 0 4 K 5 l A Y Z q y u y Z B J g A B F i 9 e p F V 0 J F u O W v R 2 d Q 7 n S C A y A S u Z Q J R a B 6 W l 8 6 X u a d u o w w g y t b W 1 y p 2 K R n 3 f D s g E E m O H 5 U T F 1 J E J z K i E Q s 3 b W j b g v R c c 2 P H Z 2 S A X 6 p O R C K h 2 v W o x Z y s C G U A q b s P D H u 9 c d n a m 3 g l 5 7 Y 8 / H t K f k Z O d L U 3 K T t u 4 c b 2 + z 9 / x 8 Q l S V F j g / R T f g E y n l J 1 W W J i n b D u P o + J s u V t e X x Q t 7 a 0 t k p y a J v 1 D M X L l g l I L 1 e K x X / z Z A q h 0 / G G c 7 H h p Q C 5 f u i L r l O o M 2 B x Q t d P S U m T D h g 1 K L f T Y a n H T / D N Q C 1 H X 2 O C a m p q l X x 3 H e z b 1 3 O U a V G q d b + 9 j t 5 J O O F 2 4 9 s d P X Z X 3 9 r y h N I U a b f c B N s 4 h d W s b T J L b j R 5 C o f K 1 9 U 2 t T H l u K l 8 g d c / g T 3 / 6 U j s S 8 J Q d O 3 p c y h a W y a P y C l n 5 y n K 9 E 6 W n e 9 z A x s Y x T g o r j q r 3 7 d g x 3 s U K 9 u 3 7 W k n A D + X Q 4 a P y l l J 3 r E D N A c Z j B w 4 o F f N t X N 7 e + w a o l o l J H q M b 9 + 5 w R L Q 0 N z V I b m 6 O 1 u 1 n G 1 C R c Y p g b 3 y 1 7 x v 5 S G k B V u A F Z L M J x n 0 + V U D 1 R H 2 L U 9 + J R n H w 4 C H 5 c O 8 H + r m 2 1 l b J s N l 0 T u A z j M 3 c 0 N i g P i t u 1 B Y c 6 O + T 2 L h 4 O f J o z O O 6 p n h Q y p 9 F S 2 f / 1 J F q R l U + K 5 p 7 A n / 1 2 T P n Z O / e 9 9 X C z N W 6 / V Z F r F u 3 7 8 g r K 5 b L 7 T v 3 9 K 7 E r l p d / U R + / x / / s z 6 R d j x 4 8 E D e f H O r 9 9 5 4 f P D B e 9 q r u G 7 t a r 0 7 D l m 2 l l 7 X G J k 4 4 Y c f x M m 6 1 3 f K o L r Y n Z 0 d + n E D Q y a A 6 t L X 3 a G O O U 9 O n D i p F o k y e N V 7 j z 2 K k 1 M V g R d o c 3 e U N q L D B f b B 3 c Z o c b k j l P G v d v / + i Y r U H X X u i M s h + d + 3 e e o A m s D l y 1 e 9 9 2 Y G b D w x 0 T H a g X H y x C l Z U F r q f U Z J E k U K w g m B w G e Y N X D + 3 E X 9 O 3 T 8 q 6 N N 4 p Q W c q l m v H q X F D s i q 4 r U h Z 5 C P F e n x K t F g 3 5 t q U u X L k t r a 7 s U F u R r m 6 e o q E D b Q m b X r 6 + v 1 1 5 A 1 D o W A K p K Q U G B P q k 3 b 9 6 S i o p K Z R v s c Y y N A N S A l p Y W H S y M V j v b 5 S a P 7 Y N W m a V U n Z T 4 Y a l s G d N 3 V q q T n 5 v s O d 7 u r k 4 l q d S i 5 Y 6 S j i k W b 9 6 I 2 m n 7 h 6 L k y I 1 2 i U 8 Z C w Q n q A u 4 e Y H H q + Q L 7 b 2 R k h 6 m S / y I I u 6 G U p e k W D x a 9 k D z s 4 5 B i Y s c 0 B u U P 5 w / T x x o g / f e 9 K O 5 + a m S M G 4 p K C z U G g B q u t X O I g i N O p f g 4 H 6 3 A 2 0 F d c 9 u N 9 s 9 e U v z X H K v y b 8 G k R A z I n 2 u i Z u S L z w 3 C Q W q 2 / w r 5 8 R 9 0 K 9 X K P W O o C f 6 s C E T u + / N Z z n a f Y 5 j Y u X K F f p 5 v H C o f q + + u k o + + u g D R 6 e D A e r B h Q u X p F k Z 5 o Z M Y F m + S 1 4 t d s n C 7 C H t Q u e k x i p p Z c g E d C x J L U o W J m R q a q j 3 P q O g G H n m c e w 4 M o G + Q Q L C 3 j s K X H g k 7 O P H l f L H L w 5 p G y 1 c M v G 5 8 T F q E 7 C 5 h w 2 Z s E V x i X e 3 N U w I N N u B P b N k y U v 6 P R z j d I L g 8 c 0 b N + X e 3 Q c 6 U G y W r t 1 p Q X b F C P 8 C H A / u / d u 3 b s u 8 e f O 8 j 3 j g 5 B Z v 9 2 M / G e d t K G Q C U b / 8 X / 7 t f / D + P e N Y k u u S R L V r + 0 N 1 d Y 3 2 E N k N / A v V s e K W O I n L X C j r V 8 6 X 8 o f 3 9 G s i v U E k R D 0 e v 6 t X r 2 k 7 i 5 i J 3 c X N f Q L H E b G p 0 t g 9 F l N B 7 c K l 3 K s I Q M C P b I B X i 9 2 a W E T p B 9 V u m Z O X 7 3 2 1 B 8 m K W J C X W 2 V b v M 4 C s Q I H A A S 1 H s L l y 1 d 0 J g X B 1 V e W L Z T 7 9 x 9 I p C J 5 Y o A F 7 w Q + t y B 1 e F y 6 j x V 3 7 9 7 T 3 k f U I D Y S + 7 m w g u d 7 e n u k U 2 1 M T 5 Q 6 f f P W H R 0 G c F K p w w G x v O v X b y j i u t R 1 i Z F F i x b J / N L 5 3 m d 9 A 6 e E O e 4 e t a H Z b b z v v 9 8 v 1 S P L 5 Z U S t Z k p F c / g b F X c q E 1 s x a b 5 g 2 p T j 1 I k H f 9 c m t J M y O A J B 8 9 V Q g X j O m e 3 Z B c 7 + j B O 2 y M G 0 c O 9 + n 9 + + P n K W B 2 H w C G B e s c N b x H Y u n W L v g j P n j 3 T 9 w E 7 b 2 1 t r X Q o 4 5 v n r j d O D L 4 e V z b P + a q x C 3 a l J k a O q G P I y y / Q + j g g G I k q Y u B 2 u / R F f t Y 9 / r R m q t / p F C w m e 4 C b W S T L l i 2 V e E V 8 7 L l w E O M n 2 E 9 u J M d m t T P 8 I S s z S 6 n P h b J 8 x Q r Z t X O 7 T j U K 9 7 j s G O g f 0 C l l a B V 8 R y A 0 P 2 3 U 8 S s r k p K T t T 2 L I 8 I g I z N d 3 l 0 x o l T / M c f U p Z o 4 v T H 6 w v Z F A 1 K S 7 t F i z K s 6 J u G k m F Z C Z S c P + X S 7 9 i r D 3 R c G L V r a 6 q 0 f y I W 6 L K 3 i Y d g b e b Y k t 3 / U o O S x + N Q 8 + e 6 7 H 7 R K w A 7 b 0 T l m x E J K T v 7 Z s + f k q 6 + + 0 W k 0 x c X F O o b x s N K i q g U A 2 g Y O h g c P H y n 7 r E I t U C U h l S o C a q o q 9 a 7 Y 2 9 M t r 9 n s p N Y g H D A G e N 8 4 / u P K M P / m m 2 + V O n t c / 6 5 g 4 E + 9 L Z l f P C n 1 r a i o S K d G T R a E O n r 7 e s c R I R B y c v M d s z J i 1 W O 4 0 w G / r L W l T f 9 t 0 K O I 1 N E X W N K 8 l O v W X u f w z 8 4 Y p s 0 p s b F k U B v 1 v o C 9 g I g m O k / + G D s 1 O y g L 1 h 8 W Z L m 1 6 m S A 5 I J s B l 3 3 9 0 l s d I R O D z p 0 6 K i k K X V v 0 8 b 1 O h u g 0 C H W F O j 7 f I H f t j i l S a 5 d u y H z S 4 o k P Y O Y V 5 J a d J 2 S n Z M 3 4 X M V R 2 S b 2 g 2 t l x d v 2 / L l S 7 U x P j D Q 7 5 h i B T h X 5 y 9 c 1 L E t O 9 r b O x S R 4 z S Z B t U i P X X i t L Y 5 H y r S k 0 F f W j p P C v L z 5 c 7 t O 7 J 2 3 d p R G z Q c Q M j 7 9 x 8 q q Z K v p W q M E o n 8 T 5 4 j n 2 s k r S 9 0 K Y 3 g + v W b 2 l s b K q h E Q B 1 G C 4 h W v 8 u K Z 8 + a p b 6 h U Y Z j s m Q g Y Y H k p 7 q l q T P a M d f O w B q 2 Y Z 8 5 X R k 3 m g o 3 G U y b D V X X E S V F y Z 4 d j R N t P 9 m o H W R x s x A w k g n I o u e 3 D C a r X X 9 i U i Q 2 S H V r t L T 1 R g o q b 2 a i h 0 U l m c N S 1 T K m 6 8 R m L Z G o l A L p a r i r 7 S g W 2 9 2 7 9 3 U W u 3 U x s U i f d q h b T 3 i x l k F 1 8 h c X x s n i h a V a S k G m J 0 + e a H W D 3 R R j 1 u r + 5 q K 1 d b v l z u V j 2 m j m t z c 3 P 5 O I 6 H j 5 a t + X s n B h m R w 7 d k L b i 3 Z w r s o f V c i C B W O u Z I B j B N W W 5 F O c G 9 i M l G l k Z K T L E 2 V L p O Y t k l V l 6 d p F X l N b p 7 9 j M u A a Y v M h Q T 3 2 C 0 4 W s u 3 d O j s 8 L h 7 b J X 5 U p e z o 6 N Q B d d R r S l i K 5 x V p e 8 k X s E 8 R E 0 i e F k U S N l n y / v T 6 8 X 4 m 7 n O j F f B c V 1 e n X L l y X Z o i F o o 7 s V Q G l a 3 U 2 h s l A w 4 2 k 8 H K Q p d c f B K r 1 l O M F C l 1 7 1 h 5 v D I n J k 8 m M G 0 S q q + 3 W z Y W t e l A 3 V G l t n z 8 s w + 9 z / h G b X u U L u V w w v I C t R g b x p 7 L T R l S J 2 Z M x b m m b J w W R T a D h K E m y Y 5 6 6 n E 6 q A t y 7 t x 5 n Y 5 E F j u L 7 9 a t W 9 q + O l W d q u y b s f c l x 4 3 I R m W s G v 6 j r l 2 t n b i r s 1 t H 1 B 2 W t N R E W b t 2 j d 4 Y c P U e O 3 p C 5 p U U 6 x 2 1 N X n T u N 2 0 o + 6 m p B W t V J t D v 5 w / d 0 E v v s e V N f L 2 e 3 u V x B v R A V U + F 3 L a n T B 4 r z j u 7 O x s b Q M e P H h Y q 0 7 v v / u O d v u z y O 3 g s 8 6 p 7 4 G k E G E y 4 P d h x 3 B s v k A m A s 4 M Y o T s I J y X Q A m 0 q O J D S s V w u w Y k J X W s V k u f X 9 s m b M B z a D e E U c r K F o g 7 O l O u 1 Q W / M Z L + d q U m v I 0 0 E K Y 1 D o V Y 7 V Y L g Z P r S 5 0 B j 5 q j A 7 r Q S R P h / F K 6 Y M U b Z Q N K x f P 8 B J f S M E 9 4 E x 1 f U b t Q Z F + j n D p 9 V j a s X 6 s W Y o 6 W V q c f x 8 j K 7 F a 1 i 0 b I s 8 F 0 q e + M k m W 5 g 5 L m l X i + 9 i n U y q o W p d q o d Y t t G K + + 0 1 z v / / H p 5 / L h 3 v f 1 b o y q i a T g o r P I n d y 1 O C i o C 8 O h 0 a N I a M 3 s h i x t b e 2 S o I 7 V G j D G + X L w W r u k d F / j d M r q 1 a v k u 2 9 / k H f e f V t 7 B 8 n K M O l Q 1 G W d O H l S l i 5 Z o v P c p g O 1 N d V K 4 s z X E g M P 5 1 Q A r Y F z R r Y J A X L Q o j a 0 L I v z C m J / / f U 3 8 r O f f T x K O I L X F 5 4 E r 7 q X Z K j N Q Z 3 P p i 4 / X p w w M e 2 E 6 u r q V q p W t N 6 N f S G Y 1 H k + C z H t l C Z C j O i N h Q N y s z 5 G u + F R D Z f k u S T O 1 a T j R O y S 5 6 t j p S h t W B 4 8 9 R B 3 Z e G g J H i F R 1 K s s x c u W L B b 7 t i x X X v 9 + C 7 r 5 n F B H X O X 5 Z i t u r s / H D p 0 R N 5 6 a 6 f 3 3 n j c u / d A 2 U 5 t 2 r m C O 7 u 3 p 1 d e e 3 2 T 9 l p W V 1 Z r y U X p i 7 U 6 N 1 w Q w E 5 O 8 V 2 C Q g 5 j e u Z Y P m W w Q N r 1 4 S V V / + M 5 h U x s J k Y t J 2 O 8 o r t Q 2 U G R o 5 s m E v r B g 4 c 6 x m h w o y 5 G m n t C I 4 a 5 B r c a Y h W p J q 6 n y W B q P 8 2 C / F S P 4 + D A / h / 9 i v 0 7 3 s x f U J b p 9 h u X i v V x 3 t C b G 5 T N R g y m S p G J T 7 h T N y y 9 / Q O j 3 9 0 7 G D l K J h C l C E Q Q l N t k y A Q g 0 7 5 9 X 8 m Z M + c 1 E Q i g k v k O r G S K i h x R q s n Y 7 / W H r V s 3 6 + J G F p k V e P y e N j V J a 0 u r V g u J 5 U A m S u t r n 9 T o R N c 3 3 t g 6 J W Q C S A R / I L h t h f 1 4 7 e B 5 J D P X B U d O m j f 3 E u 8 o K q P x / l 1 r K d Z k I i Y E m d h 0 T z x S E i B n v X 4 e 8 F i o Z L J i q s k E p s 0 p Q a 0 + E p l A I j u 2 r 9 h H o r J Z a t s 9 C 5 3 M X 6 c A H O A 5 u 7 p n B S e 2 Q N l V G K Q g I j J a W l y Z U p b l W R C F a U P y x K J W 8 l m + y h I g Z L A c Q 3 W g 0 j Q r y 1 M u Q j k E q l d j U 6 N U D y 8 f V U s A B n y f K 3 L 0 m P w B s h h H B e l U S H k + n z z C V 1 e / K s u X L 9 M O i J K S e V q t T k l O k U 4 l T e w V u O E C I r W 2 K O m T n q G T V q 3 X j + P o 6 G g X l y J z g j e j A R s P R 4 X d 7 u G 1 5 j H I x O d Y 7 c M I Z b / y W F y c 0 l L U 6 6 4 1 J M k j t f E p B V 8 / z z W 9 6 r W P I q M T d B m 7 O X / p y g y g U D I U E J w v y f B c 9 y q 1 H l C f p x J T T 1 E v j j 7 y q H H 0 Z P C H 8 1 X B 6 b 5 4 9 + z A j g G o f J s X D M i j Z x N 3 / x t K D S R d v 7 E z U l 4 v H Q s O k v j q 9 k F e 5 0 e d w e d E K 3 G H J 6 3 4 5 Y 3 y q 1 / 9 h Z I O q b J r 5 w 7 p 6 W r 3 v m o i 8 G o S F y O D 3 T 3 k T D A W 4 s 6 d 2 + V Z c 7 O c O 3 9 B L 8 i X X 1 6 i 4 2 q A y u R v v v l O 0 t S m B e F I v b p 2 7 b p + b j J o b / N I v 2 x F T l z V / M 1 3 4 5 4 m I Z n j g m i k X B F 0 x Q G D s + J a V a e s + f u z 8 t b / c c n 7 S R 6 n A 6 B Y F O K Y Y w d k O 1 i d K X x P f j z N e c a u A I v e i q J U t 9 7 w B t x K A 2 m r U Q T x L R G z k s Z v m J 5 r 5 f k b 6 a Z + 0 p R j 2 g h l E K k W m 5 M H C p x 6 H L w h i V q G M 8 C K 9 U o K o g + T J n S m 0 v m z 2 v u i Z E W + S 2 d l n K 8 e e 0 2 P U g F R w c I F C 6 x H 2 S 7 1 t b U 6 Y / 3 a 9 e t y 7 + k Y o V F p 3 l + T q B a R 9 w E L S P q l k p i C u 7 f f f k s t 4 H Z l a H 8 7 I R v A g F L 6 D K U a 0 X + B b G x A 6 c n 6 D e t 0 h g h S o K q q W u c E E o + Z L F D F 6 F B k B W T A s Z O s J K E V B F 0 h 3 e H b T + W f / f + 3 9 W M t 3 S 5 N L I A L H B g b 2 r o W y H Y g k R h w P k F J b o K 8 u c h z H r Y v 7 p d V y t Z l w z S o 7 Y i W Q / e R h F F S X F T k N 9 m Y 3 E l g h C Y p Z B t L n M / x V G F G s s 0 p N X 4 5 1 6 M b 4 y 1 j M Z O L Z w B Z 5 m W 4 t T M B O 2 h 5 3 q C W N u v V j 8 d u Y q G R j v / m t q 0 6 H a h b v d 8 K T j h 2 l C / k K i I S N 2 p X 9 k y e U i G s 3 p 1 F 2 W 4 p V b Y b o p 9 4 h L U r 0 z E l Z V 9 H 8 t 2 / L X d u 3 / U + q h Z H Q r y 2 c Q j M 4 t V j s V E K Q U K n k 1 u 5 U v 2 u i m f R + n d i D 2 x R n + k E s u d x 4 h B v 8 s R 5 P K o X y b 5 4 D g H Z 8 X y H W a D 1 D Q 3 a 2 0 d c C 3 c 9 G f B I g 6 V L l + j n w 4 V V V Q s G h k B W X P n f P Y F o X 5 8 T 6 D s 6 + y P k U X O M Y x G g 1 b k T y K m F X b 5 U r b 8 M S + J x M I 6 w c D A j h A L r F D k u + 3 B t B v J 8 o S Y Q I S f Q d + p x v B L 3 3 i c m C d y x u G X t W F s 8 I F d q P c d K i l R a l y K z r a a K 3 E B y B 6 3 2 A N J j 6 d K l k p n p X C 4 S D N g 8 I F V 2 d p a W f O f O n p e 9 H 3 7 g c + H t + / I r 2 f T a R n 0 c x n 5 y K x X s j 3 / 8 V P 7 6 N 7 / S n j E + J y 8 v z 6 + n 1 Q A C s 9 C R J G w U w c K J U F f / 4 X X v X 2 N w I h H X l 8 e s g X c 2 X p I D 6 E j k h I 3 z B y R F 2 d / A T g 4 + 3 S z q l Q U u H b O 0 Y 7 o I F f w Z m y T S 4 z 0 / k Z o g Y j n 9 f T 2 y Y 1 F / U G 5 k F g u x F b C 1 r F 9 L s X C w Q Z F 6 u V L / c J M D J z K B y 7 e r R i 9 C Y n K a Y 4 G i M b C t e O 2 1 T d p 1 P h n w W 6 u q q u T o 0 W N q k U X K h x / t 9 b u L L 1 n 6 s n Z a e L J N m v R j 1 H b 9 1 V / + U m d u U M 5 C L z 5 K 3 f G g 0 a w T F z W Z C E b N s o L v Z 2 G H Q i Z w 2 S u N D O K i I 0 f V R r 7 P D q q c j T 3 F d 1 n J B N A W f J E J G D L Z w y j Y S W g V a B q s r R y b m f B M X f M e P y l J k 8 W M S C g S Z C k 3 t o L 0 f W s 8 w R / q 6 u r 0 7 o s a R E T c F x G m C m V Z L n n c 4 r m Y v d 3 t k j 1 w Q 1 5 X U s A K y k L W 2 F p d 0 e y E z r R O i x H n y K r C w A m h B H W x r + w L z A k Q B O d G c X G R z r I g F Y m a I j t 4 D U H t q X K l O 2 E 0 K D v k k U B s e h D G q K 4 G D f V 1 k l 9 Q O G 6 T w F 1 O H i I Y G e Z z o u V h W 4 r f w G u + 2 v A a v c 8 T q M W D u y z P p c M 1 V C W g 3 j / r j p C l e U N y p z F G N 1 K 1 F o t O F 6 Z 3 Z S r Q 7 t Z O J h C s W s Q O + 3 Q g d b T d 8 X S T C R g y g c U 5 Q 1 I y r 9 h 7 j / y 0 D j l 4 6 I i s W L H c + 4 h a O F 7 7 j U R V X 9 I k G D I B N p p g y E S s 6 8 T x U 5 K R 4 S E J 0 o Z W A X Z A O j 4 v F D K h X v s D 5 L F m i 3 d 1 e n 4 3 6 p y M K E J 4 L 5 G d T C A q c m I t F q l T b E J I W f 4 m V + 8 V p a o l + f H g G T I B E w 5 5 o O w t J F t d h 1 J / l T r f 3 B 0 t r u E I 7 V q f C T K B a V 2 d e F S I R z k B b x H 6 f S A Q 4 6 m 8 d h j l W 9 9 H j H d W H N N / m 5 Q j f 5 i M c O / t 7 p R H V 4 9 p C Y C h T 8 M Y b J z d b + 0 c t 1 i M F 4 p m M l c m 2 Y u B B i r B A G I v X 7 F U K P 8 H C Q m J U l t b p 2 0 g K 1 i o O C 1 C A f m H J n P B C X w H J O V 5 V F x y 8 A j W Q h R U R j I g n N D Y U C c p a R O z L l A / T Q D e 6 l b f F K B d g A H O H t b F d m V C s E z o 1 n T m c Z z e 6 E 6 U j 7 f b g 1 k z k 8 G 0 E Y p q S B I + n Y A 3 q + V Z i + 5 G F A w + + v h D O X L 4 q P 6 b B R 3 R 3 6 x P I C k p / F / o z c q w g 8 D f T v U 8 r 6 F 8 n R M f C h K T U 6 V N L V x i P W R O k z 9 2 9 9 7 9 c R f d C h b U q 6 t X 6 Z o r v V u H A a f W 0 3 b w 2 S x c b C e D u L h Y T f z 9 P x w Y Z 7 N w L B T y h Q q r U 4 I 4 U 0 + X J 3 E X I M H I 4 e N 5 H E X A B H i B t e 8 D 7 z H v y 8 s v 1 M T n + L i 1 N H u K Q O n A a 1 6 T k p I q n R 2 e + F 2 w l w u S X L R 4 j f E i E w B 2 A t 7 e 6 c S 0 2 V A s Y i c w A a N d L c 5 1 a 9 d 4 H w k O 2 A e c 4 g f 3 H + i + 4 X Y 4 e W 2 c j u G a s n 2 i 8 j d I S 2 / U u A p g t B D S k L o G I t X F 9 S y E n Y v 7 9 C Q M S s f J W K D 8 o G z B A u 2 F O 3 / + g m z f / q Z W U + x g s Z A x Q d 1 Q q M A j B 3 m d y j i Q k t 9 + + 7 3 k Z G f J h o 0 b t J v e C i R G Q 0 O D L g Y 0 o N q Z 8 z Y Z z 6 M B k o k U o V R L R W w w 4 F y y 2 R D k N X E p A 1 R H y J q a n j F K Y M p u D E G P P V D n M y J + n O f O C U x z y U k a k u v 1 E 9 X M m c S M E o o T e / r 0 G V 0 2 E S p 4 L 4 u F k 0 5 z e V + 4 2 x Q j 9 d 5 h B E 7 H c P X a d V m z + l X v P b V I X R H S p F S E + V n j p R y L B 0 M f 7 y I 7 / + 3 b d 3 S p g H U R s 1 h x I t j r j D h W c h h p E x 0 O + C 6 r j Q Z Q B Z F K f L + v Q P m j R + W a / P a O R s T L y H D Y s M G T B 2 e 3 Y c K F I U o g 0 L g S I t E b z 1 f X I o o P r Z 2 j P B k Y w z K Y U D I u B 9 M X C N J P V U 3 T Z D A t K l + i z Z j k x L P r 3 L h + U 1 7 f P D E 2 E Q y 4 c M + U m u i P T A B P D 0 R C n 3 Y C 6 S 5 W 4 P 2 x k w m w e J m B x A K l 8 1 J j Q 9 M E I 5 u y i 6 K i Q j l 5 6 r T 3 E Q + o V R r O W S c H 7 k T K i Q r n 2 J s v M E / K L t k 4 f 0 h o c i J 9 k Q m b C r X P q T 0 Y V c G Q / v j x E 7 p i N l g 7 L R A g q T + w K f U r E s U r K c 5 G C J l w p T v Z Z k g q f i e g s S U Z G H k F h V K Q G l z Q c T a Q C U x L c u x m Z d t g r 3 D h 6 J d H 7 Z F L n d x F S o 2 J n M T u e O X K N U d V y A m + 7 C W q R 0 k o 9 Y e H z T E 6 6 J u R n S f 3 7 t z R N t P G T R t G V R I r I B 6 f t 1 9 J p K i o S N 2 H n W Y r r R H z 1 O u j Z H g k Q u e b m b h J I G C c l 1 d U a P W O 8 T D U O q W n p e n C Q r 7 L C b T X Q h X 0 N 6 T t 7 N n z O i 8 Q s p K h X l 9 f 5 7 N f o R 2 o s J R N U G n M p k j s C 7 S 3 t U x I R b K C 8 2 U K L P k M 7 t N 3 w 0 g 1 C A S 5 u I / k 5 X + c G 9 b 6 K u J M 1 K y 9 K A i b U L 5 o Q U A N t y n Z x 5 x E U m J w 2 f o r M A w W 2 C 7 h 2 C V W Q A 7 7 q B Y 7 n r Q r g z 9 1 S F K T k x R Z i g N m c L M Q I D o L l H 5 w J K p e P / 6 F J O S v 1 M / T l i y Y D H P A Z 0 G q e 4 p I b 7 + 9 W 2 e U J 6 c w O 2 k i m Y z K 9 Z 0 i 0 8 c f f + R 9 1 B l 1 N X X S 1 t 6 q J T w x K b I 8 v v z i K 1 3 J a 9 K l z O c R I O Y x / k b N R v V F w p E S d f D Q Y X 0 N e I 5 y / / 6 B / v F u f v U Z j Y q s y U p 9 u 3 / 3 l m R l 5 + r X A v O / A f e R Y t b f Z v + d v M V a J T D b M S k b i h + L l C b W t L r I p Q z W D m V X t O l S B i Q R C y O Y m E q w u H v n r i x b P n G Y W i g o L 6 + Q R Y s m D k G z 4 8 h D G i u K r J 8 3 K G k J v u M h / n C 8 P E 4 n Z I L I C M + g B H + t v q x A z e T 8 O c V y A C E H b C Z U x E 0 b N / h 8 n R W 8 5 4 4 6 h 2 w o Z M S z A f A Y B K K J D T G / 6 u p q e e e d P e r x X t m 3 7 x s 9 / c Q q y S A A Y 4 T U 1 Z e 3 9 7 y l C W D t 8 o o X l m N 5 U v V Y 5 p W U 6 s R Z X z A E N k A 9 p B 0 B 7 0 G a N X b H y F 1 v Y 3 9 f Y P O 2 O p e e N y Z l Q 0 E m z g e T + 0 j 5 o I x g Q e l 8 S f W K b D q 6 o r p M F Q Z d U 5 T E F w S W 5 n s C l 5 c m 0 X t g U + n g a N w D 1 Y / R K b e 8 C 4 T 0 l 0 t P Y n 0 G H F m U e B Z 9 4 e B B T 3 D 5 j a 1 b g i I T w C O 5 b t 1 a X R a P 1 n D 2 3 H k 9 t 4 m A M J + V k B C v y U N b Z M a Z 0 i X K S q b r N 2 7 o x 8 k d 3 P 3 2 r t E 4 o t X T y Q Y K S e Y v W D i O T H 0 9 3 R N s J 7 v E w j 2 P 8 w K S t v d F B 2 y T z C Y 1 G T K l 2 r r s T g U m 7 e X T b b 2 8 6 g x l C f 1 9 H g I x 8 I w c O D x h q A y L F w e O r w Q C R v W 2 S c 6 e D V Z C A e O K x / 4 h G T M c Y A N Q u u + E z q Y H k l 3 4 k i 7 f t 6 J R S Q y a 2 1 g X s x 0 Y 8 f R 7 z 5 1 k Q S F S A q n C d a K t N Y S A Y E y H t A L J x H U 0 6 j J Z 7 y T b G n W R L r P Y y p T L + x p 4 h i c P d 7 h V r W t q a p C 8 v A J d x m E 6 G 4 F z V X G 6 r 5 4 v U E H A u Q 2 3 w + t 0 Y d J O i X X e k Y q A I d L k t 9 H n A B c z H i l s J x p C H j j w o 9 4 Z 7 T p y K D A X c z K f g U o a y I Y y o J y E 3 Y a I O y U e t g 0 1 K C C h B l w R O r 5 l B S X 4 i z O 6 p N W d I Y + V l E J S U U R Z o + y 3 + 7 e u S 1 b x E p 2 P d r c x V i + a 6 3 W x M i / d P Z r W w 7 l l g b O o f X n + g g F S g v O J d x B y M X n 9 1 K k z 0 t f b L 3 1 K B a O N N e r X g Q O H 9 H N g a M i t J F X t u L x B 0 o V M j G l k Z H h U a p I 1 w U A 8 j p H X G M c O 3 9 X b 7 S l 7 T 0 x K H n V a A K q g G T P j C 5 x T y G T U 6 d m E 8 V d 5 k j B p M H Z Q R b p 7 9 0 5 5 p n a 1 u t o 6 7 6 O h g 4 t + Y P / B K X P 7 B g I F b g Z P w + w / w C X v e H J Z u j s J s I 7 h j b I e S b Z 4 1 C E u d T 9 d S h V M L t u m P Y 3 U A v U q M t I R i u d R G U k Y f d b a o W 0 s m l l 6 A r f + 0 d E b n K r 8 6 N E j v Q F + / M v f K L V u g / r O M R s H R 4 Y B h Z X + u i m N W P Q w X O X Y g l b 1 z t h O 9 K M g o I u E h N S E B v i t p v A U e 5 N M F y u i l J o 3 3 d k O k 8 G k V D 5 r 4 B Q V h O w A 4 j J 2 H P j x k O x 5 + y 3 9 N 1 4 2 2 m 3 h w Y q N D c 9 h w c 7 M 9 2 E H G G m F C o L n K t B u H Y z K h z O B L q / g m P r b x D j Y G U l 3 C g e 4 6 6 l J M k 4 a M i I 4 f h b b f W U r 1 N o n 4 / t B Q W K P l G U N 6 v e a X d 0 J f / X / 3 J A H 9 W N 5 d f / t f 1 0 p y 4 p 9 e 1 s p 9 8 j K z p O a r i T p e n J R f b Z o 2 4 o G p P S w M F K H T A 6 c F 1 x r U / h o B 6 T h 5 n R 8 T P k 3 y c 5 W 3 K l s l w Z X / m j B K O u L E v j y 5 v A 1 k p l G 2 B K K Z h c G 6 N f 0 j n A i E 0 h Q o t 6 A i 8 K g M x Y Y D e h D B R 4 p 3 s d i J E v h 6 t X r 8 u m n n + s o O 2 X g 9 B 1 X 1 z E s U D L d 7 x J 5 K c f j k E A 9 X J w z t r u z M 4 a 7 + 9 B L n a n n t B y j 6 e Z p p V Z B C E D L M / t O 7 A 8 N v U n S 1 J c s j V 3 + N y Q r m c B v / t + b 3 r + c g Q r X 3 9 e t j s e t Y 2 n z S 0 q 0 N o D 6 b n V 8 4 C F E / R t R q h x q I Y A 8 D L 6 j 6 9 M P 3 x / Q n W L p l 4 E k t Y L X W c m E M E N 9 Y 1 O B T M B a f f 0 i k Q m E L a G s 0 g n v D a o H w U c n V F Q 8 1 h f F 7 t X B A 0 i C 7 J 4 9 u / 3 u t A D J R u b C 2 7 v f G q d + A N K Z t m z Z r P / m W O 7 c v e u d H u G J l 1 h B L u H t 2 3 c l O k Z d K P X L + d 7 Y m F i J S 4 i T r o 4 u d Y E 9 W d Y 4 V 5 K S E k c 9 V T E L K f S L l G 0 L + 0 c b f U w G z P Z l P r B V o t 5 t i p b 6 j u A W k P X 8 n 1 Y q E k V 1 9 m B 2 s F W 0 B r S P f l p f L S 3 R i 3 T H 3 J d z B + X K 8 a / 0 Q G u n 8 A c e v x o l 1 d a t X y e H D h 6 R s o U L d H K v 0 R o o M e H 8 W 2 c j G 9 B 1 i j o l f / 3 E m T D o z z E x G x E W o d p b G i W i / p h a W N H K o E z U q t a i R W U + v V L 0 W 8 A R 4 E s d u 3 D x k k 6 W 9 f U 8 E g k p y C 7 v B M j M b m / t 5 8 D r r 1 y 9 J o u V e m d 1 Q o T i 5 b P C e P x W F w 2 O 6 2 Q a L s 6 c O a f 7 U R g g V Y 9 4 O 0 U F C 0 O q c 1 W x 8 l r p x A x 4 O 6 F S E 6 L l + L 9 3 n k r o l F z c 0 d o o m + b 1 j E u 2 t Q P X + b 4 v v 9 Y b U 0 F h g R 6 S F 6 N 2 H C O F m I J y u j x C 4 p K z d R e i l h D 7 6 B G O 8 d V a b j Y i L J U v N j 5 J t r 7 9 c / n w o w 9 0 d 1 N c r P 5 c v K T 4 s 8 B 9 Y f 2 6 t f K n L / b p H c 0 O 2 u 4 i + X y R C f D d + 3 / 4 0 X v P A 3 b J j R v W a 0 f G t 9 / 9 4 P j Z o c A E Z K k Y b p q C V B j r + T j 5 m G H K o Z E J Q A J u l C s 4 A W m 0 p N C z y f y r 9 8 t 8 k s l 0 B 7 I j L T N f q g d 9 D x i g r 8 Z n n 3 8 h P / / F J / K X f / V L H S Z h k s o f / v i Z V u 3 Y q S 8 1 5 m g y A T y b o c J X q 7 f Z i r B V P s Z m + q p D s o P F Q z Q d 0 e 8 P q I D 0 U 6 C / H E 4 G c v f e f X f P B H X B D i 4 e U t C p Y t W A 7 6 f 1 1 s 9 + 9 p F j y U U g 2 N t A l 2 a 4 Z Z H F v g o E 1 E h I f f r 0 W T 1 u s 6 y s b F Q 1 c p I O o c K q A g Y L v e B 9 t L e 2 g r 7 y N N g 3 4 L e Q Y 4 g t h V P i u + / 2 y 8 9 / / r F + j v N M Q B 8 1 8 W j 5 W G Y + o 0 n J F K F b K y 2 Q A + F F k 0 w G Y U k o U G k Z I R M I q A N 4 h g K B m A p F c x i 1 e M S 4 K I H I B L j A g b I F S I 0 h k T M c M g H a j V l h b 8 B o B 5 s I C a U U J z L 6 s 0 G p r a i l T L W n s 6 w h 0 6 k Q s 9 F 9 I Z z Z R n x 3 I D I B 3 P l 0 I T I o V z Y x J S 2 o g l y z t 3 Y z 4 8 t D O N K X U P s a b N M O a Y 4 D g i E T g E y m k e m L h L A J 5 R 4 O / q 0 Q C g k S D P D e w a F g i D S T S I 9 3 S 8 K z 8 R X G J L 0 C X P g Q C G I j L Q l S X r x 0 W R v o E I h 0 n 6 L C Q j l i q V B 2 K e G u j f I p 2 o V D z c h G K l q 9 a Y H Q b e k U l J e b I x E W D 0 j l 4 y q d J f O 9 k l T I P V z q b B 6 r c s e m V F 6 t j Q 1 Z E i / K c s s 2 H 2 U 4 s x U T W J F t m X T u D 8 V p b r 1 w z M 4 U C E + b x 2 b c B k K s x c 0 e D M h s x w M 3 X R g Y G N Q q z s Y N 6 z T Z D e h k 1 N 3 d K 5 1 d X T o 2 h k 1 B O A D X + G u b N k 7 Y F L Z v e 0 O r R H S 5 x W 4 K t S + 3 P / j r + 2 7 H Z F X M u K R 0 P X 7 T 2 I F M + t i 8 + X V 5 7 / 1 3 t F p P 0 B d V 0 N X T I o k x w a v F d k R G j k i 0 + l n B m h a z A R O u g n 3 g s i 9 0 1 V 7 R i w g v D w v I D o j G z g 3 p 2 L m t l a 7 + w G u X L w u + 6 y k X 9 f H j x 1 q f 9 w e m 3 f m q k Q o E Y j G U o a C m 7 b R k T 4 B r V Q N 6 k B u e R G w 4 y j e Q S k 4 S 9 k J D j p y t z d T u a b x 6 U w m n 3 u 9 2 k L k d L p m e d k V p q c r 7 c d O T k m S 0 D v t v x d u K i p u Z l S l N N 7 6 Q J T m h B 8 O T Y 4 c l N w W J L 9 L g p 5 3 Y b M O U x K F Y 1 D U 1 N V L x u F I S 4 h O 0 8 f 3 a a x t 1 7 E K r Q I o k D N G y 1 x U h W b C t S N s v L 3 + s S O j S s R + 8 R Y H i U g b f / 7 B f 3 n v 3 H e 8 9 Z 3 A M N O a n D 6 D V t R 4 s C F A S K 2 N z w L X P g I P u w Q i J Y f d M d 8 t i m 3 1 l B 9 n 4 5 5 j h O s 1 G 9 m u l A z p 2 4 w R T j j J l q P l B d u 7 Y 7 r h x g J s 3 b s p K J b k I x K P G X 6 h L V + d r W H p d w V 1 X 8 M b C f r l U H e e z 4 c p s R F i E 4 h z a d 2 o 8 d N y I S Q V C g z J Y m a W 0 Z 8 9 b e o F y U e x t g i G B r 4 t l w M A x C u Q C O S T o s o T 0 M I 6 A U H F G k Z E N g X 7 h t 2 7 d 0 Y + t X r t O r j 7 1 b B C + P G x I h J m u N v V 1 L E x D s T o W J o t F c R W S n 5 c 1 7 r o x o w o H D K A k n 3 B H v b p G v / j l J 9 L R H y 0 3 G m L F H Y L 2 R t P K I n W 7 o u y v F w V h Z Z u z z J 8 + O q O n r J d X l E u O O n H s Q i w 8 u g L 5 A u o c Q d i G x i b Z s f 1 N T Q S k G A O P 8 R o Z A u 0 / w J C 2 W N 1 Q J U 8 R A Q k I 8 Z A Q V O 2 S R M l r b 9 2 + I 8 m J S Q G r g Y 8 d P z m p 5 v k P H 5 T L j h 3 b t H Q j 4 4 N b h 5 L C p R m D U t e t H r N U 4 z Z 3 R 8 j 5 6 n i d Q W 7 P M J 8 J U E 7 j t A 1 h r 9 H 0 c a r Q O Z I p D y / / q N s a D K q f j 6 3 D p P r t 2 9 7 U l b 2 o y K S i L V q 8 U K v + q U k x f j P I n R C t D p d B C 1 R P 0 9 + R v 2 c 7 w i L U s N s l y + f F q p O 2 W O h M g 7 q m h 4 5 l Z m k i s P C b l Y G e Y l v o 5 N p h t J Y o O 8 M K C t n I b y N b n R K Q e f O K d a n 2 g t J S v X B j Y m K 1 G k m + I O 5 0 1 M I u R a q l S 1 6 W w 4 r U Z G t A a C c g 6 e 4 o 4 p G b F g 7 u 3 7 s v y 1 e M J Y Y a Q G J s i K i + O q n o y p P q t h i d I d 7 U 5 f + i J y j b Y D q D l e n x y l 5 1 U P s e O s z O C g a 0 V n P y B i L t 5 q X 2 S d t w v t S r 3 0 y F d n X 5 X d 0 K g H S h O M U G N k H y I T 2 e 2 w i 9 y Y Q C X O e Q S X d + V W S C t F M p Z a c D Y W 2 h k d E x c v V Z g f R H 5 2 n X M N F x d u 2 C g j y t z k G o W C V 5 8 H 4 Z 4 M C g 1 4 K T N E E V I 6 u 5 / F G F D g p a U 4 U Y + p W Y m K B V N k + e m E d F z P R m Z j C 0 + d p V 3 0 P G e O 3 u 3 b t 0 i U A w u H z p s p 6 z h D S F x I V F R V o y 4 f a 1 4 + b N 2 5 J b / L K S R E r l 9 a P n 5 6 e N 6 T l 9 P r I a p g r U T T k B 4 z 4 c q N P n E 8 V q Y y x v G t T p R L c a Y q Q 1 0 l P S g R 3 H A L o v v / x K O 4 u w h 0 P 9 f o g 8 p N 6 D y p z i H e 6 A L R p u t v 9 M I f w m L R G R U t v c J U k J s b J 5 v a e H H M Q g D Y j d H M l A O Q A V p b i T 6 c O 9 Y a O n L x x t t s i C o F 8 c U o e 8 t n X r 1 u j 5 R r T t 4 v 3 B O C V Q J Z B 6 j e o z f E k g i H H 5 y l U p f 1 g h C x d 5 0 m j 8 2 W f M f k I N J Y 5 C U i / S k t e y U 9 r B c I D q R 3 c k a 9 4 K c Y + M H S / e R B w E L + e 6 t T q Y k z w 8 Y 7 2 1 D a y z k E C o 0 g F Q e 9 T v 9 n 0 d G u 6 f l K j M s R 4 f y R n 5 e t E n R / f p g l K 6 w L I J M k z 8 d m N o d p B V K l L R b G Y n 4 2 l 8 H q p 0 s A j b y 2 f A z 9 6 h D G H 6 3 Z F 9 j A Q y b b o + / + w L 2 b z l N Z 2 d g I T A i 0 e Z N N M g 1 n o 7 x / I 4 B i z q A b E L q k U Z Z h Y M I C b N 5 d t a W u X N b W 9 o B 4 U d X 3 / 1 r X y w 9 7 3 R G i r a m q 1 6 d a U k K d u L r P X 6 + g Z h Q i C P v 7 p q p f 5 B T M a j 1 9 7 K V 1 Y E d L K c P 3 9 R 1 m 9 Y q 5 v g + 0 K F W s w z T S i r c 2 K y c S c n 9 H R 3 y C t F S o 3 r m B i u Y K b W 3 j W e D J B w v n t B p n u C v Z S d N K T T k R o 6 J 3 c e U 5 R K b B 0 k P t W Y N K H A Q F + X l M V W a M P f O q Y G 6 Y G z w X j X i E 2 x + 9 + 8 e U s H A w 2 4 T y U v E g z p 4 a s M x A q I C E l Q J Y a H h 8 Y 1 w C Q 2 R p 0 U R G X k J m Q l o M p 7 s O G 4 z 7 F w M 6 l I P I Y 0 M 5 K R 9 z q V H T j h 8 O G j s n r 1 K q 2 q O r 2 e Z p c z n Z d G O z c k Z W N X p N x u i N V e 2 X A S c P k 5 T u o a 9 X C M 6 7 x U Q w G m 9 0 E L 1 p U M y m U f v T T 8 g e H i p v O v F f S p b + + L 1 O l I j H i 9 P E s 9 f 1 N C 1 Y T E l F E v G i n 8 N G h k 8 V K i b b W j U O V Y c O k Z n l 0 f 8 d 3 n w u U + o B Z 8 n 3 S 0 e 1 y t w Q B b i 7 h W b m 6 O J o N J / Y F M t 2 7 d l k 2 b N u j E W p 4 D R k p W V T 3 R 9 z k W p C n P m 9 c Y M j H F A s k T D J n A r l 0 7 N P k o D T l 8 + I h U V l V p A g M M 9 O e R 5 H m 8 P F 4 P F 4 N M g J + C 1 L L O q w 0 G c T 5 e n 5 U 4 J M l x I / L m w o l u e n 5 t O G Q i G 9 2 J T G B 1 s d r 8 F I m 3 K B s q 3 a b O B o P 5 3 s n v I N F S H B s M O H d B L o W p I R S e l 5 N q F 8 Y Z c e P a D T 3 W 5 f C R o 1 o 6 G e e B F f V 1 n s R J f h b l 5 U N B B i e Q X k g V F u s W i 1 p I L A Q C 0 C 0 I U t H D 2 5 D E A H I g x X C c P A 2 Q V w i p 7 X G x Q E D y 4 u H a t W u n z t s z k o / u P c 8 D X B M n B 0 U o + X s A Z 4 v T Y m J 4 N B L P K f s k t O U 6 B p w Q T i h W U u t U R f x o H V p 3 G D Z U d d v Y e q B P h x W B z H U k t J O U d s K U E A p w o Q 4 / j J N 1 W 9 / W 9 8 l e a F G 2 D S S w A t L R a x s w k J r s 4 + 6 e b s n N y 1 W r P l I P 0 i I 1 x w 7 e 9 / U 3 3 2 k J R A m E 6 f 0 H g U 6 c O C V b t r w u h Q U F A T M h S I F K T 0 t X d p z v 8 n t s K + w 4 7 D n 7 8 Q c C s T E j i U P J A K e 8 Y b o R 7 j f 4 O g U 8 / u m h B 5 I 3 c F l S o w J X E w T C d m 8 f D y s 4 g / T b w N l B / i i 4 X u c / B I C t F S z 4 T L W E p g x T Y k P Z g U i l J J v F + N 2 3 + + W D v e 9 6 n / H g u + / 3 y / v v e d K F 6 F 1 5 X E k 3 u 3 q F h 4 y 2 W Q Z n F I k 2 K 9 L Y g b T i e 0 J J K U L 1 I z g M G f 2 1 W c Z G 4 7 W B W j E b W J v R g H A M c o g V T i n G T A B J 4 d R M 5 u X 4 R x I T G y N D C U U B m 1 P 6 w p s L 6 a p L Y x d R n x E t 9 W E 6 H 6 b b 6 R A I k + 7 L 5 w Q i 8 r h p M x J H J D s 9 U e r 6 M u V G f a x + j N t w Q o E M R 8 Z r l Y S 2 U U 6 2 C q M / i f o D R s 4 8 7 Y 6 Q 4 j z n B F i m c m D D G J D M i j v + 6 L E T Q l v o m O g Y + f 7 7 H / R j q H K 4 x F H R a m p r t e 1 F J j n z k 3 j M A E n 4 / / 3 j 7 / W 0 i t L S E k 1 Y X z b V 2 X M X l I o Z r R 0 T B u y i o e S t G Z g O S z G R I 0 p t m 2 X E U o d D k S C h A K s b / t W y J B 3 E T 4 0 f C d k 9 P 9 L b I E 8 u f i r L l y 7 W q W t c G 9 Z K u H j e L c a m R U J Z 4 X Y P S n T 0 1 H h k 1 i r D 1 B 5 f A S x 6 1 E i k C a l J e A 3 x 7 g E K 3 s i + o B T e X 2 w L w m H 7 0 L 3 0 W X O L s q O y p G R + i a Q o 9 Z B G j Y 8 e 3 N P J v D T N P 3 H i t A 5 k M 4 3 i 1 7 / 5 q w l E w w m B Z 2 8 q Q O k 9 z p v Z g n l K R X o 5 z 6 0 9 e 8 y z B Y u y X V K a 6 T n I U K Q y 0 m R Z R o v + m + Y 4 c b F x c q o y S S L D X C + m / d j z x L Q T a q r h K / n z 0 q V L u q w c 1 z U O k b d 2 7 f Q + E z w a G h p 0 x b D B / / j 0 c / n L v / i F 1 C k 1 h w l 5 A I l G G I B q X E h l l W o G 0 x H 3 w f i f L W k 3 H A t u e Y A 3 E f v G X J d g f j u Z F L R Q S F O E A v Q D 2 f P O b r 0 x T c e 5 m 0 l M i 8 o 3 X e h o a 5 L B Z w / k 1 s 3 b Q j t g b B Y a z J 8 + c 1 Z y s 3 O l V C 1 w s j L I m g g m 0 8 K O z / Y d l D W r x i L / S D V S Z 1 B l D M z n M i e J x E 8 r S E + i C n c 6 Y I 7 A V 2 7 d T I J j a e + N l A K 1 y d C i O j V h W M 5 W x k m m + h + i + F L 7 O l q U y p 2 Y r O 0 l U 9 7 u c g 1 K V j Y j d T z 1 c j i l g g 0 z M P X l e Z 8 L O 5 6 f 9 R Y G V m a 3 6 Q W d n p G h + z K s X 7 d G 6 u o a 5 J O f f a y z H z i 1 7 e 2 e r I t Q Q U b F X / / K M 2 O J J F f A g G p f d p M d 7 K y h V M 2 G C 5 N 2 w + T F 5 4 X F O S 5 p 7 Y s c d X N n K z U c C U W w 9 d b 9 a o l w T e w w R W D 2 t f m 9 s i D q r o 4 T X r 1 6 T a v q t B l D v T b Y N H 9 A o p X 9 a J C l 3 m e F t c F q m S L z w i x P r 4 q Z B E 1 r f G H W q 3 y M F z X G v Z O 6 d / z 4 S d m 2 7 Q 3 v P Y 8 9 t W r V K 0 E T A R D b w i A 2 j g 2 C i 0 O 9 z V K c n + H z c 4 4 c P i Y 7 d 2 3 X f 7 / o a k o 4 Y N H H K k H 0 e q n H 1 Y 1 3 D p L h Q H L y 9 C X F j S h C B U 5 s N e f S P j M X 7 y e S y 6 r 2 4 h x h g 8 G B N W v U Y e / / s x a G T E 4 B R E A 5 B + 5 v g H 1 D z / B Q y A T u 1 H q 6 J k G s A 7 d H 5 G r V o B y / 2 e o / P u H 9 i t l C J l / n Z 7 r A 5 I v e w Q j d B x 5 w y r O U p H r k o 3 U y 8 7 C w t f z B q u r F W z 4 G x w w q o p 0 0 m e r 7 m r s 9 Z N I E V 6 9 j 8 B 8 9 K M z 5 m O n O S b O W U F a x D + w n 0 6 Q a p a W l e K 6 m A u l I b + 3 e K Q + e h m b H V F 0 / q G f j E p v C e x U V H S P b N y y S C x c v 6 v 6 A T t i 0 a a N 8 d d n T 1 3 s 2 4 H n s 0 M x o g l j W r 2 b I A r a N k 0 q K A 8 M f r J 5 R 5 n H R 8 Q i t h D Q n p 9 g c q V V m v A / H g Q p K d 1 r s u J W F 4 5 s H B U u s E P f i C Z i 1 T g m n G A w 2 C s m T N K S n P X N F e Y V 2 k z O P i o X P h A h G S r J T B Z t 5 g K u d e b D X r l y T p c u W y H B M s l o o E T I v c 1 j m l 3 h K N 2 i P V T K f 2 b l j R D 1 Z l S K x c e H 1 + P u p w H S s x V 2 d Z n H c 4 B G l G J B G V H 1 K w y B g O + S 9 n v 5 m D R t n R r R 6 / Y L M o d H F T T a N d R Z U Q u y I L t I k W R Z V 0 4 C / K f O g I B F p S I o S 7 8 M j O V 9 9 H t + N E w U S 0 l A 1 L s l 3 t 2 M n 8 D 7 r 9 z n h h X O b 6 x P S V a 7 r l E w W O 6 B 6 N t i M B j t + 2 H 9 I N r + + Q U s 9 S k j Y 7 e 0 q F P 0 r q N X C 4 R F K U / 8 / F 7 y c 6 5 J 5 6 e M D Z r 7 U Y U 4 t E 0 5 w / r y p p B D k O 1 0 Z p + 0 v g F d 1 Q 8 m A f j 8 S i i D 5 M 0 t P d F 6 P 7 V a u C E g D U s h D O 2 n a Z A P e A 5 G q W q M 0 M b H H 7 D i s b O B d y g b m G J 5 Y 8 v x 8 A R d / R x A Z G I F f M c v A D t Q f W 6 B z + 5 A u p A f h K r e S K 1 S U N w 3 J 7 d t 3 N J m A k z 1 C m T 4 B Y y T h V J A p N 8 j + h y 8 K U L O d q p q d w P J + o B Y y / 6 M G Q h x D J t D Z H y E V 3 v 4 T Z 6 t i J 7 S 8 h k A n H 8 d p 5 x F J 2 b j s D Z k A n 4 d t h 4 R z I p M V E B s C O m X N W z G o C L p + X m C n y g t H K F D X k y r 3 H 1 b o P D 7 s q G h l 8 / g b V h A I F D 3 S q N E f U P 1 W r 3 5 V 7 r Z k S M I U G L p P g + x / + C I B l T y c m i s n G N W w V 6 m V j Q H 6 d P g C R Z 2 Q i 5 t V w j k B x w f 5 p 0 5 g 0 N 5 L S h J S + + U L a d 4 B 2 C + c y m c w 0 H B F Y g Y b x a 0 n w 3 t K 2 s k k p 6 d f q P h 0 / 3 X 5 i 3 d e 9 d 7 z j 9 s N M T r 4 G C 6 Y L U W 1 C l L w e T g S Z h K U W + D k w d a Z D W D E q 5 k A Y g 1 7 W I G N d L w i X h + 3 C d N g k 1 k D 9 u S Y 1 r Y 7 B 6 B f W E I B 8 4 M N P v / 8 S / n F L 3 6 m / 7 5 6 5 a r u v L R l 8 2 b d F c m f K x 3 1 8 f N j j + U v d w W e V N / U H S W 3 6 k P z I h q 8 q B M l w g F O I Y K 5 r x R 4 A q + m h i l Z 7 e T U I 1 G A m J 4 w M m 2 S G i + j V Y 0 E e P o o U A T X r t 0 Y l 8 x s B R I t E F L i R o R 5 y H a 8 0 H q H P e 1 k 7 9 7 3 p L H x q c 4 2 b 2 1 v l 5 0 7 d 6 C r a T v L H 3 A 0 L J q X o 3 t O n F S 7 k z / k J Y e f q f r n Q i a A m 5 s B 2 / R x x 7 Z 6 2 E y f Q s / v p 7 y H x i u k L o X T t x z J 5 + S W X 1 U 4 l j V h J x M w Z A L U 6 l l h E n 1 B M A M K 7 G Q y S d s v t I T C P U 6 7 X i s g B Q Q x O X f 0 N G 9 5 1 u L Y w A V 0 d / d J Z V W l p K e l y r H z d + W j t z c p i Z b q d + x n M D v Y H I I D q U S v F g 7 q 3 n 5 s V g R q k 5 S p U t c e K S u U d C M x G a 8 f F b f 0 b 3 f 3 d c j y k k R 5 3 B o d 9 g a F + 3 u o a r / 2 8 k F 8 e r U b E u A 1 x J O M q 5 5 Z V p T R s B a c i l 4 B j 1 o J 9 E I T a l m e S 8 e l / I H i Q x q 2 r F 2 7 2 v v I e O z 7 5 k f 5 e K + n y h i Q g n T o 8 B F d S k A / P y f 4 I x S a Z a B Y x R z 8 A y c A n W L P V 9 O 6 e W w h Z / V c l J q m D k k s G y v i D B d 0 b c p M T 9 W E s t u z r 5 f 2 S 2 K s J 5 X q a k 3 w p S Q 4 U l 5 o Q g G 7 H e W E i x c v y 4 Y N 6 7 S t Z E + c v X v n n i z z l u Q b Q M K 6 u j q p q m + V L R v G u j M B n q u s r p P 7 X c U S G z c n q W Y K x e k 4 A m Y 2 9 k e 8 i 1 q v + y F k 3 r z Q N l S w o D 3 0 t e v X 5 c i R 4 3 L w 4 C G d k Q 6 5 d K P M 6 m r v q 8 b Q 1 d W l c w R v P 6 z X c S d z o x E + x m x J c f 4 c m W Y Y d Q H I l J d C F 6 Z h n a V h e k o g 2 8 j i 4 D k n k C L l x 1 e l 4 1 2 Q i c y N J G / 3 W k A D U C c g 6 f 4 s J J T B t 9 9 8 J x / s f V + 3 W K b E n e 6 1 d K x t a m q W l 1 5 a N N q p C E J F R E X L v d p B W b d 4 r L T e 6 i k M x o 6 a U / 9 m F h C E u B V O B V z 1 u L Y Z Z 4 p N V O 1 t n I l q x z U Z U X R b m u / S d t t U 2 s Q v r I T C y x M s m Z A q 3 3 7 7 v a R 6 B w r Q D Z b K 3 P f f f 1 e q q 2 s m O C y O H T 0 u y Y k J c r e i Q Z P I 3 A y C H c m y J N e l 7 Y E 5 T D 9 2 K B J h d x k P H S 5 7 n B r 0 w C C L g 3 Z o 3 P A M 0 / M E 6 W O t r Z o q v L C E 8 t W A 0 Q m d H Z 3 y w Q f v O Q Z 9 N 2 5 c r x u 0 G O n k I l C s y E N e X 3 p u q R 6 / Y 4 c / D 6 B B W b Z b q x + b v f V C c 5 g a Q A K y G i C M A S q Z r w J t G o 2 i C t o R o w R W q u X x q d r 4 X l h C L b T l d / l D o A p e O i F V V l b J 4 U N H p K e 3 R 4 / 0 J G / v l Y w G n c 1 u 6 q 2 C B b q 0 i V e Z 8 o I 5 T B 5 s o t x W F w / I u n m D u p S e A D I q n K 8 O U z Q a d W q M q R N s v E D T M Q H o y e K F v N w 0 + a B / Q b C g / 4 Q v 0 B X p 3 N n z c v H S V c l a t F W q u n N 0 K 6 p l y 5 Z J f F y 8 D g D a + 1 P 4 s 4 v y U o a 1 2 s E x g s c t 4 W V V z G E i G K m 6 o t C l J I v n 3 J I l T t Y 5 D T K p 7 H Y C Z A m m l M d f W X s o G O e U y E + P l q V F w f v d n y e s 9 T e B g B O C I c v q 5 3 o e 8 E L t b d L R 1 S c R Q 7 0 6 O O c a H J T j x 0 / J 5 s 2 b d D n 8 t 9 9 8 r 6 d 6 p K Z 6 u t Q a O B m x 6 O p O F 2 4 u C D x 5 o L I h Z Z b k K j U 8 w d N T P V S w C Z K 4 a x p h k j p E i Y j F N N Z Z H b 4 C u M F i H K G K s 6 J l 1 f z Z v w B G y D C P U C q V + u 2 e 5 F g L 1 B m K V i o e a p 5 x J B A 7 G l B k 0 R k U 6 r F I n l O P 9 / a r n S 0 + T t l Y 4 6 t y z U i d g Q G q P p W a E R e n L w g 1 O 0 6 V o 6 h 4 p q 2 W H X O E m j w Y s s Z C T 5 s C K f L o G b V s U V p d d M K p x 8 7 X O F i 8 k C o f z S i Z C x U d F a 3 t n 3 E 3 t f h 5 D r i p m V J E o m 4 K b h F 7 g m R D b r e O Q S U o M j m h W 9 l N g P g V Z A L s b r 5 O 9 E 8 9 a / x 5 A + / c V J A J M L H f F 5 n A Z M g E H A l 1 4 f w 5 u X b t q n z 5 x Z / k 0 q W L 8 v V X + + R P n 3 8 q f / j v / 1 U n m n 7 7 z d f e V z 4 / + O v H x j M Q x 0 g q i E Y q E W T D H h o e U R I u J s a m A I 4 B r 5 9 B a 0 9 k 2 F K m p j 0 I d + A c / I L U M u J L M w X y Q 5 3 g V X Z 8 w g S T H Q n V 1 N Q k V y 5 f k l s 3 b 8 i B H 7 6 X x 4 8 r 5 P 6 9 e 1 J W t l D b F u G W m k 8 1 g j n N 1 v i R A U O w m Q u M D e W E p q e e c T c X n 8 T K V Y e R M E 4 w g U M r Q m 0 W 8 + c K U 6 N k E K N W J U W c C 7 P c O l 9 z J k G y N T E t Y G 3 s 4 s 8 R B U y i r l 8 b q v z R I 6 m p e S L b d 4 T e 1 n g m w E 8 I N E B s S N l b U T 6 C F K i D c b G x 4 2 w o 0 p I S E j w D B Y h h B D v f y S n I P G c / B Q e T n E o g P D / V 0 + B l N o D r Z y Y n B g u / r 1 y 0 e P G s J R O A S v 7 o 5 J 9 q i o y x M d I / 0 C 9 M T z S 4 d P n y q N 1 k X N + B s M W h d J p R n H M I D O J 0 q E t s S M X p v s l 0 7 s I l S c v I c b x N F z i m U K u N X / i r 7 q s m B s / e i L K V 6 B f h C x H q X 2 R k l N y 9 e 1 f O n D 4 j n 3 3 2 J 9 n 2 5 l g X W k A 9 T C A 4 F b v d D X H q + Z 8 j E r 0 J p 4 Q c Z i u W W l R O X O 6 B 8 J P e R r G f + O c L / Q M D u t f e u n V r Z f O W z X o m r z 0 r I h g Z 9 d S h x 8 S c 5 y 8 I q E u z 3 W u v B I P f / / 7 3 + v 8 t W 7 b I r 3 7 1 K 1 m 9 2 r n G b S p h p q 6 A Y A a 5 O b 7 C Z R v r 3 d H e r g v v g k F D f b 3 3 r 9 B B 5 1 Y D 2 i L j 2 p 4 u k K u H a m e l W 1 J S s m 5 k b 4 W 1 w a I v V L b O e f P C g T t E F / X f / M 3 f 6 D W x b 9 8 + + c M f / i C f f P K J 9 5 n x O H C 9 S d b 8 / V l 9 + 4 e v K 7 y P h g + d b a H U 0 m C 6 z z o 6 J V b / y + / k d 3 + 7 U c p y k 2 W w s 1 k u X D i n 7 K m X t N c v O z t H D u z / X u b P L 5 X 7 9 + + r / + f L z l 1 v a W l w 7 O g R + c 1 f / 1 M 5 d e q E J g e v O X P 6 l J 6 h u 3 v 3 H n l 7 z z t a A v z 9 v / v X k p e X r x N S z 5 4 5 I / / b b / 9 B f v e 7 / 1 s S E x J l 8 U s v 6 c F m 7 W 1 t U q I + G 4 / c z z 7 5 u f c I n Y F j w n 5 p U P n 4 L q c 8 P p c i U 5 R S 3 u k y C 6 x O C a a 4 M 3 g a m N l H w c D q l D h R E a 8 2 J e + d O f g E D t i d P g L i d m B D 7 d n z r v f e e H S 0 j Q 0 h 5 7 q v / f f n v P c 8 + D 9 / 9 b L s X D 4 2 4 S N c B O N k c p R Q 3 / y b H X L i T q P k p p l W w x F y 7 + 4 d H Y O C V B A p I T F R l q 9 Y I a U L F m j S 0 B i F M T N m k s X x Y 8 f k 6 p X L k p G Z q R f 2 m j V r 5 Y m 3 m G / L l j f k 4 I E D U l R U L E X F R Z K X n y + L F W H b 2 9 s U w U 7 L n d u 3 p K q q U s 6 d P T M p F 3 2 E s p / Y L b g h k f D q D a o d D r v K k M m K Z y 0 t O v j L i e M W L J m A e Q + 3 O T I F B 1 z R U 6 0 a f 3 5 h 4 j D y / + v H i U W k 4 c D J k 2 u H T 7 d 5 R + + g p F F Y H w A E f p E C K 1 e u k r b W V s n J z f U + M z V o V Y s 8 0 9 v R 1 R e Q T n b 3 u X Z K e C 0 g S B 4 X F z 9 B i h k Y C U X G + a N H 5 R I 7 7 w 1 x R z n P 8 5 3 D 1 A H 7 5 K V c 1 4 Q 4 l B O C l V B / / O x L e d T Y K 1 8 1 l X k f E f n 1 5 k L 5 F + + W e u 9 5 8 L S x X n L z C 7 3 3 g g c b p j / 4 t L K C I R N Y v 3 6 D l j 6 0 Q p 5 q M o F A Z P I P T 2 G g P z J Z Q R X v o o U L p W 8 4 u N j T H C Y H O h o F Q y a D 3 / 3 u d 1 r T O H 3 6 t H z 0 0 U f y 2 9 / + V j / + + R d f j d 5 y s j L l x v B y / T h A G 7 G T C c T F T 0 + M 0 C e h X i Q g h 9 D O s I 2 s 2 Q / o 6 P 7 9 f J 7 3 G j B K t G w h c 3 P n C D V T Y D p H s P i 7 v / s 7 q a 2 t l W p l O u S q z Z u + H 1 b 8 4 p O P Z N f O b f L F P 1 8 t V / / h d X 2 7 / N v X t A p O B y M r E p O S v X 8 F D x 2 G C Z C f 8 5 M g F C A e h e o 5 O O j S N h w 7 m X 8 q e b I o 8 B o x p M 3 g V s N c u t B M 4 n a D c / M V Z j 8 5 o b S 0 V H 7 9 6 1 / L P / 7 j P 8 r f / u 3 f e h / 1 k M k X W B v 0 O b e i t 6 d b m w V u t 0 s G B v p l o L 9 P B g c G x K 3 W g y e G O S K N d b X 6 t X 2 9 P T K g t J c I Z X e n e 0 Y B + 8 Q L W b 7 h D 8 G W x p M g O 6 w s Y k j 4 3 / 7 L f 5 I P P 9 y r O 9 z Q 2 G M O M w v K M + w l 6 G 1 9 E Z K R E N y 1 D A Z 8 k n V 7 7 W h v k 7 T 0 0 A d M + L K h G B B I i O U n I 6 F C B b u N a S U G m c A c m Z 4 P n O Y u T S W Z Q J 3 t 2 g 4 q q T S V M P H K n x y h g h 2 z z 6 t I j I 3 1 T i W 8 H m R W + R y m H r c t k y 2 m G v R X B / Z x N q j 7 o Y L W C I H w k y N U O P s a A V x f O v s c p h + 2 x J y g Q Z z w R E X c u B g g o 2 e s R Y K m X H 6 J r Q y E y u 1 Q c S 2 I g X I / y V U U C q l c 6 q K E E s C d w / M F f R 8 M e d g I 7 c n R z H G i j P 2 o d / C b 6 f h q l y 6 R U c 7 O E F 8 g C N 0 1 + G c o o U C w e w 9 d d J y G Y 8 9 h d u K E I l C w T V T I w H j U P E Y a i k W t I G 8 z W H Q q G + 9 U g D F H B j 9 J Q l k l D t I K K Q R 5 7 L c 5 z A 4 4 z b e 9 U B 0 7 T p X j x n U M B d V t H k L x 3 v U l N N w Z A 1 6 + Z 0 + b v P f 8 A 3 N r M M j v / k k S i h H + h j Q 4 K e a k 0 O w G y c S o a I Q t c A 5 B g C 6 H 5 p T h 4 G i 5 J 0 h P W d w Z p Q o a p G d k S n Z u n r h d 4 4 n m h C t B D u M G P 0 l C z e H F A y o a Y Y u p d g 4 N E x t S Z L p Z H y O L c t 2 j f e k j v f 2 0 o 2 N i l b R q 1 Y F c u m F Z 0 d T Y o N 3 h o d j k c 4 S a w 0 8 e k B X b i 9 n I D K Q G Z E Q Y p K V n 6 p x P 0 3 4 O Q L C 8 / A I 9 O T E U z B F q D n 9 W S P E O C H D q h m V H V 2 f H h J S l Q J g j 1 B z + r I B t h o 0 W H T 0 + m G w f Q g 3 h L j a O T 7 4 N B n O E m s M L D 6 b K h 4 o T l S m a W A z C p j P t x e o 4 a f B m V f A 4 t 9 A / d Y 5 Q c / g J o N c S m 8 I B E Q r w 4 J k p 8 H c a Y j S R J o M 5 Q s 3 h J 4 W p K q k P k Z d e i P x P i + q 0 D R l t 6 T M A A A A A S U V O R K 5 C Y I I = < / I m a g e > < / F r a m e > < L a y e r s C o n t e n t > & l t ; ? x m l   v e r s i o n = " 1 . 0 "   e n c o d i n g = " u t f - 1 6 " ? & g t ; & l t ; S e r i a l i z e d L a y e r M a n a g e r   x m l n s : x s i = " h t t p : / / w w w . w 3 . o r g / 2 0 0 1 / X M L S c h e m a - i n s t a n c e "   x m l n s : x s d = " h t t p : / / w w w . w 3 . o r g / 2 0 0 1 / X M L S c h e m a "   P l a y F r o m I s N u l l = " t r u e "   P l a y F r o m T i c k s = " 0 "   P l a y T o I s N u l l = " t r u e "   P l a y T o T i c k s = " 0 "   D a t a S c a l e = " N a N "   D i m n S c a l e = " N a N "   x m l n s = " h t t p : / / m i c r o s o f t . d a t a . v i s u a l i z a t i o n . g e o 3 d / 1 . 0 " & g t ; & l t ; L a y e r D e f i n i t i o n s & g t ; & l t ; L a y e r D e f i n i t i o n   N a m e = " L a y e r   1 "   G u i d = " 4 4 2 c f b 5 4 - 9 5 4 8 - 4 2 5 c - 9 7 6 d - 7 e 5 2 f 1 e e 6 f 4 3 "   R e v = " 6 "   R e v G u i d = " 7 7 b 8 3 3 4 0 - e 9 0 1 - 4 d 7 9 - 9 7 e c - 2 6 6 8 8 e 4 0 a f 6 4 "   V i s i b l e = " t r u e "   I n s t O n l y = " f a l s e " & g t ; & l t ; G e o V i s   V i s i b l e = " t r u e "   L a y e r C o l o r S e t = " f a l s e "   R e g i o n S h a d i n g M o d e S e t = " f a l s e "   R e g i o n S h a d i n g M o d e = " G l o b a l "   T T T e m p l a t e = " B a s i c "   V i s u a l T y p e = " B u b b l e C h a r t "   N u l l s = " f a l s e "   Z e r o s = " t r u e "   N e g a t i v e s = " t r u e "   H e a t M a p B l e n d M o d e = " A d d "   V i s u a l S h a p e = " C i r c l e " 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g t ; & l t ; C o l o r I n d e x & g t ; 0 & l t ; / C o l o r I n d e x & g t ; & l t ; / C o l o r I n d i c e s & g t ; & l t ; G e o F i e l d W e l l D e f i n i t i o n   T i m e C h u n k = " N o n e "   A c c u m u l a t e = " f a l s e "   D e c a y = " N o n e "   D e c a y T i m e I s N u l l = " t r u e "   D e c a y T i m e T i c k s = " 0 "   V M T i m e A c c u m u l a t e = " f a l s e "   V M T i m e P e r s i s t = " f a l s e "   U s e r N o t M a p B y = " t r u e "   S e l T i m e S t g = " N o n e "   C h o o s i n g G e o F i e l d s = " f a l s e " & g t ; & l t ; G e o E n t i t y   N a m e = " G e o E n t i t y "   V i s i b l e = " f a l s e " & g t ; & l t ; G e o C o l u m n s & g t ; & l t ; G e o C o l u m n   N a m e = " C o u n t r y "   V i s i b l e = " t r u e "   D a t a T y p e = " S t r i n g "   M o d e l Q u e r y N a m e = " ' T a b l e 2 ' [ C o u n t r y ] " & g t ; & l t ; T a b l e   M o d e l N a m e = " T a b l e 2 "   N a m e I n S o u r c e = " T a b l e 2 "   V i s i b l e = " t r u e "   L a s t R e f r e s h = " 0 0 0 1 - 0 1 - 0 1 T 0 0 : 0 0 : 0 0 "   / & g t ; & l t ; / G e o C o l u m n & g t ; & l t ; / G e o C o l u m n s & g t ; & l t ; C o u n t r y   N a m e = " C o u n t r y "   V i s i b l e = " t r u e "   D a t a T y p e = " S t r i n g "   M o d e l Q u e r y N a m e = " ' T a b l e 2 ' [ C o u n t r y ] " & g t ; & l t ; T a b l e   M o d e l N a m e = " T a b l e 2 "   N a m e I n S o u r c e = " T a b l e 2 "   V i s i b l e = " t r u e "   L a s t R e f r e s h = " 0 0 0 1 - 0 1 - 0 1 T 0 0 : 0 0 : 0 0 "   / & g t ; & l t ; / C o u n t r y & g t ; & l t ; / G e o E n t i t y & g t ; & l t ; M e a s u r e s & g t ; & l t ; M e a s u r e   N a m e = " C o u n t r y "   V i s i b l e = " t r u e "   D a t a T y p e = " S t r i n g "   M o d e l Q u e r y N a m e = " ' T a b l e 2 ' [ C o u n t r y ] " & g t ; & l t ; T a b l e   M o d e l N a m e = " T a b l e 2 "   N a m e I n S o u r c e = " T a b l e 2 "   V i s i b l e = " t r u e "   L a s t R e f r e s h = " 0 0 0 1 - 0 1 - 0 1 T 0 0 : 0 0 : 0 0 "   / & g t ; & l t ; / M e a s u r e & g t ; & l t ; / M e a s u r e s & g t ; & l t ; M e a s u r e A F s & g t ; & l t ; A g g r e g a t i o n F u n c t i o n & g t ; C o u n t & l t ; / A g g r e g a t i o n F u n c t i o n & g t ; & l t ; / M e a s u r e A F s & g t ; & l t ; C o l o r A F & g t ; N o n e & l t ; / C o l o r A F & g t ; & l t ; C h o s e n F i e l d s   / & g t ; & l t ; C h u n k B y & g t ; N o n e & l t ; / C h u n k B y & g t ; & l t ; C h o s e n G e o M a p p i n g s & g t ; & l t ; G e o M a p p i n g T y p e & g t ; C o u n t r y & l t ; / G e o M a p p i n g T y p e & g t ; & l t ; / C h o s e n G e o M a p p i n g s & g t ; & l t ; F i l t e r & g t ; & l t ; F C s   / & g t ; & l t ; / F i l t e r & g t ; & l t ; / G e o F i e l d W e l l D e f i n i t i o n & g t ; & l t ; P r o p e r t i e s & g t ; & l t ; I n s t a n c e P r o p e r t y   I n s t a n c e I d = " L a t L a t V a l L o n L o n V a l A d d r A d d r V a l A d A d V a l A d 2 A d 2 V a l C o u n t r y ' T a b l e 2 ' [ C o u n t r y ] C o u n t r y V a l A u s t r a l i a L o c L o c V a l Z i p Z i p V a l F u l l A d d r F u l l A d d r V a l O l d O l d V a l C a t C a t V a l M s r ' T a b l e 2 ' [ C o u n t r y ] M s r A F C o u n t M s r V a l M s r C a l c F n A n y M e a s F A L S E A n y C a t V a l F A L S E # X C o o r d X C o o r d V a l Y C o o r d Y C o o r d V a l # # C u s t R e g C u s t R e g V a l C u s t R e g S r c C u s t R e g S r c V a l # " & g t ; & l t ; A n n o t a t i o n & g t ; & l t ; S t a c k e d O f f s e t & g t ; 0 . 5 & l t ; / S t a c k e d O f f s e t & g t ; & l t ; C o l u m n O f f s e t & g t ; 1 & l t ; / C o l u m n O f f s e t & g t ; & l t ; B a c k g r o u n d C o l o r 4 F & g t ; & l t ; R & g t ; 1 & l t ; / R & g t ; & l t ; G & g t ; 1 & l t ; / G & g t ; & l t ; B & g t ; 1 & l t ; / B & g t ; & l t ; A & g t ; 1 & l t ; / A & g t ; & l t ; / B a c k g r o u n d C o l o r 4 F & g t ; & l t ; I s A u t o m a t i c B a c k g r o u n d C o l o r & g t ; f a l s e & l t ; / I s A u t o m a t i c B a c k g r o u n d C o l o r & g t ; & l t ; T i t l e & g t ; & l t ; F o r m a t T y p e & g t ; S t a t i c & l t ; / F o r m a t T y p e & g t ; & l t ; T e x t & g t ; t e s t & l t ; / T e x t & g t ; & l t ; T e x t T e m p l a t e & g t ; { 0 } :   { 1 } & l t ; / T e x t T e m p l a t e & g t ; & l t ; F o n t S i z e & g t ; 1 8 & l t ; / F o n t S i z e & g t ; & l t ; F o n t F a m i l y & g t ; S e g o e   U I & l t ; / F o n t F a m i l y & g t ; & l t ; F o n t S t y l e & g t ; N o r m a l & l t ; / F o n t S t y l e & g t ; & l t ; F o n t W e i g h t & g t ; N o r m a l & l t ; / F o n t W e i g h t & g t ; & l t ; I s A u t o m a t i c C o l o r & g t ; f a l s e & l t ; / I s A u t o m a t i c C o l o r & g t ; & l t ; A u t o m a t i c C o l o r & g t ; & l t ; A & g t ; 2 5 5 & l t ; / A & g t ; & l t ; R & g t ; 0 & l t ; / R & g t ; & l t ; G & g t ; 0 & l t ; / G & g t ; & l t ; B & g t ; 0 & l t ; / B & g t ; & l t ; S c A & g t ; 1 & l t ; / S c A & g t ; & l t ; S c R & g t ; 0 & l t ; / S c R & g t ; & l t ; S c G & g t ; 0 & l t ; / S c G & g t ; & l t ; S c B & g t ; 0 & l t ; / S c B & g t ; & l t ; / A u t o m a t i c C o l o r & g t ; & l t ; C o l o r & g t ; & l t ; A & g t ; 2 5 5 & l t ; / A & g t ; & l t ; R & g t ; 0 & l t ; / R & g t ; & l t ; G & g t ; 0 & l t ; / G & g t ; & l t ; B & g t ; 0 & l t ; / B & g t ; & l t ; S c A & g t ; 1 & l t ; / S c A & g t ; & l t ; S c R & g t ; 0 & l t ; / S c R & g t ; & l t ; S c G & g t ; 0 & l t ; / S c G & g t ; & l t ; S c B & g t ; 0 & l t ; / S c B & g t ; & l t ; / C o l o r & g t ; & l t ; / T i t l e & g t ; & l t ; T i t l e F i e l d & g t ; C o u n t r y & l t ; / T i t l e F i e l d & g t ; & l t ; T i t l e A F   x s i : n i l = " t r u e "   / & g t ; & l t ; D e s c r i p t i o n & g t ; & l t ; F o r m a t T y p e & g t ; S t a t i c & l t ; / F o r m a t T y p e & g t ; & l t ; T e x t & g t ; t e s t & l t ; / T e x t & g t ; & l t ; F o n t S i z e & g t ; 1 6 & l t ; / F o n t S i z e & g t ; & l t ; F o n t F a m i l y & g t ; S e g o e   U I & l t ; / F o n t F a m i l y & g t ; & l t ; F o n t S t y l e & g t ; N o r m a l & l t ; / F o n t S t y l e & g t ; & l t ; F o n t W e i g h t & g t ; N o r m a l & l t ; / F o n t W e i g h t & g t ; & l t ; I s A u t o m a t i c C o l o r & g t ; f a l s e & l t ; / I s A u t o m a t i c C o l o r & g t ; & l t ; A u t o m a t i c C o l o r & g t ; & l t ; A & g t ; 2 5 5 & l t ; / A & g t ; & l t ; R & g t ; 0 & l t ; / R & g t ; & l t ; G & g t ; 0 & l t ; / G & g t ; & l t ; B & g t ; 0 & l t ; / B & g t ; & l t ; S c A & g t ; 1 & l t ; / S c A & g t ; & l t ; S c R & g t ; 0 & l t ; / S c R & g t ; & l t ; S c G & g t ; 0 & l t ; / S c G & g t ; & l t ; S c B & g t ; 0 & l t ; / S c B & g t ; & l t ; / A u t o m a t i c C o l o r & g t ; & l t ; C o l o r & g t ; & l t ; A & g t ; 2 5 5 & l t ; / A & g t ; & l t ; R & g t ; 0 & l t ; / R & g t ; & l t ; G & g t ; 0 & l t ; / G & g t ; & l t ; B & g t ; 0 & l t ; / B & g t ; & l t ; S c A & g t ; 1 & l t ; / S c A & g t ; & l t ; S c R & g t ; 0 & l t ; / S c R & g t ; & l t ; S c G & g t ; 0 & l t ; / S c G & g t ; & l t ; S c B & g t ; 0 & l t ; / S c B & g t ; & l t ; / C o l o r & g t ; & l t ; / D e s c r i p t i o n & g t ; & l t ; F i e l d F o r m a t & g t ; & l t ; F o r m a t T y p e & g t ; T e m p l a t e & l t ; / F o r m a t T y p e & g t ; & l t ; T e x t & g t ; { 0 } :   { 1 } & l t ; / T e x t & g t ; & l t ; T e x t T e m p l a t e & g t ; { 0 } :   { 1 } & l t ; / T e x t T e m p l a t e & g t ; & l t ; F o n t S i z e & g t ; 1 6 & l t ; / F o n t S i z e & g t ; & l t ; F o n t F a m i l y & g t ; S e g o e   U I & l t ; / F o n t F a m i l y & g t ; & l t ; F o n t S t y l e & g t ; N o r m a l & l t ; / F o n t S t y l e & g t ; & l t ; F o n t W e i g h t & g t ; N o r m a l & l t ; / F o n t W e i g h t & g t ; & l t ; I s A u t o m a t i c C o l o r & g t ; f a l s e & l t ; / I s A u t o m a t i c C o l o r & g t ; & l t ; A u t o m a t i c C o l o r & g t ; & l t ; A & g t ; 2 5 5 & l t ; / A & g t ; & l t ; R & g t ; 0 & l t ; / R & g t ; & l t ; G & g t ; 0 & l t ; / G & g t ; & l t ; B & g t ; 0 & l t ; / B & g t ; & l t ; S c A & g t ; 1 & l t ; / S c A & g t ; & l t ; S c R & g t ; 0 & l t ; / S c R & g t ; & l t ; S c G & g t ; 0 & l t ; / S c G & g t ; & l t ; S c B & g t ; 0 & l t ; / S c B & g t ; & l t ; / A u t o m a t i c C o l o r & g t ; & l t ; C o l o r & g t ; & l t ; A & g t ; 2 5 5 & l t ; / A & g t ; & l t ; R & g t ; 0 & l t ; / R & g t ; & l t ; G & g t ; 0 & l t ; / G & g t ; & l t ; B & g t ; 0 & l t ; / B & g t ; & l t ; S c A & g t ; 1 & l t ; / S c A & g t ; & l t ; S c R & g t ; 0 & l t ; / S c R & g t ; & l t ; S c G & g t ; 0 & l t ; / S c G & g t ; & l t ; S c B & g t ; 0 & l t ; / S c B & g t ; & l t ; / C o l o r & g t ; & l t ; / F i e l d F o r m a t & g t ; & l t ; D e s c r i p t i o n T y p e & g t ; C u s t o m & l t ; / D e s c r i p t i o n T y p e & g t ; & l t ; I m a g e S i z e & g t ; M e d i u m & l t ; / I m a g e S i z e & g t ; & l t ; A n n o t a t i o n D i r e c t i o n & g t ; L e f t & l t ; / A n n o t a t i o n D i r e c t i o n & g t ; & l t ; N a m e s O f C o l u m n s T o D i s p l a y   / & g t ; & l t ; C o l u m n A g g r e g a t i o n F u n c t i o n s   / & g t ; & l t ; / A n n o t a t i o n & g t ; & l t ; C o l o r S e t & g t ; f a l s e & l t ; / C o l o r S e t & g t ; & l t ; C o l o r & g t ; & l t ; R & g t ; 0 & l t ; / R & g t ; & l t ; G & g t ; 0 & l t ; / G & g t ; & l t ; B & g t ; 0 & l t ; / B & g t ; & l t ; A & g t ; 0 & l t ; / A & g t ; & l t ; / C o l o r & g t ; & l t ; / I n s t a n c e P r o p e r t y & g t ; & l t ; / P r o p e r t i e s & 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g t ; & l t ; D e c o r a t o r & g t ; & l t ; X & g t ; 1 2 & l t ; / X & g t ; & l t ; Y & g t ; 5 9 9 & l t ; / Y & g t ; & l t ; D i s t a n c e T o N e a r e s t C o r n e r X & g t ; 1 2 & l t ; / D i s t a n c e T o N e a r e s t C o r n e r X & g t ; & l t ; D i s t a n c e T o N e a r e s t C o r n e r Y & g t ; 1 2 & l t ; / D i s t a n c e T o N e a r e s t C o r n e r Y & g t ; & l t ; Z O r d e r & g t ; 0 & l t ; / Z O r d e r & g t ; & l t ; W i d t h & g t ; 4 0 0 & l t ; / W i d t h & g t ; & l t ; H e i g h t & g t ; 2 5 0 & l t ; / H e i g h t & g t ; & l t ; A c t u a l W i d t h & g t ; 4 0 0 & l t ; / A c t u a l W i d t h & g t ; & l t ; A c t u a l H e i g h t & g t ; 2 5 0 & l t ; / A c t u a l H e i g h t & g t ; & l t ; I s V i s i b l e & g t ; t r u e & l t ; / I s V i s i b l e & g t ; & l t ; S e t F o c u s O n L o a d V i e w & g t ; f a l s e & l t ; / S e t F o c u s O n L o a d V i e w & g t ; & l t ; L e g e n d   D i s p l a y L e g e n d T i t l e = " t r u e " & g t ; & l t ; B a c k g r o u n d C o l o r & g t ; & l t ; R & g t ; 1 & l t ; / R & g t ; & l t ; G & g t ; 1 & l t ; / G & g t ; & l t ; B & g t ; 1 & l t ; / B & g t ; & l t ; A & g t ; 0 . 9 0 1 9 6 0 8 & l t ; / A & g t ; & l t ; / B a c k g r o u n d C o l o r & g t ; & l t ; L a y e r F o r m a t & g t ; & l t ; F o r m a t T y p e & g t ; S t a t i c & l t ; / F o r m a t T y p e & g t ; & l t ; F o n t S i z e & g t ; 1 8 & l t ; / F o n t S i z e & g t ; & l t ; F o n t F a m i l y & g t ; S e g o e   U I & l t ; / F o n t F a m i l y & g t ; & l t ; F o n t S t y l e & g t ; N o r m a l & l t ; / F o n t S t y l e & g t ; & l t ; F o n t W e i g h t & g t ; N o r m a l & l t ; / F o n t W e i g h t & g t ; & l t ; I s A u t o m a t i c C o l o r & g t ; f a l s e & l t ; / I s A u t o m a t i c C o l o r & g t ; & l t ; A u t o m a t i c C o l o r & g t ; & l t ; A & g t ; 2 5 5 & l t ; / A & g t ; & l t ; R & g t ; 0 & l t ; / R & g t ; & l t ; G & g t ; 0 & l t ; / G & g t ; & l t ; B & g t ; 0 & l t ; / B & g t ; & l t ; S c A & g t ; 1 & l t ; / S c A & g t ; & l t ; S c R & g t ; 0 & l t ; / S c R & g t ; & l t ; S c G & g t ; 0 & l t ; / S c G & g t ; & l t ; S c B & g t ; 0 & l t ; / S c B & g t ; & l t ; / A u t o m a t i c C o l o r & g t ; & l t ; C o l o r & g t ; & l t ; A & g t ; 2 5 5 & l t ; / A & g t ; & l t ; R & g t ; 0 & l t ; / R & g t ; & l t ; G & g t ; 0 & l t ; / G & g t ; & l t ; B & g t ; 0 & l t ; / B & g t ; & l t ; S c A & g t ; 1 & l t ; / S c A & g t ; & l t ; S c R & g t ; 0 & l t ; / S c R & g t ; & l t ; S c G & g t ; 0 & l t ; / S c G & g t ; & l t ; S c B & g t ; 0 & l t ; / S c B & g t ; & l t ; / C o l o r & g t ; & l t ; / L a y e r F o r m a t & g t ; & l t ; C a t e g o r y F o r m a t & g t ; & l t ; F o r m a t T y p e & g t ; S t a t i c & l t ; / F o r m a t T y p e & g t ; & l t ; F o n t S i z e & g t ; 1 6 & l t ; / F o n t S i z e & g t ; & l t ; F o n t F a m i l y & g t ; S e g o e   U I & l t ; / F o n t F a m i l y & g t ; & l t ; F o n t S t y l e & g t ; N o r m a l & l t ; / F o n t S t y l e & g t ; & l t ; F o n t W e i g h t & g t ; N o r m a l & l t ; / F o n t W e i g h t & g t ; & l t ; I s A u t o m a t i c C o l o r & g t ; f a l s e & l t ; / I s A u t o m a t i c C o l o r & g t ; & l t ; A u t o m a t i c C o l o r & g t ; & l t ; A & g t ; 2 5 5 & l t ; / A & g t ; & l t ; R & g t ; 0 & l t ; / R & g t ; & l t ; G & g t ; 0 & l t ; / G & g t ; & l t ; B & g t ; 0 & l t ; / B & g t ; & l t ; S c A & g t ; 1 & l t ; / S c A & g t ; & l t ; S c R & g t ; 0 & l t ; / S c R & g t ; & l t ; S c G & g t ; 0 & l t ; / S c G & g t ; & l t ; S c B & g t ; 0 & l t ; / S c B & g t ; & l t ; / A u t o m a t i c C o l o r & g t ; & l t ; C o l o r & g t ; & l t ; A & g t ; 2 5 5 & l t ; / A & g t ; & l t ; R & g t ; 0 & l t ; / R & g t ; & l t ; G & g t ; 0 & l t ; / G & g t ; & l t ; B & g t ; 0 & l t ; / B & g t ; & l t ; S c A & g t ; 1 & l t ; / S c A & g t ; & l t ; S c R & g t ; 0 & l t ; / S c R & g t ; & l t ; S c G & g t ; 0 & l t ; / S c G & g t ; & l t ; S c B & g t ; 0 & l t ; / S c B & g t ; & l t ; / C o l o r & g t ; & l t ; / C a t e g o r y F o r m a t & g t ; & l t ; M i n M a x F o n t S i z e & g t ; 1 2 & l t ; / M i n M a x F o n t S i z e & g t ; & l t ; S w a t c h S i z e & g t ; 1 6 & l t ; / S w a t c h S i z e & g t ; & l t ; G r a d i e n t S w a t c h S i z e & g t ; 1 2 & l t ; / G r a d i e n t S w a t c h S i z e & g t ; & l t ; L a y e r I d & g t ; 4 4 2 c f b 5 4 - 9 5 4 8 - 4 2 5 c - 9 7 6 d - 7 e 5 2 f 1 e e 6 f 4 3 & l t ; / L a y e r I d & g t ; & l t ; R a w H e a t M a p M i n & g t ; 0 & l t ; / R a w H e a t M a p M i n & g t ; & l t ; R a w H e a t M a p M a x & g t ; 0 & l t ; / R a w H e a t M a p M a x & g t ; & l t ; M i n i m u m & g t ; 1 & l t ; / M i n i m u m & g t ; & l t ; M a x i m u m & g t ; 1 & l t ; / M a x i m u m & g t ; & l t ; / L e g e n d & g t ; & l t ; D o c k & g t ; B o t t o m L e f t & l t ; / D o c k & g t ; & l t ; / D e c o r a t o r & g t ; & l t ; / D e c o r a t o r s & g t ; & l t ; / S e r i a l i z e d L a y e r M a n a g e r & g t ; < / L a y e r s C o n t e n t > < / S c e n e > < / S c e n e s > < / T o u r > 
</file>

<file path=customXml/item5.xml>��< ? x m l   v e r s i o n = " 1 . 0 "   e n c o d i n g = " u t f - 1 6 " ? > < V i s u a l i z a t i o n   x m l n s : x s i = " h t t p : / / w w w . w 3 . o r g / 2 0 0 1 / X M L S c h e m a - i n s t a n c e "   x m l n s : x s d = " h t t p : / / w w w . w 3 . o r g / 2 0 0 1 / X M L S c h e m a "   x m l n s = " h t t p : / / m i c r o s o f t . d a t a . v i s u a l i z a t i o n . C l i e n t . E x c e l / 1 . 0 " > < T o u r s > < T o u r   N a m e = " T o u r   1 "   I d = " { 2 D A C 7 3 F 5 - A 9 B A - 4 2 A A - B 1 9 7 - 1 2 2 2 1 2 C 1 5 4 D C } "   T o u r I d = " 4 e b b 6 c 4 c - 5 0 2 9 - 4 7 0 b - 9 a 5 2 - 6 1 7 5 e 6 a f a 8 3 3 "   X m l V e r = " 6 "   M i n X m l V e r = " 3 " > < D e s c r i p t i o n > S o m e   d e s c r i p t i o n   f o r   t h e   t o u r   g o e s   h e r e < / D e s c r i p t i o n > < I m a g e > i V B O R w 0 K G g o A A A A N S U h E U g A A A N Q A A A B 1 C A Y A A A A 2 n s 9 T A A A A A X N S R 0 I A r s 4 c 6 Q A A A A R n Q U 1 B A A C x j w v 8 Y Q U A A A A J c E h Z c w A A A m I A A A J i A W y J d J c A A F 0 a S U R B V H h e 7 b 0 H l B z X e S 7 4 d c 7 T P T n P I A 0 i C R L M I M F M Q q I k U z Y V L D 3 L k u M 6 r P P b 8 9 5 b r d 8 + 7 e 7 z n l 3 v r v 3 s 4 / N 8 n O S s R F q U S I m S m E C Q B E A E I m c M w i R M j p 3 z / t + t q u 7 q n u 4 J S A I p f E B N h a 6 u r q p 7 v / u H + 9 / / W r 7 3 7 v 4 8 l o F Q c x c S 2 S a k 0 z l k s 1 n Y L D k 8 s i q O 1 8 6 4 8 G R P H P l 8 H q + f d c N m z c M 6 9 B o 2 b d q o f x P w e r 2 w W C z 4 4 Q 9 f x b P P f k J t E 6 l U C i M j I + j q 6 l L 7 i 4 E 3 H E 5 Y U e P O a Q e u A i O j o + q e g z U 1 6 v 6 q 4 V v P v 4 D P f u b T + t 6 V I x w O 4 / 0 D B / H o Y 4 + o 5 9 + / / w D u v f c e d Q / G + z C Q y W T w 3 n v 7 8 O C D D 8 B q t e p H b y x 4 X y x n u 9 2 u H y l i f G w U j U 3 N + t 7 1 A d 9 B + W 9 X e l d Z O c + m n 5 f P 5 W C R 9 2 W c o + q p z a a 2 C f N 3 s 3 k r d p 5 3 q 2 N c 7 u 3 O o M F v w c 6 L X t R b L m B o f E o / c 2 l Y d i m l 0 S Q P m U d O b r o 9 m E Z K t k k m P u S F S b s i E 5 H s f R m P P P I w 6 u v r C 4 v H 4 8 F r r 7 2 B T 3 7 y p 0 o e K p F I L F i Z y 8 F v X g s y E S 3 N z e p 6 l S o M M T Y 2 j t d f f x P P / c z P 6 E e q Y + L M j H o v 1 T A + P g 6 f z 4 f H H n 9 U P f / 4 + I Q i E 2 F + H w Z 4 T 9 u 2 P Y h 4 P I 4 D 7 x / U j 1 5 f J J N J f U s D 7 8 v 8 b m Z n Z 5 F K p j A 6 f P m 6 k 4 n g b 4 / I b 5 l h f l e 5 r P a + D T I p 6 J 8 b k o J k y u d z m J 2 Z V o 0 3 6 6 q B T D a v 9 o 3 l Q L 9 D l W E u l 8 e M d Z V + 1 t K x L E I 1 r L h H y C Q P I T + Y l x 8 c m O a N a j d C n J / Q W g F P b g L b t z + l t s 2 Y m 5 v D g w 9 t 1 f e K q B H p s O O t t 3 H o 4 C H 9 y P L B O 5 B b u i J c H h 6 B w + H Q 9 z R 8 7 W v f x L l z v X J v A T z 1 1 B N S s M U W r h o a 1 o U W l C S N j Y 3 q H R g 4 d u w 4 f v S j V / W 9 6 i A J Q 8 E a 7 N z 5 d q E C p V N p v P n m W + j v H 1 A t 8 K u v v o a 9 7 + 1 V n y 0 X R v k N D A z C 5 X K p 7 W o I B o N w u p x o b m 3 T j 1 x / G P d n B h s Z I h o N q z V h N A Y k n G r Y W D f V E W p B a Q R D t Y X G w b i k y 6 5 t G P W Y y z v n H X h s V U y 0 M G D r n X e q z 5 c K K X 2 y e W l L L E b x m U d P Q 1 I q r 5 D K u C v B G s 8 l f Q t 4 c J 2 v Y o t 7 4 M D 7 q K u t 1 f d K Y b V Y s e W u L f r e 8 s F f s + o / m c x Y R J R r 2 0 v B + d 4 L + P 4 r P 1 S q K A t l z 5 7 3 R I p + A j 0 9 a + B 2 a x J 3 O U j M l r b y Z l w 4 f 1 H f A p 5 4 4 j F 8 5 C P b V a v / + o 7 3 V I M w E 9 c I m c 2 V v r 8 1 a 9 b g 7 v s f x V f / 9 U W 8 + c Y O p D N p 9 f 2 u r k 7 V A m / f / j T u f + B + D A 1 p r T l J Z o C t M p F m D d F B V S o S i a p t o 6 w 6 O z v U + m Z D S w X y U t s h a e Z m Z / Q j L P / i O 6 P W o y B 1 l M / q d D r V b j R i E L B Y Q c z 1 m N s x e V 2 a 0 B C p l m B D y u s u b b F 8 b 9 e B J V W 9 U P v d i l C Z T F Y V l v p B + X E u 2 1 Y l 8 c 4 5 u a D V A U t y H I 9 t 9 M 5 r q U d H x x A K S e u m P 5 g Z Z 8 + e k w q z + p r Z C S k h l N 0 m N h y f c R H Q p u H v U g q M i j 1 F 1 T M Q C O i f X h l S U S l A X 2 U V 8 s K F C 1 i 1 a r 4 q M T w 8 r C p 2 X V 1 d y T u K p i w I J y 1 o C S y u 4 r I s S B 5 K G X 7 P 5 1 x G q 3 I T I 5 V K y j u p L j m N u s h y L G / I S S a q g 2 a y 5 X J Z O V 9 T B X n + g Q G n T h y h h O x z s c m 1 r D a r k m i r G o H T Z 9 9 X n y 8 G V e c W W x x O j 7 T c b P W o W 5 Z K J u K d 8 1 I B h E w O S x a Z y + / N I 0 Y k E h H V p L 8 i m Y Z F 3 V q 1 a u W S y M S f p c 5 r Y D J W + T t O E e N L I R P x / e / / Q J G J a B Z 7 6 m r J R M T H i p L A A N / Z 4 O B Q R T I R h w 4 e R k t L i 3 p H 4 X C k 8 I 5 J C o N M s y K 9 J i J a w V + e m 6 + C j o y M F l S 2 6 0 k m s / S 7 E V i I T A r y r g x y m H F 5 q F 8 R g k f N b 8 N q t a l 6 H B F p F Y t F c U 9 n C n d 1 l G o V O b k m 7 S j R d d A a y M D u 8 J R w o t q y J J H g r t t Y t J 3 k h 8 y L + V b X B Q Z x 1 1 1 F n Z O t 5 e H D R 6 R V v o h 7 7 r l b H e u f L m 2 5 Z 0 R k m 4 3 e h U D P n s 3 G 2 9 Z Q e 5 W O i b N n z + K n f / p Z f e / a I D o R R 6 B z f g W g M 6 a j o 1 3 f 0 9 A v N i h B 6 f 2 x j z + j t o l A w K 8 a I T M S I n W D n h w a / F r r 2 l p T W q l f e O F F k W 6 V 1 e l r D b P H 7 H p i a n J S 1 T F K F G L k 8 p B a l 8 N a 5 X 7 a 2 r v 0 O i o w 1 j p o M / v 9 g c L n t f J u N z Z r D g v z k k r n c W z I i m 1 3 r F f n L Q Y h V D n H S h e r z a m M s 3 l k k k 8 J 2 V R o D a R F X f K g o a F B 7 U / I y / j R q 6 9 j 9 e p V u P 3 2 2 9 Q x 4 q J e i Q j q 9 D 1 r e v S 9 x V E j D 8 2 7 M r A E o V Y V r + w b F c O 6 / Y p s p I V g 9 9 h g t W s 3 Z i a F z z f f i 3 l u X H O E T I x P q P c 7 N n A Z y Q l 1 S E n K w c F B b U f g 1 o 3 n g R m 2 x M B Y W P s N v s N J e d d P i j 2 1 m E P h Z g S f m 8 9 Q s H l M q K u v l / q V U x J l Y m w U L W 3 t q u 5 V Q r X j Z h R r b R F e r 6 / w X a O R 4 n l G P V 9 T n 8 K M m D r n x 0 Q V F C 5 U 4 o h 5 E a W z 4 v H C 4 m u 6 X Y y z U k I p G G t B N D y J H 3 7 9 T 1 Q l 4 M v Z u f M d 9 f V P S K v r 9 / u 1 k 3 Q 8 K v a W A Y r o s b E x f W 9 p y F 6 p K 6 8 M z r k T s C 9 V L 1 w i p s 7 N w u U r q r W v v P I j f Q t 4 6 K E H 9 a 0 i n l y r V a L j p 8 8 r l b e p s w 0 u a Y / S c U 1 l 7 O i Y 7 y T o D G U R F / u o W d R A v g p q A b S 7 a m + Q d D J A 9 f 9 a g M 9 N a c G G b X p 6 f p 8 P y R S e m 0 V D U 7 O q e 4 Z a l 0 w W C T g 9 P a n q Z y X w / I K K K u / L X H v M J J 7 V n R t P 9 s g x / S T + 3 t l x m 9 Q 5 I X 0 m J 5 r a 7 S X c q L Q s a E P 5 A 0 E 8 v C I t d k s l V U / 7 Q W L b i i R + / d d + B T M z M / j u d 1 6 W 8 7 O q k N V F F g A f l F J t O b B d I x L c d t u m k k K 5 G i i O y 1 L X E 9 Q O 6 H j u u U + K 9 C i t J F I u 8 x C s a 1 L r y G X t f h w e B 5 L h F M L D 0 j Q K 0 m n R t 0 3 w i H 0 0 J f Y j X 4 W 5 U t A R c a M Q T t k x N T W u 7 1 0 d 2 D 9 E 1 N Z K n a k A u 9 0 h E m q s Q C b C 5 X I X 6 l 9 t b X 1 V N Z R e W 3 6 W S G h u d v m S t h a Y u 0 J q a o K I x / m + 8 6 r R K t Z 1 r Z 5 P i L L R 5 M v B 6 a q d x x P z s q D S Z P W t R k 4 q f S K u R U A Y D 0 A Y 2 / X u B H p 7 e / H W W 2 8 r Q j 3 3 q Z 9 G D Q 1 7 P n z x 9 I q g i n L q 1 O m q r c v 1 x N G j R z X S X w P k q e P z b e r g u 9 n x 5 l v K R q u v L / 0 N X R s s Q U D U R H 7 H 1 + J C Z F g r + K y o d D m d f d P j 0 9 I K a 5 X O Q J 1 X + y z l a F I N 0 9 x c + I Z 6 9 d i x X l f X q L b p S c u I Z n K l 5 e g p 6 9 S n K 3 x 6 q t g Q O Z x O k V B a o 2 M G 6 y W R E t I Y X Q J J g z g 6 l M c z E h Y J 6 C m 4 2 I 2 3 R K L O 6 G Q m P B 7 t P t Y 2 p g o q N s u F X U T U j K K i X F m 8 K 9 X x a p D i N f O r u D S E Q i J 5 R D r J y + I D 8 c L G Y o A t Z G 7 i E N a u 7 c H j j z + K 1 t Y 2 9 P X 1 Y V Z E d C R c 7 H B b C I w U + N a 3 X t D 3 b g z 4 B O z o u x b I p n P z W s e D B w / h c b F p N m 4 s h l 0 R 7 B + r h P r V W 1 V L e u j w Y b z y z i s Y O z s N b 5 s d w U 6 / I k u N J y i t s K b S T U l F o 6 v f Q A s 9 U H Y 7 X n z x u / q R G w O z o s D f t 4 v a Z n h q K f n H R o c L F X 4 x O B y l 3 t + a Y E h U 2 D q p a z n l i K j m t D K I 6 B T S G B 3 z L i H O 5 E T R j G B f k s + v e W 5 5 X Q V T P Q 6 F a l U d J 8 x 1 + 6 G V S b W v j s l / e v w m I 9 y X 3 / D T u V T k i n m p a k M l 3 a u U d K K H 7 o H u h L q w z 5 n D 5 r Z i 6 M Y D 7 d N Y v W q l c j v T g H 7 t t d c R F C I 2 i D F 5 6 N C R J V V a v q z m C q 1 P J Y y E K 4 v 1 5 Y K P O D q l q V N X C 5 v D W q L G 8 d 1 s W F / Z I 2 S x F A u M u D w r k k n W 6 5 v S y o a 4 6 6 4 t C N Y E s H P v D k y e m 1 Y t P s n q r t U q 3 M z F m J K q 6 U n t B 7 / / v V d U p M W / v f B t P P b o w + r Y j U R f m c f W A N W x p u Z W u D 3 z 1 f l K J E v q a m t a 7 4 A 2 Y L F Y l S N i u a h v 0 O o T 3 1 / V h l 0 q A d 3 m h K F y E i S g v g V D I 9 T q u 0 Y u 2 l M 5 e 7 N W i S o s t i / 8 y q 9 9 p f y 4 z + X E w + v r p H X M q F A T u z W n w o w e W p l Q a o X U I Z z c 8 x L 8 o q q 0 t 7 d h 3 7 7 9 6 O 7 u x u b N t 6 s e b L a m V P / Y w j C s q L x / o B y H D x / F h g 3 r 9 L 3 q 8 L t K K + S V g i + m N u S X R W + x r h L m 1 j q b y Y p E d 8 x 7 Z r r I 6 7 z a / c f S F j i k s A J u 9 s p b 4 D S 1 E + z g X n / b W v z e t 8 / i m b X N i I x F 4 P C x 9 b f A 7 t c 6 G z 0 h N + b 6 4 4 i k Z l W Q L Q O Q Q 8 t 8 F t a R R Y p l U Y Q 8 y 1 f x K M n o A G A D w g q f y a R V J e Z x N h 7 h 2 V m R M t f G 8 8 o y M K 7 F M i 8 v E 6 q D Q h M l W a n + K c g 5 t E t 5 / u o G L T 5 V O 6 x 1 + F I G k V y W N N 2 x 7 K f S O G M s F T R 6 4 J E t m 0 Q 6 Z X D i x E l 1 Y S 6 P r N Z a E W 5 3 1 m Z w W 0 8 b o l H N L e y W F s l w P 7 P K s H O S F e O N N 3 a U q C e V Q F W H Y T 4 3 E u z 3 6 Z C G 4 F q h 9 1 y v k u S R a F S F V 5 V 3 U p 8 d s 6 O r t t h v Z B Q r I z r K 7 Z 7 / 9 P V z + P S f H c V 4 O I d P / + V B O J o C S M c 0 l S Q 2 V p S q N V 0 e b H 1 o K 9 7 a s V M / s j y U 1 a 0 F w U g N w + F x a M C J 1 8 9 e n X s + K K o X b Z 4 4 Q 2 / k b b h 1 2 4 U I S A M e L e u D u 1 K w r h o o J x P B T 0 k R 2 l f m c y k U z J 3 X b D A N H m g h d y K J A s W u I D O k 5 P l D x U X 7 Y S 2 0 a P 3 6 d S U / Z I A 6 J 9 2 0 d + q B g w y W L E A / n y 7 0 p 5 5 6 U k i 3 s G p 1 7 N g x E b 1 a T N m N g l N a Q w a T f v O b L 4 i x X 4 w F W w 4 S i a T Y M 9 M 4 c + Y M 1 v S s U d E e V F 0 e 2 H q / f k Y R P Y 2 l X j o G Z P I 1 M a L D j P D l J C 6 N h 5 H L 5 C G C T h X J j 0 5 M Y 8 7 q Q S q S R k 1 7 A L M X o 5 i 5 F E Z 4 K I 7 Y R F L Z D u U O i 4 X w 3 q V S e 2 U p C I h m Y B B / S 2 c K T 6 2 t H q u 4 V P C + f X 5 / w f Y x w 7 a E Q O S l w K x e V q r H R l 0 l z I T j u U Z U z 2 0 t K c 2 L K y i S i q o f D x Z 5 Y y z z b K j t 9 9 2 B v E i n 8 x c u F C 5 g L E b U D z s S K a Z J u v 3 7 3 1 c q H i W U + Z Z 5 g 1 T 3 9 h 8 4 W P D A V M I G M d w Z G X A j U V d f h 4 9 / / G N 4 + u k n K 7 Z c C y E m h f Q X f / G X K o B 2 t y x r V q / R P x H d X W z H S q j 0 E + Z j E 1 F N o r k a L K I O 5 p C V z x w O + Z O 3 4 O / f u I B f + 5 s D y M x p 5 3 i b X Q i t C C D X M i E q o A W b 7 7 h d x R / G V G u / O B 5 Y o d k p R i U Z 1 T u I K U X L 8 V Z v q S S i e m p A q s N 1 A y V G M Y j 1 y m G o e 5 M T 4 7 o 0 n A / z Y 9 B t z j p t R n M g i 6 5 Q Z h 4 X S C p H z e Y C b 4 y l V D c R 0 H C m M 6 K 9 r U 1 9 0 Y x D g 1 p r 8 u a b O 9 H R 2 Y E X v / 1 d s X 3 W o 6 2 t V R 2 X L 2 h r H Y w O c D r s V Q u b 6 l 4 4 a U M i m c B O K b y 5 x L z b u W 7 g s 3 E 4 R D B Y o x 9 Z H L z f k y d O 4 T d / 8 9 e V V 5 M d 1 8 t t T c 9 N 2 E p s L q L B p x X i 0 O i U K A c W 2 K Q M + C r V U A 1 Z c / u M 3 p H q 8 N o x N z e t 7 I 2 k e 1 T Z u L Q F O J x h 3 7 5 9 m F u i d / X o Z a 0 s 2 U F M r G 3 S p O h 7 f d r x b N q G x 9 Y k S y q c 1 6 S e L r M d W j a 8 v i t r Z K k u 0 o 1 O m F V v r x 6 v S Q x f H i w 6 H 0 x 1 l h o G w 5 x I K v N 3 H T b 9 X I F B K L 6 Y t E k t N K D K 1 l h C f t F l 8 3 J B + Q K 9 b 8 a X 1 Q U E a x o 0 S c O A w v f f P 4 R n x f b x + 7 U b L d 5 W E S z 0 L V v u V E G b 5 c x / 8 c W X V J T E + 6 K T f / v d E a R z F h w b d m A s c m N I 9 d J L 3 x c p 9 c y y J B T f Q 1 d X h 3 I Q X A n 2 9 z s h f E A i b R F i l U q E a V E f f / / 5 y 6 q i 0 v G Q T W f h 8 N i V F z E v q s F X v n 4 U m a R W g B x C k + k L w D K u S c Q w + u G s j 2 H D f a 2 q M a R D y M D B w c o q 3 p 3 t l b W G B 7 q 1 4 z m r V l 5 X 9 q R X j + V q D g b o W a Q b 3 Q x z h / H M z B R a 2 z r U i F 4 2 k B x P N T Y y r O q v P 1 C j n B P l N j A 7 e u m Y M / O B 5 3 N t t X k L / O E i 3 y z u P r B p b c F V z p P N o M 4 Y d O c R F r X 0 U 5 9 6 D u v W 9 Z R G j 5 e d b 4 A u 9 Q O i 9 h l j c g h G D / z 0 T / 8 U G l u 6 4 P N 6 0 N y 1 Q R 2 P S 0 U b X c A 1 r u y K q w S f 6 + t f / x Y + 9 r G P F O 6 / 8 p 3 P B 5 0 Z y x l Z T B j X P j l s x 7 1 d K b R L 4 b g d H F O m S Y S 0 S K R 4 K o 8 v / k 2 v q k S M A y S B u M 1 B n N m U V r G / + R t 3 Y 6 4 v K t e T x i 7 n Q E 6 O O y w e Z O J Z x M 5 5 4 M u 3 w Z / v U N 4 + L h w d z H j K S / u + p Q Y h s k t j O X D Y l v p W r h / G R 0 f 1 r a W j k m r H 4 F m W + 8 C l C / J u i u S i Z P f 5 A m h s b l G S q b y / y 6 j S V t E Y z G 2 o I p R a Z N u 1 Q o 4 U O W T 7 w q / + + l e M / T X t j Y p Q t H 2 K X 9 K u a r h 3 a U i 7 3 S 5 1 M w Y W e v W 8 S X b 0 v f / + Y R w / f l I M x R g C N Q H V V x H P 2 D E 4 W 0 q g a M q K V f W l R j y R k Y r H 0 F h p v K 8 K b L 2 P H D k G f 1 2 b U k n P T r j Q 5 C + V n p X A Q N e 9 e / e h u 7 u r 5 N k X g 1 E O j b p q Z Q b t m J M n j m F c W s j m z p X y r q z Y 0 B p E 3 2 R U K o H m I O L 6 O / / + L s x k 4 6 h v 8 S u y h Q d j 8 N Z 6 k K 4 f R n Q i D W v M h X B q H A j O I Y V Z p P J z 2 L X j I F a u X I E 7 7 7 x D K l F Q b d P u a 2 9 v v + L W / 3 q B d a z S P b H j d r n 3 S u k 0 J 2 V s 2 E + 0 x T j 8 g 9 e h W u x f Y H h O p d 8 y j r E R N B p 7 H l P H S S j 5 Z 8 1 O a A U t i + W H e w 8 r P j x 5 9 + 2 w W z L K 4 U C p Q h X N T C p e L C t r v 1 w 4 U D Z s w i B d N f B B 6 I o k e F 3 a V E w + s m X r U z g 0 N F 8 l e U o P G i 0 H S W 3 W 4 6 8 U 3 / z W C 3 j m o 9 u V Q y W d T q G 5 p U X d Y z K R R H N z k 9 i E b d i x 4 y 1 V o N T H S a A t W + 5 Q n a r V e u 2 r 4 d y 4 X a k M L J B 5 k E O j 4 y N o b m p R u 4 b u n k l l k Z H S o e 7 u c n k x 3 T e H Q L s b 4 7 0 R N K 4 R U s n 7 p k k 1 e W 4 K 3 v U x Z P s b 4 a / x Y d Z 6 A c 4 a C 7 7 6 Z 9 / F 7 / 7 u b 6 t r l i M c n l P 9 f t u 2 P V S x A l 1 v 0 B 1 9 8 P 2 D u F N M A T 7 H v / z z 1 9 X o 4 1 / + 5 V 9 Y 9 r t d C P w d m h w k F C M l 2 M G 7 E J m I S u + D 3 6 c q u K f P J f V P G 8 D I h e V E y c V n c N h F m 4 i d V u f b f v 5 X f + M r 9 M X 3 d D Y j K w 8 W j U Z L V T k d 1 M W H 5 2 z o r s u o T k k D S 6 n e Z t c o b 4 b X J 6 H 8 Y r N F L F o 8 m B n t w U z F m D f z 7 1 4 N 2 l p b 5 T 5 E G m x Y r w b 8 N T U 2 q r F K b M X p c S S 5 7 r 5 7 C 9 a s X i W q 7 V r V p 8 Z G p l y 3 X g o 4 z i a S t s J T g V B 0 u X d 3 U 2 X Q w H c z f P k y g i J R K I m t F g 6 E E 5 U u m 5 I G S d S 8 Z A a u g N Z p f G z Y i T p L C v k p M d 4 t a S T c 4 3 A G t d / w u x r Q K s 9 Y C W w c K G X 3 7 T 2 g f o e / t 9 x O Y W K y f x q j 5 6 f h 8 t v h c M 1 3 f V f D K 6 / 8 U L 3 b o 0 e P 4 W W x Y 7 / w 8 5 / H z r f e w c T U p C o P M y I R L f 8 G y 4 r P v B h G R d J z j B P B m D 4 6 K I x w I 0 q u S x d 6 4 Z Z G c i H i m n + H k R v s I 2 M 3 k c 9 l V U K F n x v n 8 C 9 l C U l l y 0 7 J v v z 7 0 d 4 j q h S 2 3 7 d R W s a U Y j Y X n s S F 4 J r Z j L h + v C c B 0 x g / J f K W x K o K S K b S e O f S / F a j m o S 6 V u A L Y n T H g w / O T x i z X M R n E i p y o R I Y W t Q W r G z 4 s c O b 7 7 l a Z R 4 a H I R l z A G H 1 w l r g w / u l A 0 2 a W X c T d r L D y c s K t K C o 3 i n B s + h p b E d j h p g O j E A e 7 K h E P u 3 E F i e b E D L h 9 h c D z B v R j K V x I n j p 5 S H 1 I y 4 V P 7 n n / 8 2 v v B z n 1 e V d W J i Q i W 0 M a T M 3 N y s a o T p T q + G R D w h l b 9 Y D k b 9 X U 4 j W H 4 + 9 w 0 C z S a s O D C g q f r G M T b w G d H b R T 7 B m e 5 V n 6 l + q I c 2 r x X d P C u t 1 b C 6 i B n l + / N u 7 w r J R N i M c I 8 b D L Z Q D J l 6 5 5 1 d i 0 Z y L I b k 3 H x 7 j 2 A 6 q m p k + s E P f q g q 8 U K S o S E o q u d d z W h c X 4 u w J y G N X R q p X A T v j l x G K i E S f C a L y f N z y I 5 G E b K 2 K l L b L C 6 c P z K p J C w D l B c D K w X v I y x q z Y 4 d O y u O R 7 o W Y B 3 6 + t e + C Z f Y M g 8 8 c K 9 + t A i P E K V V 1 O 6 v / t 3 f i 5 1 9 X O 5 L b M u T p 9 T 9 E Y w S J 5 n K P c V m s C u B M K J 3 + N 2 q Z C q r 0 w b K r x + P F Q M O 6 P k u 5 0 I u L / c n h 3 g 4 5 + x W I s v y o 3 1 H 8 t v v 3 Y x c J q F a E d V B q 3 + 5 s M i X X z + j s d M s P d T l e b U r x P F h R 9 W A 1 w Z v F n d 2 L B 5 c e z V g h / P b b 7 + j h u e z P + d a Y U g k U 3 s V M j H P X 1 P T f D W X i I 4 n w M G c / m a t p a W n j i 0 1 y y A x n c L k 0 D T S t g R C D p F A P W J L y T n x y Q S 8 9 W 7 M n B d i r d a 6 M K J J a U G z U b z x + g 4 8 9 O i T q A t W l q D l S I k 9 y Z a e K r p h 8 y 4 G 3 t u 5 c + e U X c a O c j Y S b K Q C j O H U z 3 n h h W 9 j 2 0 N b 0 V J F D T W D N t 5 l a d j b 2 z s U s Y x 8 H w b Y h 0 S 3 d z k G + i 6 h 0 6 Q + X z H k R 4 3 7 Z i w q 1 U 2 C z r L 3 x I 5 S J C d Z e Z 4 s P I e F R i + g M 3 u e a 3 4 9 o 9 h p u I Q N I h m o 7 q 6 + c j I R m 1 r S V b 1 2 E z H b N Y s u r w Z W n K t J X W Z g 6 r w m D U 6 M 2 F X M m 0 G m 8 r w Q V K 9 C F Y j L c U + R w R R 8 j e 4 C m Q i S 6 b K o f t F Y R C S h S K Q 2 D 8 K i Z 5 B M 7 J O i Y 4 9 k I o J C p u i 4 1 q H p c + V V W T 7 1 z C f w 3 q 6 3 M D O z u L Q i n A 6 n 8 v A y U J X D c A b 6 B / D d 7 7 x U 0 j H P U D L m r 2 C u E O I H r / w A a 9 e u x a c / / Z w K e n 1 R z m f 3 w j / 9 0 7 8 o B 9 d r r 7 6 h 3 n M 1 M j E 6 4 e I F L b U a 6 + C / / M s 3 1 E h l 9 m 9 + + 9 + + g 0 u X i u n p C J L J H B 1 u g G R i U C s z J H F s 1 p U i Y X p W s 6 w o C c z W + c H F b t W O U 4 K R S 5 a h 8 a l 8 a 6 1 X D b 9 g A f K h j J M N U j F / w R G 9 Z 7 1 E Q u m f X w 3 o 7 O D o 0 2 q 4 U n u K N t 9 S v j s g z 8 3 s s Z V i y p Y K Z l / i s P S O U L H l 2 b V r F z Z t 2 q Q q 9 s G D R 3 D x 4 g U 8 / P B D h W H t s 3 0 x 5 b k z 8 k + Y o c Z Y O a x I 5 G e R D k u D F 7 E h 0 O b D s e g c V s 5 4 c M I 3 i z u S 9 X D U 8 T w b J i J W N N D 1 L 8 U R H R Z i t m l O J Q a 1 0 s Z q q 0 n j X 6 W i h k I B f P S Z j y 7 p W Q 3 7 h W B A a H 9 f v + o u 4 f A c Z d T L b 1 E S U S J V U q 3 + 9 m + + i q d E Y r W 0 t s B d 1 s 3 A D n 3 W N U O l I 6 K i X o X n w v j H f / x X / I f / 8 A f q M x L 5 / Y O H 8 P C 2 h / S z i j D f n w F 6 b M v H V l 0 J a G P P f 0 c W v H l O C 6 / j v R m L k E D + U 1 X M w W W N w C K k y C + k 7 h H v D z g K l d 6 o p O o T / f O r x R t 0 e O j b l V C J G M y e x B i 4 i F S a R 1 a X B m v y W o z k N r K C L o S 3 x Y 7 q W b N K F f C V u G 3 Z M c t O 0 O h 4 T C S M J u H 3 7 N m N r V u 1 H B K V C n 7 m f F z U M 0 2 l i k 3 F 4 a 0 r V a / G k m k 0 6 Z 6 z m Y t y 7 k q 9 y 0 H e N y V W Z N a B d S t X I G O J I B e z q z w U B K W j E c Q a 7 k 8 h 0 O V U m a L M 3 R x 0 A M z N z q m + w J n p G R W g O j U 5 p T y c S w F V M m s g C m + + R S T I i / i U S K Z K Y K U k 4 S 5 d v L S o F j A y M o x D h 4 7 i / v v v x c j w s B p c a H g p S S p W W F + F U C R G O h h 9 g h P j o 2 h o b F b v m w Q 3 k 7 U S 2 N 9 K i V a t r 6 v S s T f O a e V w e 1 s a x 0 d c S u 0 j B 4 p q X 5 4 + B i 3 I t Z q 6 R 8 w l K t 3 c 4 p V 1 y V j 4 2 Z W 0 e e e C 9 u L e l T U T E 9 K z Q p K n G E l a B h 5 Z C p m I e + + 9 W 0 W O L z U G r h z W X A a R 0 W i B T O / t 2 S s V 4 w G 1 T Z S T K Z f N F 8 h E O N x a a 2 + G Q S a q g i T T X H o Y 5 8 I z q g A 7 O j r R J D Z R b 3 I C N q d V k S k V S y E 6 F l d 6 v A F F p p G o I p P 5 8 m 6 X B 3 X 1 z V J h r C I 9 m u U 7 N k W m 2 X B M V b D F w J G r 6 R m 3 n B v H q t W l O Q a 1 y q / V H 2 7 T C T E h Z K X 7 m X W M K i / 7 + g z w n G P H j w s x v 6 u k G f v 5 N o p U N 7 v 8 W S / H x / R U U G U I 6 0 P a G Y P H Z C 4 E 3 / d i Z C L Y O D G + j + e a 6 z u 3 e a + V Y F x W 5 U n U n 9 M A t 9 h R z z g X 9 S K N F 2 H A v J 0 p S w u s U P z 4 q s C b M H 6 K I 4 K r g c P H S S z m p 2 O 6 4 r F o a U W 9 E j D P O I e U 7 9 6 9 p 2 q K 6 I U w J R K S Q y 3 8 z X o 8 o z z I 5 j s 3 z 1 O B Z i 5 G E B t L I z 4 m L 9 z c 5 y C I j U k F K 3 u 9 l D R E O q 6 p L 7 Z U H R o m b I i M R d W 5 s + l J N E f t G B A i 7 R s Z w 7 H k D N J B C 7 K W J M Y u x h D N p J G R F j M x k 1 F D P G L J 4 v 2 w U t D d m 7 V 4 F J k C A R 9 O j 4 j 9 5 P b h w s E + v P X W T p V B t z y B T U K / B p 0 3 B / Y f x O U B K 3 q 6 e / D 8 N 1 7 E C 8 9 / G 3 v f 2 6 d y r b / 6 2 h t 4 9 9 3 d K i 8 8 Z 1 S 5 / / 5 7 V A o F v h M 6 G F y i N h L D I o l I l r d 3 v o t f + M U v w r G A d n D 4 y D F 9 q x T M h E R i s 4 + p r l 4 X 0 0 s A y 8 n c 0 J k J O D M 9 q e 5 V S 9 g i j Z U e a E s Y Z 5 X w R F / 4 R 1 3 3 f / 3 D L 3 / l / P k L q t + i h E T S 8 r N e 8 J g x a p E V X m W E U X v X B n w W X p / T 3 9 z X l Z 6 X C L M a L v e d g y e g B Y d y w G N Z P V 0 Q b B m Z G J 8 v l Y X K n B j G A M n l I D k U V o 4 E A y y Y Q 4 c O q 2 u b Q 3 w 4 h N 3 h s 8 l C B 8 Y M P H X a d 2 Y u R R B a U a r K s A i c + i u Y G 5 J z a 1 1 w y g G 1 1 l O U M d g z a 0 u h M e B B s 1 T Q + K h I g 7 B I s 3 o / f L U O T A 5 n 4 P d a k Z 7 L Y j i Y R L N U a B V Y K x c / P e p A r f y k y 5 r D y N m I X N s C + 9 w s B m d j W N v T g h W r V y M 1 n s G b b 7 2 D g c t 9 O H z w K N o 7 2 3 D 6 1 D H l u h 4 8 P o w z 5 8 9 g 7 / 4 d 2 L B i I 1 Z 3 r 8 b t a + 9 C P i b l 9 + j d q j O c H c c c g c A x c w w x K w f r l D / g l w p q U U 6 E 1 f K b C 4 G J f M o 7 f Q 0 w m H U p E o m g G m o 0 d u X f o W v e o l x 0 D D x w Y X p K S 0 3 G N M 5 U 6 V h X z k / Y 1 f e a / F n R j m y a o G G B q f + a 1 L L y 4 S j y z W Q i 3 u u f b 9 w V s 5 V e S 0 p p e H h V C r s v l R q v C y E / u k / f E r s g v Q w 2 C b 7 z 3 Z e V N 4 t 2 E 9 d X 6 j K 3 u + Z L y f v u u 1 d a 5 f s U a S u h b n V I q Y h 8 3 + V k S k Z S m L l Q 7 P u o W z V / a I l R T u l p T S W k 3 e c K t S E W a k B k S O y W o Q T 8 U g H i 0 T x q 1 / j R M G p V j g 9 G r h + J T m J d c w r h 3 j D C K Z s Q V + z M G i c C b V 5 s W l m P i B B x 9 k J Y t f i f / M w z u O + 2 + / H 0 1 u 1 I j e T R 0 7 J W 1 F s b 1 t y z E v e t f w C / / E t f x M n z x 7 D v x B 7 E 7 F N w y L s o r 0 P c L / d 0 E h y t w I p L M M 6 Q p K o G 2 v Z s n M q v v R j K 1 T Z 2 k R g 2 c i U C B m q k D s h P G A l d G p t a 1 D H a a O W O D m p V 9 F C L T q d J B J 0 P / K s I Z d w s 1 9 S R i W C F N M e 9 E w 4 5 R z a 0 U 6 4 p 6 H 6 s W 0 K O A k 4 C 8 E R P A r f f 8 4 h + B N j X 5 8 J b v W 6 c G H F g a F Z a F P 1 4 J b C i 0 2 5 q a K g 8 G H A 5 8 L Z 5 k J i a X x l 2 i c p T 3 n 9 i h t M v 9 s 1 A Q q l 2 t K l I j P G T U y K l r a j p K r b o s Z G s k t 4 s E q q 8 E 5 P F 3 H R 5 F x 0 h c f V Z s y + G 1 K l R O E I Z X M z 7 E O j w I C W q H l H T o d l 2 x F 2 1 T a q l r V 3 r x 3 R 8 G q 5 O r Y L N p M S m k 8 s 6 / T a 4 / S 4 h d h L j E S u C r Q H Y m n z w i t T j O K x Q Q 4 0 8 b w q H + w 8 p x 8 E T 2 x / H 9 q e 2 q x w a 7 8 9 k c f 7 8 e V W R 6 W 3 j p A i 8 V 3 Y c M / L B A M 0 L w 8 E w N j a K n T t 3 i b p X 2 T P H u v j D H 7 y K z Z t v q 0 i C h W B I o k h Y C 1 9 a z L P J 6 y 8 0 t i 0 a L 4 6 W O H z Z q f F D V T R T b Z N N K / s A j h w 5 q l o C J l T k x 0 x c e n u r / D G d a y B a m p j m m i A d 1 f o V x v W R q 9 V A R 8 N j q 5 N g H r z d e w / o R z U w 8 x B j D U + N 2 p X X k P Y W K 0 V a h C q P G 2 C O 8 T V V V I x q y V B 5 j U q f 8 W 6 n p F K X 4 + 5 7 7 l K 2 G d 8 p E Z u I K / u H 5 B g 7 N o 3 B u F v l h E i N x T F x e k Z J E J u o d T S U 6 Q Y n p s / H 4 W 2 x q c h 7 O h t s S K G h X s v m k 0 l m E J K K T j L x s 7 y U i a 0 z h A v 7 R 7 G x V b v R C W l d M y n 2 b y U w N z h f S j T b 3 P C L O v b u 1 C h 8 0 k g x 1 O n w p B O z 4 z G 5 B w d c c s / s e K f X U G h W 8 E R 6 6 l 3 Y s v 5 O H D x 0 E D O z 0 0 p K + 4 U g j b U N i q y s y G z R z Z M i M D 3 3 l K h Q h N 1 m x 9 C Q l m K a j o S f + 7 n P K l W r E i Y n x 3 G f 2 G B X o o 4 T n K i N g a 1 L h U 3 u z Q x z 9 T 8 8 Y o T I 5 Z F V i p r 2 K Q U M t 4 y 1 p f f s y T z Z u 2 / f A R G / N e h Z u w 5 j 6 Q a s b c y I Q Z b A e M K r 9 G 4 D 2 1 Y m l u x B W y r Y 0 3 5 E W B 9 q r Z 7 5 y O f I Y + v K p H K L f v W r / w B H 4 2 3 o 2 F g a E 7 Y Q 2 M A 9 u C K J r z 3 / C j 7 / q Y / h o t h q f I 5 R I V t G H o f u b x Y r k / H 7 p R K F P F l p i T g z o / Z 9 d k A / v m a + F 4 w R D E a a r 3 J 8 8 x v P 4 2 c / 9 x l M X 4 y i d q U P c w M x 1 H Q W J c b s p R i C K 7 y I j + X g a b I i F U 7 D G X B g c M Y G 3 9 w c 3 F 1 x e D D f 2 J 4 S l S 2 0 w o d 0 P I P I S B z D q T H c t k n L E T 9 w Y h D Z m A P e o B 1 N a + s x H b P C G Y 0 i P p u H d w U H O O p S a T C K d L A G 9 d 4 0 O K C R t S E 6 J R I v l U d G 1 M V k V A g d D I g k l O / 7 8 m L / i R 0 W z Q g L s k q K z V 6 i + 3 0 a B 8 7 v x / b 7 n s G 7 M 3 b M n X o R A V G Z 6 C 5 n + B P L i j F 4 V C H v u W e L m B Y r 1 W f G D C e U Z q d P n 8 H G j d p 4 u H J M T I w r c l 6 p S k 5 X O j u p m R X W 8 A I u h H l d H F J p D K r T y 2 z k V a Q 0 Y 8 r m N 3 v Z y G g a H k c A 5 / N Z W G K R G d n X 3 J x j 4 + N 4 + + 3 d e P y x h 5 W o d o o o 5 8 t g i 2 + A 8 + n q j e g 1 x c F z 0 5 j M t a i b L Q e P G H n A a f A 3 N k q L l / T h p I n o S w E b Q l 2 j v S I 8 0 Z O U a x Q v M D e Z Q I 0 e q V A J R u h Q d D S O Z F p e e p 1 f 3 Y P f m c P g l A X d w S y s T q u Q M i m k l E r a H 0 G m n p V c p I y c N 3 d J 1 D Y h d k 2 z V 1 W + i c F J N e D Q 7 w g h 0 C 0 F L O r T 3 F g E Y z P D a H R 0 o W E d c 8 t z f i i t P 3 G 8 f x z 1 H X W Y S s y h 0 V c n U t a C y G w S D D S o 9 2 U w E 5 5 G r a 8 J e W s a L l F D E 3 N J Z G J i e 6 3 2 I 5 v M I j o p v 9 8 6 j h p L N + I T K d i D F q U 6 T Y m Z l 4 m M o 6 5 e m x F w + m I Y h 7 M N o j 1 o Z V R e h h y w e v H i J T z 5 5 O O I x 6 S R 0 N N v x + J S 5 0 Z H s W J F 5 W y s J 0 6 c Q F t 7 G 2 p D V 5 e 3 X T N l S J Z S C V Q O v m N D V V S Q x 8 j n L S r I + f R Y s a 4 Z z 2 e s 6 b R Q h O J v / O c / / P J X e J A v h h M 3 N z c 3 Y q + o U 2 + 8 8 S b q 6 u r V S f 3 S + t h 1 w 2 y l r o J c a 4 S k 4 R 6 b i q B D K u i W 9 p R q D S I p 9 v J n c V 9 X S m 5 e O 2 / P n j 1 S A C t Q K / q + 4 X 1 c K q 6 C S w o X p + y Y F L W 0 T o x o h 8 + K 2 Z Q d v g W 0 E d p R r D C 1 z S F Y v Q 6 V P Y j D O C g Q 7 L M x u E N O J U E y k 9 x m n J h U M l G N 8 l a O g 3 L B F R I p 6 t c K c j o s 7 6 j O h a D Y M d l c R j k Z U q k E H C 4 7 2 r s 6 l b e R H c b + J g + m o 6 I g J q Y Q z U 8 g Y 4 s K Q b X x V q w r b o 8 N N a E 8 L L 4 0 M q 4 w 7 P V x p G Z F O k 5 l E e o O I J P Q h 4 j Y L I h 5 h u C a a 1 G V h X 1 d 3 p B G h O G T f a J N B A u q W C a c x 6 o u i 1 K B K 6 l v 7 J 5 Y u 3 a N G r V t t i 3 p v W N Z V u t Q Z 6 P O o R 1 M Z 7 3 z 7 X d E + v n V s e W C h D I 7 J a q h v C F g U s t d l z z z R p E b 5 2 m C X b b l + k J H 9 T s 6 H Y t V j Z O O f f S j T + N L X / q C i q f a v e s 9 N N i L s V P X g 0 w E g z H H T r 2 B n k Z 5 c L n / T W L D M U J i Y 0 u 6 Q C b 2 a 5 j H D z H F 0 4 0 G w / j j o v 7 E p K V v W s I w o u 9 9 7 w f K Z r B k U 4 h G o k q t y G S T Y j f m M N M X R n 5 I j G Y p i O n + O Z X Q 0 u L O w u v z Y n x y G v 2 m O L a 6 G o u K j a M X 0 K u 7 3 f f 1 S g U N a A M O W Y S 1 a 7 w Y m p G X N S a 2 T V J s p E S b S K a V U m b F y I H h k c s Y n L T B l g u g z t s l l S a L U b H J 7 F 6 7 k l D Z h E W F A D E K o c 6 x U l S + H B L Z B P w t R V W 1 Y V U t / u l r 3 8 P g 5 R G 1 H + h y Y 0 J I H B 4 q d d C k M x m 8 + u q r q k O X L m u S g f f K m L + o a E Q X z l 8 q R D p U A i U G V U e q Y f f f d + + S A 3 b N I J k Z n M v 3 z u s t B P Z B m b H j n N i 5 u p p X C d R 2 1 L t X a p 9 2 z P a / f P k / f U U 7 q I H b Z D I T p z M j E P s U z s z W K x 2 U n r g V d Z W H K 1 w L M P S e / R f l L Y W B o 0 e P q 5 G z h s e G A Y s d o j Y t t e / q W o E k j + a d h Y T y f / z H / 6 / y Z A 0 N D a F R G q R / / q d / U b Y C B / D x X b I P h R 4 k 2 h N U K S b P x Y D O c d T W N 8 O a c y L Q 4 Y a H E k p a q 0 Q s o U h y a L g G G 7 o 8 J b q / L W F H o L 1 Y s Z s C e c y c C c M n K i G d G 1 6 R U j X C t a x X y F R j h z v o R H Q k j V Q 8 B 7 v b g p m B O e T l X b W u c K t G K i / G Y 3 7 G h a Z a P 1 x B B y L y T K F 6 G 1 w e U T 8 v x u C t 1 3 K G s 9 I b Z c J K m Z r J 4 P 6 7 7 0 N Q i L 2 7 N 4 e u e o 2 w G Z d D z Q x i 4 P i x 4 y q r L R v p m e l p 1 U V B S c G h G e w 4 5 V S w 5 g n 6 y s H 3 x d y Q 7 C s k m T i z C 2 d N W Q 4 4 t d K z z 3 5 C q d 8 M 6 G U a g 2 r X o H l j R J c T F 6 b Y x 8 W t + f X R X E f l L Z I 4 s u R g i U d n R a J r 4 s p Y 1 E n 6 m q D H j G D H 7 g P d 8 9 3 E 1 w q 0 4 x j N z L 6 J c j c n k 2 G y h S b B q 4 G j W I 0 8 c 9 c V + r v x i j o 1 O z G E + z e 1 o U 7 U J E L T w / m y S w u B 7 v F 0 Q m w V k W 5 x j M O D R u U 2 d k R 9 q F 1 Z V G M 4 y p T x d X y O o D 2 q W t g m q Z C U G P H J P E J t R R 1 z r i 8 u u q N I 9 z q H U g H N m B 2 M I l 8 f Q N + U D X e U Z T g 6 u 3 8 S q 7 c 0 i g 0 z I 1 I j o C p H d D I O X 7 1 H 5 a x I i Q o X t Q + h z t 8 p a m Q E 7 i Y h Z 8 C t p E y k P 4 n Q K h 9 i Y l / N i V o Z C N U g O p j B e E 2 D q L R C r j q j r x L 4 x t e / h c 9 9 / r P 4 2 r 9 + Q z k + P v e 5 z 6 r j j M Z 4 9 N F H S i r l U n D 5 8 m W V c G b j x v X K 0 V A O S i E 2 Z H x n 7 7 6 7 R 1 R S F z g Z h X k y 7 n f f 2 Y V t D 8 8 P t j U j n L R i b 5 9 m 4 q g 7 r H C f J Y Q y 2 V C q H 2 q p Y A / x 9 Q R b I o f D j g P 7 3 8 c 3 v v E 8 L l 3 q U 6 5 n V q Z d u / a o G c 8 X w u 2 t N 1 Y F D I g k u G 3 d q g K Z C M 2 o L b 7 s x F g e 4 X G R E h G N T A T J R P h 9 g c J w j T O j d o x x i L V u F P N d M 8 q b Z C I y s 7 k S M h G O o E V U x 4 y 6 9 j y I Y G P u c Y N M k a i o l 9 T z p e B X 3 B E Q i Z l D I C A S I x / H d G o A c + 4 I Z v r D i G a m Y A s m Y B m t x e x A R F R B s f M G 5 z A 9 m 0 F i 1 I L Q S p 8 0 D B k h s Q v 2 r F v N k c x x o n X 5 G P x T 0 y q H B m M t W a 0 2 S M V n U p z G p g Z l Q x m d v J E w Q 6 i W R y a C u T 5 u E 4 l 3 5 M h x / U g R T P x P w m W y G e z f f x C f + K l n s G 3 b 1 n k z 2 y e k L p k 7 k l O 6 w j U 1 W e w r M 8 h E L I k d 6 i Q l p z Q b i g + / F G I x S c V y s B y y G u B w g K 0 P P o D P f v Z T a G n R W m Z 6 i G j c L 6 V F W 9 t U o X J d J 9 B Y r d U n A K i E 6 Q t h N W Q 9 0 O h Q 6 p c Z r L y 0 l Z I 5 z T O 2 r j m j w q 8 Y B U 3 w W T l d J T E t U s L X V L Q f 5 o Y i q r L D l 0 L 9 2 g D S Z d 1 M 0 e E M g q 0 + N d c U O 4 0 J T m I w G R F b T g h L V c q A 0 + q F 3 9 4 A t 0 P u o 3 l O t J A 6 z P a m Y R X V z d / m g a / F A a 9 I T C f z W d Q y u b 8 V 2 T B D c K T y p J 0 4 d 7 Y X L p F g r W 2 i G n Y F V d r p j l B G f c 6 Q L k 6 z w 9 H R H S t 6 l C 1 F 6 c H 4 O x L 7 S m A R e 2 r T p v l u 9 p d e e k U a 4 H 5 4 x V R 5 7 m e e R Y 0 0 F k 1 N W m N k x k M P b c W 3 v v l v 6 O v v x 8 D w F N 6 9 5 F Y D Q k c z W k C u o Y 0 t D S x 7 b T G q u s 6 Q 6 p X C P H n e y D L U q T n R w R c i Q I K 9 p Q u A L T 2 9 S E 1 N T U q P D t Y G F z U q i S 7 T m K Q b g X 1 9 D k y d L 4 Y Z x a c S I p U 0 F Y 9 j m M r B X H t z o i K F u r S + G M N r x c b H j b l 5 m X m Y x 5 x u b C I x k 8 T o i S n U t P v h b p P W N a + F K e X y W o s b G Y u J K i Y 2 W I u m / v l b x Q a z W 1 U c X 2 7 C g U C i U 5 t u V I q b r u 7 x 0 5 q z y W H 1 i H r Z j s y g R 1 2 D I U / B z o D K / T c x O Q 5 f q 1 M I 7 Y b D 6 0 C S 3 k k R s O z / s r T 5 8 d T 2 J + A W m y s u K q A x d C S V t W I 0 Y l V 2 z 8 P b n x M 1 v R s X Z m v x z r u 7 1 b G t D 2 7 V J f n y w c G D t F W p 2 p n B l H A P i U R 6 / / 2 D m D B N 1 l Y O / v 4 X f v 7 f y X s O 4 u Q 0 x / 8 B p 0 Y d a P B l c U w f 8 7 d 0 S P 2 W R y 6 w R 8 p Q n q p I p k o C h V 4 t M 6 S h W h J q V h a N 5 0 p w L 7 M z 6 5 G H t x U i D x b D l Q 5 K v B L Q 0 3 M o W 4 u Z y z m M H p v C s X A A 7 0 6 7 V F T 5 x O n 5 9 x s d S u N U j V Y Z y l N P V x r z 4 x S 1 M D a U x f S l O e V a b 9 5 U h + S 4 m E 4 Z D z I X O e E y Y / 5 C S r X 0 N 3 m F B J Z C D n o D j G a o X e 1 T u d M 5 3 e g + u Z 7 D 4 4 R 3 H a M o t M Z g 9 l I U D a v r k I 9 b k b Z G M H Z p U t l l j Q 1 N i I 4 U 3 2 d U i E T 4 W z z I 9 s 3 C I f o e E 5 c y g i K j R 8 l T X W V w N Y f X T G Q a h L F + t I a A j X q A K 4 e 4 X C n Y y c t J 0 K m 5 k F R s i J j y 7 a d + 6 u N q p D D n M n 7 1 R 4 s n 9 f T 4 Q i U 5 T d i n W b + E / I z l M L 9 q b o s N p e 1 o 0 H b M q h r j l s z Y 3 b e 4 S E z O X H t P I N W U 8 k w + k d H 5 Y T / E c v u n r h Z 8 X Q f C H h x z t i I i B u 2 9 D R p h A u 2 a S z i b y q r x S s N C O F + H E + t F V U y L A e u 3 Z Z R E o W 0 T z 2 g x Z 7 P 9 M S X l x o / P I h d 2 S o u X g 9 U l 0 t q j S z J Z U n 4 L b E K S + n W c e 0 s d V q r l 5 F m p 4 P y s Q u N P W y a e n 1 B p m 1 d K K 5 B v G U X e I k a 0 q F A s 7 5 D u G K l Z 4 Y H d I m p g t 9 z z V F y N r q 1 p 9 6 l w J 5 5 X 0 1 K L q X N R j J 2 e g d 2 p / d A r P 3 x T r a 3 6 a 6 f 3 k / Y b R 2 N z A C j T b X f X Z o S c 9 S r 0 i x L t 6 m B R 4 U w v v / y K S k f H W V B I s K l J b e i F u a + K K m Y 5 j g 8 7 5 w V i M 1 K G f Z 6 V U U I S B T N H W A E 0 C 6 q g 8 l V H U W n T v q C r + F W R m r K o D s l r D Y 6 x K c 8 y S z W k E m 4 0 o R 7 v S W J T W w a b 7 J M q P C l Y z + E S G W Q 5 o l h U K J v T p m y g 1 t t F u s j 7 C 7 b X Y G Z Y W t j L d E 2 7 5 R 3 L e Z y 7 X x D s 8 q r h H a 6 A k C m Q E v X K C l e 9 B b l a G 8 K D C V i k E Q 1 4 8 h g f n 9 9 o O f 1 2 9 b 1 K c A f z s O T t S J 4 O o r H L D l v O D T 8 6 R C 1 0 I S V q l K G e 5 5 H F w M B F Z C A q X d K J t B j w O a Q x L X b b C W n F w + N T q O v x o a Y 2 J J L P j r 4 p O 9 o 2 f 1 x 9 l x N N 0 K v 4 9 n m X I p E B Y x A o 3 d I M T H 7 k k W s z 2 + L P / u y n l b P j o x / d j j d 3 7 C w Q 6 Z l n t q t k p v Q K a x 6 / X e q 4 g Y l o s V a b 8 d a p d N W c 7 5 W g k U o L 1 l b 0 k P 1 F C V X g Y W G j O r L J H J x 1 S z h x m e C N P / H E Y 6 r P y Q A n I a t k o z E O 7 r q D v 2 v 6 7 R 3 n X G g N i M Q R L d e I F G B l q 1 k h l V b U M D P e l c p G 1 I v B H + w u t q S N j a 1 K f a S 7 v J c T C d h y h a l G + V O 9 4 3 b V X 8 W s s l E h q d u U K 9 6 A u Q / F w O D g g F q 7 L b V w W 0 N o W K + 5 m 7 1 W L d A 2 j A H l 8 S N i + V F E M I T 6 T v Z T W T A 3 O Y 2 2 j k 7 E L C N w e k R l a 0 4 j E u G o X L m f n B N T I n 1 o V z + w 3 q M 8 Y 2 + c c + O c 2 G o k U P l I a u a 9 o F u b a p k R y 3 e 1 Y I f v q d N n V P T F x z / 2 U W W r E d R m P v u Z T 8 k W R z h 3 Y O / e / X r l N 1 B 6 b w R j V x 9 Z 7 1 S 2 1 D w s V K U L n 5 m 8 f A u h 3 r u I S D I h O X d 9 P G w M o C w P G 2 E y k n I w i Y Y 5 5 u q 6 w y C W L P Q O Z e X x 6 V W b G k 4 g O 1 v l P n i + I N K f Q i o f w W x 6 D F / 6 q + N 4 7 k 8 P I Z z r g z d w C e 1 y o Z o O X 0 n 2 X M P 9 b X d T 2 n m R F W k Q H d a O s S C 5 J M P a a A H z U t / h L W x P D c Q x M m d T X i 2 G U Q 2 L 6 j l 3 2 Y p J 0 Z w Z 6 m U m p C 3 v g a f G p 2 Y K I W r E C E q N y n V W r c C O M 0 5 F p N l I T v X Z 7 O v 3 q / V C O D 6 Y w c j o K J j H 4 l q B b v h 1 a 7 W g 4 H K w Q T B m 4 P + 1 X / s V 1 Q 1 D c I i P 0 V C Z 0 S U q q T l O 0 4 z K R z W o d y t / G J J H L E o o J q S I z E 2 X X J Q t a S V Q z b k e q D R 2 K a g n L j H A G L t q 9 3 W j c G r O q 7 x q X r s b t m B p 4 8 L s Q 0 Y j q V p v e w p O i x 8 B e w P + n 0 + 3 4 / c + s Q G / 8 O d T + I O / j S D T P K A k B + 0 d L l G M q N b 9 Z / 7 0 I D 7 5 p / v U d q h N 7 J r G A G K i + m U S W X z q v x 3 C L 7 9 8 F p / 9 8 8 P 4 0 l 8 e w 4 U p q 4 p K c E G z O 5 k M p r b T o 1 J D 1 w Q v o q V u R C R F P + r r 5 P N L U e S n m U 8 9 D m + + F X v P r Y F D 7 C h X Z x y Z E V E z p Z r M D E z j R M K h j c / S P X S j 7 q U H r a Y t I q 0 b e 7 D p 7 m u j 7 v 3 1 X / + d c n 1 z 2 t n Z 2 f l 2 k g F K J p J r l Z 6 E x j y U 5 9 o g L 4 0 O s E I I y Q K 2 R M P T e W 1 Q I X 3 p W o m b x S N b g V e O J F D b U J y N m 5 H f W r t V i l Q 0 D a f v 2 k o I x n K Z Y 7 i 0 S I R i O 5 C W 1 o Y t + Z s i I X 7 M f F J Y b 5 2 F B w k 4 1 8 z K O 7 K J n V J 8 b 0 Y f x z 1 i a / n b 6 Q m 0 4 u D J N P 6 P V 4 9 r Q y g E H M N E Y 1 + V g b z k j 9 7 Z j l 9 / v B m f + b P D S O V S U r X n v 9 + s N L m U j A y U V e a x J a u 8 f T v + a D v m Z q c Q i e W Q p 4 o s 0 i Y x G Y F b b L y 5 + D R q W 2 o L E 5 F F 8 v 1 I j t j g b h X b V O 4 5 I 8 + Q w L g 8 g R O 5 e D O y U 2 G c z d W r h u F K Q e H M b L o b r r K v k C F L n J / s 8 5 / / r O r T S i Z T V Y d 4 0 F n B H B n s f m E 3 D B v e h S a o e H 9 Q C 1 g u R y X z g m B / 2 m N r Y q r / 8 I 2 z Y v d q 3 J l f F V l x x y c m 8 K a 0 A D 5 / a U t k T v p h x r U i E y s T 5 4 3 9 3 s u v q M 5 A A x y 6 k J X W 2 I y d v e 6 S 4 S U / b p z O B T E Z s 8 E y 2 A p X T L N T S C R z h 6 G r k x N R Z 5 U 0 u 2 e z R q y 8 P B Z J w d A 9 z l x I e z S X z u M H + w d F M h 0 S N Y U G b / H 9 a v N G 0 T + Y E R t I D 3 7 l f 1 l b Y R d S 2 h C e m x K p b U H A Z 0 V N o x C j 1 o X G 2 2 u R m E 2 i c V V A k Y n 9 Y h x e k j k f g j N b D 1 v W o 0 K a U o M 2 j I 9 0 I p P x Y r o / g l Q o q K b G v B q w r g 2 J j b t / w I m d 5 5 d f Z v R U c m G u P p K J o J p 6 U P b / 7 q v / o P b L w V A l 2 l h G Z D w n 9 a s G D m + p R K b q U M 2 X 9 m D 6 v i U y N y X 1 V z t g X r N C H z h w C L f d t g E n I y u F Y M a X t K Q o 6 8 o m Y r 5 a U D 3 p 7 T 2 v + h Y Y U G m E + U d E 5 c j L T 1 k c e R V t Q B v C A P V 4 u k B v V t R G p z H t m 6 8 W 0 W 9 x r 3 8 C v m b O 6 G F R h C E 4 a y F Z w S S X Z r A 8 m F 2 J B a f c 3 E K j n J z C 4 W 8 2 I Z A h t U m O P A m l N 6 b f + B 8 3 w u G 0 8 y y c O R p F + + Z J 2 P N e o W B M 1 M 0 a k T 0 h x M Q W j Q S y Y o z b E B E j y e a y y H 0 E Y H X M i n T t R D 7 s A g I p c v W a N l w + V w 5 r G j J o 1 K d D X Q w M n B 4 f n 1 T h a X W i p p p t a k o h v i N q M 5 U m S e D o a e Z u Z 4 D A q p 5 N 2 L W M 3 C U G K k o o l k s + h 4 A z g / W N S e y 5 K O + 6 G q H 2 7 z + g O t A Y a b z r o l s N i z f A 4 n 5 C R G Q 8 z n x o l g V D 8 A k W O B P k p 6 X C 8 H y q c P w N D r l n 7 N 6 a N c y U 0 1 0 6 W l L A / h g j Q 1 A l c E Z z j p n 6 o C F g i 6 M n N I X G t m 4 8 + 3 + 9 o 4 6 R M F b O M y T v R f U P M R h P V W O C 5 a J t x z N p e M o m W W A / l 5 S 4 + r 6 5 4 L / / h 0 9 g L n p e 7 K g 6 p E U d T / s m h Y o p k Y B y v f 4 G 1 K z 0 Y W Y 6 j V C t A 9 H c I D J 9 U l F X z i A 7 G I T D K 1 I 2 4 0 Q m n 0 A u G F C q 0 v X o j n h s T a L E + V I N n F Y 2 U B O A T w h V D Z W y I 7 H u 8 Z 3 w v X K G D 8 6 c e X a K w c f L s 6 U q E U q V V S 6 L R 1 f F h B 9 5 7 L p g V 9 y o i K G h y 0 p M 8 k L 0 A J n n N z L a F O a d P n H i p J J m 5 a E g B o 4 e O a a i l D n r O h + G o f R M K r 9 9 + 1 N y 7 K N q z d a m n E y z f d E F y U Q w g f s H E d 9 6 7 x y S s S Q + q c g k r Z y o e C Q D w f d t o f g p k E l s U 6 k U V A e z c p 7 b 6 D 3 V w b T N h J q L 1 0 I v n 1 J C F J I i I U k g 2 k L h y R l Y c 2 7 V i M X G 7 I p M k 1 G R b u N x J M Z y 8 F k 6 h E z T s I z U w 9 s u U q p 2 H C l r R u U c Z E p n 9 i 9 d a 3 A e M H r d l g K X y w k m s a k G V m 5 z j C L B 4 O p / + I d / V p 3 J l O D P P f e s m p + K + V L m 0 + M K Q E L p m 2 p D l o p 3 y J t b v b o 4 L P n u j u S 8 V F 0 p a V H P i Y r G W R b 2 7 z u A 0 6 f O K O + T G e w w 5 L T / 5 Q 9 q B l v L 3 n P n 9 T 0 N r C T B 7 v l x c A Z Y h 8 5 I p X B c 4 9 w W N w o X R q P 4 t a 9 p E y X T T q L V w 2 d O S m u X E f J k F H n y y M j C F t Y p h p V K 5 E L H R V l L G f Q 6 V M e x A S 2 Z j N H k s Z s 2 J S p e E t 5 O K 1 z W I P K p N Q i 1 O t V w e 5 e v D 5 4 e k U B N I 4 q / P n Q I e a N I W 2 K I H Q / g R C S g 1 D z m F M m K L X a t w Q x V K 2 p L 6 0 w l s E F m Q 2 O e p 7 k S + H k s p s 0 1 x e x K d F z 8 0 i 9 9 C f f d d w / 6 h F z M T 8 G G n Q N V H 1 p 5 t c O Q 9 K Z L u P L + k A M u 1 Z d X p W O X u m h n V 3 H c 0 W h k f u t 0 4 f I c k q L y 0 R 3 5 0 L Y H c a / c N L F 7 1 2 6 8 / r o W i j K 3 Q O w d W 9 z w Z W 0 u 2 f U d t + t H N S R n q j 8 s j X s 6 I g Z m 7 A u O p r y Z w U a E z 0 3 H g l U k i 0 V e L y W M Q 4 x i u 7 S k O Z F C t I P s c k 5 5 E K m Z T 9 z + q + c 2 4 d u / z 9 z h e f z i 4 + v w 4 h / c p Q h K P P e n h 0 X y d K q I C L e l H j O z Q 5 g Z P g M 3 G o V g 5 J B D f s c O L 9 r U + U S o r R 6 Y D O C 4 s 2 X Z o w u W C 9 4 / H R Q 7 e h c 2 G U i o A w f e L 9 j V l U D C s U F / 6 a X v i R b 0 c Z w 5 c x Z P P K E l 8 V F T 7 I g N x v F 2 z J P C Q Z s T o 4 O l M 2 o s C y S S v i m Y i 4 k E n 5 b y s 1 Z x S n B 0 I 4 0 7 Q w 3 b Q 1 t F x L 4 Z I 8 d / i K c e 3 K C G W J S D D g Z O n L V l S + U k 8 T M X Y w i Z g m d J r m Q 4 B U + t p u K Z 5 z o q h 9 l b 9 k H F G w d P 4 u T g r H K 5 q n d O 8 j h s y q m g 1 D + R R I y 4 U P v y o e 5 R L 8 F f / M J t a G / w Y X q 8 H + 5 a G z K W u H I i 8 G L / 8 R u 9 O D s 8 i 7 / 7 r V Y 4 L S L 9 8 m n k M 9 3 I J j J S K U X N y 1 s x I Z W g K T S m v p e b D R S m z h w b H s G x 8 D W Y Z 2 m Z K J 8 Z s x x M 7 V x b G 1 I x f J X A O s c o D B K L w 0 X 4 X r l t B t N F 3 / / A f W q b I 6 z r 6 + s L E w A s h v J r 8 f q 0 n 6 h B c I D h I y t j O D I k m o T + u R z U N w Q U l 2 w Z p / V e 7 c 4 K 7 t K t W + 9 T 2 Y c q g a N t K 5 G J 6 b I I M 5 k I q j M 5 V w 5 z f Q k V j V 0 u N 9 8 9 7 1 Q z A j K 0 5 c O A P / m 5 O 4 Q o z M F n V e 5 t u 2 E / i l r F 5 C g k E / u W l H 0 k B C P J 0 i L N c r q 9 R L T X O h B P C F H c z U g l m 5 C J r U A c o + o z v 9 u B / + n Z T X A 6 M v J u M 3 J 9 H 6 x j o u K l 4 s g 6 h + C V l j l k i 0 s l s c K d a 1 B k m p 6 a U i p T Y r y 6 0 X 8 9 M T y 3 s M N j x Y p u R Z h q Y O P P o f U k E 1 F O A K I m V O y r 4 s Q E P P / J n j i 8 J v / A k q D I U r S f S K 6 j l + 2 Y E p u 0 o k w P h y O Y n p l R s / v R 7 9 8 e y q k p W 8 x o q v P P c y Q s B k 9 j d R W i 9 2 w v a r r d 8 L U 7 C p K K 4 M y J x g Q B Z t J / k P H q G T H + h S R J U W V I G q o 0 j D K h 6 m e o e O x b 4 r A L k o 4 S y 8 H I b l M l G T s 9 h f x E B n V e C 2 r c Q h B v D h 6 0 S K H a 8 F s f 8 6 H L N S P 7 z U J c I e O w F L 6 8 v H Q 4 J + p e v R B v D D a v t O i D 4 6 J i a i 0 0 M 8 E m L 4 t d 7 N b 6 z m 4 0 O N K X / U D V w E a a p g j r Y y X w v d H B t R C Y 4 8 I A z + d E 5 d / 8 5 g t 4 c K n 2 l I l I 2 q b 2 X g l p / x R H C j X c / C h U + Z h O + J F H t q l Z 5 D h T + M M r S 4 d K G A l K y s E p V E a P T a h 0 V G Z Q f S n 5 k T I Y H W 9 E V n 6 K o T I f V l h t f k U O l 9 2 u 1 D 7 2 J 7 G A K Z V K Y K p g h l v 9 v / 6 7 O / H n X 7 w L T e u F A F L B D I y L n X t q x K G I 5 X D G U N u R g g 0 u U Q O 7 4 G h P w L E i j M A K D 9 K I Y G x o C h c H 5 9 D Z 0 Y P Z S 9 p w 3 6 k z E e x L X V l C y W s B O l M 4 Y r k S j I B n T t 2 6 e / d 7 q n 5 e C T 7 y k a f V x I I G C R h d w X x 9 h J H 3 c U F I c e h f F R g S S i M V h 6 s w 8 s 7 2 5 f / 5 P 6 q 8 f E Z l 5 4 f s Y H 3 g g f u V M c c 8 D u d 6 L 8 D l d C J p q V E u d I L Z b d g y G p j r S 8 I Z 1 I Y P + J u 1 m D b 2 w P N 6 H P z m C l W W Z h z e Y P c 6 c H C i G Z P S u p 4 Z d W A g K U v M P b / f o 4 I Y / y C C l e f A + S E l n a i a U M W j c y K f 1 t 5 n R l Q / Z T f J 4 6 r O X t k n m V p D L r y 0 f w h f e j C E 9 K R F R Z / H p x O w e + x q t G y j P 4 e o N G j Z G a f m 3 b O F x b h w w m O v g y X j F q l n w f B o P w L M Z t X Y r o j M A E g G y 5 7 8 M Z L J A N N O V 8 K + f p d I Y p G u o p r 1 9 K z B S y 9 / H 7 c v M / s R Y f S X 9 v b 2 q l A k g u 5 4 k o T 9 W 0 4 R E k y H V g m l K q R 8 Q b 7 E u q 2 R M 4 c Z s U l 9 D v Y f C s w z J L D X e f P m 2 x W Z e B E a g X d t u Q O v v v o 6 u r 2 a j k 4 w X b E Z N d 1 M w a T v 6 P A 1 e z S C 6 U n p K 8 F u c e H N s y 6 p Q D Y V s V x 6 1 Q 8 v b L T A 5 Y V R p a O N p I 6 5 O F M G P X 1 5 z X 4 S k G w 0 f F u C b g w x L F z w 9 Q M z Q p g E p i 9 E k R I 1 z k C k L w V / q w + e T k j j R p K K 3 T q a x 6 Q Y 4 C M T 5 x H J D 6 G u 2 Q 8 X M 9 M K U u E U 0 r P S g M 4 t z T C / n n B V q C I X J o u V m y F D x i y a t 2 3 a g B d f f E l t L x d M Z X b 6 9 D l 9 j 3 k v 1 h b q v 3 l 4 U G V o F Z w c Y j 3 V Z B R J x U / y q r 9 O 3 e E P f v i q 0 k 8 J d t a W B x o y 3 I O u y I u 9 Z / U j U m A L 2 5 B L x s B 0 s U I s i H K 2 f s D x u x 9 b r 4 q H 9 i H n I D K D D Z k i G t U 8 E V V B a Z R G Z r W o b + L z d 9 U i K x p K x p J D l j M n y i u c 7 Q / D 3 6 3 1 9 z k R V H 1 K 0 e N i k z b Z E c 3 X w N M Q g M 3 i g C P v g x f t i A s 5 L 8 U 8 2 J d e Q r b O G w C X Y 3 4 9 W F G X L X h 1 q R k Z M 8 I w q s a l z / J 4 J b A 7 S t 8 3 o 3 U W Q 1 E a q T 0 e 0 F f a N i d 6 4 F q V 0 H p h K X V 4 G s e X L 4 8 o A 7 A c l F i D g 8 O 4 S / R x Y n l B h P P B v p j Y a A b 9 u e p 9 C x 9 m u F w h Z T / R F s 1 x G G 4 Z K J W a a j 0 I i j r 3 w N o G 1 b V A p w X h D f h U x 3 f D S j / y A 2 E k J v M i 8 U r L L C b q N i N N m E M C s c v y O 1 n Y h U y R M 1 b E + r P Y P V m L g W p j t n 4 M W F n W w c v 6 y f F t Z j D 8 i Q i L R N m + / W m 1 f S U w I i 6 Y d o w d v k b E P c H + v 4 V R V P U M g s m W u l 9 u q S s 7 h e 2 M Z u C Q 4 b v v 3 q J a y E q 4 5 9 4 t s G W 0 z l r O 0 7 Q c q J k i B t O 4 u H 8 S b 5 2 2 4 8 1 e N 3 b P + F Q w 5 0 8 i 5 k Q h M H L w s Y C N w n H q g W 1 s 4 C b C c c z K e / v h v i E e U c e J b F a z N W b H 4 q h f F 4 C 7 0 Q J / u 1 b 5 m O Q / H 3 Z i N j s N r 6 j c H F b Q 1 b 1 C J F Y n w u e t q F 9 f i / c S A X X u z Q Q 2 L J y E f G D G p h r r S l 0 k J / X B o 0 5 p 8 N n g X A l o 0 h D M j s S Y U q r U v J 4 B b 5 k p U w 5 V T I V T d F L x v 6 y 5 W H l j n K 2 B J B o d H V c 6 J j E 4 M 1 8 M M q X u k c N H N Y N 5 4 d 8 t w b 4 j K e z s 9 + G 9 q B / n a 9 p E V a l s + P 3 E w T R C l B J o d X M A 8 U R G G 6 Y i + 5 k k 1 8 x Q Z B f b S n N m m J G L z D f i J 3 p n k H R E 4 Y 7 5 5 f I W K V c r p n u 1 A X i B U A C n z 6 X Q f o N T r S 0 F e / u d O D z k x B k h D d e V w E x K 1 K L e e u s d 2 B e Y H K 0 c T M b 5 2 u t v q F G 7 3 / n O y 0 L G v P I q M 3 i h q 6 t L 5 Q 4 0 4 K u g e p a A x N G J p J F J S K T K k R 3 J 0 u w x Y w w 9 H k x 1 P D A w U J B O t b r h W o A c 5 k 0 w f G N j 7 S Q u j F S e 8 t L A 1 F A O b 5 + w 4 P z p B O b c N 1 + L e D N A j Y N i o Q j c o s e f H Z h R / U + c 3 T 1 P q S V l U T 6 r 3 s o G r b J N D Y Z R t 1 p r / N L 5 O Z F I 2 i R m D Z s C S I 2 k E J L P 4 u N 5 l U o 5 K K p h u C + J i e E p D I k 9 x T F J N z P E G q g K 1 k 9 q U U u Z 7 4 l 4 + e X v w + v 1 4 O m n n s T n P v c Z l d j l E 5 9 4 B h 1 6 B z C x Z U s x v 3 q 3 K Z X 0 P O h k 4 p o E U o f k n 9 c p W o E c I 1 G t O 3 b s A J M E n j 5 1 q s R 2 q j Y j + 9 3 s C 9 j 5 G s 6 e u 4 B Y y o K 5 h C y D U d U B a 1 4 O R j x I 2 Z 2 4 a P n x u 2 N v V m x d 1 6 g S 9 h N 5 k f r m I F e L q G o O h 7 R i L E S 9 g l E z u D i h B Y h a 9 D j R K I a R t M w g H o 2 o S I l s n m n J L I j 0 J + B r t S H d E s L 4 u T n s S w Z x y q V l R / 0 g 4 9 y k G 2 f O n l O S a j E w t m / b t g f n O d k Y k B A M F Z 0 x F B I G A h W m w j W g k U n 9 V w T S J B S T q 8 q 9 c F P 2 r R / 9 6 E f U y X H R L Z k L u j q 0 a N 8 3 X n 9 T B c N 2 d X e r 3 G b s I 9 g f W X p u g V s o 4 u 4 1 a w o a A V 1 1 h r T S Q E e s V A p G o + u n 8 M i L / / 4 + z M 7 N I Y w p 7 D 4 t J I q w P 8 k q q n p I R U Z w 4 C C l W q D b j T F m G p L 6 c d y q z Q / 1 Y Q C T x j z 5 x G P K M 7 2 Y H c V O X D r T F o P D N B p i r E I g u A a N P I a E U k W l 1 n k c H 9 Z S D / B T q 2 E z M Q 8 1 p 5 N f C B y O f v / 9 9 8 I d a I L N U y T R T 6 p j 4 W r B I v j H z 9 + O v / 5 i N z h F v x p x K w V E e 4 p u c 5 L N G C d F f P n T m 4 V 3 a T U x X s j V i N s 9 D j T 4 G R W Y E 0 o 5 k Y A W 6 2 b 3 A W + f d + P Y Z e e y Z 3 m 8 2 U H H B R 1 o n G X z n X f e 1 Y 9 W x t j Y R K H B K v c Y m l F r i v E r D w I 3 Q A I V y a S R x y A R 9 4 2 l 4 D p y u 1 y L x u a p b D u 1 I S T T O e U R v I W r x 7 F Z B + y z N q Q Y d m S T Q h E D g t 4 / k o u z X F j E V q B q T f z X 5 4 + o t Y K o + p w W l P P 0 E r S L O S x D b d s s a q L t D y s 4 H x i n 4 a H d r 1 V u Y E + f c x 5 p L l 6 8 q G 9 B T c N U a a Q C B 8 e a T R 0 O w a g I E 2 k M E v G Y x 0 H N o v i 5 I h Q 3 V G u o u 3 F V S E o Z e I S E U y N w o 6 N I D O 3 X P r i F q 0 L C 4 Y b d 4 d H c 5 Y o E U j C i y t C d q / W e 5 + C 2 Z L G i y Y e N n Z r 6 M n U + i p o u P S r c p q k 9 T M y i l R K u W z q 3 m w V n x z U P 9 L p 1 a 1 X d J a L J + W n k G K Z k d D H Q H c 4 M r + Z z m N y F w z 4 4 T Y 6 B s + P z J T p / g / 9 I G l U + X P O Y r F T e S r W t H b O S S F y O H D m q f Z u Y z y c F Z v x c u 6 4 H z 3 / r 2 3 h 8 W + W x T r e w f E z n R Q d X r i 2 q e N r o X E o o 0 f o U W F Y D E z H 8 n 5 9 Z r f Y 9 v m K o 0 K w / i N n 9 T t g s z N O h i a U U Z 2 v / g G G h s V C V Q K n N e l s + i p f E 2 i O 2 P e e o Y g j d x G R x J g 6 2 U R w l T H D i i b N n i z F 9 h J H U c z 5 0 A n F L / 2 P 8 6 5 + W s p J / P I e j d l W R 8 c Z 6 e i p n 4 D S D u R / Y F 9 X R 2 Y 6 G k D a j u Y J 8 X y 1 X A V 5 r Q 3 N G e V k Y y / a T h L M J L / 7 o C 3 c p V c 0 A J R T 5 o b Q H 2 W Z o i 1 F 5 4 o l i / o 6 u W l H D W + p V 3 N t U Q o t i S X 0 A A / U X c p V X A m P 7 G L j 9 4 n d K Y / q o + k W F b B z u M x 5 1 I B Y p 7 d 5 p 9 m u N D Y f H c w 4 y M 9 6 9 q P k Q S q o y y a M v 5 m 0 u T X I t 8 / G A S w + O J d 5 7 b w l T j M g P U S 2 k G 5 J u S 3 P G m j v a 0 g V i u R e w g 5 9 a l 5 R r 6 D s m U B R z + n p m N q W B / p O G 2 G h K 5 Z f g Y o D 9 3 2 z s t A I D / u h 7 g / i l v z 4 B a 1 Z r Z Q 3 4 G 2 r Q E h x H w K m 9 N 7 e 3 w g u + C a E C B K 4 A r H N u e Q W 0 f f w V p g A y c H z E i Z 3 7 z + h 7 G o w Y V K a q M 0 + P t K + / 6 O n j u z Y g b 1 5 7 / 9 z m B / o 2 1 6 N z I p 2 4 r y / M 3 1 6 Y Y 5 d Z i z h m X 3 3 J + H I Z j A v x R h K J p E g r T V w y K S M j p Z e K k y N 2 R Z 5 l 4 S o l 4 A c B f / H d X U j k r W q Y A r K i 0 p h e E a P P / + q L X a i r D S C f s O J P d g 7 h y 8 9 y q L p I r 7 A T Y f c F q W h u e G 0 N i A 6 k c C r v n z e 3 1 4 c J J B U b d N Z b S u f x l J b H v B y s x 0 9 L I 2 4 g k 8 n i 2 y 9 + F w 9 u v V + F H j H / + S 6 R T O V J i B T k u 9 Q M t F Q F O e W m N + b T 5 T g q t W 9 a U + U u v H F O B b J Q j m g z 6 G q n y 9 L I c h Q d W V 4 G m W W T 6 S c E X 3 q q B y 5 H R s 0 c G C + b v Y J u 9 N / 4 1 w F 8 7 r + f w u e / e g L v n Z 7 C l G g z r D C W Q A r Z S z 7 k h m o Q G Y n B I o a y N X 9 1 6 Y 6 v N 3 y u v N h N W q O 9 3 L b S O J 1 2 1 P D w M E b i 1 Y M H K O H H o 5 Q k 2 j 7 n 4 t 2 4 9 Z N o a 2 t H s L Z e e f 4 q k k m g Z B E J x X / q A t p a L c Z n P G 4 c E z W r p A k j S Z S K I T D W Z h h H + B n n K m X O a K K m e 5 n j a X h t Y 7 m F A j b V + E T 3 F b X B m Y P b m Z I i K + u 4 N L 0 u E u y X / + o w 8 j Y 3 O O W n z e 6 G q 1 V O s F v w n 1 / p x / / + r Q P 6 m T c n a j 3 Z Q m q y x k p T y C w A V m 1 K D n r u T p 4 8 v W h 3 z 5 E h p 8 o W + 4 P D C W W q 3 N Z h U / 1 Z C 9 r q i i S K Q m r b I I 1 a q 2 P 6 Z + p v H h 1 B L S e i l V L G I M 9 T T z + J d H r h 3 G c G G h s b h Y C 7 M T 6 u z Z 7 N y c O W i h L d 2 U w u Y / k J x U i S K a 6 k N U 0 L q W g n i S 1 J V c 9 o F d n h y 7 x 9 o n W o 4 F l 6 B u f C E Q z M J D B o z + G z f 3 4 U X / z n 0 + g d i c B R 8 B j d n A i b 1 N H q 0 Q k L w a J M j y e e e F z f X x j 0 4 D m 8 I R y e 0 m a F b w p o o 2 z n o 0 g S k k c R S C e R U Q 7 a M X r 0 j G M 5 K Q P N n r J y h n W C p P K 4 3 Y h G l 0 Y M e v w + 9 r G P 4 P X X t B x 8 g b a l Z 8 t h O M y C v D G T y 1 h + A s D Y R 6 s Q R h 6 Y x a m 8 e 3 S h s 2 z o 8 b M 5 b L C J j Z W 1 5 B D 0 O N F e 7 0 L Q a 8 f v / f 0 p / O E L Z + V 8 F r F A V I 9 f / M h a b t 2 0 o J 1 4 N c V a 7 8 / i z R 1 v 4 0 K 4 s u 1 U D e b G / M B g 5 c g g j T N C F B O J u P A D 4 9 h 9 n U m 0 1 G h e P m 3 R G j 6 r 3 + d T B W a A m T c X h O l c 9 k t 9 4 q e e U R 1 k x G z f n B o 4 u B T I b 9 9 C B f z 3 p 1 f h R / / b 0 / K C p O E R W 4 q v O 5 v R O t 7 5 b u m o u K s 7 h E g 6 g 8 G J J J 7 9 4 w N q v l 0 D q n S E i G 5 X 5 R R v P 2 4 Y t W c s z L l 9 9 Z 0 r w I q a K B 7 e t r V q D o h q a N A n J 6 i a 3 1 H d k / z h f 5 0 s 3 C l s 6 2 v 2 O X W H U u i p T 8 N S + E y k V n t H O 2 Z m N P c h Y / W O H C 6 G t 1 S K m C g H S X X X X V s w P j a G Y H c N m B H 1 F q 4 c x 9 y t G D 3 e h 0 c 2 N 6 h h H C J u x D 7 S 8 k q k G Z I u u K e n 2 B l p 1 / 3 A H D f F q I B c B v j U 1 m 6 W + 0 0 J 4 7 a u 9 v Y G L l 1 S q c + W C 9 p N J 4 Z L u x 3 M 4 H 2 Z y c M j B S K Z t m n D U Y + 4 O M U I D e 0 4 F x U p Q W c E Z z f o u 9 S P 9 o 6 2 Y u 9 z B W 5 U o 0 t j U 5 O K 7 + N F 4 1 N J T J 6 p 7 D F c K E j x J w H l + Q 0 r 4 X g s g D 9 4 q h P / 8 v s t + P K n N u t H m c h E + + 4 / 7 D h N r U 5 U P L W r w A h z j h H 6 b 1 9 c h 1 W 1 N 6 d 0 u p a Y y f h E f T O 9 g C V i T m y 3 4 X A V Q k n d N R a D P O Z F H Z d l Q 3 N K r T n + K S U N m P E Z F 0 U o J v w 7 e v Q Y D h 0 6 D J / P j 4 u X + v R f q I I q r G J q W / Z P 9 Y 1 J 6 9 F T u c O N F e E n G Z y + 3 6 Q 1 V w T j + 4 Z P R e B E D e 7 u s q K h x o Z H N z e K r E p r C 2 f n k B e Z z 4 v k y u S U a q h l T r L g d / 7 + J J L y / Z s Z f P 7 F 3 s F i 4 P C h K w E z E 8 2 H T h p u c a 2 T o 9 I 2 l z q v 2 E 7 q / X O h 7 W Q s Q i h 6 l T w e r z b F z E e e Q m d n B y 7 O + k t m D p y P 6 m / D 4 3 G r i a 0 4 0 X Q 5 3 r m w 8 P C Q n x T I e y + B E b N n x k l n I z J j H o S H I / j z X + r E 2 6 d G w B k M u X B y b I Y p 5 Y V E d F p Q N V S O C 7 Z W U p 5 X W 1 m v N / j 8 5 e 9 g u T B m U 3 y y J 6 G C X q 8 J S B C T Z J I D h W 3 1 T 9 a J W E S 9 5 8 N H j m D n O X n n x u e y M B G O J Z 9 L 5 Z O J h D r A o Q K p d F Y K y I d 4 e F o N 1 a i K B V 4 I f 7 y S / T W b u D l L e s e J p b v 8 b y T 8 u Q T u a b F j d n Q C / / G d f o x N F j t r q e 5 p Z c Z Z P K Q g 6 b 6 S g + y S + a P n 7 s F w u n J e h g 8 D W I v K M 7 1 e 1 S Q S J A T / K a k j 0 p 7 S R t / W o i I 0 C c T o i L l T L 6 I m U I P 7 7 r 8 H 7 5 7 X k s V o 0 R J Z 1 H u V g y K T j 4 b n e E 0 4 X S 6 5 G P N o O 9 V N 8 y T V a b a M 1 o S n V q I N n X 8 3 a 4 z e 9 w 8 W E 3 3 e a D j F p l K z w l e A L x n D 1 t u 1 z y Z O z u J X f 3 R B b R M c y W t z a F P i K I h Y I s k o q f 7 L 5 x / C Z G Q Z h f Y B A 5 N i P r y q l F B T U S s O V k n u s h g 0 C a O p b E a Y E Q m l E a t I q D s a x k T z O o 0 t d 9 6 J P R d t a l w g O a L C j u Q c 9 m 1 I E d h U n 1 J G z Z q n B R y y T 5 B q A 0 m m 1 I h l o B p l f h I D X p e C a m Q i o i 4 v p n u j i O S G 4 d w w J / Y T e + M 1 A v F b R i p n q n y M n N A K T V t 9 m F H r z W J v X y l 5 9 G Z l m S C R W M m 5 c F f b N x Z j n 1 c n o d 5 5 + x 0 9 3 l V U b Q u P F c / Z 3 J q U M h G N I Z p I 5 T 1 2 M X X T a Z w Z d 6 m w j D 1 7 9 o i U c u P S x Q t q / q e x s X H l + e P y 0 5 / 8 J H a 8 9 R Y + + e y z 6 p b M 4 E 9 X K s u b W T o R P 0 4 J t R i C 8 T m s D a W R 9 c 1 I 4 2 b B L / 3 T s L x Q e d c W b T o c N n h q M K K 8 + d 9 5 5 j 5 k l 5 g N 6 G Y A t d T y 1 G h L A Q N j O c C 5 t S a D T S 2 a L X V w w I G p + H K e n U Q w 1 r I Y 6 p 4 h o d Q x 2 e e 2 S C A m e H X b s m o K n J 6 1 a z A Z Z i 4 J v v 8 c N r f E c X j Q h v q g H d Z j / S O i f 9 P l a s X 6 Z t 6 c B Z c v D + P 9 A / t x R A y v 1 1 5 7 H W f P n l U T q H V 3 d 8 H n 9 x f m h Y r r 4 2 9 4 X / L z F c l E 3 J J O V 4 5 Z T w 3 y D T 7 U N b S h v q l V d e 5 a n b R Q q e 4 V m 7 A a p 6 N A p o A r h y 3 t S w s h + 3 F i 0 Y i Z K i C Z C M 4 p Z W x 3 L m F q 0 R K Y y a S W U o m j 7 c v F 9 e M U O t z n A F u S 7 9 S o X R 0 P u D I 4 p v q 1 c l i 5 q g G W 9 8 7 1 5 + 9 f 0 4 m p y T E V R W 6 z u 0 A n h c v t U r P G 9 f f 3 q 3 g p / h Y f P p M W 0 s k G J Z r X o w X F M h v n Q j P B J x d Q a 2 4 G 3 M w S i l j n m o E 3 l l a N l n V N D F / 6 / w Z U T j 9 W C t p N 7 F j 8 n U 9 u 0 8 / W s L k t h S Z / 7 u q M 9 e s M Q 9 J c L Z 5 a m 1 D a k z G X M 9 X B 2 Z i 8 q w W C Z o v k o R T S C a R L q a J k 0 k h 0 Z 2 s C X k d G J c z k 5 B m 0 m 4 Z n g X N j F q y s T a F 3 X M p B z r v 3 n g 6 a S x Z E E i n 0 X b q k E t f z d 4 w b 4 Z j 8 J 5 9 8 Q v h j Y Y e V a h V V f J l I M 4 N M x E J k k s v d w l X C E U 3 D 7 r b D u X 4 G Y 9 P N a i I 2 K T 9 Y G E G R y e O r v / 0 Q W m r t u M t b b B g 4 t Q 3 B y n a z 4 l q Q i T g 1 a s P f / M 1 X 1 Y w c n J D t / u 4 U 7 O O 7 9 E 8 r g b W S 5 N E W V e n 1 b f M x Y 9 u n J 7 L k z J 5 c s 0 O X E f J W k U q 9 4 2 z Y 8 n C x 6 4 L / 9 p 4 b U H W + 0 Z 5 H T c A N f 0 0 j b J Z 0 5 Z B 4 O Z O z d D C D L E m 2 F N z s 0 o m 4 2 S U U A 2 b v 9 U S Q y S T x x R f O w K 5 C k o D t m 1 r R s 6 I 4 W 7 + B r t o M 1 j Z q t g U x O G v H a V F R b k Y 0 + r M q E p x T G V 0 p q C 1 t X 5 / C z O y s a F d J X B 4 e x l 0 q G 6 x V 5 d A v g A Q p b F L 6 y L 6 S Q i Q O J V L R s 2 d I q m 0 r 4 y J w c n C J / c S R G f y c n e j v X r D D Z U 3 L 8 Q y i i T y 2 b O l S G l z h K V a u a M e s s J s X y i 5 g K Z J I S y X T L V w b 5 E Q j O B h 1 w + X x o r 3 Z L W X E C p H H v R u 7 9 D N K w b F U Z j C P g v J b 3 I T g z I t G w O q V g p 7 p e M a h J k 0 b G h r C l j v v U F q U / F f p w w x o Z N K k D l + i R i T T o n v z j P 2 H V 3 H C Q M 6 Q k s P 5 C + y y k O O 0 n 0 Z E 2 M j x u L z m Z D q v U r Y Z l K C c k j 3 q 4 f J H X V Q e c n K 6 G M 9 n h j p X C 9 Q c G 6 8 + g b C B a t L J P M E b x S i v d w s L I 2 1 3 Y t + s C 5 f H p I L k L L i 3 p x G z V b x a X c H S 1 t 4 h p 2 1 u v X m d F B E 9 7 + D V g P n x q D n d e + 8 9 B e 2 K A w v 9 L k M m 6 e C u T h h j X S C R k E U 7 l s O K U A q X p m x K u L C + d n Z 0 K F W P E m o y K q d J n f U 4 s o h K c a j 4 Z M U N + b + v d 7 D w i 8 2 2 J A K 1 D f i 7 v / 0 7 n D l 9 A g 8 8 s B X 7 9 + 3 D + g 0 b 1 I D C D r k o i X b i x A k w h f P O n W 8 r R w Z / c G p q C i d P n s R X v v J f s K J 7 B U 6 f u 4 C X X 3 4 J k X A Y N c E g j h 4 5 g t / 8 r d / G 9 1 7 6 r m o 9 V q 9 Z o 1 o T O k C 4 3 d r a h o c f e V S / k x u L m 1 3 l K 4 d N j O K F 3 O P V 7 K a b 2 U F x t a B X s 7 6 K p D O e 2 0 w c b d v Y N z s m Z F u W d Q 1 J U e 0 S 2 P v 2 q 3 j 8 s U e U F M z K e 6 e 6 t 0 v U v U 3 N c f R P W T A T y + P B + 5 n b Q 0 N J U 9 Y p + r h L m r M N G z c J e T q V o 4 I d W T T 0 R k Z G s H / / f r W u C Q Q w O D i k O o R f f f V V 7 N 2 7 V 8 1 y u E G I 1 9 L c g o H B Q W k t P F i 1 a r U i J P N L b 7 7 j D o S C I X R 0 d g q R B r F n 9 y 6 E 5 + Z w 6 N A h n O / t V S S 7 h a X h S v u a t i 5 1 t v M P I I x 8 e 5 V B s p i W 8 n 1 Z h E n I p L U o c v k j t l 0 G z l w E z z y z X X k P N d s q j / 3 9 d J d r a q D T m h O h V J B H C i U S 6 s 4 V r c r 9 x 5 g + 6 t y 8 e L m 5 N D M 9 o 4 j E p C 6 V w I s t 1 P t f C X R 0 8 L d I y h 8 H P m g S a j F Q Q u 2 Z G c f W k J a a 2 Y w P g p Q K u a W y O v J q E C L B Y S v s y 2 S Y V r W E K h w B v K 1 C g 3 F 4 0 K E n a S F x d I m k k 8 M s o b g d 7 3 0 F T z / 1 K F L p N H b s 2 I m 2 j U 9 i T X 2 y I J n o l N h 9 U Y i b z 2 J 9 Q w I n R q z Y u L 5 F B E X R 4 2 3 Z d 7 5 I q D q f B x 2 1 A Z F S n E 1 A W s J s p q K 3 j 1 4 V h 7 0 0 + R 7 P 5 9 C E w s U + Q P i w E a r d N o A N q z U y J T A D N 7 Q g 5 w g G 8 d 7 Z N W r 7 W o E N r t T J w v p K o x / M e H h V s j D 2 q x x v n 3 d V b L B 5 P r 9 n B s m S S O u j H A w i G W v d H j K 2 6 c W 7 r W E K M W n c O Y H 6 c L x G 9 T G x z 4 l 2 F E m 1 V 8 i U z u R w R 2 t c x U r 2 T V v w 0 N Z V + q 9 p s O w / P 1 S 4 c x L K m Y 7 i u f 9 7 h 3 5 E Y L w t E 3 h T 5 Z 4 + n v Z B w 4 Z g D H / 9 l f / h Q 0 c o r 2 s K D 3 Z 7 k U U S N h T 7 C F l G l a b a v N l g 5 N y r h m p S 9 t 7 O F I K e I p t Z T / d c d K g Z N Y p k q k S o H B 5 a E R f 1 L a d S 6 b k 8 P r G F N C L R n q J k I q F 2 i + 3 E c 7 e 0 x Z C R z 4 6 P O L D 1 f i 0 9 t o F 5 h k s i W e Y N K t f 5 K u C D S C a C O v O H E b F k n d I U D D I N D U 6 p M v o g k I l g h + / R y 9 X T D z N l d y U w n 7 k B g z z 3 d y c L 2 w U y F d b G N g W E t n Z 5 x J S R 4 / T o 8 X P V 7 y R L J q t 9 7 n d l R T J Z c W n S i g f u K y U T M U 9 C d T b U K F + 6 j Q P Y 9 E + 0 0 K L S m y X Y M 5 w W 3 V Z + + w O N D 5 u E I u z B P t w V D G E w n s D w e J M Q b P G G 8 W Z D 0 J 3 H v V 3 V H S m U P O / 1 l U b p 0 I 5 i A h W D K F y O D N n F H m N 9 1 k i i 1 r r d p A X D i r q 4 M q 6 2 q e J p a 6 0 / 1 p B Q D I S d i c p b F P u J 0 o q + h m 0 P z Z 8 P o N A P Z S y 8 + M D g g J p b Z 9 + + v R g f H 1 d k 4 o U N U N 1 L i S T j k Q 8 a m S 5 e u K D c / H w 2 T o P 6 Y U V m t h v 7 + o O 4 P N 7 8 g S Q T w Q G p V O / Y + V s J 7 G M q H 6 3 7 z g W n m p L W k C h c V t R p 3 r u i R C o S T v 7 o + w b B R B U 0 F r U v i 6 x n V J b e H G 5 v 1 c K P e t a I j V r G H S 6 i 8 p m P y F + L F X 3 9 / d i / / 3 2 8 8 s o P l E u b n / G f G R y E S C f E B w 1 j Y 6 M 4 c v g Q f v S D V 3 D 2 7 P x h + r d w 8 + G I q H / m q W Y O D h a 1 J X q j 7 + t K Y W N z G m 5 H T k i m k W V H r w t v n n P h + e e / j V 2 n N R I s t A z P M W C B 2 z q x u F b 7 e U x G D B s s p 6 Q d b a 3 m F s 7 g y X s q X S w H L l w u y J h a n x u d 9 V q e a N 6 o T f n O 1 X 8 F i j 6 b n i m Q U 9 y n Z X + p s 3 H f z P g w q n w f R h g d 1 l L P V f 1 z m j y B J M N M 3 K K y S h 3 o t x e y E W k L y a E R T R G F x 9 S + d p z H / I 4 s N o v 0 M d Q 8 p e p R / Z P 9 3 R d s s s 9 8 8 V T 3 c u h o 9 m L 1 W i 0 D b T n m q X w G t J s u 9 X + a P X s c N P h h I N M t 3 J y 4 q 2 O + w 4 g T q b E f i u 2 8 m U w k C K t m y J O D x 5 5 F T 0 M a 3 a G 0 R h i D Q P P I p K 1 V h I R U d p u F t p O u 5 s l C Y k 1 H O X C R C T m 1 6 z A N t j A D q 9 c J m Q y + l C 1 l K h + X I u S 3 1 C H j K K M Z K s b 4 3 c I t X G O Y 1 T o D n E i N U 8 8 c u T z f Q W a Q h g s n Q m s J Z P D Y a k 3 V 4 0 j b w u c G m U r I l U P Q L Y T i M S F V P A n s v u T A x U m r E F g / R x a q e k 2 1 9 D 6 a + V K 6 z H O b l 0 B o n 8 k U W w J C h W F Q f N 3 C V W N z Y k T f u o X l w J i p 3 S C J 5 j j Q 1 1 I 3 O T 7 K J f b U 4 S F K l z x i I g N I G v l T + E 7 5 E h J C 9 Q u B z o 3 b 8 D 6 l k l w r l p T P S C b 1 3 R y c t h w 2 3 L 5 w x z i l Z w n H y k H / P P l T / E x z T 1 Q 6 9 x a W h 6 P u F n 3 r F h b C q r o M t p m i I J K Z Y u 0 T L m i k U B W f D X 0 e K 2 v T m I t D l v k d u v J H O 6 Y T x V g O D N h V / 9 L I n H 4 9 0 2 f G 0 t A Q L N T 9 a s v C E k p A Q c e b N M O Y 8 / U W b u F G 4 M K U X c X x G W A D b 5 C E d b N I G E q p P O z W H P z O L B p 8 G d R 5 O E N G T u y r D G p c V P 1 I D o 6 4 N W V / 5 Z o E 0 x d K O v O a C 4 N h 1 9 J 2 W g R W Z c 0 Z i y L P f P A B S K D i p y K l 1 P m 3 c A s 3 B u a c + C T B a 2 e c G J y x a p W e p J C l M A S D 2 1 J p e x p S S p X j f s C Z Q 7 P Y V Z x Y W h i C j H y u 2 U w k j k Y 0 z W n B x S C e t n D c 0 3 o O 5 j R z p c q y q I Q i 2 A 5 Y l X J Y B A e t 3 c I t 3 F g Y h O G i 2 U p Z Q 8 p w 0 c l F M h n n 1 H u z 6 A y m V c d s Q K Q W 1 y T h R J i 8 K l 7 L k E T l 0 q m j J q 0 C b O v 0 7 q T F s C R C E e l s H u l M M Y a K / C q l 2 C 3 c w n W A Q R Z W f D N 5 F A n y m I x p 5 o c h q c x k 4 r b T l k W 3 2 F T r G l P Y 1 6 e l / l K f q b V G m g K p S v Z z 8 I p k q v W k 8 f j j t + s 3 s z g W d U q Y w X F Q 7 N g y Y E x R f w u 3 c E 2 h V 3 q 1 U D 8 y b b t s W u X X j u W U Z 0 4 j g X 6 O T g 6 D W M a a Y 5 c K Z D O R q K j 2 a W u 6 x r m u c 6 c R T e b l e 1 p a 8 q U u p T Y U j y w A 6 p 1 y F / r e L d z C 9 Y B U e r V i 5 S 9 d 6 G y g k 8 H 4 j L P I m z / X C G M i k z q u k Y r z 6 Z a Q S S e Q J v U 0 I l G a G e s J 5 o 2 Q 4 4 8 / s d n E j 8 W X J a t 8 B j j g k I O s D H D s y i 3 c w r U B K z d X s i a t W P E V K b S G P C W 2 z O C s F T Y h F q e O S W c 0 1 S 3 F t U 6 U 4 l q + J 9 v c V 5 2 z v F b 5 O b J Q p b u 7 P Y 5 a k U i b m h J o 9 K Y Q 5 w Q M c k 5 d q D g S d 2 k A / n 9 G m H 1 O m R K J o w A A A A B J R U 5 E r k J g g g = = < / I m a g e > < / T o u r > < T o u r   N a m e = " T o u r   2 "   I d = " { 1 3 4 2 4 6 0 D - 8 B B 2 - 4 B 5 1 - A 3 B 3 - 2 5 1 B 0 0 3 6 7 5 8 7 } "   T o u r I d = " 3 f 5 f 7 4 0 4 - 6 d f f - 4 e 4 2 - a 7 c 5 - 1 a a 9 c c 6 e 2 f a f "   X m l V e r = " 6 "   M i n X m l V e r = " 3 " > < D e s c r i p t i o n > S o m e   d e s c r i p t i o n   f o r   t h e   t o u r   g o e s   h e r e < / D e s c r i p t i o n > < I m a g e > i V B O R w 0 K G g o A A A A N S U h E U g A A A N Q A A A B 1 C A Y A A A A 2 n s 9 T A A A A A X N S R 0 I A r s 4 c 6 Q A A A A R n Q U 1 B A A C x j w v 8 Y Q U A A A A J c E h Z c w A A A m I A A A J i A W y J d J c A A E U e S U R B V H h e 7 b 1 X c F x X m u f 5 w X v v D U E Q J C U 6 k a K n R F K i E 0 U 5 S i p V V X d X V c 9 E 9 G x 0 x P b T R M z E u J 6 H i a 3 t 2 I d 9 2 4 2 t j e 2 N q Z k Y U z W S S q I 8 K X r v v T c A A R C e I L x H J o A 5 v 5 N 5 g I u L m x a G o A p / R g a R / u a 9 5 3 8 + / 3 0 R f z r f O S I z i N T 4 Y S l K G 9 I 3 g 4 d P o + V J W 5 Q M D w 1 J R 3 O l L M n s k P a 2 D h k a G Z J t b 7 7 h f Z V v H D 1 y T H b s 3 O 6 9 5 4 y + v n 4 p L y + X V 1 5 Z o e 8 P D g 5 K X V 2 9 t L e 3 S / m j c o m K j p H 3 3 3 9 H Y m N j 9 f O d n Z 0 y p I 4 n I y N D 3 3 e 7 3 d L R 1 i p Z O b n 6 v o F L f U 6 M 9 z 1 g w B 0 h c d F j p 7 S 9 o 0 N q a 2 r V 5 3 X L i P o 9 n Z 1 d s m f P b o m I i F D 3 R / R x R E V F q e + P l g j 1 + s e P H 0 t j Y 5 O 8 / v p r n g + Y A l y 4 c F G W L H l Z / 5 2 W l q b / B w P 9 / R I d E 6 O / H w w P D + v f a c 6 B P + w / c F D e U b + D 4 3 9 Q 8 U Q a a 6 r k r d 2 7 p L m p U d x x B Z K b O i J R k d 4 X K / T 1 9 k p H e 5 t k Z G Z J X H y 8 9 1 H f u H H j p q x c + Y o + T 8 D t c u n z x X k C + 3 4 4 K Z + 8 v 0 3 / b c D x R 0 Z a v t Q B z 3 q i J D t p S A 4 / j N d r c U P J o P 4 7 H M R E j a j 3 u + R M 5 d j 5 m l F C R a p z s 2 N x v / e e S E d f p P S r B X i / K V r i Y 9 T J a j 6 v F v x y i Y u L 0 x f q h x 8 O y E c f 7 f W + e i J 6 e r r l + P F T a i G O y J a t W y U l J X n 0 A j i B z 3 v 3 3 T 3 e e + P B x b K / F 1 I 1 N D T K y y + / 5 H 1 k 7 H X 8 D / j b X M j e 3 j 6 J i U v U J x o 8 e V I j O T n Z k p C Q o O 8 b / N f / 8 t 9 l w c I F 0 t f T K y t X v a I X 8 Y M H j 2 T D h n X S 3 d U l 9 x 4 8 l O 3 b 3 v S + e v I Y G B i Q H 3 8 8 q D a I Y Z k / f 7 7 + X S U l x e r v E k U m z w I 1 Y B M x B G t t b Z V a t e k s W 7 p E o r 0 L G f B 7 G x s b p b C w U N z D E R I d O a K / o 1 e R x m x A V j i d W 3 / g 9 W w C m z Z t 9 D 4 y H k 2 N D d L d 6 5 L S + U W j x x o I X K 4 + t d Y S 1 T o D h k S 7 X u o P m 1 B O m D F C Q a b l B S 5 p 7 4 m U m g 7 b S V C / d m m e W 4 r S h + T p 0 6 d 6 1 8 / N y 5 P K y i p 5 6 a X F 3 h e N g R O + f / 8 B v Y u n p 6 f r x 9 r a 2 u T 0 q b O y c N E C W b Z s m X 7 M C h b K m T P n 5 I 0 3 t n g f C Q 4 s R M D C W 7 9 + n b g G + i Q 7 N 0 8 / Z o d 7 W N T i U s T 9 f r + s X b d G S 6 X F i x d 6 n x 1 D d 3 e 3 J C U l 6 Y V p X R A 9 3 T 2 S l J z k v e c b r b 2 R k p m o v m w S Q D K 7 1 K 6 f k 5 P j f c S D w c E B R Y 5 B O X b s u O x + a 5 c c r U i U r f M 7 t D R f u H C h P l 4 2 j 2 + / / U E + + O B d 7 7 s 8 O H n y t B Q U 5 M n j y m o p L i p U E q l D X Y 8 y v d E l J k 7 8 X V z H h w 8 f S n 5 + v j o f y Y q 0 n n P R p T Y V v i c x M V H f d w L X s 7 q 2 S c r m F 3 o f E a m r e S J F 8 0 q 8 9 / w D E m U k D M v a e U r C P o 2 R m v b g i G m Q G j c i n Q M T N 4 k Z V / k M U I t Q j 8 C 2 h U r 1 s P w e T u j p 0 2 d l 1 a q V k p q a I s n J y d 5 n x n D x 4 m W 1 w N d O 2 P n Y J Q 8 d P C x v q h 0 + K S l x b A F 8 p x b A + + M X g B 2 c C H Y y y G 8 H F 7 9 D q W / H j 5 + U z Z t f U + q p W 7 K y c 8 b t 3 N W t U V K U O q D J P a y k Q U J i g j r + V O + z s w s N n U r N 7 G / U 5 + f 7 7 3 + Q f / J P f i P 9 S g W E a K h 8 m Z m Z 3 l d 6 0 N P T o 8 8 B 1 w Z 1 b P v 2 b V q T C A R e f + b M W a X m v u 1 9 R E k 4 9 T n 9 6 j p d u X J V t r 6 x V a n j f e q 6 9 c j Z s x f U N V 0 j d f W N s n b N a u + r x 4 N j M N d 8 / 4 9 H Z f 3 a l V q N j V G q K 1 q N k 7 r a P R A p y X H j N y A r o c z 9 q c B z I x R A 3 P o D F 3 j / / o O y Z s 2 r W j 2 x g t 3 9 R / R 4 p c K x g J F U n O i G h g a 1 I 6 b I g D q 5 v W o R J K s d / 8 L 5 S 7 J s + V K l 5 g S 3 e 9 1 T K i g S 0 w l u 9 5 C W Q H s / f H / c x T X g u G q U z W Q / 3 t m G J 4 r 8 J Z l D W k p 1 K 8 l 4 5 M h R 2 b V r h z 5 3 V q l Z 3 x E p r q E I m a 9 e G y 5 Q a d E 2 m p u b t W q 4 Y s U y L Z G s E g i J u E 2 R 1 G E v G w c + y 7 q J D X G + l W q d l 5 c r v d 1 d 2 s Z t a X k m W V n Z 3 l d M x N O u K L n Z E C P z l E a 0 M N s l x 8 u n T u X z b 8 F N M X J S P D t C c b p b G Y a B V Z Z 4 Z b x + / P F e u X f v v v e R M S B 1 X l m 5 Q i 2 E Y 2 o R j 0 h T 0 1 P 5 7 L M / q R O Z p S V a l t p h W f C X L 1 + T f n U R 7 W R q U z s x 5 O M C 2 e G L T A B V Y 5 F X j Y N M 7 K 7 g W m 2 M s i u a p b a m R q k w z i r h b E J R h u f 8 P 3 3 a r C X O e + + 9 o + 0 4 K 5 l A Y Z q y u y Z B J g A B F i 9 e p F V 0 J F u O W v R 2 d Q 7 n S C A y A S u Z Q J R a B 6 W l 8 6 X u a d u o w w g y t b W 1 y p 2 K R n 3 f D s g E E m O H 5 U T F 1 J E J z K i E Q s 3 b W j b g v R c c 2 P H Z 2 S A X 6 p O R C K h 2 v W o x Z y s C G U A q b s P D H u 9 c d n a m 3 g l 5 7 Y 8 / H t K f k Z O d L U 3 K T t u 4 c b 2 + z 9 / x 8 Q l S V F j g / R T f g E y n l J 1 W W J i n b D u P o + J s u V t e X x Q t 7 a 0 t k p y a J v 1 D M X L l g l I L 1 e K x X / z Z A q h 0 / G G c 7 H h p Q C 5 f u i L r l O o M 2 B x Q t d P S U m T D h g 1 K L f T Y a n H T / D N Q C 1 H X 2 O C a m p q l X x 3 H e z b 1 3 O U a V G q d b + 9 j t 5 J O O F 2 4 9 s d P X Z X 3 9 r y h N I U a b f c B N s 4 h d W s b T J L b j R 5 C o f K 1 9 U 2 t T H l u K l 8 g d c / g T 3 / 6 U j s S 8 J Q d O 3 p c y h a W y a P y C l n 5 y n K 9 E 6 W n e 9 z A x s Y x T g o r j q r 3 7 d g x 3 s U K 9 u 3 7 W k n A D + X Q 4 a P y l l J 3 r E D N A c Z j B w 4 o F f N t X N 7 e + w a o l o l J H q M b 9 + 5 w R L Q 0 N z V I b m 6 O 1 u 1 n G 1 C R c Y p g b 3 y 1 7 x v 5 S G k B V u A F Z L M J x n 0 + V U D 1 R H 2 L U 9 + J R n H w 4 C H 5 c O 8 H + r m 2 1 l b J s N l 0 T u A z j M 3 c 0 N i g P i t u 1 B Y c 6 O + T 2 L h 4 O f J o z O O 6 p n h Q y p 9 F S 2 f / 1 J F q R l U + K 5 p 7 A n / 1 2 T P n Z O / e 9 9 X C z N W 6 / V Z F r F u 3 7 8 g r K 5 b L 7 T v 3 9 K 7 E r l p d / U R + / x / / s z 6 R d j x 4 8 E D e f H O r 9 9 5 4 f P D B e 9 q r u G 7 t a r 0 7 D l m 2 l l 7 X G J k 4 4 Y c f x M m 6 1 3 f K o L r Y n Z 0 d + n E D Q y a A 6 t L X 3 a G O O U 9 O n D i p F o k y e N V 7 j z 2 K k 1 M V g R d o c 3 e U N q L D B f b B 3 c Z o c b k j l P G v d v / + i Y r U H X X u i M s h + d + 3 e e o A m s D l y 1 e 9 9 2 Y G b D w x 0 T H a g X H y x C l Z U F r q f U Z J E k U K w g m B w G e Y N X D + 3 E X 9 O 3 T 8 q 6 N N 4 p Q W c q l m v H q X F D s i q 4 r U h Z 5 C P F e n x K t F g 3 5 t q U u X L k t r a 7 s U F u R r m 6 e o q E D b Q m b X r 6 + v 1 1 5 A 1 D o W A K p K Q U G B P q k 3 b 9 6 S i o p K Z R v s c Y y N A N S A l p Y W H S y M V j v b 5 S a P 7 Y N W m a V U n Z T 4 Y a l s G d N 3 V q q T n 5 v s O d 7 u r k 4 l q d S i 5 Y 6 S j i k W b 9 6 I 2 m n 7 h 6 L k y I 1 2 i U 8 Z C w Q n q A u 4 e Y H H q + Q L 7 b 2 R k h 6 m S / y I I u 6 G U p e k W D x a 9 k D z s 4 5 B i Y s c 0 B u U P 5 w / T x x o g / f e 9 K O 5 + a m S M G 4 p K C z U G g B q u t X O I g i N O p f g 4 H 6 3 A 2 0 F d c 9 u N 9 s 9 e U v z X H K v y b 8 G k R A z I n 2 u i Z u S L z w 3 C Q W q 2 / w r 5 8 R 9 0 K 9 X K P W O o C f 6 s C E T u + / N Z z n a f Y 5 j Y u X K F f p 5 v H C o f q + + u k o + + u g D R 6 e D A e r B h Q u X p F k Z 5 o Z M Y F m + S 1 4 t d s n C 7 C H t Q u e k x i p p Z c g E d C x J L U o W J m R q a q j 3 P q O g G H n m c e w 4 M o G + Q Q L C 3 j s K X H g k 7 O P H l f L H L w 5 p G y 1 c M v G 5 8 T F q E 7 C 5 h w 2 Z s E V x i X e 3 N U w I N N u B P b N k y U v 6 P R z j d I L g 8 c 0 b N + X e 3 Q c 6 U G y W r t 1 p Q X b F C P 8 C H A / u / d u 3 b s u 8 e f O 8 j 3 j g 5 B Z v 9 2 M / G e d t K G Q C U b / 8 X / 7 t f / D + P e N Y k u u S R L V r + 0 N 1 d Y 3 2 E N k N / A v V s e K W O I n L X C j r V 8 6 X 8 o f 3 9 G s i v U E k R D 0 e v 6 t X r 2 k 7 i 5 i J 3 c X N f Q L H E b G p 0 t g 9 F l N B 7 c K l 3 K s I Q M C P b I B X i 9 2 a W E T p B 9 V u m Z O X 7 3 2 1 B 8 m K W J C X W 2 V b v M 4 C s Q I H A A S 1 H s L l y 1 d 0 J g X B 1 V e W L Z T 7 9 x 9 I p C J 5 Y o A F 7 w Q + t y B 1 e F y 6 j x V 3 7 9 7 T 3 k f U I D Y S + 7 m w g u d 7 e n u k U 2 1 M T 5 Q 6 f f P W H R 0 G c F K p w w G x v O v X b y j i u t R 1 i Z F F i x b J / N L 5 3 m d 9 A 6 e E O e 4 e t a H Z b b z v v 9 8 v 1 S P L 5 Z U S t Z k p F c / g b F X c q E 1 s x a b 5 g 2 p T j 1 I k H f 9 c m t J M y O A J B 8 9 V Q g X j O m e 3 Z B c 7 + j B O 2 y M G 0 c O 9 + n 9 + + P n K W B 2 H w C G B e s c N b x H Y u n W L v g j P n j 3 T 9 w E 7 b 2 1 t r X Q o 4 5 v n r j d O D L 4 e V z b P + a q x C 3 a l J k a O q G P I y y / Q + j g g G I k q Y u B 2 u / R F f t Y 9 / r R m q t / p F C w m e 4 C b W S T L l i 2 V e E V 8 7 L l w E O M n 2 E 9 u J M d m t T P 8 I S s z S 6 n P h b J 8 x Q r Z t X O 7 T j U K 9 7 j s G O g f 0 C l l a B V 8 R y A 0 P 2 3 U 8 S s r k p K T t T 2 L I 8 I g I z N d 3 l 0 x o l T / M c f U p Z o 4 v T H 6 w v Z F A 1 K S 7 t F i z K s 6 J u G k m F Z C Z S c P + X S 7 9 i r D 3 R c G L V r a 6 q 0 f y I W 6 L K 3 i Y d g b e b Y k t 3 / U o O S x + N Q 8 + e 6 7 H 7 R K w A 7 b 0 T l m x E J K T v 7 Z s + f k q 6 + + 0 W k 0 x c X F O o b x s N K i q g U A 2 g Y O h g c P H y n 7 r E I t U C U h l S o C a q o q 9 a 7 Y 2 9 M t r 9 n s p N Y g H D A G e N 8 4 / u P K M P / m m 2 + V O n t c / 6 5 g 4 E + 9 L Z l f P C n 1 r a i o S K d G T R a E O n r 7 e s c R I R B y c v M d s z J i 1 W O 4 0 w G / r L W l T f 9 t 0 K O I 1 N E X W N K 8 l O v W X u f w z 8 4 Y p s 0 p s b F k U B v 1 v o C 9 g I g m O k / + G D s 1 O y g L 1 h 8 W Z L m 1 6 m S A 5 I J s B l 3 3 9 0 l s d I R O D z p 0 6 K i k K X V v 0 8 b 1 O h u g 0 C H W F O j 7 f I H f t j i l S a 5 d u y H z S 4 o k P Y O Y V 5 J a d J 2 S n Z M 3 4 X M V R 2 S b 2 g 2 t l x d v 2 / L l S 7 U x P j D Q 7 5 h i B T h X 5 y 9 c 1 L E t O 9 r b O x S R 4 z S Z B t U i P X X i t L Y 5 H y r S k 0 F f W j p P C v L z 5 c 7 t O 7 J 2 3 d p R G z Q c Q M j 7 9 x 8 q q Z K v p W q M E o n 8 T 5 4 j n 2 s k r S 9 0 K Y 3 g + v W b 2 l s b K q h E Q B 1 G C 4 h W v 8 u K Z 8 + a p b 6 h U Y Z j s m Q g Y Y H k p 7 q l q T P a M d f O w B q 2 Y Z 8 5 X R k 3 m g o 3 G U y b D V X X E S V F y Z 4 d j R N t P 9 m o H W R x s x A w k g n I o u e 3 D C a r X X 9 i U i Q 2 S H V r t L T 1 R g o q b 2 a i h 0 U l m c N S 1 T K m 6 8 R m L Z G o l A L p a r i r 7 S g W 2 9 2 7 9 3 U W u 3 U x s U i f d q h b T 3 i x l k F 1 8 h c X x s n i h a V a S k G m J 0 + e a H W D 3 R R j 1 u r + 5 q K 1 d b v l z u V j 2 m j m t z c 3 P 5 O I 6 H j 5 a t + X s n B h m R w 7 d k L b i 3 Z w r s o f V c i C B W O u Z I B j B N W W 5 F O c G 9 i M l G l k Z K T L E 2 V L p O Y t k l V l 6 d p F X l N b p 7 9 j M u A a Y v M h Q T 3 2 C 0 4 W s u 3 d O j s 8 L h 7 b J X 5 U p e z o 6 N Q B d d R r S l i K 5 x V p e 8 k X s E 8 R E 0 i e F k U S N l n y / v T 6 8 X 4 m 7 n O j F f B c V 1 e n X L l y X Z o i F o o 7 s V Q G l a 3 U 2 h s l A w 4 2 k 8 H K Q p d c f B K r 1 l O M F C l 1 7 1 h 5 v D I n J k 8 m M G 0 S q q + 3 W z Y W t e l A 3 V G l t n z 8 s w + 9 z / h G b X u U L u V w w v I C t R g b x p 7 L T R l S J 2 Z M x b m m b J w W R T a D h K E m y Y 5 6 6 n E 6 q A t y 7 t x 5 n Y 5 E F j u L 7 9 a t W 9 q + O l W d q u y b s f c l x 4 3 I R m W s G v 6 j r l 2 t n b i r s 1 t H 1 B 2 W t N R E W b t 2 j d 4 Y c P U e O 3 p C 5 p U U 6 x 2 1 N X n T u N 2 0 o + 6 m p B W t V J t D v 5 w / d 0 E v v s e V N f L 2 e 3 u V x B v R A V U + F 3 L a n T B 4 r z j u 7 O x s b Q M e P H h Y q 0 7 v v / u O d v u z y O 3 g s 8 6 p 7 4 G k E G E y 4 P d h x 3 B s v k A m A s 4 M Y o T s I J y X Q A m 0 q O J D S s V w u w Y k J X W s V k u f X 9 s m b M B z a D e E U c r K F o g 7 O l O u 1 Q W / M Z L + d q U m v I 0 0 E K Y 1 D o V Y 7 V Y L g Z P r S 5 0 B j 5 q j A 7 r Q S R P h / F K 6 Y M U b Z Q N K x f P 8 B J f S M E 9 4 E x 1 f U b t Q Z F + j n D p 9 V j a s X 6 s W Y o 6 W V q c f x 8 j K 7 F a 1 i 0 b I s 8 F 0 q e + M k m W 5 g 5 L m l X i + 9 i n U y q o W p d q o d Y t t G K + + 0 1 z v / / H p 5 / L h 3 v f 1 b o y q i a T g o r P I n d y 1 O C i o C 8 O h 0 a N I a M 3 s h i x t b e 2 S o I 7 V G j D G + X L w W r u k d F / j d M r q 1 a v k u 2 9 / k H f e f V t 7 B 8 n K M O l Q 1 G W d O H l S l i 5 Z o v P c p g O 1 N d V K 4 s z X E g M P 5 1 Q A r Y F z R r Y J A X L Q o j a 0 L I v z C m J / / f U 3 8 r O f f T x K O I L X F 5 4 E r 7 q X Z K j N Q Z 3 P p i 4 / X p w w M e 2 E 6 u r q V q p W t N 6 N f S G Y 1 H k + C z H t l C Z C j O i N h Q N y s z 5 G u + F R D Z f k u S T O 1 a T j R O y S 5 6 t j p S h t W B 4 8 9 R B 3 Z e G g J H i F R 1 K s s x c u W L B b 7 t i x X X v 9 + C 7 r 5 n F B H X O X 5 Z i t u r s / H D p 0 R N 5 6 a 6 f 3 3 n j c u / d A 2 U 5 t 2 r m C O 7 u 3 p 1 d e e 3 2 T 9 l p W V 1 Z r y U X p i 7 U 6 N 1 w Q w E 5 O 8 V 2 C Q g 5 j e u Z Y P m W w Q N r 1 4 S V V / + M 5 h U x s J k Y t J 2 O 8 o r t Q 2 U G R o 5 s m E v r B g 4 c 6 x m h w o y 5 G m n t C I 4 a 5 B r c a Y h W p J q 6 n y W B q P 8 2 C / F S P 4 + D A / h / 9 i v 0 7 3 s x f U J b p 9 h u X i v V x 3 t C b G 5 T N R g y m S p G J T 7 h T N y y 9 / Q O j 3 9 0 7 G D l K J h C l C E Q Q l N t k y A Q g 0 7 5 9 X 8 m Z M + c 1 E Q i g k v k O r G S K i h x R q s n Y 7 / W H r V s 3 6 + J G F p k V e P y e N j V J a 0 u r V g u J 5 U A m S u t r n 9 T o R N c 3 3 t g 6 J W Q C S A R / I L h t h f 1 4 7 e B 5 J D P X B U d O m j f 3 E u 8 o K q P x / l 1 r K d Z k I i Y E m d h 0 T z x S E i B n v X 4 e 8 F i o Z L J i q s k E p s 0 p Q a 0 + E p l A I j u 2 r 9 h H o r J Z a t s 9 C 5 3 M X 6 c A H O A 5 u 7 p n B S e 2 Q N l V G K Q g I j J a W l y Z U p b l W R C F a U P y x K J W 8 l m + y h I g Z L A c Q 3 W g 0 j Q r y 1 M u Q j k E q l d j U 6 N U D y 8 f V U s A B n y f K 3 L 0 m P w B s h h H B e l U S H k + n z z C V 1 e / K s u X L 9 M O i J K S e V q t T k l O k U 4 l T e w V u O E C I r W 2 K O m T n q G T V q 3 X j + P o 6 G g X l y J z g j e j A R s P R 4 X d 7 u G 1 5 j H I x O d Y 7 c M I Z b / y W F y c 0 l L U 6 6 4 1 J M k j t f E p B V 8 / z z W 9 6 r W P I q M T d B m 7 O X / p y g y g U D I U E J w v y f B c 9 y q 1 H l C f p x J T T 1 E v j j 7 y q H H 0 Z P C H 8 1 X B 6 b 5 4 9 + z A j g G o f J s X D M i j Z x N 3 / x t K D S R d v 7 E z U l 4 v H Q s O k v j q 9 k F e 5 0 e d w e d E K 3 G H J 6 3 4 5 Y 3 y q 1 / 9 h Z I O q b J r 5 w 7 p 6 W r 3 v m o i 8 G o S F y O D 3 T 3 k T D A W 4 s 6 d 2 + V Z c 7 O c O 3 9 B L 8 i X X 1 6 i 4 2 q A y u R v v v l O 0 t S m B e F I v b p 2 7 b p + b j J o b / N I v 2 x F T l z V / M 1 3 4 5 4 m I Z n j g m i k X B F 0 x Q G D s + J a V a e s + f u z 8 t b / c c n 7 S R 6 n A 6 B Y F O K Y Y w d k O 1 i d K X x P f j z N e c a u A I v e i q J U t 9 7 w B t x K A 2 m r U Q T x L R G z k s Z v m J 5 r 5 f k b 6 a Z + 0 p R j 2 g h l E K k W m 5 M H C p x 6 H L w h i V q G M 8 C K 9 U o K o g + T J n S m 0 v m z 2 v u i Z E W + S 2 d l n K 8 e e 0 2 P U g F R w c I F C 6 x H 2 S 7 1 t b U 6 Y / 3 a 9 e t y 7 + k Y o V F p 3 l + T q B a R 9 w E L S P q l k p i C u 7 f f f k s t 4 H Z l a H 8 7 I R v A g F L 6 D K U a 0 X + B b G x A 6 c n 6 D e t 0 h g h S o K q q W u c E E o + Z L F D F 6 F B k B W T A s Z O s J K E V B F 0 h 3 e H b T + W f / f + 3 9 W M t 3 S 5 N L I A L H B g b 2 r o W y H Y g k R h w P k F J b o K 8 u c h z H r Y v 7 p d V y t Z l w z S o 7 Y i W Q / e R h F F S X F T k N 9 m Y 3 E l g h C Y p Z B t L n M / x V G F G s s 0 p N X 4 5 1 6 M b 4 y 1 j M Z O L Z w B Z 5 m W 4 t T M B O 2 h 5 3 q C W N u v V j 8 d u Y q G R j v / m t q 0 6 H a h b v d 8 K T j h 2 l C / k K i I S N 2 p X 9 k y e U i G s 3 p 1 F 2 W 4 p V b Y b o p 9 4 h L U r 0 z E l Z V 9 H 8 t 2 / L X d u 3 / U + q h Z H Q r y 2 c Q j M 4 t V j s V E K Q U K n k 1 u 5 U v 2 u i m f R + n d i D 2 x R n + k E s u d x 4 h B v 8 s R 5 P K o X y b 5 4 D g H Z 8 X y H W a D 1 D Q 3 a 2 0 d c C 3 c 9 G f B I g 6 V L l + j n w 4 V V V Q s G h k B W X P n f P Y F o X 5 8 T 6 D s 6 + y P k U X O M Y x G g 1 b k T y K m F X b 5 U r b 8 M S + J x M I 6 w c D A j h A L r F D k u + 3 B t B v J 8 o S Y Q I S f Q d + p x v B L 3 3 i c m C d y x u G X t W F s 8 I F d q P c d K i l R a l y K z r a a K 3 E B y B 6 3 2 A N J j 6 d K l k p n p X C 4 S D N g 8 I F V 2 d p a W f O f O n p e 9 H 3 7 g c + H t + / I r 2 f T a R n 0 c x n 5 y K x X s j 3 / 8 V P 7 6 N 7 / S n j E + J y 8 v z 6 + n 1 Q A C s 9 C R J G w U w c K J U F f / 4 X X v X 2 N w I h H X l 8 e s g X c 2 X p I D 6 E j k h I 3 z B y R F 2 d / A T g 4 + 3 S z q l Q U u H b O 0 Y 7 o I F f w Z m y T S 4 z 0 / k Z o g Y j n 9 f T 2 y Y 1 F / U G 5 k F g u x F b C 1 r F 9 L s X C w Q Z F 6 u V L / c J M D J z K B y 7 e r R i 9 C Y n K a Y 4 G i M b C t e O 2 1 T d p 1 P h n w W 6 u q q u T o 0 W N q k U X K h x / t 9 b u L L 1 n 6 s n Z a e L J N m v R j 1 H b 9 1 V / + U m d u U M 5 C L z 5 K 3 f G g 0 a w T F z W Z C E b N s o L v Z 2 G H Q i Z w 2 S u N D O K i I 0 f V R r 7 P D q q c j T 3 F d 1 n J B N A W f J E J G D L Z w y j Y S W g V a B q s r R y b m f B M X f M e P y l J k 8 W M S C g S Z C k 3 t o L 0 f W s 8 w R / q 6 u r 0 7 o s a R E T c F x G m C m V Z L n n c 4 r m Y v d 3 t k j 1 w Q 1 5 X U s A K y k L W 2 F p d 0 e y E z r R O i x H n y K r C w A m h B H W x r + w L z A k Q B O d G c X G R z r I g F Y m a I j t 4 D U H t q X K l O 2 E 0 K D v k k U B s e h D G q K 4 G D f V 1 k l 9 Q O G 6 T w F 1 O H i I Y G e Z z o u V h W 4 r f w G u + 2 v A a v c 8 T q M W D u y z P p c M 1 V C W g 3 j / r j p C l e U N y p z F G N 1 K 1 F o t O F 6 Z 3 Z S r Q 7 t Z O J h C s W s Q O + 3 Q g d b T d 8 X S T C R g y g c U 5 Q 1 I y r 9 h 7 j / y 0 D j l 4 6 I i s W L H c + 4 h a O F 7 7 j U R V X 9 I k G D I B N p p g y E S s 6 8 T x U 5 K R 4 S E J 0 o Z W A X Z A O j 4 v F D K h X v s D 5 L F m i 3 d 1 e n 4 3 6 p y M K E J 4 L 5 G d T C A q c m I t F q l T b E J I W f 4 m V + 8 V p a o l + f H g G T I B E w 5 5 o O w t J F t d h 1 J / l T r f 3 B 0 t r u E I 7 V q f C T K B a V 2 d e F S I R z k B b x H 6 f S A Q 4 6 m 8 d h j l W 9 9 H j H d W H N N / m 5 Q j f 5 i M c O / t 7 p R H V 4 9 p C Y C h T 8 M Y b J z d b + 0 c t 1 i M F 4 p m M l c m 2 Y u B B i r B A G I v X 7 F U K P 8 H C Q m J U l t b p 2 0 g K 1 i o O C 1 C A f m H J n P B C X w H J O V 5 V F x y 8 A j W Q h R U R j I g n N D Y U C c p a R O z L l A / T Q D e 6 l b f F K B d g A H O H t b F d m V C s E z o 1 n T m c Z z e 6 E 6 U j 7 f b g 1 k z k 8 G 0 E Y p q S B I + n Y A 3 q + V Z i + 5 G F A w + + v h D O X L 4 q P 6 b B R 3 R 3 6 x P I C k p / F / o z c q w g 8 D f T v U 8 r 6 F 8 n R M f C h K T U 6 V N L V x i P W R O k z 9 2 9 9 7 9 c R f d C h b U q 6 t X 6 Z o r v V u H A a f W 0 3 b w 2 S x c b C e D u L h Y T f z 9 P x w Y Z 7 N w L B T y h Q q r U 4 I 4 U 0 + X J 3 E X I M H I 4 e N 5 H E X A B H i B t e 8 D 7 z H v y 8 s v 1 M T n + L i 1 N H u K Q O n A a 1 6 T k p I q n R 2 e + F 2 w l w u S X L R 4 j f E i E w B 2 A t 7 e 6 c S 0 2 V A s Y i c w A a N d L c 5 1 a 9 d 4 H w k O 2 A e c 4 g f 3 H + i + 4 X Y 4 e W 2 c j u G a s n 2 i 8 j d I S 2 / U u A p g t B D S k L o G I t X F 9 S y E n Y v 7 9 C Q M S s f J W K D 8 o G z B A u 2 F O 3 / + g m z f / q Z W U + x g s Z A x Q d 1 Q q M A j B 3 m d y j i Q k t 9 + + 7 3 k Z G f J h o 0 b t J v e C i R G Q 0 O D L g Y 0 o N q Z 8 z Y Z z 6 M B k o k U o V R L R W w w 4 F y y 2 R D k N X E p A 1 R H y J q a n j F K Y M p u D E G P P V D n M y J + n O f O C U x z y U k a k u v 1 E 9 X M m c S M E o o T e / r 0 G V 0 2 E S p 4 L 4 u F k 0 5 z e V + 4 2 x Q j 9 d 5 h B E 7 H c P X a d V m z + l X v P b V I X R H S p F S E + V n j p R y L B 0 M f 7 y I 7 / + 3 b d 3 S p g H U R s 1 h x I t j r j D h W c h h p E x 0 O + C 6 r j Q Z Q B Z F K f L + v Q P m j R + W a / P a O R s T L y H D Y s M G T B 2 e 3 Y c K F I U o g 0 L g S I t E b z 1 f X I o o P r Z 2 j P B k Y w z K Y U D I u B 9 M X C N J P V U 3 T Z D A t K l + i z Z j k x L P r 3 L h + U 1 7 f P D E 2 E Q y 4 c M + U m u i P T A B P D 0 R C n 3 Y C 6 S 5 W 4 P 2 x k w m w e J m B x A K l 8 1 J j Q 9 M E I 5 u y i 6 K i Q j l 5 6 r T 3 E Q + o V R r O W S c H 7 k T K i Q r n 2 J s v M E / K L t k 4 f 0 h o c i J 9 k Q m b C r X P q T 0 Y V c G Q / v j x E 7 p i N l g 7 L R A g q T + w K f U r E s U r K c 5 G C J l w p T v Z Z k g q f i e g s S U Z G H k F h V K Q G l z Q c T a Q C U x L c u x m Z d t g r 3 D h 6 J d H 7 Z F L n d x F S o 2 J n M T u e O X K N U d V y A m + 7 C W q R 0 k o 9 Y e H z T E 6 6 J u R n S f 3 7 t z R N t P G T R t G V R I r I B 6 f t 1 9 J p K i o S N 2 H n W Y r r R H z 1 O u j Z H g k Q u e b m b h J I G C c l 1 d U a P W O 8 T D U O q W n p e n C Q r 7 L C b T X Q h X 0 N 6 T t 7 N n z O i 8 Q s p K h X l 9 f 5 7 N f o R 2 o s J R N U G n M p k j s C 7 S 3 t U x I R b K C 8 2 U K L P k M 7 t N 3 w 0 g 1 C A S 5 u I / k 5 X + c G 9 b 6 K u J M 1 K y 9 K A i b U L 5 o Q U A N t y n Z x 5 x E U m J w 2 f o r M A w W 2 C 7 h 2 C V W Q A 7 7 q B Y 7 n r Q r g z 9 1 S F K T k x R Z i g N m c L M Q I D o L l H 5 w J K p e P / 6 F J O S v 1 M / T l i y Y D H P A Z 0 G q e 4 p I b 7 + 9 W 2 e U J 6 c w O 2 k i m Y z K 9 Z 0 i 0 8 c f f + R 9 1 B l 1 N X X S 1 t 6 q J T w x K b I 8 v v z i K 1 3 J a 9 K l z O c R I O Y x / k b N R v V F w p E S d f D Q Y X 0 N e I 5 y / / 6 B / v F u f v U Z j Y q s y U p 9 u 3 / 3 l m R l 5 + r X A v O / A f e R Y t b f Z v + d v M V a J T D b M S k b i h + L l C b W t L r I p Q z W D m V X t O l S B i Q R C y O Y m E q w u H v n r i x b P n G Y W i g o L 6 + Q R Y s m D k G z 4 8 h D G i u K r J 8 3 K G k J v u M h / n C 8 P E 4 n Z I L I C M + g B H + t v q x A z e T 8 O c V y A C E H b C Z U x E 0 b N / h 8 n R W 8 5 4 4 6 h 2 w o Z M S z A f A Y B K K J D T G / 6 u p q e e e d P e r x X t m 3 7 x s 9 / c Q q y S A A Y 4 T U 1 Z e 3 9 7 y l C W D t 8 o o X l m N 5 U v V Y 5 p W U 6 s R Z X z A E N k A 9 p B 0 B 7 0 G a N X b H y F 1 v Y 3 9 f Y P O 2 O p e e N y Z l Q 0 E m z g e T + 0 j 5 o I x g Q e l 8 S f W K b D q 6 o r p M F Q Z d U 5 T E F w S W 5 n s C l 5 c m 0 X t g U + n g a N w D 1 Y / R K b e 8 C 4 T 0 l 0 t P Y n 0 G H F m U e B Z 9 4 e B B T 3 D 5 j a 1 b g i I T w C O 5 b t 1 a X R a P 1 n D 2 3 H k 9 t 4 m A M J + V k B C v y U N b Z M a Z 0 i X K S q b r N 2 7 o x 8 k d 3 P 3 2 r t E 4 o t X T y Q Y K S e Y v W D i O T H 0 9 3 R N s J 7 v E w j 2 P 8 w K S t v d F B 2 y T z C Y 1 G T K l 2 r r s T g U m 7 e X T b b 2 8 6 g x l C f 1 9 H g I x 8 I w c O D x h q A y L F w e O r w Q C R v W 2 S c 6 e D V Z C A e O K x / 4 h G T M c Y A N Q u u + E z q Y H k l 3 4 k i 7 f t 6 J R S Q y a 2 1 g X s x 0 Y 8 f R 7 z 5 1 k Q S F S A q n C d a K t N Y S A Y E y H t A L J x H U 0 6 j J Z 7 y T b G n W R L r P Y y p T L + x p 4 h i c P d 7 h V r W t q a p C 8 v A J d x m E 6 G 4 F z V X G 6 r 5 4 v U E H A u Q 2 3 w + t 0 Y d J O i X X e k Y q A I d L k t 9 H n A B c z H i l s J x p C H j j w o 9 4 Z 7 T p y K D A X c z K f g U o a y I Y y o J y E 3 Y a I O y U e t g 0 1 K C C h B l w R O r 5 l B S X 4 i z O 6 p N W d I Y + V l E J S U U R Z o + y 3 + 7 e u S 1 b x E p 2 P d r c x V i + a 6 3 W x M i / d P Z r W w 7 l l g b O o f X n + g g F S g v O J d x B y M X n 9 1 K k z 0 t f b L 3 1 K B a O N N e r X g Q O H 9 H N g a M i t J F X t u L x B 0 o V M j G l k Z H h U a p I 1 w U A 8 j p H X G M c O 3 9 X b 7 S l 7 T 0 x K H n V a A K q g G T P j C 5 x T y G T U 6 d m E 8 V d 5 k j B p M H Z Q R b p 7 9 0 5 5 p n a 1 u t o 6 7 6 O h g 4 t + Y P / B K X P 7 B g I F b g Z P w + w / w C X v e H J Z u j s J s I 7 h j b I e S b Z 4 1 C E u d T 9 d S h V M L t u m P Y 3 U A v U q M t I R i u d R G U k Y f d b a o W 0 s m l l 6 A r f + 0 d E b n K r 8 6 N E j v Q F + / M v f K L V u g / r O M R s H R 4 Y B h Z X + u i m N W P Q w X O X Y g l b 1 z t h O 9 K M g o I u E h N S E B v i t p v A U e 5 N M F y u i l J o 3 3 d k O k 8 G k V D 5 r 4 B Q V h O w A 4 j J 2 H P j x k O x 5 + y 3 9 N 1 4 2 2 m 3 h w Y q N D c 9 h w c 7 M 9 2 E H G G m F C o L n K t B u H Y z K h z O B L q / g m P r b x D j Y G U l 3 C g e 4 6 6 l J M k 4 a M i I 4 f h b b f W U r 1 N o n 4 / t B Q W K P l G U N 6 v e a X d 0 J f / X / 3 J A H 9 W N 5 d f / t f 1 0 p y 4 p 9 e 1 s p 9 8 j K z p O a r i T p e n J R f b Z o 2 4 o G p P S w M F K H T A 6 c F 1 x r U / h o B 6 T h 5 n R 8 T P k 3 y c 5 W 3 K l s l w Z X / m j B K O u L E v j y 5 v A 1 k p l G 2 B K K Z h c G 6 N f 0 j n A i E 0 h Q o t 6 A i 8 K g M x Y Y D e h D B R 4 p 3 s d i J E v h 6 t X r 8 u m n n + s o O 2 X g 9 B 1 X 1 z E s U D L d 7 x J 5 K c f j k E A 9 X J w z t r u z M 4 a 7 + 9 B L n a n n t B y j 6 e Z p p V Z B C E D L M / t O 7 A 8 N v U n S 1 J c s j V 3 + N y Q r m c B v / t + b 3 r + c g Q r X 3 9 e t j s e t Y 2 n z S 0 q 0 N o D 6 b n V 8 4 C F E / R t R q h x q I Y A 8 D L 6 j 6 9 M P 3 x / Q n W L p l 4 E k t Y L X W c m E M E N 9 Y 1 O B T M B a f f 0 i k Q m E L a G s 0 g n v D a o H w U c n V F Q 8 1 h f F 7 t X B A 0 i C 7 J 4 9 u / 3 u t A D J R u b C 2 7 v f G q d + A N K Z t m z Z r P / m W O 7 c v e u d H u G J l 1 h B L u H t 2 3 c l O k Z d K P X L + d 7 Y m F i J S 4 i T r o 4 u d Y E 9 W d Y 4 V 5 K S E k c 9 V T E L K f S L l G 0 L + 0 c b f U w G z P Z l P r B V o t 5 t i p b 6 j u A W k P X 8 n 1 Y q E k V 1 9 m B 2 s F W 0 B r S P f l p f L S 3 R i 3 T H 3 J d z B + X K 8 a / 0 Q G u n 8 A c e v x o l 1 d a t X y e H D h 6 R s o U L d H K v 0 R o o M e H 8 W 2 c j G 9 B 1 i j o l f / 3 E m T D o z z E x G x E W o d p b G i W i / p h a W N H K o E z U q t a i R W U + v V L 0 W 8 A R 4 E s d u 3 D x k k 6 W 9 f U 8 E g k p y C 7 v B M j M b m / t 5 8 D r r 1 y 9 J o u V e m d 1 Q o T i 5 b P C e P x W F w 2 O 6 2 Q a L s 6 c O a f 7 U R g g V Y 9 4 O 0 U F C 0 O q c 1 W x 8 l r p x A x 4 O 6 F S E 6 L l + L 9 3 n k r o l F z c 0 d o o m + b 1 j E u 2 t Q P X + b 4 v v 9 Y b U 0 F h g R 6 S F 6 N 2 H C O F m I J y u j x C 4 p K z d R e i l h D 7 6 B G O 8 d V a b j Y i L J U v N j 5 J t r 7 9 c / n w o w 9 0 d 1 N c r P 5 c v K T 4 s 8 B 9 Y f 2 6 t f K n L / b p H c 0 O 2 u 4 i + X y R C f D d + 3 / 4 0 X v P A 3 b J j R v W a 0 f G t 9 / 9 4 P j Z o c A E Z K k Y b p q C V B j r + T j 5 m G H K o Z E J Q A J u l C s 4 A W m 0 p N C z y f y r 9 8 t 8 k s l 0 B 7 I j L T N f q g d 9 D x i g r 8 Z n n 3 8 h P / / F J / K X f / V L H S Z h k s o f / v i Z V u 3 Y q S 8 1 5 m g y A T y b o c J X q 7 f Z i r B V P s Z m + q p D s o P F Q z Q d 0 e 8 P q I D 0 U 6 C / H E 4 G c v f e f X f P B H X B D i 4 e U t C p Y t W A 7 6 f 1 1 s 9 + 9 p F j y U U g 2 N t A l 2 a 4 Z Z H F v g o E 1 E h I f f r 0 W T 1 u s 6 y s b F Q 1 c p I O o c K q A g Y L v e B 9 t L e 2 g r 7 y N N g 3 4 L e Q Y 4 g t h V P i u + / 2 y 8 9 / / r F + j v N M Q B 8 1 8 W j 5 W G Y + o 0 n J F K F b K y 2 Q A + F F k 0 w G Y U k o U G k Z I R M I q A N 4 h g K B m A p F c x i 1 e M S 4 K I H I B L j A g b I F S I 0 h k T M c M g H a j V l h b 8 B o B 5 s I C a U U J z L 6 s 0 G p r a i l T L W n s 6 w h 0 6 k Q s 9 F 9 I Z z Z R n x 3 I D I B 3 P l 0 I T I o V z Y x J S 2 o g l y z t 3 Y z 4 8 t D O N K X U P s a b N M O a Y 4 D g i E T g E y m k e m L h L A J 5 R 4 O / q 0 Q C g k S D P D e w a F g i D S T S I 9 3 S 8 K z 8 R X G J L 0 C X P g Q C G I j L Q l S X r x 0 W R v o E I h 0 n 6 L C Q j l i q V B 2 K e G u j f I p 2 o V D z c h G K l q 9 a Y H Q b e k U l J e b I x E W D 0 j l 4 y q d J f O 9 k l T I P V z q b B 6 r c s e m V F 6 t j Q 1 Z E i / K c s s 2 H 2 U 4 s x U T W J F t m X T u D 8 V p b r 1 w z M 4 U C E + b x 2 b c B k K s x c 0 e D M h s x w M 3 X R g Y G N Q q z s Y N 6 z T Z D e h k 1 N 3 d K 5 1 d X T o 2 h k 1 B O A D X + G u b N k 7 Y F L Z v e 0 O r R H S 5 x W 4 K t S + 3 P / j r + 2 7 H Z F X M u K R 0 P X 7 T 2 I F M + t i 8 + X V 5 7 / 1 3 t F p P 0 B d V 0 N X T I o k x w a v F d k R G j k i 0 + l n B m h a z A R O u g n 3 g s i 9 0 1 V 7 R i w g v D w v I D o j G z g 3 p 2 L m t l a 7 + w G u X L w u + 6 y k X 9 f H j x 1 q f 9 w e m 3 f m q k Q o E Y j G U o a C m 7 b R k T 4 B r V Q N 6 k B u e R G w 4 y j e Q S k 4 S 9 k J D j p y t z d T u a b x 6 U w m n 3 u 9 2 k L k d L p m e d k V p q c r 7 c d O T k m S 0 D v t v x d u K i p u Z l S l N N 7 6 Q J T m h B 8 O T Y 4 c l N w W J L 9 L g p 5 3 Y b M O U x K F Y 1 D U 1 N V L x u F I S 4 h O 0 8 f 3 a a x t 1 7 E K r Q I o k D N G y 1 x U h W b C t S N s v L 3 + s S O j S s R + 8 R Y H i U g b f / 7 B f 3 n v 3 H e 8 9 Z 3 A M N O a n D 6 D V t R 4 s C F A S K 2 N z w L X P g I P u w Q i J Y f d M d 8 t i m 3 1 l B 9 n 4 5 5 j h O s 1 G 9 m u l A z p 2 4 w R T j j J l q P l B d u 7 Y 7 r h x g J s 3 b s p K J b k I x K P G X 6 h L V + d r W H p d w V 1 X 8 M b C f r l U H e e z 4 c p s R F i E 4 h z a d 2 o 8 d N y I S Q V C g z J Y m a W 0 Z 8 9 b e o F y U e x t g i G B r 4 t l w M A x C u Q C O S T o s o T 0 M I 6 A U H F G k Z E N g X 7 h t 2 7 d 0 Y + t X r t O r j 7 1 b B C + P G x I h J m u N v V 1 L E x D s T o W J o t F c R W S n 5 c 1 7 r o x o w o H D K A k n 3 B H v b p G v / j l J 9 L R H y 0 3 G m L F H Y L 2 R t P K I n W 7 o u y v F w V h Z Z u z z J 8 + O q O n r J d X l E u O O n H s Q i w 8 u g L 5 A u o c Q d i G x i b Z s f 1 N T Q S k G A O P 8 R o Z A u 0 / w J C 2 W N 1 Q J U 8 R A Q k I 8 Z A Q V O 2 S R M l r b 9 2 + I 8 m J S Q G r g Y 8 d P z m p 5 v k P H 5 T L j h 3 b t H Q j 4 4 N b h 5 L C p R m D U t e t H r N U 4 z Z 3 R 8 j 5 6 n i d Q W 7 P M J 8 J U E 7 j t A 1 h r 9 H 0 c a r Q O Z I p D y / / q N s a D K q f j 6 3 D p P r t 2 9 7 U l b 2 o y K S i L V q 8 U K v + q U k x f j P I n R C t D p d B C 1 R P 0 9 + R v 2 c 7 w i L U s N s l y + f F q p O 2 W O h M g 7 q m h 4 5 l Z m k i s P C b l Y G e Y l v o 5 N p h t J Y o O 8 M K C t n I b y N b n R K Q e f O K d a n 2 g t J S v X B j Y m K 1 G k m + I O 5 0 1 M I u R a q l S 1 6 W w 4 r U Z G t A a C c g 6 e 4 o 4 p G b F g 7 u 3 7 s v y 1 e M J Y Y a Q G J s i K i + O q n o y p P q t h i d I d 7 U 5 f + i J y j b Y D q D l e n x y l 5 1 U P s e O s z O C g a 0 V n P y B i L t 5 q X 2 S d t w v t S r 3 0 y F d n X 5 X d 0 K g H S h O M U G N k H y I T 2 e 2 w i 9 y Y Q C X O e Q S X d + V W S C t F M p Z a c D Y W 2 h k d E x c v V Z g f R H 5 2 n X M N F x d u 2 C g j y t z k G o W C V 5 8 H 4 Z 4 M C g 1 4 K T N E E V I 6 u 5 / F G F D g p a U 4 U Y + p W Y m K B V N k + e m E d F z P R m Z j C 0 + d p V 3 0 P G e O 3 u 3 b t 0 i U A w u H z p s p 6 z h D S F x I V F R V o y 4 f a 1 4 + b N 2 5 J b / L K S R E r l 9 a P n 5 6 e N 6 T l 9 P r I a p g r U T T k B 4 z 4 c q N P n E 8 V q Y y x v G t T p R L c a Y q Q 1 0 l P S g R 3 H A L o v v / x K O 4 u w h 0 P 9 f o g 8 p N 6 D y p z i H e 6 A L R p u t v 9 M I f w m L R G R U t v c J U k J s b J 5 v a e H H M Q g D Y j d H M l A O Q A V p b i T 6 c O 9 Y a O n L x x t t s i C o F 8 c U o e 8 t n X r 1 u j 5 R r T t 4 v 3 B O C V Q J Z B 6 j e o z f E k g i H H 5 y l U p f 1 g h C x d 5 0 m j 8 2 W f M f k I N J Y 5 C U i / S k t e y U 9 r B c I D q R 3 c k a 9 4 K c Y + M H S / e R B w E L + e 6 t T q Y k z w 8 Y 7 2 1 D a y z k E C o 0 g F Q e 9 T v 9 n 0 d G u 6 f l K j M s R 4 f y R n 5 e t E n R / f p g l K 6 w L I J M k z 8 d m N o d p B V K l L R b G Y n 4 2 l 8 H q p 0 s A j b y 2 f A z 9 6 h D G H 6 3 Z F 9 j A Q y b b o + / + w L 2 b z l N Z 2 d g I T A i 0 e Z N N M g 1 n o 7 x / I 4 B i z q A b E L q k U Z Z h Y M I C b N 5 d t a W u X N b W 9 o B 4 U d X 3 / 1 r X y w 9 7 3 R G i r a m q 1 6 d a U k K d u L r P X 6 + g Z h Q i C P v 7 p q p f 5 B T M a j 1 9 7 K V 1 Y E d L K c P 3 9 R 1 m 9 Y q 5 v g + 0 K F W s w z T S i r c 2 K y c S c n 9 H R 3 y C t F S o 3 r m B i u Y K b W 3 j W e D J B w v n t B p n u C v Z S d N K T T k R o 6 J 3 c e U 5 R K b B 0 k P t W Y N K H A Q F + X l M V W a M P f O q Y G 6 Y G z w X j X i E 2 x + 9 + 8 e U s H A w 2 4 T y U v E g z p 4 a s M x A q I C E l Q J Y a H h 8 Y 1 w C Q 2 R p 0 U R G X k J m Q l o M p 7 s O G 4 z 7 F w M 6 l I P I Y 0 M 5 K R 9 z q V H T j h 8 O G j s n r 1 K q 2 q O r 2 e Z p c z n Z d G O z c k Z W N X p N x u i N V e 2 X A S c P k 5 T u o a 9 X C M 6 7 x U Q w G m 9 0 E L 1 p U M y m U f v T T 8 g e H i p v O v F f S p b + + L 1 O l I j H i 9 P E s 9 f 1 N C 1 Y T E l F E v G i n 8 N G h k 8 V K i b b W j U O V Y c O k Z n l 0 f 8 d 3 n w u U + o B Z 8 n 3 S 0 e 1 y t w Q B b i 7 h W b m 6 O J o N J / Y F M t 2 7 d l k 2 b N u j E W p 4 D R k p W V T 3 R 9 z k W p C n P m 9 c Y M j H F A s k T D J n A r l 0 7 N P k o D T l 8 + I h U V l V p A g M M 9 O e R 5 H m 8 P F 4 P F 4 N M g J + C 1 L L O q w 0 G c T 5 e n 5 U 4 J M l x I / L m w o l u e n 5 t O G Q i G 9 2 J T G B 1 s d r 8 F I m 3 K B s q 3 a b O B o P 5 3 s n v I N F S H B s M O H d B L o W p I R S e l 5 N q F 8 Y Z c e P a D T 3 W 5 f C R o 1 o 6 G e e B F f V 1 n s R J f h b l 5 U N B B i e Q X k g V F u s W i 1 p I L A Q C 0 C 0 I U t H D 2 5 D E A H I g x X C c P A 2 Q V w i p 7 X G x Q E D y 4 u H a t W u n z t s z k o / u P c 8 D X B M n B 0 U o + X s A Z 4 v T Y m J 4 N B L P K f s k t O U 6 B p w Q T i h W U u t U R f x o H V p 3 G D Z U d d v Y e q B P h x W B z H U k t J O U d s K U E A p w o Q 4 / j J N 1 W 9 / W 9 8 l e a F G 2 D S S w A t L R a x s w k J r s 4 + 6 e b s n N y 1 W r P l I P 0 i I 1 x w 7 e 9 / U 3 3 2 k J R A m E 6 f 0 H g U 6 c O C V b t r w u h Q U F A T M h S I F K T 0 t X d p z v 8 n t s K + w 4 7 D n 7 8 Q c C s T E j i U P J A K e 8 Y b o R 7 j f 4 O g U 8 / u m h B 5 I 3 c F l S o w J X E w T C d m 8 f D y s 4 g / T b w N l B / i i 4 X u c / B I C t F S z 4 T L W E p g x T Y k P Z g U i l J J v F + N 2 3 + + W D v e 9 6 n / H g u + / 3 y / v v e d K F 6 F 1 5 X E k 3 u 3 q F h 4 y 2 W Q Z n F I k 2 K 9 L Y g b T i e 0 J J K U L 1 I z g M G f 2 1 W c Z G 4 7 W B W j E b W J v R g H A M c o g V T i n G T A B J 4 d R M 5 u X 4 R x I T G y N D C U U B m 1 P 6 w p s L 6 a p L Y x d R n x E t 9 W E 6 H 6 b b 6 R A I k + 7 L 5 w Q i 8 r h p M x J H J D s 9 U e r 6 M u V G f a x + j N t w Q o E M R 8 Z r l Y S 2 U U 6 2 C q M / i f o D R s 4 8 7 Y 6 Q 4 j z n B F i m c m D D G J D M i j v + 6 L E T Q l v o m O g Y + f 7 7 H / R j q H K 4 x F H R a m p r t e 1 F J j n z k 3 j M A E n 4 / / 3 j 7 / W 0 i t L S E k 1 Y X z b V 2 X M X l I o Z r R 0 T B u y i o e S t G Z g O S z G R I 0 p t m 2 X E U o d D k S C h A K s b / t W y J B 3 E T 4 0 f C d k 9 P 9 L b I E 8 u f i r L l y 7 W q W t c G 9 Z K u H j e L c a m R U J Z 4 X Y P S n T 0 1 H h k 1 i r D 1 B 5 f A S x 6 1 E i k C a l J e A 3 x 7 g E K 3 s i + o B T e X 2 w L w m H 7 0 L 3 0 W X O L s q O y p G R + i a Q o 9 Z B G j Y 8 e 3 N P J v D T N P 3 H i t A 5 k M 4 3 i 1 7 / 5 q w l E w w m B Z 2 8 q Q O k 9 z p v Z g n l K R X o 5 z 6 0 9 e 8 y z B Y u y X V K a 6 T n I U K Q y 0 m R Z R o v + m + Y 4 c b F x c q o y S S L D X C + m / d j z x L Q T a q r h K / n z 0 q V L u q w c 1 z U O k b d 2 7 f Q + E z w a G h p 0 x b D B / / j 0 c / n L v / i F 1 C k 1 h w l 5 A I l G G I B q X E h l l W o G 0 x H 3 w f i f L W k 3 H A t u e Y A 3 E f v G X J d g f j u Z F L R Q S F O E A v Q D 2 f P O b r 0 x T c e 5 m 0 l M i 8 o 3 X e h o a 5 L B Z w / k 1 s 3 b Q j t g b B Y a z J 8 + c 1 Z y s 3 O l V C 1 w s j L I m g g m 0 8 K O z / Y d l D W r x i L / S D V S Z 1 B l D M z n M i e J x E 8 r S E + i C n c 6 Y I 7 A V 2 7 d T I J j a e + N l A K 1 y d C i O j V h W M 5 W x k m m + h + i + F L 7 O l q U y p 2 Y r O 0 l U 9 7 u c g 1 K V j Y j d T z 1 c j i l g g 0 z M P X l e Z 8 L O 5 6 f 9 R Y G V m a 3 6 Q W d n p G h + z K s X 7 d G 6 u o a 5 J O f f a y z H z i 1 7 e 2 e r I t Q Q U b F X / / K M 2 O J J F f A g G p f d p M d 7 K y h V M 2 G C 5 N 2 w + T F 5 4 X F O S 5 p 7 Y s c d X N n K z U c C U W w 9 d b 9 a o l w T e w w R W D 2 t f m 9 s i D q r o 4 T X r 1 6 T a v q t B l D v T b Y N H 9 A o p X 9 a J C l 3 m e F t c F q m S L z w i x P r 4 q Z B E 1 r f G H W q 3 y M F z X G v Z O 6 d / z 4 S d m 2 7 Q 3 v P Y 8 9 t W r V K 0 E T A R D b w i A 2 j g 2 C i 0 O 9 z V K c n + H z c 4 4 c P i Y 7 d 2 3 X f 7 / o a k o 4 Y N H H K k H 0 e q n H 1 Y 1 3 D p L h Q H L y 9 C X F j S h C B U 5 s N e f S P j M X 7 y e S y 6 r 2 4 h x h g 8 G B N W v U Y e / / s x a G T E 4 B R E A 5 B + 5 v g H 1 D z / B Q y A T u 1 H q 6 J k G s A 7 d H 5 G r V o B y / 2 e o / P u H 9 i t l C J l / n Z 7 r A 5 I v e w Q j d B x 5 w y r O U p H r k o 3 U y 8 7 C w t f z B q u r F W z 4 G x w w q o p 0 0 m e r 7 m r s 9 Z N I E V 6 9 j 8 B 8 9 K M z 5 m O n O S b O W U F a x D + w n 0 6 Q a p a W l e K 6 m A u l I b + 3 e K Q + e h m b H V F 0 / q G f j E p v C e x U V H S P b N y y S C x c v 6 v 6 A T t i 0 a a N 8 d d n T 1 3 s 2 4 H n s 0 M x o g l j W r 2 b I A r a N k 0 q K A 8 M f r J 5 R 5 n H R 8 Q i t h D Q n p 9 g c q V V m v A / H g Q p K d 1 r s u J W F 4 5 s H B U u s E P f i C Z i 1 T g m n G A w 2 C s m T N K S n P X N F e Y V 2 k z O P i o X P h A h G S r J T B Z t 5 g K u d e b D X r l y T p c u W y H B M s l o o E T I v c 1 j m l 3 h K N 2 i P V T K f 2 b l j R D 1 Z l S K x c e H 1 + P u p w H S s x V 2 d Z n H c 4 B G l G J B G V H 1 K w y B g O + S 9 n v 5 m D R t n R r R 6 / Y L M o d H F T T a N d R Z U Q u y I L t I k W R Z V 0 4 C / K f O g I B F p S I o S 7 8 M j O V 9 9 H t + N E w U S 0 l A 1 L s l 3 t 2 M n 8 D 7 r 9 z n h h X O b 6 x P S V a 7 r l E w W O 6 B 6 N t i M B j t + 2 H 9 I N r + + Q U s 9 S k j Y 7 e 0 q F P 0 r q N X C 4 R F K U / 8 / F 7 y c 6 5 J 5 6 e M D Z r 7 U Y U 4 t E 0 5 w / r y p p B D k O 1 0 Z p + 0 v g F d 1 Q 8 m A f j 8 S i i D 5 M 0 t P d F 6 P 7 V a u C E g D U s h D O 2 n a Z A P e A 5 G q W q M 0 M b H H 7 D i s b O B d y g b m G J 5 Y 8 v x 8 A R d / R x A Z G I F f M c v A D t Q f W 6 B z + 5 A u p A f h K r e S K 1 S U N w 3 J 7 d t 3 N J m A k z 1 C m T 4 B Y y T h V J A p N 8 j + h y 8 K U L O d q p q d w P J + o B Y y / 6 M G Q h x D J t D Z H y E V 3 v 4 T Z 6 t i J 7 S 8 h k A n H 8 d p 5 x F J 2 b j s D Z k A n 4 d t h 4 R z I p M V E B s C O m X N W z G o C L p + X m C n y g t H K F D X k y r 3 H 1 b o P D 7 s q G h l 8 / g b V h A I F D 3 S q N E f U P 1 W r 3 5 V 7 r Z k S M I U G L p P g + x / + C I B l T y c m i s n G N W w V 6 m V j Q H 6 d P g C R Z 2 Q i 5 t V w j k B x w f 5 p 0 5 g 0 N 5 L S h J S + + U L a d 4 B 2 C + c y m c w 0 H B F Y g Y b x a 0 n w 3 t K 2 s k k p 6 d f q P h 0 / 3 X 5 i 3 d e 9 d 7 z j 9 s N M T r 4 G C 6 Y L U W 1 C l L w e T g S Z h K U W + D k w d a Z D W D E q 5 k A Y g 1 7 W I G N d L w i X h + 3 C d N g k 1 k D 9 u S Y 1 r Y 7 B 6 B f W E I B 8 4 M N P v / 8 S / n F L 3 6 m / 7 5 6 5 a r u v L R l 8 2 b d F c m f K x 3 1 8 f N j j + U v d w W e V N / U H S W 3 6 k P z I h q 8 q B M l w g F O I Y K 5 r x R 4 A q + m h i l Z 7 e T U I 1 G A m J 4 w M m 2 S G i + j V Y 0 E e P o o U A T X r t 0 Y l 8 x s B R I t E F L i R o R 5 y H a 8 0 H q H P e 1 k 7 9 7 3 p L H x q c 4 2 b 2 1 v l 5 0 7 d 6 C r a T v L H 3 A 0 L J q X o 3 t O n F S 7 k z / k J Y e f q f r n Q i a A m 5 s B 2 / R x x 7 Z 6 2 E y f Q s / v p 7 y H x i u k L o X T t x z J 5 + S W X 1 U 4 l j V h J x M w Z A L U 6 l l h E n 1 B M A M K 7 G Q y S d s v t I T C P U 6 7 X i s g B Q Q x O X f 0 N G 9 5 1 u L Y w A V 0 d / d J Z V W l p K e l y r H z d + W j t z c p i Z b q d + x n M D v Y H I I D q U S v F g 7 q 3 n 5 s V g R q k 5 S p U t c e K S u U d C M x G a 8 f F b f 0 b 3 f 3 d c j y k k R 5 3 B o d 9 g a F + 3 u o a r / 2 8 k F 8 e r U b E u A 1 x J O M q 5 5 Z V p T R s B a c i l 4 B j 1 o J 9 E I T a l m e S 8 e l / I H i Q x q 2 r F 2 7 2 v v I e O z 7 5 k f 5 e K + n y h i Q g n T o 8 B F d S k A / P y f 4 I x S a Z a B Y x R z 8 A y c A n W L P V 9 O 6 e W w h Z / V c l J q m D k k s G y v i D B d 0 b c p M T 9 W E s t u z r 5 f 2 S 2 K s J 5 X q a k 3 w p S Q 4 U l 5 o Q g G 7 H e W E i x c v y 4 Y N 6 7 S t Z E + c v X v n n i z z l u Q b Q M K 6 u j q p q m + V L R v G u j M B n q u s r p P 7 X c U S G z c n q W Y K x e k 4 A m Y 2 9 k e 8 i 1 q v + y F k 3 r z Q N l S w o D 3 0 t e v X 5 c i R 4 3 L w 4 C G d k Q 6 5 d K P M 6 m r v q 8 b Q 1 d W l c w R v P 6 z X c S d z o x E + x m x J c f 4 c m W Y Y d Q H I l J d C F 6 Z h n a V h e k o g 2 8 j i 4 D k n k C L l x 1 e l 4 1 2 Q i c y N J G / 3 W k A D U C c g 6 f 4 s J J T B t 9 9 8 J x / s f V + 3 W K b E n e 6 1 d K x t a m q W l 1 5 a N N q p C E J F R E X L v d p B W b d 4 r L T e 6 i k M x o 6 a U / 9 m F h C E u B V O B V z 1 u L Y Z Z 4 p N V O 1 t n I l q x z U Z U X R b m u / S d t t U 2 s Q v r I T C y x M s m Z A q 3 3 7 7 v a R 6 B w r Q D Z b K 3 P f f f 1 e q q 2 s m O C y O H T 0 u y Y k J c r e i Q Z P I 3 A y C H c m y J N e l 7 Y E 5 T D 9 2 K B J h d x k P H S 5 7 n B r 0 w C C L g 3 Z o 3 P A M 0 / M E 6 W O t r Z o q v L C E 8 t W A 0 Q m d H Z 3 y w Q f v O Q Z 9 N 2 5 c r x u 0 G O n k I l C s y E N e X 3 p u q R 6 / Y 4 c / D 6 B B W b Z b q x + b v f V C c 5 g a Q A K y G i C M A S q Z r w J t G o 2 i C t o R o w R W q u X x q d r 4 X l h C L b T l d / l D o A p e O i F V V l b J 4 U N H p K e 3 R 4 / 0 J G / v l Y w G n c 1 u 6 q 2 C B b q 0 i V e Z 8 o I 5 T B 5 s o t x W F w / I u n m D u p S e A D I q n K 8 O U z Q a d W q M q R N s v E D T M Q H o y e K F v N w 0 + a B / Q b C g / 4 Q v 0 B X p 3 N n z c v H S V c l a t F W q u n N 0 K 6 p l y 5 Z J f F y 8 D g D a + 1 P 4 s 4 v y U o a 1 2 s E x g s c t 4 W V V z G E i G K m 6 o t C l J I v n 3 J I l T t Y 5 D T K p 7 H Y C Z A m m l M d f W X s o G O e U y E + P l q V F w f v d n y e s 9 T e B g B O C I c v q 5 3 o e 8 E L t b d L R 1 S c R Q 7 0 6 O O c a H J T j x 0 / J 5 s 2 b d D n 8 t 9 9 8 r 6 d 6 p K Z 6 u t Q a O B m x 6 O p O F 2 4 u C D x 5 o L I h Z Z b k K j U 8 w d N T P V S w C Z K 4 a x p h k j p E i Y j F N N Z Z H b 4 C u M F i H K G K s 6 J l 1 f z Z v w B G y D C P U C q V + u 2 e 5 F g L 1 B m K V i o e a p 5 x J B A 7 G l B k 0 R k U 6 r F I n l O P 9 / a r n S 0 + T t l Y 4 6 t y z U i d g Q G q P p W a E R e n L w g 1 O 0 6 V o 6 h 4 p q 2 W H X O E m j w Y s s Z C T 5 s C K f L o G b V s U V p d d M K p x 8 7 X O F i 8 k C o f z S i Z C x U d F a 3 t n 3 E 3 t f h 5 D r i p m V J E o m 4 K b h F 7 g m R D b r e O Q S U o M j m h W 9 l N g P g V Z A L s b r 5 O 9 E 8 9 a / x 5 A + / c V J A J M L H f F 5 n A Z M g E H A l 1 4 f w 5 u X b t q n z 5 x Z / k 0 q W L 8 v V X + + R P n 3 8 q f / j v / 1 U n m n 7 7 z d f e V z 4 / + O v H x j M Q x 0 g q i E Y q E W T D H h o e U R I u J s a m A I 4 B r 5 9 B a 0 9 k 2 F K m p j 0 I d + A c / I L U M u J L M w X y Q 5 3 g V X Z 8 w g S T H Q n V 1 N Q k V y 5 f k l s 3 b 8 i B H 7 6 X x 4 8 r 5 P 6 9 e 1 J W t l D b F u G W m k 8 1 g j n N 1 v i R A U O w m Q u M D e W E p q e e c T c X n 8 T K V Y e R M E 4 w g U M r Q m 0 W 8 + c K U 6 N k E K N W J U W c C 7 P c O l 9 z J k G y N T E t Y G 3 s 4 s 8 R B U y i r l 8 b q v z R I 6 m p e S L b d 4 T e 1 n g m w E 8 I N E B s S N l b U T 6 C F K i D c b G x 4 2 w o 0 p I S E j w D B Y h h B D v f y S n I P G c / B Q e T n E o g P D / V 0 + B l N o D r Z y Y n B g u / r 1 y 0 e P G s J R O A S v 7 o 5 J 9 q i o y x M d I / 0 C 9 M T z S 4 d P n y q N 1 k X N + B s M W h d J p R n H M I D O J 0 q E t s S M X p v s l 0 7 s I l S c v I c b x N F z i m U K u N X / i r 7 q s m B s / e i L K V 6 B f h C x H q X 2 R k l N y 9 e 1 f O n D 4 j n 3 3 2 J 9 n 2 5 l g X W k A 9 T C A 4 F b v d D X H q + Z 8 j E r 0 J p 4 Q c Z i u W W l R O X O 6 B 8 J P e R r G f + O c L / Q M D u t f e u n V r Z f O W z X o m r z 0 r I h g Z 9 d S h x 8 S c 5 y 8 I q E u z 3 W u v B I P f / / 7 3 + v 8 t W 7 b I r 3 7 1 K 1 m 9 2 r n G b S p h p q 6 A Y A a 5 O b 7 C Z R v r 3 d H e r g v v g k F D f b 3 3 r 9 B B 5 1 Y D 2 i L j 2 p 4 u k K u H a m e l W 1 J S s m 5 k b 4 W 1 w a I v V L b O e f P C g T t E F / X f / M 3 f 6 D W x b 9 8 + + c M f / i C f f P K J 9 5 n x O H C 9 S d b 8 / V l 9 + 4 e v K 7 y P h g + d b a H U 0 m C 6 z z o 6 J V b / y + / k d 3 + 7 U c p y k 2 W w s 1 k u X D i n 7 K m X t N c v O z t H D u z / X u b P L 5 X 7 9 + + r / + f L z l 1 v a W l w 7 O g R + c 1 f / 1 M 5 d e q E J g e v O X P 6 l J 6 h u 3 v 3 H n l 7 z z t a A v z 9 v / v X k p e X r x N S z 5 4 5 I / / b b / 9 B f v e 7 / 1 s S E x J l 8 U s v 6 c F m 7 W 1 t U q I + G 4 / c z z 7 5 u f c I n Y F j w n 5 p U P n 4 L q c 8 P p c i U 5 R S 3 u k y C 6 x O C a a 4 M 3 g a m N l H w c D q l D h R E a 8 2 J e + d O f g E D t i d P g L i d m B D 7 d n z r v f e e H S 0 j Q 0 h 5 7 q v / f f n v P c 8 + D 9 / 9 b L s X D 4 2 4 S N c B O N k c p R Q 3 / y b H X L i T q P k p p l W w x F y 7 + 4 d H Y O C V B A p I T F R l q 9 Y I a U L F m j S 0 B i F M T N m k s X x Y 8 f k 6 p X L k p G Z q R f 2 m j V r 5 Y m 3 m G / L l j f k 4 I E D U l R U L E X F R Z K X n y + L F W H b 2 9 s U w U 7 L n d u 3 p K q q U s 6 d P T M p F 3 2 E s p / Y L b g h k f D q D a o d D r v K k M m K Z y 0 t O v j L i e M W L J m A e Q + 3 O T I F B 1 z R U 6 0 a f 3 5 h 4 j D y / + v H i U W k 4 c D J k 2 u H T 7 d 5 R + + g p F F Y H w A E f p E C K 1 e u k r b W V s n J z f U + M z V o V Y s 8 0 9 v R 1 R e Q T n b 3 u X Z K e C 0 g S B 4 X F z 9 B i h k Y C U X G + a N H 5 R I 7 7 w 1 x R z n P 8 5 3 D 1 A H 7 5 K V c 1 4 Q 4 l B O C l V B / / O x L e d T Y K 1 8 1 l X k f E f n 1 5 k L 5 F + + W e u 9 5 8 L S x X n L z C 7 3 3 g g c b p j / 4 t L K C I R N Y v 3 6 D l j 6 0 Q p 5 q M o F A Z P I P T 2 G g P z J Z Q R X v o o U L p W 8 4 u N j T H C Y H O h o F Q y a D 3 / 3 u d 1 r T O H 3 6 t H z 0 0 U f y 2 9 / + V j / + + R d f j d 5 y s j L l x v B y / T h A G 7 G T C c T F T 0 + M 0 C e h X i Q g h 9 D O s I 2 s 2 Q / o 6 P 7 9 f J 7 3 G j B K t G w h c 3 P n C D V T Y D p H s P i 7 v / s 7 q a 2 t l W p l O u S q z Z u + H 1 b 8 4 p O P Z N f O b f L F P 1 8 t V / / h d X 2 7 / N v X t A p O B y M r E p O S v X 8 F D x 2 G C Z C f 8 5 M g F C A e h e o 5 O O j S N h w 7 m X 8 q e b I o 8 B o x p M 3 g V s N c u t B M 4 n a D c / M V Z j 8 5 o b S 0 V H 7 9 6 1 / L P / 7 j P 8 r f / u 3 f e h / 1 k M k X W B v 0 O b e i t 6 d b m w V u t 0 s G B v p l o L 9 P B g c G x K 3 W g y e G O S K N d b X 6 t X 2 9 P T K g t J c I Z X e n e 0 Y B + 8 Q L W b 7 h D 8 G W x p M g O 6 w s Y k j 4 3 / 7 L f 5 I P P 9 y r O 9 z Q 2 G M O M w v K M + w l 6 G 1 9 E Z K R E N y 1 D A Z 8 k n V 7 7 W h v k 7 T 0 0 A d M + L K h G B B I i O U n I 6 F C B b u N a S U G m c A c m Z 4 P n O Y u T S W Z Q J 3 t 2 g 4 q q T S V M P H K n x y h g h 2 z z 6 t I j I 3 1 T i W 8 H m R W + R y m H r c t k y 2 m G v R X B / Z x N q j 7 o Y L W C I H w k y N U O P s a A V x f O v s c p h + 2 x J y g Q Z z w R E X c u B g g o 2 e s R Y K m X H 6 J r Q y E y u 1 Q c S 2 I g X I / y V U U C q l c 6 q K E E s C d w / M F f R 8 M e d g I 7 c n R z H G i j P 2 o d / C b 6 f h q l y 6 R U c 7 O E F 8 g C N 0 1 + G c o o U C w e w 9 d d J y G Y 8 9 h d u K E I l C w T V T I w H j U P E Y a i k W t I G 8 z W H Q q G + 9 U g D F H B j 9 J Q l k l D t I K K Q R 5 7 L c 5 z A 4 4 z b e 9 U B 0 7 T p X j x n U M B d V t H k L x 3 v U l N N w Z A 1 6 + Z 0 + b v P f 8 A 3 N r M M j v / k k S i h H + h j Q 4 K e a k 0 O w G y c S o a I Q t c A 5 B g C 6 H 5 p T h 4 G i 5 J 0 h P W d w Z p Q o a p G d k S n Z u n r h d 4 4 n m h C t B D u M G P 0 l C z e H F A y o a Y Y u p d g 4 N E x t S Z L p Z H y O L c t 2 j f e k j v f 2 0 o 2 N i l b R q 1 Y F c u m F Z 0 d T Y o N 3 h o d j k c 4 S a w 0 8 e k B X b i 9 n I D K Q G Z E Q Y p K V n 6 p x P 0 3 4 O Q L C 8 / A I 9 O T E U z B F q D n 9 W S P E O C H D q h m V H V 2 f H h J S l Q J g j 1 B z + r I B t h o 0 W H T 0 + m G w f Q g 3 h L j a O T 7 4 N B n O E m s M L D 6 b K h 4 o T l S m a W A z C p j P t x e o 4 a f B m V f A 4 t 9 A / d Y 5 Q c / g J o N c S m 8 I B E Q r w 4 J k p 8 H c a Y j S R J o M 5 Q s 3 h J 4 W p K q k P k Z d e i P x P i + q 0 D R l t 6 T M A A A A A S U V O R K 5 C Y I I = < / I m a g e > < / T o u r > < / T o u r s > < C o l o r s / > < / V i s u a l i z a t i o n > 
</file>

<file path=customXml/itemProps1.xml><?xml version="1.0" encoding="utf-8"?>
<ds:datastoreItem xmlns:ds="http://schemas.openxmlformats.org/officeDocument/2006/customXml" ds:itemID="{A971C422-FCAD-4152-A015-25BF70E99E87}">
  <ds:schemaRefs>
    <ds:schemaRef ds:uri="http://www.w3.org/2001/XMLSchema"/>
    <ds:schemaRef ds:uri="http://microsoft.data.visualization.Client.Excel.PState/1.0"/>
  </ds:schemaRefs>
</ds:datastoreItem>
</file>

<file path=customXml/itemProps2.xml><?xml version="1.0" encoding="utf-8"?>
<ds:datastoreItem xmlns:ds="http://schemas.openxmlformats.org/officeDocument/2006/customXml" ds:itemID="{FDEE8AD2-1303-4319-9279-08F788EB3735}">
  <ds:schemaRefs>
    <ds:schemaRef ds:uri="http://www.w3.org/2001/XMLSchema"/>
    <ds:schemaRef ds:uri="http://microsoft.data.visualization.Client.Excel.LState/1.0"/>
  </ds:schemaRefs>
</ds:datastoreItem>
</file>

<file path=customXml/itemProps3.xml><?xml version="1.0" encoding="utf-8"?>
<ds:datastoreItem xmlns:ds="http://schemas.openxmlformats.org/officeDocument/2006/customXml" ds:itemID="{2DAC73F5-A9BA-42AA-B197-122212C154DC}">
  <ds:schemaRefs>
    <ds:schemaRef ds:uri="http://www.w3.org/2001/XMLSchema"/>
    <ds:schemaRef ds:uri="http://microsoft.data.visualization.engine.tours/1.0"/>
  </ds:schemaRefs>
</ds:datastoreItem>
</file>

<file path=customXml/itemProps4.xml><?xml version="1.0" encoding="utf-8"?>
<ds:datastoreItem xmlns:ds="http://schemas.openxmlformats.org/officeDocument/2006/customXml" ds:itemID="{1342460D-8BB2-4B51-A3B3-251B00367587}">
  <ds:schemaRefs>
    <ds:schemaRef ds:uri="http://www.w3.org/2001/XMLSchema"/>
    <ds:schemaRef ds:uri="http://microsoft.data.visualization.engine.tours/1.0"/>
  </ds:schemaRefs>
</ds:datastoreItem>
</file>

<file path=customXml/itemProps5.xml><?xml version="1.0" encoding="utf-8"?>
<ds:datastoreItem xmlns:ds="http://schemas.openxmlformats.org/officeDocument/2006/customXml" ds:itemID="{7BF3B78C-E877-4A53-8511-AB0550052316}">
  <ds:schemaRefs>
    <ds:schemaRef ds:uri="http://www.w3.org/2001/XMLSchema"/>
    <ds:schemaRef ds:uri="http://microsoft.data.visualization.Client.Excel/1.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Waterfall</vt:lpstr>
      <vt:lpstr>Funnel</vt:lpstr>
      <vt:lpstr>Combo Chart</vt:lpstr>
      <vt:lpstr>Map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Siddharth Rout</dc:creator>
  <cp:lastModifiedBy>Siddharth Rout</cp:lastModifiedBy>
  <dcterms:created xsi:type="dcterms:W3CDTF">2023-03-02T13:31:55Z</dcterms:created>
  <dcterms:modified xsi:type="dcterms:W3CDTF">2023-03-28T16:17:31Z</dcterms:modified>
</cp:coreProperties>
</file>