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ya\Google Drive\My Documents\IE 6880 Human Factor Engineering\Grades\"/>
    </mc:Choice>
  </mc:AlternateContent>
  <bookViews>
    <workbookView xWindow="0" yWindow="0" windowWidth="20490" windowHeight="7620"/>
  </bookViews>
  <sheets>
    <sheet name="Enter Marks" sheetId="2" r:id="rId1"/>
    <sheet name="Grade Distribu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  <c r="G6" i="1"/>
  <c r="H6" i="1" s="1"/>
  <c r="D2" i="1"/>
  <c r="E2" i="1" s="1"/>
  <c r="F7" i="1"/>
  <c r="C3" i="1"/>
  <c r="C4" i="1"/>
  <c r="C5" i="1"/>
  <c r="G5" i="1" s="1"/>
  <c r="H5" i="1" s="1"/>
  <c r="C6" i="1"/>
  <c r="C2" i="1"/>
  <c r="G4" i="1" l="1"/>
  <c r="H4" i="1" s="1"/>
  <c r="G3" i="1"/>
  <c r="H3" i="1" s="1"/>
  <c r="G2" i="1"/>
  <c r="G7" i="1" l="1"/>
  <c r="H2" i="1"/>
  <c r="H7" i="1" s="1"/>
  <c r="G8" i="1" s="1"/>
  <c r="G9" i="1" l="1"/>
  <c r="G10" i="1" s="1"/>
</calcChain>
</file>

<file path=xl/sharedStrings.xml><?xml version="1.0" encoding="utf-8"?>
<sst xmlns="http://schemas.openxmlformats.org/spreadsheetml/2006/main" count="22" uniqueCount="21">
  <si>
    <t>Assignments (Case Studies)</t>
  </si>
  <si>
    <t>Journal Review</t>
  </si>
  <si>
    <t>Discussions</t>
  </si>
  <si>
    <t>Mid Term</t>
  </si>
  <si>
    <t>Final Exam</t>
  </si>
  <si>
    <t>Weight</t>
  </si>
  <si>
    <t>Quantity</t>
  </si>
  <si>
    <t>Individual Weight</t>
  </si>
  <si>
    <t>Total Graded</t>
  </si>
  <si>
    <t>Actual Marks</t>
  </si>
  <si>
    <t>Marks</t>
  </si>
  <si>
    <t>Assignment</t>
  </si>
  <si>
    <t>Discussion</t>
  </si>
  <si>
    <t>Overall Score (Final Score)</t>
  </si>
  <si>
    <t>Total Score</t>
  </si>
  <si>
    <t>Total</t>
  </si>
  <si>
    <t>Total Points Lost</t>
  </si>
  <si>
    <t>Possible Points Remaining to Loose</t>
  </si>
  <si>
    <t>SNo.</t>
  </si>
  <si>
    <t>Human Factor Engineering</t>
  </si>
  <si>
    <t>Current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</si>
</sst>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99E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89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4" sqref="E4"/>
    </sheetView>
  </sheetViews>
  <sheetFormatPr defaultRowHeight="15" x14ac:dyDescent="0.25"/>
  <cols>
    <col min="1" max="1" width="22.85546875" style="1" customWidth="1"/>
    <col min="2" max="2" width="7.28515625" style="1" customWidth="1"/>
    <col min="3" max="3" width="16.42578125" style="1" customWidth="1"/>
    <col min="4" max="4" width="25.7109375" style="1" customWidth="1"/>
    <col min="5" max="5" width="18.42578125" style="1" customWidth="1"/>
    <col min="6" max="16384" width="9.140625" style="1"/>
  </cols>
  <sheetData>
    <row r="1" spans="1:5" x14ac:dyDescent="0.25">
      <c r="A1" s="8" t="s">
        <v>10</v>
      </c>
      <c r="B1" s="5" t="s">
        <v>18</v>
      </c>
      <c r="C1" s="5" t="s">
        <v>11</v>
      </c>
      <c r="D1" s="5" t="s">
        <v>1</v>
      </c>
      <c r="E1" s="5" t="s">
        <v>12</v>
      </c>
    </row>
    <row r="2" spans="1:5" x14ac:dyDescent="0.25">
      <c r="A2" s="9"/>
      <c r="B2" s="3">
        <v>1</v>
      </c>
      <c r="C2" s="2">
        <v>45</v>
      </c>
      <c r="D2" s="2">
        <v>40</v>
      </c>
      <c r="E2" s="2">
        <v>40</v>
      </c>
    </row>
    <row r="3" spans="1:5" x14ac:dyDescent="0.25">
      <c r="A3" s="9"/>
      <c r="B3" s="3">
        <v>2</v>
      </c>
      <c r="C3" s="2">
        <v>36</v>
      </c>
      <c r="D3" s="2">
        <v>35</v>
      </c>
      <c r="E3" s="2">
        <v>40</v>
      </c>
    </row>
    <row r="4" spans="1:5" x14ac:dyDescent="0.25">
      <c r="A4" s="9"/>
      <c r="B4" s="3">
        <v>3</v>
      </c>
      <c r="C4" s="2"/>
      <c r="D4" s="2"/>
      <c r="E4" s="2">
        <v>40</v>
      </c>
    </row>
    <row r="5" spans="1:5" x14ac:dyDescent="0.25">
      <c r="A5" s="9"/>
      <c r="B5" s="3">
        <v>4</v>
      </c>
      <c r="C5" s="2"/>
      <c r="D5" s="2"/>
      <c r="E5" s="2"/>
    </row>
    <row r="6" spans="1:5" x14ac:dyDescent="0.25">
      <c r="A6" s="10"/>
      <c r="B6" s="3">
        <v>5</v>
      </c>
      <c r="C6" s="2"/>
      <c r="D6" s="2"/>
      <c r="E6" s="2"/>
    </row>
  </sheetData>
  <mergeCells count="1">
    <mergeCell ref="A1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8" sqref="G8:H8"/>
    </sheetView>
  </sheetViews>
  <sheetFormatPr defaultRowHeight="15" x14ac:dyDescent="0.25"/>
  <cols>
    <col min="1" max="1" width="36.42578125" style="1" customWidth="1"/>
    <col min="2" max="2" width="14" style="1" customWidth="1"/>
    <col min="3" max="3" width="19.7109375" style="1" customWidth="1"/>
    <col min="4" max="4" width="16.140625" style="1" customWidth="1"/>
    <col min="5" max="5" width="14" style="1" customWidth="1"/>
    <col min="6" max="6" width="15.7109375" style="1" customWidth="1"/>
    <col min="7" max="7" width="20.7109375" style="1" customWidth="1"/>
    <col min="8" max="8" width="24.5703125" style="1" bestFit="1" customWidth="1"/>
    <col min="9" max="9" width="16.28515625" style="1" customWidth="1"/>
    <col min="10" max="16384" width="9.140625" style="1"/>
  </cols>
  <sheetData>
    <row r="1" spans="1:8" x14ac:dyDescent="0.25">
      <c r="A1" s="6" t="s">
        <v>19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5</v>
      </c>
      <c r="G1" s="5" t="s">
        <v>14</v>
      </c>
      <c r="H1" s="5" t="s">
        <v>13</v>
      </c>
    </row>
    <row r="2" spans="1:8" x14ac:dyDescent="0.25">
      <c r="A2" s="4" t="s">
        <v>0</v>
      </c>
      <c r="B2" s="2">
        <v>5</v>
      </c>
      <c r="C2" s="2">
        <f>F2/B2</f>
        <v>6</v>
      </c>
      <c r="D2" s="2">
        <f>COUNT('Enter Marks'!C2:C6)</f>
        <v>2</v>
      </c>
      <c r="E2" s="2">
        <f>SUM('Enter Marks'!C2:C6)/(50*'Grade Distribution'!D2)</f>
        <v>0.81</v>
      </c>
      <c r="F2" s="2">
        <v>30</v>
      </c>
      <c r="G2" s="2">
        <f>C2*D2</f>
        <v>12</v>
      </c>
      <c r="H2" s="2">
        <f>E2*G2</f>
        <v>9.7200000000000006</v>
      </c>
    </row>
    <row r="3" spans="1:8" x14ac:dyDescent="0.25">
      <c r="A3" s="4" t="s">
        <v>1</v>
      </c>
      <c r="B3" s="2">
        <v>5</v>
      </c>
      <c r="C3" s="2">
        <f>F3/B3</f>
        <v>4</v>
      </c>
      <c r="D3" s="2">
        <f>COUNT('Enter Marks'!D2:D6)</f>
        <v>2</v>
      </c>
      <c r="E3" s="2">
        <f>SUM('Enter Marks'!D2:D6)/(50*'Grade Distribution'!D3)</f>
        <v>0.75</v>
      </c>
      <c r="F3" s="2">
        <v>20</v>
      </c>
      <c r="G3" s="2">
        <f t="shared" ref="G3:G6" si="0">C3*D3</f>
        <v>8</v>
      </c>
      <c r="H3" s="2">
        <f>G3*E3</f>
        <v>6</v>
      </c>
    </row>
    <row r="4" spans="1:8" x14ac:dyDescent="0.25">
      <c r="A4" s="4" t="s">
        <v>2</v>
      </c>
      <c r="B4" s="2">
        <v>5</v>
      </c>
      <c r="C4" s="2">
        <f>F4/B4</f>
        <v>4</v>
      </c>
      <c r="D4" s="2">
        <f>COUNT('Enter Marks'!E2:E6)</f>
        <v>3</v>
      </c>
      <c r="E4" s="2">
        <f>SUM('Enter Marks'!E2:E6)/(40*'Grade Distribution'!D4)</f>
        <v>1</v>
      </c>
      <c r="F4" s="2">
        <v>20</v>
      </c>
      <c r="G4" s="2">
        <f t="shared" si="0"/>
        <v>12</v>
      </c>
      <c r="H4" s="2">
        <f>G4*E4</f>
        <v>12</v>
      </c>
    </row>
    <row r="5" spans="1:8" x14ac:dyDescent="0.25">
      <c r="A5" s="4" t="s">
        <v>3</v>
      </c>
      <c r="B5" s="2">
        <v>1</v>
      </c>
      <c r="C5" s="2">
        <f>F5/B5</f>
        <v>15</v>
      </c>
      <c r="D5" s="2">
        <v>0</v>
      </c>
      <c r="E5" s="2"/>
      <c r="F5" s="2">
        <v>15</v>
      </c>
      <c r="G5" s="2">
        <f t="shared" si="0"/>
        <v>0</v>
      </c>
      <c r="H5" s="2">
        <f t="shared" ref="H5:H6" si="1">G5*E5</f>
        <v>0</v>
      </c>
    </row>
    <row r="6" spans="1:8" x14ac:dyDescent="0.25">
      <c r="A6" s="4" t="s">
        <v>4</v>
      </c>
      <c r="B6" s="2">
        <v>1</v>
      </c>
      <c r="C6" s="2">
        <f>F6/B6</f>
        <v>15</v>
      </c>
      <c r="D6" s="2">
        <v>0</v>
      </c>
      <c r="E6" s="2"/>
      <c r="F6" s="2">
        <v>15</v>
      </c>
      <c r="G6" s="2">
        <f t="shared" si="0"/>
        <v>0</v>
      </c>
      <c r="H6" s="2">
        <f t="shared" si="1"/>
        <v>0</v>
      </c>
    </row>
    <row r="7" spans="1:8" x14ac:dyDescent="0.25">
      <c r="A7" s="11" t="s">
        <v>15</v>
      </c>
      <c r="B7" s="11"/>
      <c r="C7" s="11"/>
      <c r="D7" s="11"/>
      <c r="E7" s="11"/>
      <c r="F7" s="7">
        <f>SUM(F2:F6)</f>
        <v>100</v>
      </c>
      <c r="G7" s="7">
        <f>SUM(G2:G6)</f>
        <v>32</v>
      </c>
      <c r="H7" s="7">
        <f>SUM(H2:H6)</f>
        <v>27.72</v>
      </c>
    </row>
    <row r="8" spans="1:8" x14ac:dyDescent="0.25">
      <c r="A8" s="12" t="s">
        <v>20</v>
      </c>
      <c r="B8" s="12"/>
      <c r="C8" s="12"/>
      <c r="D8" s="12"/>
      <c r="E8" s="12"/>
      <c r="F8" s="12"/>
      <c r="G8" s="12">
        <f>ROUND((H7/G7*100),2)</f>
        <v>86.63</v>
      </c>
      <c r="H8" s="12"/>
    </row>
    <row r="9" spans="1:8" x14ac:dyDescent="0.25">
      <c r="A9" s="12" t="s">
        <v>16</v>
      </c>
      <c r="B9" s="12"/>
      <c r="C9" s="12"/>
      <c r="D9" s="12"/>
      <c r="E9" s="12"/>
      <c r="F9" s="12"/>
      <c r="G9" s="12">
        <f>G7-H7</f>
        <v>4.2800000000000011</v>
      </c>
      <c r="H9" s="12"/>
    </row>
    <row r="10" spans="1:8" x14ac:dyDescent="0.25">
      <c r="A10" s="12" t="s">
        <v>17</v>
      </c>
      <c r="B10" s="12"/>
      <c r="C10" s="12"/>
      <c r="D10" s="12"/>
      <c r="E10" s="12"/>
      <c r="F10" s="12"/>
      <c r="G10" s="12">
        <f>10-G9</f>
        <v>5.7199999999999989</v>
      </c>
      <c r="H10" s="12"/>
    </row>
  </sheetData>
  <mergeCells count="7">
    <mergeCell ref="A7:E7"/>
    <mergeCell ref="A9:F9"/>
    <mergeCell ref="G9:H9"/>
    <mergeCell ref="A10:F10"/>
    <mergeCell ref="G10:H10"/>
    <mergeCell ref="A8:F8"/>
    <mergeCell ref="G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Marks</vt:lpstr>
      <vt:lpstr>Grade Distribution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Anukul Raj</dc:creator>
  <cp:lastModifiedBy>Anukul Raj</cp:lastModifiedBy>
  <dcterms:created xsi:type="dcterms:W3CDTF">2017-07-14T04:35:59Z</dcterms:created>
  <dcterms:modified xsi:type="dcterms:W3CDTF">2017-07-18T02:33:44Z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0669720f-a65a-43c5-9369-16a9221b756e</vt:lpwstr>
  </property>
</Properties>
</file>