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95CCB95D-E700-AD4A-9EB4-909916037EAC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<sst xmlns="http://schemas.openxmlformats.org/spreadsheetml/2006/main" count="82" uniqueCount="24">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</sst>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AJ1" zoomScale="71" zoomScaleNormal="71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1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429.512</v>
      </c>
      <c r="C6" s="3">
        <f t="shared" ref="C6:C14" si="0">((B6-$E$6)/($E$7-$E$6))*2</f>
        <v>-2.0338983050815669E-2</v>
      </c>
      <c r="D6" s="12" t="s">
        <v>10</v>
      </c>
      <c r="E6">
        <v>429.53</v>
      </c>
      <c r="G6" s="4" t="s">
        <v>11</v>
      </c>
      <c r="H6" s="5" t="s">
        <v>12</v>
      </c>
      <c r="I6" s="8" t="s">
        <v>13</v>
      </c>
      <c r="K6" s="1">
        <v>0</v>
      </c>
      <c r="L6" s="9">
        <v>429.50200000000001</v>
      </c>
      <c r="M6" s="3">
        <f t="shared" ref="M6:M14" si="1">((L6-$E$6)/($E$7-$E$6))*2</f>
        <v>-3.163841807905373E-2</v>
      </c>
      <c r="O6" s="1">
        <v>0</v>
      </c>
      <c r="P6" s="19">
        <v>429.52550000000002</v>
      </c>
      <c r="Q6" s="3">
        <f t="shared" ref="Q6:Q14" si="2">((P6-$E$6)/($E$7-$E$6))*2</f>
        <v>-5.0847457626557449E-3</v>
      </c>
      <c r="S6" s="1">
        <v>0</v>
      </c>
      <c r="T6" s="9">
        <v>429.51100000000002</v>
      </c>
      <c r="U6" s="3">
        <f t="shared" ref="U6:U14" si="3">((T6-$E$6)/($E$7-$E$6))*2</f>
        <v>-2.1468926553613783E-2</v>
      </c>
      <c r="W6" s="1">
        <v>0</v>
      </c>
      <c r="X6" s="9">
        <v>429.48399999999998</v>
      </c>
      <c r="Y6" s="3">
        <f t="shared" ref="Y6:Y14" si="4">((X6-$E$6)/($E$7-$E$6))*2</f>
        <v>-5.1977401129933633E-2</v>
      </c>
      <c r="AA6" s="1">
        <v>0</v>
      </c>
      <c r="AB6" s="19">
        <v>429.50450000000001</v>
      </c>
      <c r="AC6" s="3">
        <f t="shared" ref="AC6:AC14" si="5">((AB6-$E$6)/($E$7-$E$6))*2</f>
        <v>-2.8813559321994218E-2</v>
      </c>
    </row>
    <row r="7" spans="1:29" ht="15" customHeight="1" x14ac:dyDescent="0.15">
      <c r="A7" s="1">
        <v>30</v>
      </c>
      <c r="B7" s="9">
        <v>429.54250000000002</v>
      </c>
      <c r="C7" s="3">
        <f t="shared" si="0"/>
        <v>1.412429378536181E-2</v>
      </c>
      <c r="D7" s="12" t="s">
        <v>14</v>
      </c>
      <c r="E7">
        <v>431.3</v>
      </c>
      <c r="G7" s="6"/>
      <c r="H7" s="4" t="s">
        <v>15</v>
      </c>
      <c r="I7" s="8"/>
      <c r="K7" s="1">
        <v>30</v>
      </c>
      <c r="L7" s="9">
        <v>429.54300000000001</v>
      </c>
      <c r="M7" s="3">
        <f t="shared" si="1"/>
        <v>1.4689265536760867E-2</v>
      </c>
      <c r="O7" s="1">
        <v>30</v>
      </c>
      <c r="P7" s="19">
        <v>429.54700000000003</v>
      </c>
      <c r="Q7" s="3">
        <f t="shared" si="2"/>
        <v>1.9209039548081785E-2</v>
      </c>
      <c r="S7" s="1">
        <v>30</v>
      </c>
      <c r="T7" s="9">
        <v>429.53500000000003</v>
      </c>
      <c r="U7" s="3">
        <f t="shared" si="3"/>
        <v>5.6497175141832622E-3</v>
      </c>
      <c r="W7" s="1">
        <v>30</v>
      </c>
      <c r="X7" s="9">
        <v>429.52600000000001</v>
      </c>
      <c r="Y7" s="3">
        <f t="shared" si="4"/>
        <v>-4.5197740112566881E-3</v>
      </c>
      <c r="AA7" s="1">
        <v>30</v>
      </c>
      <c r="AB7" s="19">
        <v>429.54349999999999</v>
      </c>
      <c r="AC7" s="3">
        <f t="shared" si="5"/>
        <v>1.5254237288159925E-2</v>
      </c>
    </row>
    <row r="8" spans="1:29" x14ac:dyDescent="0.15">
      <c r="A8" s="1">
        <v>45</v>
      </c>
      <c r="B8" s="9">
        <v>429.54450000000003</v>
      </c>
      <c r="C8" s="3">
        <f t="shared" si="0"/>
        <v>1.638418079102227E-2</v>
      </c>
      <c r="K8" s="1">
        <v>45</v>
      </c>
      <c r="L8" s="9">
        <v>429.5385</v>
      </c>
      <c r="M8" s="3">
        <f t="shared" si="1"/>
        <v>9.6045197740408927E-3</v>
      </c>
      <c r="O8" s="1">
        <v>45</v>
      </c>
      <c r="P8" s="19">
        <v>429.54750000000001</v>
      </c>
      <c r="Q8" s="3">
        <f t="shared" si="2"/>
        <v>1.977401129948084E-2</v>
      </c>
      <c r="S8" s="1">
        <v>45</v>
      </c>
      <c r="T8" s="9">
        <v>429.57600000000002</v>
      </c>
      <c r="U8" s="3">
        <f t="shared" si="3"/>
        <v>5.1977401129997859E-2</v>
      </c>
      <c r="W8" s="1">
        <v>45</v>
      </c>
      <c r="X8" s="9">
        <v>429.52300000000002</v>
      </c>
      <c r="Y8" s="3">
        <f t="shared" si="4"/>
        <v>-7.909604519715261E-3</v>
      </c>
      <c r="AA8" s="1">
        <v>45</v>
      </c>
      <c r="AB8" s="19">
        <v>429.53949999999998</v>
      </c>
      <c r="AC8" s="3">
        <f t="shared" si="5"/>
        <v>1.0734463276839006E-2</v>
      </c>
    </row>
    <row r="9" spans="1:29" x14ac:dyDescent="0.15">
      <c r="A9" s="1">
        <v>60</v>
      </c>
      <c r="B9" s="9">
        <v>429.56150000000002</v>
      </c>
      <c r="C9" s="3">
        <f t="shared" si="0"/>
        <v>3.5593220339039826E-2</v>
      </c>
      <c r="K9" s="1">
        <v>60</v>
      </c>
      <c r="L9" s="9">
        <v>429.53550000000001</v>
      </c>
      <c r="M9" s="3">
        <f t="shared" si="1"/>
        <v>6.214689265582319E-3</v>
      </c>
      <c r="O9" s="1">
        <v>60</v>
      </c>
      <c r="P9" s="19">
        <v>429.56450000000001</v>
      </c>
      <c r="Q9" s="3">
        <f t="shared" si="2"/>
        <v>3.8983050847498396E-2</v>
      </c>
      <c r="S9" s="1">
        <v>60</v>
      </c>
      <c r="T9" s="9">
        <v>429.54050000000001</v>
      </c>
      <c r="U9" s="3">
        <f t="shared" si="3"/>
        <v>1.1864406779701351E-2</v>
      </c>
      <c r="W9" s="1">
        <v>60</v>
      </c>
      <c r="X9" s="9">
        <v>429.541</v>
      </c>
      <c r="Y9" s="3">
        <f t="shared" si="4"/>
        <v>1.2429378531100408E-2</v>
      </c>
      <c r="AA9" s="1">
        <v>60</v>
      </c>
      <c r="AB9" s="19">
        <v>429.589</v>
      </c>
      <c r="AC9" s="3">
        <f t="shared" si="5"/>
        <v>6.6666666666694505E-2</v>
      </c>
    </row>
    <row r="10" spans="1:29" x14ac:dyDescent="0.15">
      <c r="A10" s="1">
        <v>300</v>
      </c>
      <c r="B10" s="9">
        <v>429.55500000000001</v>
      </c>
      <c r="C10" s="3">
        <f t="shared" si="0"/>
        <v>2.824858757065939E-2</v>
      </c>
      <c r="K10" s="1">
        <v>300</v>
      </c>
      <c r="L10" s="9">
        <v>429.53750000000002</v>
      </c>
      <c r="M10" s="3">
        <f t="shared" si="1"/>
        <v>8.4745762712427775E-3</v>
      </c>
      <c r="O10" s="1">
        <v>300</v>
      </c>
      <c r="P10" s="19">
        <v>429.5625</v>
      </c>
      <c r="Q10" s="3">
        <f t="shared" si="2"/>
        <v>3.6723163841837936E-2</v>
      </c>
      <c r="S10" s="1">
        <v>300</v>
      </c>
      <c r="T10" s="9">
        <v>429.54700000000003</v>
      </c>
      <c r="U10" s="3">
        <f t="shared" si="3"/>
        <v>1.9209039548081785E-2</v>
      </c>
      <c r="W10" s="1">
        <v>300</v>
      </c>
      <c r="X10" s="9">
        <v>429.50400000000002</v>
      </c>
      <c r="Y10" s="3">
        <f t="shared" si="4"/>
        <v>-2.9378531073393273E-2</v>
      </c>
      <c r="AA10" s="1">
        <v>300</v>
      </c>
      <c r="AB10" s="19">
        <v>429.55450000000002</v>
      </c>
      <c r="AC10" s="3">
        <f t="shared" si="5"/>
        <v>2.7683615819260331E-2</v>
      </c>
    </row>
    <row r="11" spans="1:29" x14ac:dyDescent="0.15">
      <c r="A11" s="1">
        <v>1500</v>
      </c>
      <c r="B11" s="9">
        <v>429.55399999999997</v>
      </c>
      <c r="C11" s="3">
        <f t="shared" si="0"/>
        <v>2.7118644067797047E-2</v>
      </c>
      <c r="K11" s="1">
        <v>1500</v>
      </c>
      <c r="L11" s="9">
        <v>429.53050000000002</v>
      </c>
      <c r="M11" s="3">
        <f t="shared" si="1"/>
        <v>5.6497175146328705E-4</v>
      </c>
      <c r="O11" s="1">
        <v>1500</v>
      </c>
      <c r="P11" s="19">
        <v>429.54250000000002</v>
      </c>
      <c r="Q11" s="3">
        <f t="shared" si="2"/>
        <v>1.412429378536181E-2</v>
      </c>
      <c r="S11" s="1">
        <v>1500</v>
      </c>
      <c r="T11" s="9">
        <v>429.53500000000003</v>
      </c>
      <c r="U11" s="3">
        <f t="shared" si="3"/>
        <v>5.6497175141832622E-3</v>
      </c>
      <c r="W11" s="1">
        <v>1500</v>
      </c>
      <c r="X11" s="9">
        <v>429.52</v>
      </c>
      <c r="Y11" s="3">
        <f t="shared" si="4"/>
        <v>-1.1299435028238065E-2</v>
      </c>
      <c r="AA11" s="1">
        <v>1500</v>
      </c>
      <c r="AB11" s="19">
        <v>429.5625</v>
      </c>
      <c r="AC11" s="3">
        <f t="shared" si="5"/>
        <v>3.6723163841837936E-2</v>
      </c>
    </row>
    <row r="12" spans="1:29" x14ac:dyDescent="0.15">
      <c r="A12" s="1">
        <v>3600</v>
      </c>
      <c r="B12" s="9">
        <v>429.54599999999999</v>
      </c>
      <c r="C12" s="3">
        <f t="shared" si="0"/>
        <v>1.8079096045219439E-2</v>
      </c>
      <c r="K12" s="1">
        <v>3600</v>
      </c>
      <c r="L12" s="9">
        <v>429.524</v>
      </c>
      <c r="M12" s="3">
        <f t="shared" si="1"/>
        <v>-6.7796610169171467E-3</v>
      </c>
      <c r="O12" s="1">
        <v>3600</v>
      </c>
      <c r="P12" s="19">
        <v>429.54950000000002</v>
      </c>
      <c r="Q12" s="3">
        <f t="shared" si="2"/>
        <v>2.2033898305141301E-2</v>
      </c>
      <c r="S12" s="1">
        <v>3600</v>
      </c>
      <c r="T12" s="9">
        <v>429.54399999999998</v>
      </c>
      <c r="U12" s="3">
        <f t="shared" si="3"/>
        <v>1.5819209039558982E-2</v>
      </c>
      <c r="W12" s="1">
        <v>3600</v>
      </c>
      <c r="X12" s="9">
        <v>429.52949999999998</v>
      </c>
      <c r="Y12" s="3">
        <f t="shared" si="4"/>
        <v>-5.6497175139905728E-4</v>
      </c>
      <c r="AA12" s="1">
        <v>3600</v>
      </c>
      <c r="AB12" s="19">
        <v>429.54950000000002</v>
      </c>
      <c r="AC12" s="3">
        <f t="shared" si="5"/>
        <v>2.2033898305141301E-2</v>
      </c>
    </row>
    <row r="13" spans="1:29" x14ac:dyDescent="0.15">
      <c r="A13" s="1">
        <v>7200</v>
      </c>
      <c r="B13" s="9">
        <v>429.55149999999998</v>
      </c>
      <c r="C13" s="3">
        <f t="shared" si="0"/>
        <v>2.4293785310737531E-2</v>
      </c>
      <c r="K13" s="1">
        <v>7200</v>
      </c>
      <c r="L13" s="9">
        <v>429.52499999999998</v>
      </c>
      <c r="M13" s="3">
        <f t="shared" si="1"/>
        <v>-5.6497175141190323E-3</v>
      </c>
      <c r="O13" s="1">
        <v>7200</v>
      </c>
      <c r="P13" s="19">
        <v>429.53449999999998</v>
      </c>
      <c r="Q13" s="3">
        <f t="shared" si="2"/>
        <v>5.0847457627199747E-3</v>
      </c>
      <c r="S13" s="1">
        <v>7200</v>
      </c>
      <c r="T13" s="9">
        <v>429.54349999999999</v>
      </c>
      <c r="U13" s="3">
        <f t="shared" si="3"/>
        <v>1.5254237288159925E-2</v>
      </c>
      <c r="W13" s="1">
        <v>7200</v>
      </c>
      <c r="X13" s="9">
        <v>429.51949999999999</v>
      </c>
      <c r="Y13" s="3">
        <f t="shared" si="4"/>
        <v>-1.1864406779637121E-2</v>
      </c>
      <c r="AA13" s="1">
        <v>7200</v>
      </c>
      <c r="AB13" s="19">
        <v>429.5385</v>
      </c>
      <c r="AC13" s="3">
        <f t="shared" si="5"/>
        <v>9.6045197740408927E-3</v>
      </c>
    </row>
    <row r="14" spans="1:29" x14ac:dyDescent="0.15">
      <c r="A14" s="1">
        <v>14400</v>
      </c>
      <c r="B14" s="9">
        <v>429.54250000000002</v>
      </c>
      <c r="C14" s="3">
        <f t="shared" si="0"/>
        <v>1.412429378536181E-2</v>
      </c>
      <c r="K14" s="1">
        <v>14400</v>
      </c>
      <c r="L14" s="7">
        <v>429.56</v>
      </c>
      <c r="M14" s="3">
        <f t="shared" si="1"/>
        <v>3.3898305084778424E-2</v>
      </c>
      <c r="O14" s="1">
        <v>14400</v>
      </c>
      <c r="P14" s="19">
        <v>429.60050000000001</v>
      </c>
      <c r="Q14" s="3">
        <f t="shared" si="2"/>
        <v>7.9661016949193961E-2</v>
      </c>
      <c r="S14" s="1">
        <v>14400</v>
      </c>
      <c r="T14" s="9">
        <v>429.57900000000001</v>
      </c>
      <c r="U14" s="3">
        <f t="shared" si="3"/>
        <v>5.5367231638456436E-2</v>
      </c>
      <c r="W14" s="1">
        <v>14400</v>
      </c>
      <c r="X14" s="9">
        <v>429.51400000000001</v>
      </c>
      <c r="Y14" s="3">
        <f t="shared" si="4"/>
        <v>-1.8079096045155209E-2</v>
      </c>
      <c r="AA14" s="1">
        <v>14400</v>
      </c>
      <c r="AB14" s="19">
        <v>429.54899999999998</v>
      </c>
      <c r="AC14" s="3">
        <f t="shared" si="5"/>
        <v>2.1468926553678012E-2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429.50700000000001</v>
      </c>
      <c r="C27" s="17">
        <v>429.517</v>
      </c>
      <c r="D27" s="17"/>
      <c r="E27" s="17"/>
      <c r="F27" s="17"/>
      <c r="G27" s="7">
        <f t="shared" ref="G27:G35" si="6">AVERAGE(B27:F27)</f>
        <v>429.512</v>
      </c>
      <c r="H27" s="18">
        <f t="shared" ref="H27:H35" si="7">STDEV(B27:F27)</f>
        <v>7.0710678118590439E-3</v>
      </c>
      <c r="I27" s="12"/>
      <c r="J27" s="1">
        <v>0</v>
      </c>
      <c r="K27" s="17">
        <v>429.51</v>
      </c>
      <c r="L27" s="17">
        <v>429.49400000000003</v>
      </c>
      <c r="M27" s="17"/>
      <c r="N27" s="17"/>
      <c r="O27" s="7">
        <f t="shared" ref="O27:O35" si="8">AVERAGE(K27:N27)</f>
        <v>429.50200000000001</v>
      </c>
      <c r="P27" s="18">
        <f t="shared" ref="P27:P35" si="9">STDEV(K27:N27)</f>
        <v>1.1313708498958394E-2</v>
      </c>
      <c r="R27" s="1">
        <v>0</v>
      </c>
      <c r="S27" s="17">
        <v>429.512</v>
      </c>
      <c r="T27" s="17">
        <v>429.53899999999999</v>
      </c>
      <c r="U27" s="17"/>
      <c r="V27" s="17"/>
      <c r="W27" s="17"/>
      <c r="X27" s="7">
        <f t="shared" ref="X27:X35" si="10">AVERAGE(S27:W27)</f>
        <v>429.52549999999997</v>
      </c>
      <c r="Y27" s="18">
        <f t="shared" ref="Y27:Y35" si="11">STDEV(S27:W27)</f>
        <v>1.9091883092027459E-2</v>
      </c>
      <c r="AA27" s="1">
        <v>0</v>
      </c>
      <c r="AB27" s="17">
        <v>429.49799999999999</v>
      </c>
      <c r="AC27" s="17">
        <v>429.524</v>
      </c>
      <c r="AD27" s="17"/>
      <c r="AE27" s="17"/>
      <c r="AF27" s="17"/>
      <c r="AG27" s="7">
        <f t="shared" ref="AG27:AG35" si="12">AVERAGE(AB27:AF27)</f>
        <v>429.51099999999997</v>
      </c>
      <c r="AH27" s="18">
        <f t="shared" ref="AH27:AH35" si="13">STDEV(AB27:AF27)</f>
        <v>1.8384776310857633E-2</v>
      </c>
      <c r="AJ27" s="1">
        <v>0</v>
      </c>
      <c r="AK27" s="17">
        <v>429.49299999999999</v>
      </c>
      <c r="AL27" s="17">
        <v>429.47500000000002</v>
      </c>
      <c r="AM27" s="17"/>
      <c r="AN27" s="17"/>
      <c r="AO27" s="7">
        <f t="shared" ref="AO27:AO35" si="14">AVERAGE(AK27:AN27)</f>
        <v>429.48400000000004</v>
      </c>
      <c r="AP27" s="18">
        <f t="shared" ref="AP27:AP35" si="15">STDEV(AK27:AN27)</f>
        <v>1.2727922061338241E-2</v>
      </c>
      <c r="AR27" s="1">
        <v>0</v>
      </c>
      <c r="AS27" s="17">
        <v>429.495</v>
      </c>
      <c r="AT27" s="17">
        <v>429.51400000000001</v>
      </c>
      <c r="AU27" s="17"/>
      <c r="AV27" s="17"/>
      <c r="AW27" s="7">
        <f t="shared" ref="AW27:AW35" si="16">AVERAGE(AS27:AV27)</f>
        <v>429.50450000000001</v>
      </c>
      <c r="AX27" s="18">
        <f t="shared" ref="AX27:AX35" si="17">STDEV(AS27:AV27)</f>
        <v>1.3435028842548262E-2</v>
      </c>
    </row>
    <row r="28" spans="1:50" x14ac:dyDescent="0.15">
      <c r="A28" s="1">
        <v>30</v>
      </c>
      <c r="B28" s="17">
        <v>429.54599999999999</v>
      </c>
      <c r="C28" s="17">
        <v>429.53899999999999</v>
      </c>
      <c r="D28" s="17"/>
      <c r="E28" s="17"/>
      <c r="F28" s="17"/>
      <c r="G28" s="7">
        <f t="shared" si="6"/>
        <v>429.54250000000002</v>
      </c>
      <c r="H28" s="18">
        <f t="shared" si="7"/>
        <v>4.9497474683093696E-3</v>
      </c>
      <c r="I28" s="12"/>
      <c r="J28" s="1">
        <v>30</v>
      </c>
      <c r="K28" s="17">
        <v>429.55700000000002</v>
      </c>
      <c r="L28" s="17">
        <v>429.529</v>
      </c>
      <c r="M28" s="17"/>
      <c r="N28" s="17"/>
      <c r="O28" s="7">
        <f t="shared" si="8"/>
        <v>429.54300000000001</v>
      </c>
      <c r="P28" s="18">
        <f t="shared" si="9"/>
        <v>1.9798989873237478E-2</v>
      </c>
      <c r="R28" s="1">
        <v>30</v>
      </c>
      <c r="S28" s="17">
        <v>429.52699999999999</v>
      </c>
      <c r="T28" s="17">
        <v>429.56700000000001</v>
      </c>
      <c r="U28" s="17"/>
      <c r="V28" s="17"/>
      <c r="W28" s="17"/>
      <c r="X28" s="7">
        <f t="shared" si="10"/>
        <v>429.54700000000003</v>
      </c>
      <c r="Y28" s="18">
        <f t="shared" si="11"/>
        <v>2.8284271247476369E-2</v>
      </c>
      <c r="AA28" s="1">
        <v>30</v>
      </c>
      <c r="AB28" s="17">
        <v>429.54399999999998</v>
      </c>
      <c r="AC28" s="17">
        <v>429.52600000000001</v>
      </c>
      <c r="AD28" s="17"/>
      <c r="AE28" s="17"/>
      <c r="AF28" s="17"/>
      <c r="AG28" s="7">
        <f t="shared" si="12"/>
        <v>429.53499999999997</v>
      </c>
      <c r="AH28" s="18">
        <f t="shared" si="13"/>
        <v>1.2727922061338241E-2</v>
      </c>
      <c r="AJ28" s="1">
        <v>30</v>
      </c>
      <c r="AK28" s="17">
        <v>429.53</v>
      </c>
      <c r="AL28" s="17">
        <v>429.52199999999999</v>
      </c>
      <c r="AM28" s="17"/>
      <c r="AN28" s="17"/>
      <c r="AO28" s="7">
        <f t="shared" si="14"/>
        <v>429.52599999999995</v>
      </c>
      <c r="AP28" s="18">
        <f t="shared" si="15"/>
        <v>5.6568542494791971E-3</v>
      </c>
      <c r="AR28" s="1">
        <v>30</v>
      </c>
      <c r="AS28" s="17">
        <v>429.52499999999998</v>
      </c>
      <c r="AT28" s="17">
        <v>429.56200000000001</v>
      </c>
      <c r="AU28" s="17"/>
      <c r="AV28" s="17"/>
      <c r="AW28" s="7">
        <f t="shared" si="16"/>
        <v>429.54349999999999</v>
      </c>
      <c r="AX28" s="18">
        <f t="shared" si="17"/>
        <v>2.6162950903926695E-2</v>
      </c>
    </row>
    <row r="29" spans="1:50" x14ac:dyDescent="0.15">
      <c r="A29" s="1">
        <v>45</v>
      </c>
      <c r="B29" s="17">
        <v>429.54300000000001</v>
      </c>
      <c r="C29" s="17">
        <v>429.54599999999999</v>
      </c>
      <c r="D29" s="17"/>
      <c r="E29" s="17"/>
      <c r="F29" s="17"/>
      <c r="G29" s="7">
        <f t="shared" si="6"/>
        <v>429.54449999999997</v>
      </c>
      <c r="H29" s="18">
        <f t="shared" si="7"/>
        <v>2.1213203435496743E-3</v>
      </c>
      <c r="I29" s="12"/>
      <c r="J29" s="1">
        <v>45</v>
      </c>
      <c r="K29" s="17">
        <v>429.54599999999999</v>
      </c>
      <c r="L29" s="17">
        <v>429.53100000000001</v>
      </c>
      <c r="M29" s="17"/>
      <c r="N29" s="17"/>
      <c r="O29" s="7">
        <f t="shared" si="8"/>
        <v>429.5385</v>
      </c>
      <c r="P29" s="18">
        <f t="shared" si="9"/>
        <v>1.0606601717788567E-2</v>
      </c>
      <c r="R29" s="1">
        <v>45</v>
      </c>
      <c r="S29" s="17">
        <v>429.52600000000001</v>
      </c>
      <c r="T29" s="17">
        <v>429.56900000000002</v>
      </c>
      <c r="U29" s="17"/>
      <c r="V29" s="17"/>
      <c r="W29" s="17"/>
      <c r="X29" s="7">
        <f t="shared" si="10"/>
        <v>429.54750000000001</v>
      </c>
      <c r="Y29" s="18">
        <f t="shared" si="11"/>
        <v>3.0405591591026043E-2</v>
      </c>
      <c r="AA29" s="1">
        <v>45</v>
      </c>
      <c r="AB29" s="17"/>
      <c r="AC29" s="17">
        <v>429.57600000000002</v>
      </c>
      <c r="AD29" s="17"/>
      <c r="AE29" s="17"/>
      <c r="AF29" s="17"/>
      <c r="AG29" s="7">
        <f t="shared" si="12"/>
        <v>429.57600000000002</v>
      </c>
      <c r="AH29" s="18" t="e">
        <f t="shared" si="13"/>
        <v>#DIV/0!</v>
      </c>
      <c r="AJ29" s="1">
        <v>45</v>
      </c>
      <c r="AK29" s="17">
        <v>429.529</v>
      </c>
      <c r="AL29" s="17">
        <v>429.517</v>
      </c>
      <c r="AM29" s="17"/>
      <c r="AN29" s="17"/>
      <c r="AO29" s="7">
        <f t="shared" si="14"/>
        <v>429.52300000000002</v>
      </c>
      <c r="AP29" s="18">
        <f t="shared" si="15"/>
        <v>8.4852813742388924E-3</v>
      </c>
      <c r="AR29" s="1">
        <v>45</v>
      </c>
      <c r="AS29" s="17">
        <v>429.53199999999998</v>
      </c>
      <c r="AT29" s="17">
        <v>429.54700000000003</v>
      </c>
      <c r="AU29" s="17"/>
      <c r="AV29" s="17"/>
      <c r="AW29" s="7">
        <f t="shared" si="16"/>
        <v>429.53949999999998</v>
      </c>
      <c r="AX29" s="18">
        <f t="shared" si="17"/>
        <v>1.060660171782876E-2</v>
      </c>
    </row>
    <row r="30" spans="1:50" x14ac:dyDescent="0.15">
      <c r="A30" s="1">
        <v>60</v>
      </c>
      <c r="B30" s="17">
        <v>429.56700000000001</v>
      </c>
      <c r="C30" s="17">
        <v>429.55599999999998</v>
      </c>
      <c r="D30" s="17"/>
      <c r="E30" s="17"/>
      <c r="F30" s="17"/>
      <c r="G30" s="7">
        <f t="shared" si="6"/>
        <v>429.56150000000002</v>
      </c>
      <c r="H30" s="18">
        <f t="shared" si="7"/>
        <v>7.7781745930690658E-3</v>
      </c>
      <c r="I30" s="12"/>
      <c r="J30" s="1">
        <v>60</v>
      </c>
      <c r="K30" s="17">
        <v>429.54599999999999</v>
      </c>
      <c r="L30" s="17">
        <v>429.52499999999998</v>
      </c>
      <c r="M30" s="17"/>
      <c r="N30" s="17"/>
      <c r="O30" s="7">
        <f t="shared" si="8"/>
        <v>429.53549999999996</v>
      </c>
      <c r="P30" s="18">
        <f t="shared" si="9"/>
        <v>1.4849242404928109E-2</v>
      </c>
      <c r="R30" s="1">
        <v>60</v>
      </c>
      <c r="S30" s="17">
        <v>429.56</v>
      </c>
      <c r="T30" s="17">
        <v>429.56900000000002</v>
      </c>
      <c r="U30" s="17"/>
      <c r="V30" s="17"/>
      <c r="W30" s="17"/>
      <c r="X30" s="7">
        <f t="shared" si="10"/>
        <v>429.56450000000001</v>
      </c>
      <c r="Y30" s="18">
        <f t="shared" si="11"/>
        <v>6.3639610306892172E-3</v>
      </c>
      <c r="AA30" s="1">
        <v>60</v>
      </c>
      <c r="AB30" s="17">
        <v>429.52199999999999</v>
      </c>
      <c r="AC30" s="17">
        <v>429.55900000000003</v>
      </c>
      <c r="AD30" s="17"/>
      <c r="AE30" s="17"/>
      <c r="AF30" s="17"/>
      <c r="AG30" s="7">
        <f t="shared" si="12"/>
        <v>429.54050000000001</v>
      </c>
      <c r="AH30" s="18">
        <f t="shared" si="13"/>
        <v>2.6162950903926695E-2</v>
      </c>
      <c r="AJ30" s="1">
        <v>60</v>
      </c>
      <c r="AK30" s="17">
        <v>429.56</v>
      </c>
      <c r="AL30" s="17">
        <v>429.52199999999999</v>
      </c>
      <c r="AM30" s="17"/>
      <c r="AN30" s="17"/>
      <c r="AO30" s="7">
        <f t="shared" si="14"/>
        <v>429.541</v>
      </c>
      <c r="AP30" s="18">
        <f t="shared" si="15"/>
        <v>2.6870057685096524E-2</v>
      </c>
      <c r="AR30" s="1">
        <v>60</v>
      </c>
      <c r="AS30" s="17">
        <v>429.52800000000002</v>
      </c>
      <c r="AT30" s="17">
        <v>429.65</v>
      </c>
      <c r="AU30" s="17"/>
      <c r="AV30" s="17"/>
      <c r="AW30" s="7">
        <f t="shared" si="16"/>
        <v>429.589</v>
      </c>
      <c r="AX30" s="18">
        <f t="shared" si="17"/>
        <v>8.6267027304728572E-2</v>
      </c>
    </row>
    <row r="31" spans="1:50" x14ac:dyDescent="0.15">
      <c r="A31" s="1">
        <v>300</v>
      </c>
      <c r="B31" s="17">
        <v>429.57100000000003</v>
      </c>
      <c r="C31" s="17">
        <v>429.53899999999999</v>
      </c>
      <c r="D31" s="17"/>
      <c r="E31" s="17"/>
      <c r="F31" s="17"/>
      <c r="G31" s="7">
        <f t="shared" si="6"/>
        <v>429.55500000000001</v>
      </c>
      <c r="H31" s="18">
        <f t="shared" si="7"/>
        <v>2.2627416997997175E-2</v>
      </c>
      <c r="I31" s="12"/>
      <c r="J31" s="1">
        <v>300</v>
      </c>
      <c r="K31" s="17">
        <v>429.54199999999997</v>
      </c>
      <c r="L31" s="17">
        <v>429.53300000000002</v>
      </c>
      <c r="M31" s="17"/>
      <c r="N31" s="17"/>
      <c r="O31" s="7">
        <f t="shared" si="8"/>
        <v>429.53750000000002</v>
      </c>
      <c r="P31" s="18">
        <f t="shared" si="9"/>
        <v>6.3639610306490228E-3</v>
      </c>
      <c r="R31" s="1">
        <v>300</v>
      </c>
      <c r="S31" s="17">
        <v>429.54199999999997</v>
      </c>
      <c r="T31" s="17">
        <v>429.58300000000003</v>
      </c>
      <c r="U31" s="17"/>
      <c r="V31" s="17"/>
      <c r="W31" s="17"/>
      <c r="X31" s="7">
        <f t="shared" si="10"/>
        <v>429.5625</v>
      </c>
      <c r="Y31" s="18">
        <f t="shared" si="11"/>
        <v>2.8991378028686392E-2</v>
      </c>
      <c r="AA31" s="1">
        <v>300</v>
      </c>
      <c r="AB31" s="17">
        <v>429.53199999999998</v>
      </c>
      <c r="AC31" s="17">
        <v>429.56200000000001</v>
      </c>
      <c r="AD31" s="17"/>
      <c r="AE31" s="17"/>
      <c r="AF31" s="17"/>
      <c r="AG31" s="7">
        <f t="shared" si="12"/>
        <v>429.54700000000003</v>
      </c>
      <c r="AH31" s="18">
        <f t="shared" si="13"/>
        <v>2.1213203435617327E-2</v>
      </c>
      <c r="AJ31" s="1">
        <v>300</v>
      </c>
      <c r="AK31" s="17">
        <v>429.49799999999999</v>
      </c>
      <c r="AL31" s="17">
        <v>429.51</v>
      </c>
      <c r="AM31" s="17"/>
      <c r="AN31" s="17"/>
      <c r="AO31" s="7">
        <f t="shared" si="14"/>
        <v>429.50400000000002</v>
      </c>
      <c r="AP31" s="18">
        <f t="shared" si="15"/>
        <v>8.4852813742388924E-3</v>
      </c>
      <c r="AR31" s="1">
        <v>300</v>
      </c>
      <c r="AS31" s="17">
        <v>429.55099999999999</v>
      </c>
      <c r="AT31" s="17">
        <v>429.55799999999999</v>
      </c>
      <c r="AU31" s="17"/>
      <c r="AV31" s="17"/>
      <c r="AW31" s="7">
        <f t="shared" si="16"/>
        <v>429.55449999999996</v>
      </c>
      <c r="AX31" s="18">
        <f t="shared" si="17"/>
        <v>4.9497474683093696E-3</v>
      </c>
    </row>
    <row r="32" spans="1:50" x14ac:dyDescent="0.15">
      <c r="A32" s="1">
        <v>1500</v>
      </c>
      <c r="B32" s="17">
        <v>429.54899999999998</v>
      </c>
      <c r="C32" s="17">
        <v>429.55900000000003</v>
      </c>
      <c r="D32" s="17"/>
      <c r="E32" s="17"/>
      <c r="F32" s="17"/>
      <c r="G32" s="7">
        <f t="shared" si="6"/>
        <v>429.55399999999997</v>
      </c>
      <c r="H32" s="18">
        <f t="shared" si="7"/>
        <v>7.0710678118992383E-3</v>
      </c>
      <c r="I32" s="12"/>
      <c r="J32" s="1">
        <v>1500</v>
      </c>
      <c r="K32" s="17">
        <v>429.54199999999997</v>
      </c>
      <c r="L32" s="17">
        <v>429.51900000000001</v>
      </c>
      <c r="M32" s="17"/>
      <c r="N32" s="17"/>
      <c r="O32" s="7">
        <f t="shared" si="8"/>
        <v>429.53049999999996</v>
      </c>
      <c r="P32" s="18">
        <f t="shared" si="9"/>
        <v>1.6263455967267762E-2</v>
      </c>
      <c r="R32" s="1">
        <v>1500</v>
      </c>
      <c r="S32" s="17">
        <v>429.524</v>
      </c>
      <c r="T32" s="17">
        <v>429.56099999999998</v>
      </c>
      <c r="U32" s="17"/>
      <c r="V32" s="17"/>
      <c r="W32" s="17"/>
      <c r="X32" s="7">
        <f t="shared" si="10"/>
        <v>429.54250000000002</v>
      </c>
      <c r="Y32" s="18">
        <f t="shared" si="11"/>
        <v>2.6162950903886501E-2</v>
      </c>
      <c r="AA32" s="1">
        <v>1500</v>
      </c>
      <c r="AB32" s="17">
        <v>429.51400000000001</v>
      </c>
      <c r="AC32" s="17">
        <v>429.55599999999998</v>
      </c>
      <c r="AD32" s="17"/>
      <c r="AE32" s="17"/>
      <c r="AF32" s="17"/>
      <c r="AG32" s="7">
        <f t="shared" si="12"/>
        <v>429.53499999999997</v>
      </c>
      <c r="AH32" s="18">
        <f t="shared" si="13"/>
        <v>2.9698484809816024E-2</v>
      </c>
      <c r="AJ32" s="1">
        <v>1500</v>
      </c>
      <c r="AK32" s="17">
        <v>429.51799999999997</v>
      </c>
      <c r="AL32" s="17">
        <v>429.52199999999999</v>
      </c>
      <c r="AM32" s="17"/>
      <c r="AN32" s="17"/>
      <c r="AO32" s="7">
        <f t="shared" si="14"/>
        <v>429.52</v>
      </c>
      <c r="AP32" s="18">
        <f t="shared" si="15"/>
        <v>2.8284271247596953E-3</v>
      </c>
      <c r="AR32" s="1">
        <v>1500</v>
      </c>
      <c r="AS32" s="17">
        <v>429.53300000000002</v>
      </c>
      <c r="AT32" s="17">
        <v>429.59199999999998</v>
      </c>
      <c r="AU32" s="17"/>
      <c r="AV32" s="17"/>
      <c r="AW32" s="7">
        <f t="shared" si="16"/>
        <v>429.5625</v>
      </c>
      <c r="AX32" s="18">
        <f t="shared" si="17"/>
        <v>4.1719300089984437E-2</v>
      </c>
    </row>
    <row r="33" spans="1:50" x14ac:dyDescent="0.15">
      <c r="A33" s="1">
        <v>3600</v>
      </c>
      <c r="B33" s="17">
        <v>429.53199999999998</v>
      </c>
      <c r="C33" s="17">
        <v>429.56</v>
      </c>
      <c r="D33" s="17"/>
      <c r="E33" s="17"/>
      <c r="F33" s="17"/>
      <c r="G33" s="7">
        <f t="shared" si="6"/>
        <v>429.54599999999999</v>
      </c>
      <c r="H33" s="18">
        <f t="shared" si="7"/>
        <v>1.9798989873237478E-2</v>
      </c>
      <c r="I33" s="12"/>
      <c r="J33" s="1">
        <v>3600</v>
      </c>
      <c r="K33" s="17">
        <v>429.53800000000001</v>
      </c>
      <c r="L33" s="17">
        <v>429.51</v>
      </c>
      <c r="M33" s="17"/>
      <c r="N33" s="17"/>
      <c r="O33" s="7">
        <f t="shared" si="8"/>
        <v>429.524</v>
      </c>
      <c r="P33" s="18">
        <f t="shared" si="9"/>
        <v>1.9798989873237478E-2</v>
      </c>
      <c r="R33" s="1">
        <v>3600</v>
      </c>
      <c r="S33" s="17">
        <v>429.54300000000001</v>
      </c>
      <c r="T33" s="17">
        <v>429.55599999999998</v>
      </c>
      <c r="U33" s="17"/>
      <c r="V33" s="17"/>
      <c r="W33" s="17"/>
      <c r="X33" s="7">
        <f t="shared" si="10"/>
        <v>429.54949999999997</v>
      </c>
      <c r="Y33" s="18">
        <f t="shared" si="11"/>
        <v>9.1923881554087181E-3</v>
      </c>
      <c r="AA33" s="1">
        <v>3600</v>
      </c>
      <c r="AB33" s="17">
        <v>429.53500000000003</v>
      </c>
      <c r="AC33" s="17">
        <v>429.553</v>
      </c>
      <c r="AD33" s="17"/>
      <c r="AE33" s="17"/>
      <c r="AF33" s="17"/>
      <c r="AG33" s="7">
        <f t="shared" si="12"/>
        <v>429.54399999999998</v>
      </c>
      <c r="AH33" s="18">
        <f t="shared" si="13"/>
        <v>1.2727922061338241E-2</v>
      </c>
      <c r="AJ33" s="1">
        <v>3600</v>
      </c>
      <c r="AK33" s="17">
        <v>429.53199999999998</v>
      </c>
      <c r="AL33" s="17">
        <v>429.52699999999999</v>
      </c>
      <c r="AM33" s="17"/>
      <c r="AN33" s="17"/>
      <c r="AO33" s="7">
        <f t="shared" si="14"/>
        <v>429.52949999999998</v>
      </c>
      <c r="AP33" s="18">
        <f t="shared" si="15"/>
        <v>3.5355339059295219E-3</v>
      </c>
      <c r="AR33" s="1">
        <v>3600</v>
      </c>
      <c r="AS33" s="17">
        <v>429.54300000000001</v>
      </c>
      <c r="AT33" s="17">
        <v>429.55599999999998</v>
      </c>
      <c r="AU33" s="17"/>
      <c r="AV33" s="17"/>
      <c r="AW33" s="7">
        <f t="shared" si="16"/>
        <v>429.54949999999997</v>
      </c>
      <c r="AX33" s="18">
        <f t="shared" si="17"/>
        <v>9.1923881554087181E-3</v>
      </c>
    </row>
    <row r="34" spans="1:50" x14ac:dyDescent="0.15">
      <c r="A34" s="1">
        <v>7200</v>
      </c>
      <c r="B34" s="17">
        <v>429.55200000000002</v>
      </c>
      <c r="C34" s="17">
        <v>429.55099999999999</v>
      </c>
      <c r="D34" s="17"/>
      <c r="E34" s="17"/>
      <c r="F34" s="17"/>
      <c r="G34" s="7">
        <f t="shared" si="6"/>
        <v>429.55150000000003</v>
      </c>
      <c r="H34" s="18">
        <f t="shared" si="7"/>
        <v>7.0710678121002103E-4</v>
      </c>
      <c r="I34" s="12"/>
      <c r="J34" s="1">
        <v>7200</v>
      </c>
      <c r="K34" s="17">
        <v>429.54199999999997</v>
      </c>
      <c r="L34" s="17">
        <v>429.50799999999998</v>
      </c>
      <c r="M34" s="17"/>
      <c r="N34" s="17"/>
      <c r="O34" s="7">
        <f t="shared" si="8"/>
        <v>429.52499999999998</v>
      </c>
      <c r="P34" s="18">
        <f t="shared" si="9"/>
        <v>2.404163056033683E-2</v>
      </c>
      <c r="R34" s="1">
        <v>7200</v>
      </c>
      <c r="S34" s="17">
        <v>429.51600000000002</v>
      </c>
      <c r="T34" s="17">
        <v>429.553</v>
      </c>
      <c r="U34" s="17"/>
      <c r="V34" s="17"/>
      <c r="W34" s="17"/>
      <c r="X34" s="7">
        <f t="shared" si="10"/>
        <v>429.53449999999998</v>
      </c>
      <c r="Y34" s="18">
        <f t="shared" si="11"/>
        <v>2.6162950903886501E-2</v>
      </c>
      <c r="AA34" s="1">
        <v>7200</v>
      </c>
      <c r="AB34" s="17">
        <v>429.54199999999997</v>
      </c>
      <c r="AC34" s="17">
        <v>429.54500000000002</v>
      </c>
      <c r="AD34" s="17"/>
      <c r="AE34" s="17"/>
      <c r="AF34" s="17"/>
      <c r="AG34" s="7">
        <f t="shared" si="12"/>
        <v>429.54349999999999</v>
      </c>
      <c r="AH34" s="18">
        <f t="shared" si="13"/>
        <v>2.1213203435898687E-3</v>
      </c>
      <c r="AJ34" s="1">
        <v>7200</v>
      </c>
      <c r="AK34" s="17">
        <v>429.524</v>
      </c>
      <c r="AL34" s="17">
        <v>429.51499999999999</v>
      </c>
      <c r="AM34" s="17"/>
      <c r="AN34" s="17"/>
      <c r="AO34" s="7">
        <f t="shared" si="14"/>
        <v>429.51949999999999</v>
      </c>
      <c r="AP34" s="18">
        <f t="shared" si="15"/>
        <v>6.3639610306892172E-3</v>
      </c>
      <c r="AR34" s="1">
        <v>7200</v>
      </c>
      <c r="AS34" s="17">
        <v>429.52499999999998</v>
      </c>
      <c r="AT34" s="17">
        <v>429.55200000000002</v>
      </c>
      <c r="AU34" s="17"/>
      <c r="AV34" s="17"/>
      <c r="AW34" s="7">
        <f t="shared" si="16"/>
        <v>429.5385</v>
      </c>
      <c r="AX34" s="18">
        <f t="shared" si="17"/>
        <v>1.9091883092067653E-2</v>
      </c>
    </row>
    <row r="35" spans="1:50" x14ac:dyDescent="0.15">
      <c r="A35" s="1">
        <v>14400</v>
      </c>
      <c r="B35" s="17">
        <v>429.529</v>
      </c>
      <c r="C35" s="17">
        <v>429.55599999999998</v>
      </c>
      <c r="D35" s="17"/>
      <c r="E35" s="17"/>
      <c r="F35" s="17"/>
      <c r="G35" s="7">
        <f t="shared" si="6"/>
        <v>429.54250000000002</v>
      </c>
      <c r="H35" s="18">
        <f t="shared" si="7"/>
        <v>1.9091883092027459E-2</v>
      </c>
      <c r="I35" s="12"/>
      <c r="J35" s="1">
        <v>14400</v>
      </c>
      <c r="K35" s="17">
        <v>429.56</v>
      </c>
      <c r="L35" s="17"/>
      <c r="M35" s="17"/>
      <c r="N35" s="17"/>
      <c r="O35" s="7">
        <f t="shared" si="8"/>
        <v>429.56</v>
      </c>
      <c r="P35" s="18" t="e">
        <f t="shared" si="9"/>
        <v>#DIV/0!</v>
      </c>
      <c r="R35" s="1">
        <v>14400</v>
      </c>
      <c r="S35" s="17">
        <v>429.62599999999998</v>
      </c>
      <c r="T35" s="17">
        <v>429.57499999999999</v>
      </c>
      <c r="U35" s="17"/>
      <c r="V35" s="17"/>
      <c r="W35" s="17"/>
      <c r="X35" s="7">
        <f t="shared" si="10"/>
        <v>429.60050000000001</v>
      </c>
      <c r="Y35" s="18">
        <f t="shared" si="11"/>
        <v>3.606244584050524E-2</v>
      </c>
      <c r="AA35" s="1">
        <v>14400</v>
      </c>
      <c r="AB35" s="17">
        <v>429.57</v>
      </c>
      <c r="AC35" s="17">
        <v>429.58800000000002</v>
      </c>
      <c r="AD35" s="17"/>
      <c r="AE35" s="17"/>
      <c r="AF35" s="17"/>
      <c r="AG35" s="7">
        <f t="shared" si="12"/>
        <v>429.57900000000001</v>
      </c>
      <c r="AH35" s="18">
        <f t="shared" si="13"/>
        <v>1.2727922061378434E-2</v>
      </c>
      <c r="AJ35" s="1">
        <v>14400</v>
      </c>
      <c r="AK35" s="17">
        <v>429.55</v>
      </c>
      <c r="AL35" s="17">
        <v>429.47800000000001</v>
      </c>
      <c r="AM35" s="17"/>
      <c r="AN35" s="17"/>
      <c r="AO35" s="7">
        <f t="shared" si="14"/>
        <v>429.51400000000001</v>
      </c>
      <c r="AP35" s="18">
        <f t="shared" si="15"/>
        <v>5.0911688245433351E-2</v>
      </c>
      <c r="AR35" s="1">
        <v>14400</v>
      </c>
      <c r="AS35" s="17">
        <v>429.54300000000001</v>
      </c>
      <c r="AT35" s="17">
        <v>429.55500000000001</v>
      </c>
      <c r="AU35" s="17"/>
      <c r="AV35" s="17"/>
      <c r="AW35" s="7">
        <f t="shared" si="16"/>
        <v>429.54899999999998</v>
      </c>
      <c r="AX35" s="18">
        <f t="shared" si="17"/>
        <v>8.4852813742388924E-3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2021-08-26T02:28:35Z</dcterms:modified>
</cp:coreProperties>
</file>