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88A898F0-CBE7-694B-A298-496FBF5D11BD}" xr6:coauthVersionLast="47" xr6:coauthVersionMax="47" xr10:uidLastSave="{00000000-0000-0000-0000-000000000000}"/>
  <bookViews>
    <workbookView xWindow="3660" yWindow="600" windowWidth="21940" windowHeight="13900" tabRatio="1000" xr2:uid="{00000000-000D-0000-FFFF-FFFF00000000}"/>
  </bookViews>
  <sheets>
    <sheet name="Peptide S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<sst xmlns="http://schemas.openxmlformats.org/spreadsheetml/2006/main" count="82" uniqueCount="24">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</sst>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75" workbookViewId="0">
      <selection activeCell="AQ8" sqref="AQ8"/>
    </sheetView>
  </sheetViews>
  <sheetFormatPr baseColWidth="10" defaultColWidth="8.83203125" defaultRowHeight="13" x14ac:dyDescent="0.15"/>
  <cols>
    <col min="1" max="8" width="8.83203125" style="11" customWidth="1"/>
  </cols>
  <sheetData>
    <row r="2" spans="1:29" x14ac:dyDescent="0.15">
      <c r="A2" s="11" t="s">
        <v>0</v>
      </c>
      <c r="B2" s="11">
        <v>1</v>
      </c>
    </row>
    <row r="4" spans="1:29" x14ac:dyDescent="0.15">
      <c r="A4" s="11" t="s">
        <v>1</v>
      </c>
      <c r="K4" s="11" t="s">
        <v>2</v>
      </c>
      <c r="L4" s="11"/>
      <c r="M4" s="11"/>
      <c r="O4" s="9" t="s">
        <v>3</v>
      </c>
      <c r="P4" s="11"/>
      <c r="Q4" s="11"/>
      <c r="S4" s="9" t="s">
        <v>4</v>
      </c>
      <c r="T4" s="11"/>
      <c r="U4" s="11"/>
      <c r="W4" s="9" t="s">
        <v>5</v>
      </c>
      <c r="X4" s="11"/>
      <c r="Y4" s="11"/>
      <c r="AA4" s="11" t="s">
        <v>6</v>
      </c>
      <c r="AB4" s="11"/>
      <c r="AC4" s="11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8">
        <v>667.65499999999997</v>
      </c>
      <c r="C6" s="3">
        <f t="shared" ref="C6:C14" si="0">((B6-$E$6)/($E$7-$E$6))*4</f>
        <v>1.0946907498621691E-2</v>
      </c>
      <c r="D6" s="11" t="s">
        <v>10</v>
      </c>
      <c r="E6">
        <v>667.65</v>
      </c>
      <c r="G6" s="4" t="s">
        <v>11</v>
      </c>
      <c r="H6" s="5" t="s">
        <v>12</v>
      </c>
      <c r="I6" s="8" t="s">
        <v>13</v>
      </c>
      <c r="K6" s="1">
        <v>0</v>
      </c>
      <c r="L6" s="19">
        <v>667.65200000000004</v>
      </c>
      <c r="M6" s="3">
        <f t="shared" ref="M6:M14" si="1">((L6-$E$6)/($E$7-$E$6))*4</f>
        <v>4.3787629995980185E-3</v>
      </c>
      <c r="O6" s="1">
        <v>0</v>
      </c>
      <c r="P6" s="18">
        <v>667.65249999999992</v>
      </c>
      <c r="Q6" s="3">
        <f t="shared" ref="Q6:Q14" si="2">((P6-$E$6)/($E$7-$E$6))*4</f>
        <v>5.473453749186394E-3</v>
      </c>
      <c r="S6" s="1">
        <v>0</v>
      </c>
      <c r="T6" s="18">
        <v>667.64350000000002</v>
      </c>
      <c r="U6" s="3">
        <f t="shared" ref="U6:U14" si="3">((T6-$E$6)/($E$7-$E$6))*4</f>
        <v>-1.4230979748133527E-2</v>
      </c>
      <c r="W6" s="1">
        <v>0</v>
      </c>
      <c r="X6" s="18">
        <v>667.64449999999999</v>
      </c>
      <c r="Y6" s="3">
        <f t="shared" ref="Y6:Y14" si="4">((X6-$E$6)/($E$7-$E$6))*4</f>
        <v>-1.2041598248458969E-2</v>
      </c>
      <c r="AA6" s="1">
        <v>0</v>
      </c>
      <c r="AB6" s="18">
        <v>667.64949999999999</v>
      </c>
      <c r="AC6" s="3">
        <f t="shared" ref="AC6:AC14" si="5">((AB6-$E$6)/($E$7-$E$6))*4</f>
        <v>-1.0946907498372788E-3</v>
      </c>
    </row>
    <row r="7" spans="1:29" ht="15" customHeight="1" x14ac:dyDescent="0.15">
      <c r="A7" s="1">
        <v>30</v>
      </c>
      <c r="B7" s="18">
        <v>667.88699999999994</v>
      </c>
      <c r="C7" s="3">
        <f t="shared" si="0"/>
        <v>0.51888341543506644</v>
      </c>
      <c r="D7" s="11" t="s">
        <v>14</v>
      </c>
      <c r="E7">
        <v>669.47699999999998</v>
      </c>
      <c r="G7" s="6"/>
      <c r="H7" s="4" t="s">
        <v>15</v>
      </c>
      <c r="I7" s="8"/>
      <c r="K7" s="1">
        <v>30</v>
      </c>
      <c r="L7" s="19">
        <v>667.82349999999997</v>
      </c>
      <c r="M7" s="3">
        <f t="shared" si="1"/>
        <v>0.37985769020249627</v>
      </c>
      <c r="O7" s="1">
        <v>30</v>
      </c>
      <c r="P7" s="18">
        <v>667.82550000000003</v>
      </c>
      <c r="Q7" s="3">
        <f t="shared" si="2"/>
        <v>0.38423645320209426</v>
      </c>
      <c r="S7" s="1">
        <v>30</v>
      </c>
      <c r="T7" s="18">
        <v>667.83150000000001</v>
      </c>
      <c r="U7" s="3">
        <f t="shared" si="3"/>
        <v>0.39737274220039054</v>
      </c>
      <c r="W7" s="1">
        <v>30</v>
      </c>
      <c r="X7" s="18">
        <v>667.83050000000003</v>
      </c>
      <c r="Y7" s="3">
        <f t="shared" si="4"/>
        <v>0.39518336070071597</v>
      </c>
      <c r="AA7" s="1">
        <v>30</v>
      </c>
      <c r="AB7" s="18">
        <v>667.8895</v>
      </c>
      <c r="AC7" s="3">
        <f t="shared" si="5"/>
        <v>0.52435686918450175</v>
      </c>
    </row>
    <row r="8" spans="1:29" x14ac:dyDescent="0.15">
      <c r="A8" s="1">
        <v>45</v>
      </c>
      <c r="B8" s="18">
        <v>667.86650000000009</v>
      </c>
      <c r="C8" s="3">
        <f t="shared" si="0"/>
        <v>0.47400109469099128</v>
      </c>
      <c r="K8" s="1">
        <v>45</v>
      </c>
      <c r="L8" s="19">
        <v>667.86750000000006</v>
      </c>
      <c r="M8" s="3">
        <f t="shared" si="1"/>
        <v>0.47619047619066585</v>
      </c>
      <c r="O8" s="1">
        <v>45</v>
      </c>
      <c r="P8" s="18">
        <v>667.81600000000003</v>
      </c>
      <c r="Q8" s="3">
        <f t="shared" si="2"/>
        <v>0.36343732895468817</v>
      </c>
      <c r="S8" s="1">
        <v>45</v>
      </c>
      <c r="T8" s="18">
        <v>667.82150000000001</v>
      </c>
      <c r="U8" s="3">
        <f t="shared" si="3"/>
        <v>0.37547892720314713</v>
      </c>
      <c r="W8" s="1">
        <v>45</v>
      </c>
      <c r="X8" s="18">
        <v>667.85550000000001</v>
      </c>
      <c r="Y8" s="3">
        <f t="shared" si="4"/>
        <v>0.44991789819382444</v>
      </c>
      <c r="AA8" s="1">
        <v>45</v>
      </c>
      <c r="AB8" s="18">
        <v>667.92000000000007</v>
      </c>
      <c r="AC8" s="3">
        <f t="shared" si="5"/>
        <v>0.59113300492631804</v>
      </c>
    </row>
    <row r="9" spans="1:29" x14ac:dyDescent="0.15">
      <c r="A9" s="1">
        <v>60</v>
      </c>
      <c r="B9" s="18">
        <v>667.91200000000003</v>
      </c>
      <c r="C9" s="3">
        <f t="shared" si="0"/>
        <v>0.57361795292842377</v>
      </c>
      <c r="K9" s="1">
        <v>60</v>
      </c>
      <c r="L9" s="19">
        <v>667.85649999999998</v>
      </c>
      <c r="M9" s="3">
        <f t="shared" si="1"/>
        <v>0.45210727969349901</v>
      </c>
      <c r="O9" s="1">
        <v>60</v>
      </c>
      <c r="P9" s="18">
        <v>667.82600000000002</v>
      </c>
      <c r="Q9" s="3">
        <f t="shared" si="2"/>
        <v>0.38533114395193158</v>
      </c>
      <c r="S9" s="1">
        <v>60</v>
      </c>
      <c r="T9" s="18">
        <v>667.81500000000005</v>
      </c>
      <c r="U9" s="3">
        <f t="shared" si="3"/>
        <v>0.3612479474550136</v>
      </c>
      <c r="W9" s="1">
        <v>60</v>
      </c>
      <c r="X9" s="18">
        <v>667.82799999999997</v>
      </c>
      <c r="Y9" s="3">
        <f t="shared" si="4"/>
        <v>0.38970990695128066</v>
      </c>
      <c r="AA9" s="1">
        <v>60</v>
      </c>
      <c r="AB9" s="18">
        <v>667.91</v>
      </c>
      <c r="AC9" s="3">
        <f t="shared" si="5"/>
        <v>0.56923918992882572</v>
      </c>
    </row>
    <row r="10" spans="1:29" x14ac:dyDescent="0.15">
      <c r="A10" s="1">
        <v>300</v>
      </c>
      <c r="B10" s="18">
        <v>667.88200000000006</v>
      </c>
      <c r="C10" s="3">
        <f t="shared" si="0"/>
        <v>0.50793650793669365</v>
      </c>
      <c r="K10" s="1">
        <v>300</v>
      </c>
      <c r="L10" s="19">
        <v>667.84</v>
      </c>
      <c r="M10" s="3">
        <f t="shared" si="1"/>
        <v>0.41598248494812207</v>
      </c>
      <c r="O10" s="1">
        <v>300</v>
      </c>
      <c r="P10" s="18">
        <v>667.803</v>
      </c>
      <c r="Q10" s="3">
        <f t="shared" si="2"/>
        <v>0.33497536945817225</v>
      </c>
      <c r="S10" s="1">
        <v>300</v>
      </c>
      <c r="T10" s="18">
        <v>667.82799999999997</v>
      </c>
      <c r="U10" s="3">
        <f t="shared" si="3"/>
        <v>0.38970990695128066</v>
      </c>
      <c r="W10" s="1">
        <v>300</v>
      </c>
      <c r="X10" s="18">
        <v>667.80099999999993</v>
      </c>
      <c r="Y10" s="3">
        <f t="shared" si="4"/>
        <v>0.33059660645857419</v>
      </c>
      <c r="AA10" s="1">
        <v>300</v>
      </c>
      <c r="AB10" s="18">
        <v>667.93799999999999</v>
      </c>
      <c r="AC10" s="3">
        <f t="shared" si="5"/>
        <v>0.63054187192120681</v>
      </c>
    </row>
    <row r="11" spans="1:29" x14ac:dyDescent="0.15">
      <c r="A11" s="1">
        <v>1500</v>
      </c>
      <c r="B11" s="18">
        <v>667.86449999999991</v>
      </c>
      <c r="C11" s="3">
        <f t="shared" si="0"/>
        <v>0.46962233169114437</v>
      </c>
      <c r="K11" s="1">
        <v>1500</v>
      </c>
      <c r="L11" s="19">
        <v>667.87099999999998</v>
      </c>
      <c r="M11" s="3">
        <f t="shared" si="1"/>
        <v>0.48385331143952676</v>
      </c>
      <c r="O11" s="1">
        <v>1500</v>
      </c>
      <c r="P11" s="18">
        <v>667.86249999999995</v>
      </c>
      <c r="Q11" s="3">
        <f t="shared" si="2"/>
        <v>0.46524356869179523</v>
      </c>
      <c r="S11" s="1">
        <v>1500</v>
      </c>
      <c r="T11" s="18">
        <v>667.84100000000001</v>
      </c>
      <c r="U11" s="3">
        <f t="shared" si="3"/>
        <v>0.41817186644779664</v>
      </c>
      <c r="W11" s="1">
        <v>1500</v>
      </c>
      <c r="X11" s="18">
        <v>667.77600000000007</v>
      </c>
      <c r="Y11" s="3">
        <f t="shared" si="4"/>
        <v>0.27586206896571464</v>
      </c>
      <c r="AA11" s="1">
        <v>1500</v>
      </c>
      <c r="AB11" s="18">
        <v>667.96600000000001</v>
      </c>
      <c r="AC11" s="3">
        <f t="shared" si="5"/>
        <v>0.69184455391358779</v>
      </c>
    </row>
    <row r="12" spans="1:29" x14ac:dyDescent="0.15">
      <c r="A12" s="1">
        <v>3600</v>
      </c>
      <c r="B12" s="18">
        <v>667.93849999999998</v>
      </c>
      <c r="C12" s="3">
        <f t="shared" si="0"/>
        <v>0.63163656267104407</v>
      </c>
      <c r="K12" s="1">
        <v>3600</v>
      </c>
      <c r="L12" s="19">
        <v>667.87249999999995</v>
      </c>
      <c r="M12" s="3">
        <f t="shared" si="1"/>
        <v>0.48713738368903864</v>
      </c>
      <c r="O12" s="1">
        <v>3600</v>
      </c>
      <c r="P12" s="18">
        <v>667.90249999999992</v>
      </c>
      <c r="Q12" s="3">
        <f t="shared" si="2"/>
        <v>0.55281882868076881</v>
      </c>
      <c r="S12" s="1">
        <v>3600</v>
      </c>
      <c r="T12" s="18">
        <v>667.8420000000001</v>
      </c>
      <c r="U12" s="3">
        <f t="shared" si="3"/>
        <v>0.42036124794772012</v>
      </c>
      <c r="W12" s="1">
        <v>3600</v>
      </c>
      <c r="X12" s="18">
        <v>667.82950000000005</v>
      </c>
      <c r="Y12" s="3">
        <f t="shared" si="4"/>
        <v>0.3929939792010414</v>
      </c>
      <c r="AA12" s="1">
        <v>3600</v>
      </c>
      <c r="AB12" s="18">
        <v>667.9135</v>
      </c>
      <c r="AC12" s="3">
        <f t="shared" si="5"/>
        <v>0.57690202517793565</v>
      </c>
    </row>
    <row r="13" spans="1:29" x14ac:dyDescent="0.15">
      <c r="A13" s="1">
        <v>7200</v>
      </c>
      <c r="B13" s="18">
        <v>667.87149999999997</v>
      </c>
      <c r="C13" s="3">
        <f t="shared" si="0"/>
        <v>0.48494800218936407</v>
      </c>
      <c r="K13" s="1">
        <v>7200</v>
      </c>
      <c r="L13" s="19">
        <v>667.90049999999997</v>
      </c>
      <c r="M13" s="3">
        <f t="shared" si="1"/>
        <v>0.54844006568141968</v>
      </c>
      <c r="O13" s="1">
        <v>7200</v>
      </c>
      <c r="P13" s="18">
        <v>667.93299999999999</v>
      </c>
      <c r="Q13" s="3">
        <f t="shared" si="2"/>
        <v>0.6195949644225851</v>
      </c>
      <c r="S13" s="1">
        <v>7200</v>
      </c>
      <c r="T13" s="18">
        <v>667.84649999999999</v>
      </c>
      <c r="U13" s="3">
        <f t="shared" si="3"/>
        <v>0.4302134646962556</v>
      </c>
      <c r="W13" s="1">
        <v>7200</v>
      </c>
      <c r="X13" s="18">
        <v>667.82400000000007</v>
      </c>
      <c r="Y13" s="3">
        <f t="shared" si="4"/>
        <v>0.38095238095258244</v>
      </c>
      <c r="AA13" s="1">
        <v>7200</v>
      </c>
      <c r="AB13" s="18">
        <v>667.904</v>
      </c>
      <c r="AC13" s="3">
        <f t="shared" si="5"/>
        <v>0.5561029009305295</v>
      </c>
    </row>
    <row r="14" spans="1:29" x14ac:dyDescent="0.15">
      <c r="A14" s="1">
        <v>14400</v>
      </c>
      <c r="B14" s="18">
        <v>667.86699999999996</v>
      </c>
      <c r="C14" s="3">
        <f t="shared" si="0"/>
        <v>0.47509578544057968</v>
      </c>
      <c r="K14" s="1">
        <v>14400</v>
      </c>
      <c r="L14" s="20">
        <v>667.83999999999992</v>
      </c>
      <c r="M14" s="3">
        <f t="shared" si="1"/>
        <v>0.41598248494787315</v>
      </c>
      <c r="O14" s="1">
        <v>14400</v>
      </c>
      <c r="P14" s="18">
        <v>668.10249999999996</v>
      </c>
      <c r="Q14" s="3">
        <f t="shared" si="2"/>
        <v>0.99069512862613418</v>
      </c>
      <c r="S14" s="1">
        <v>14400</v>
      </c>
      <c r="T14" s="18">
        <v>667.83150000000001</v>
      </c>
      <c r="U14" s="3">
        <f t="shared" si="3"/>
        <v>0.39737274220039054</v>
      </c>
      <c r="W14" s="1">
        <v>14400</v>
      </c>
      <c r="X14" s="18">
        <v>667.79700000000003</v>
      </c>
      <c r="Y14" s="3">
        <f t="shared" si="4"/>
        <v>0.32183908045987597</v>
      </c>
      <c r="AA14" s="1">
        <v>14400</v>
      </c>
      <c r="AB14" s="18">
        <v>667.98199999999997</v>
      </c>
      <c r="AC14" s="3">
        <f t="shared" si="5"/>
        <v>0.72687465790912742</v>
      </c>
    </row>
    <row r="25" spans="1:50" x14ac:dyDescent="0.15">
      <c r="A25" s="9" t="s">
        <v>1</v>
      </c>
      <c r="B25" s="10"/>
      <c r="C25" s="10"/>
      <c r="D25" s="10"/>
      <c r="E25" s="10"/>
      <c r="F25" s="10"/>
      <c r="I25" s="11"/>
      <c r="J25" s="9" t="s">
        <v>2</v>
      </c>
      <c r="K25" s="10"/>
      <c r="L25" s="10"/>
      <c r="M25" s="10"/>
      <c r="N25" s="10"/>
      <c r="R25" s="9" t="s">
        <v>3</v>
      </c>
      <c r="S25" s="10"/>
      <c r="T25" s="10"/>
      <c r="U25" s="10"/>
      <c r="V25" s="10"/>
      <c r="W25" s="10"/>
      <c r="AA25" s="9" t="s">
        <v>4</v>
      </c>
      <c r="AB25" s="10"/>
      <c r="AC25" s="10"/>
      <c r="AD25" s="10"/>
      <c r="AE25" s="10"/>
      <c r="AF25" s="10"/>
      <c r="AJ25" s="9" t="s">
        <v>5</v>
      </c>
      <c r="AK25" s="10"/>
      <c r="AL25" s="10"/>
      <c r="AM25" s="10"/>
      <c r="AN25" s="10"/>
      <c r="AO25" s="11"/>
      <c r="AP25" s="11"/>
      <c r="AR25" s="11" t="s">
        <v>6</v>
      </c>
      <c r="AS25" s="10"/>
      <c r="AT25" s="10"/>
      <c r="AU25" s="10"/>
      <c r="AV25" s="10"/>
      <c r="AW25" s="11"/>
      <c r="AX25" s="11"/>
    </row>
    <row r="26" spans="1:50" x14ac:dyDescent="0.15">
      <c r="A26" s="1" t="s">
        <v>7</v>
      </c>
      <c r="B26" s="13" t="s">
        <v>16</v>
      </c>
      <c r="C26" s="13" t="s">
        <v>17</v>
      </c>
      <c r="D26" s="12" t="s">
        <v>18</v>
      </c>
      <c r="E26" s="12" t="s">
        <v>19</v>
      </c>
      <c r="F26" s="13" t="s">
        <v>20</v>
      </c>
      <c r="G26" s="14" t="s">
        <v>21</v>
      </c>
      <c r="H26" s="15" t="s">
        <v>22</v>
      </c>
      <c r="I26" s="11"/>
      <c r="J26" s="1" t="s">
        <v>7</v>
      </c>
      <c r="K26" s="13" t="s">
        <v>16</v>
      </c>
      <c r="L26" s="13" t="s">
        <v>17</v>
      </c>
      <c r="M26" s="12" t="s">
        <v>18</v>
      </c>
      <c r="N26" s="12" t="s">
        <v>19</v>
      </c>
      <c r="O26" s="14" t="s">
        <v>21</v>
      </c>
      <c r="P26" s="15" t="s">
        <v>22</v>
      </c>
      <c r="R26" s="1" t="s">
        <v>7</v>
      </c>
      <c r="S26" s="13" t="s">
        <v>16</v>
      </c>
      <c r="T26" s="13" t="s">
        <v>17</v>
      </c>
      <c r="U26" s="12" t="s">
        <v>18</v>
      </c>
      <c r="V26" s="12" t="s">
        <v>19</v>
      </c>
      <c r="W26" s="13" t="s">
        <v>23</v>
      </c>
      <c r="X26" s="14" t="s">
        <v>21</v>
      </c>
      <c r="Y26" s="15" t="s">
        <v>22</v>
      </c>
      <c r="AA26" s="1" t="s">
        <v>7</v>
      </c>
      <c r="AB26" s="13" t="s">
        <v>16</v>
      </c>
      <c r="AC26" s="13" t="s">
        <v>17</v>
      </c>
      <c r="AD26" s="12" t="s">
        <v>18</v>
      </c>
      <c r="AE26" s="12" t="s">
        <v>19</v>
      </c>
      <c r="AF26" s="13" t="s">
        <v>23</v>
      </c>
      <c r="AG26" s="14" t="s">
        <v>21</v>
      </c>
      <c r="AH26" s="15" t="s">
        <v>22</v>
      </c>
      <c r="AJ26" s="1" t="s">
        <v>7</v>
      </c>
      <c r="AK26" s="13" t="s">
        <v>16</v>
      </c>
      <c r="AL26" s="13" t="s">
        <v>17</v>
      </c>
      <c r="AM26" s="12" t="s">
        <v>18</v>
      </c>
      <c r="AN26" s="12" t="s">
        <v>19</v>
      </c>
      <c r="AO26" s="14" t="s">
        <v>21</v>
      </c>
      <c r="AP26" s="15" t="s">
        <v>22</v>
      </c>
      <c r="AR26" s="1" t="s">
        <v>7</v>
      </c>
      <c r="AS26" s="13" t="s">
        <v>16</v>
      </c>
      <c r="AT26" s="13" t="s">
        <v>17</v>
      </c>
      <c r="AU26" s="12" t="s">
        <v>18</v>
      </c>
      <c r="AV26" s="12" t="s">
        <v>19</v>
      </c>
      <c r="AW26" s="14" t="s">
        <v>21</v>
      </c>
      <c r="AX26" s="15" t="s">
        <v>22</v>
      </c>
    </row>
    <row r="27" spans="1:50" x14ac:dyDescent="0.15">
      <c r="A27" s="1">
        <v>0</v>
      </c>
      <c r="B27" s="16">
        <v>667.66</v>
      </c>
      <c r="C27" s="16">
        <v>667.65</v>
      </c>
      <c r="D27" s="16"/>
      <c r="E27" s="16"/>
      <c r="F27" s="16"/>
      <c r="G27" s="7">
        <f t="shared" ref="G27:G35" si="6">AVERAGE(B27:F27)</f>
        <v>667.65499999999997</v>
      </c>
      <c r="H27" s="17">
        <f t="shared" ref="H27:H35" si="7">STDEV(B27:F27)</f>
        <v>7.0710678118590439E-3</v>
      </c>
      <c r="I27" s="11"/>
      <c r="J27" s="1">
        <v>0</v>
      </c>
      <c r="K27" s="16">
        <v>667.64700000000005</v>
      </c>
      <c r="L27" s="16">
        <v>667.65700000000004</v>
      </c>
      <c r="M27" s="16"/>
      <c r="N27" s="16"/>
      <c r="O27" s="7">
        <f t="shared" ref="O27:O35" si="8">AVERAGE(K27:N27)</f>
        <v>667.65200000000004</v>
      </c>
      <c r="P27" s="17">
        <f t="shared" ref="P27:P35" si="9">STDEV(K27:N27)</f>
        <v>7.0710678118590439E-3</v>
      </c>
      <c r="R27" s="1">
        <v>0</v>
      </c>
      <c r="S27" s="16">
        <v>667.66399999999999</v>
      </c>
      <c r="T27" s="16">
        <v>667.64099999999996</v>
      </c>
      <c r="U27" s="16"/>
      <c r="V27" s="16"/>
      <c r="W27" s="16"/>
      <c r="X27" s="7">
        <f t="shared" ref="X27:X35" si="10">AVERAGE(S27:W27)</f>
        <v>667.65249999999992</v>
      </c>
      <c r="Y27" s="17">
        <f t="shared" ref="Y27:Y35" si="11">STDEV(S27:W27)</f>
        <v>1.6263455967307959E-2</v>
      </c>
      <c r="AA27" s="1">
        <v>0</v>
      </c>
      <c r="AB27" s="16">
        <v>667.654</v>
      </c>
      <c r="AC27" s="16">
        <v>667.63300000000004</v>
      </c>
      <c r="AD27" s="16"/>
      <c r="AE27" s="16"/>
      <c r="AF27" s="16"/>
      <c r="AG27" s="7">
        <f t="shared" ref="AG27:AG35" si="12">AVERAGE(AB27:AF27)</f>
        <v>667.64350000000002</v>
      </c>
      <c r="AH27" s="17">
        <f t="shared" ref="AH27:AH35" si="13">STDEV(AB27:AF27)</f>
        <v>1.4849242404887915E-2</v>
      </c>
      <c r="AJ27" s="1">
        <v>0</v>
      </c>
      <c r="AK27" s="16">
        <v>667.64099999999996</v>
      </c>
      <c r="AL27" s="16">
        <v>667.64800000000002</v>
      </c>
      <c r="AM27" s="16"/>
      <c r="AN27" s="16"/>
      <c r="AO27" s="7">
        <f t="shared" ref="AO27:AO35" si="14">AVERAGE(AK27:AN27)</f>
        <v>667.64449999999999</v>
      </c>
      <c r="AP27" s="17">
        <f t="shared" ref="AP27:AP35" si="15">STDEV(AK27:AN27)</f>
        <v>4.949747468349564E-3</v>
      </c>
      <c r="AR27" s="1">
        <v>0</v>
      </c>
      <c r="AS27" s="16">
        <v>667.64499999999998</v>
      </c>
      <c r="AT27" s="16">
        <v>667.654</v>
      </c>
      <c r="AU27" s="16"/>
      <c r="AV27" s="16"/>
      <c r="AW27" s="7">
        <f t="shared" ref="AW27:AW35" si="16">AVERAGE(AS27:AV27)</f>
        <v>667.64949999999999</v>
      </c>
      <c r="AX27" s="17">
        <f t="shared" ref="AX27:AX35" si="17">STDEV(AS27:AV27)</f>
        <v>6.3639610306892172E-3</v>
      </c>
    </row>
    <row r="28" spans="1:50" x14ac:dyDescent="0.15">
      <c r="A28" s="1">
        <v>30</v>
      </c>
      <c r="B28" s="16">
        <v>667.95899999999995</v>
      </c>
      <c r="C28" s="16">
        <v>667.81500000000005</v>
      </c>
      <c r="D28" s="16"/>
      <c r="E28" s="16"/>
      <c r="F28" s="16"/>
      <c r="G28" s="7">
        <f t="shared" si="6"/>
        <v>667.88699999999994</v>
      </c>
      <c r="H28" s="17">
        <f t="shared" si="7"/>
        <v>0.10182337649078631</v>
      </c>
      <c r="I28" s="11"/>
      <c r="J28" s="1">
        <v>30</v>
      </c>
      <c r="K28" s="16">
        <v>667.85799999999995</v>
      </c>
      <c r="L28" s="16">
        <v>667.78899999999999</v>
      </c>
      <c r="M28" s="16"/>
      <c r="N28" s="16"/>
      <c r="O28" s="7">
        <f t="shared" si="8"/>
        <v>667.82349999999997</v>
      </c>
      <c r="P28" s="17">
        <f t="shared" si="9"/>
        <v>4.8790367901843483E-2</v>
      </c>
      <c r="R28" s="1">
        <v>30</v>
      </c>
      <c r="S28" s="16">
        <v>667.85500000000002</v>
      </c>
      <c r="T28" s="16">
        <v>667.79600000000005</v>
      </c>
      <c r="U28" s="16"/>
      <c r="V28" s="16"/>
      <c r="W28" s="16"/>
      <c r="X28" s="7">
        <f t="shared" si="10"/>
        <v>667.82550000000003</v>
      </c>
      <c r="Y28" s="17">
        <f t="shared" si="11"/>
        <v>4.1719300089984437E-2</v>
      </c>
      <c r="AA28" s="1">
        <v>30</v>
      </c>
      <c r="AB28" s="16">
        <v>667.89300000000003</v>
      </c>
      <c r="AC28" s="16">
        <v>667.77</v>
      </c>
      <c r="AD28" s="16"/>
      <c r="AE28" s="16"/>
      <c r="AF28" s="16"/>
      <c r="AG28" s="7">
        <f t="shared" si="12"/>
        <v>667.83150000000001</v>
      </c>
      <c r="AH28" s="17">
        <f t="shared" si="13"/>
        <v>8.6974134085978788E-2</v>
      </c>
      <c r="AJ28" s="1">
        <v>30</v>
      </c>
      <c r="AK28" s="16">
        <v>667.875</v>
      </c>
      <c r="AL28" s="16">
        <v>667.78599999999994</v>
      </c>
      <c r="AM28" s="16"/>
      <c r="AN28" s="16"/>
      <c r="AO28" s="7">
        <f t="shared" si="14"/>
        <v>667.83050000000003</v>
      </c>
      <c r="AP28" s="17">
        <f t="shared" si="15"/>
        <v>6.2932503525641961E-2</v>
      </c>
      <c r="AR28" s="1">
        <v>30</v>
      </c>
      <c r="AS28" s="16">
        <v>667.86300000000006</v>
      </c>
      <c r="AT28" s="16">
        <v>667.91600000000005</v>
      </c>
      <c r="AU28" s="16"/>
      <c r="AV28" s="16"/>
      <c r="AW28" s="7">
        <f t="shared" si="16"/>
        <v>667.8895</v>
      </c>
      <c r="AX28" s="17">
        <f t="shared" si="17"/>
        <v>3.7476659402885089E-2</v>
      </c>
    </row>
    <row r="29" spans="1:50" x14ac:dyDescent="0.15">
      <c r="A29" s="1">
        <v>45</v>
      </c>
      <c r="B29" s="16">
        <v>667.94</v>
      </c>
      <c r="C29" s="16">
        <v>667.79300000000001</v>
      </c>
      <c r="D29" s="16"/>
      <c r="E29" s="16"/>
      <c r="F29" s="16"/>
      <c r="G29" s="7">
        <f t="shared" si="6"/>
        <v>667.86650000000009</v>
      </c>
      <c r="H29" s="17">
        <f t="shared" si="7"/>
        <v>0.10394469683445658</v>
      </c>
      <c r="I29" s="11"/>
      <c r="J29" s="1">
        <v>45</v>
      </c>
      <c r="K29" s="16">
        <v>667.923</v>
      </c>
      <c r="L29" s="16">
        <v>667.81200000000001</v>
      </c>
      <c r="M29" s="16"/>
      <c r="N29" s="16"/>
      <c r="O29" s="7">
        <f t="shared" si="8"/>
        <v>667.86750000000006</v>
      </c>
      <c r="P29" s="17">
        <f t="shared" si="9"/>
        <v>7.8488852711699697E-2</v>
      </c>
      <c r="R29" s="1">
        <v>45</v>
      </c>
      <c r="S29" s="16">
        <v>667.851</v>
      </c>
      <c r="T29" s="16">
        <v>667.78099999999995</v>
      </c>
      <c r="U29" s="16"/>
      <c r="V29" s="16"/>
      <c r="W29" s="16"/>
      <c r="X29" s="7">
        <f t="shared" si="10"/>
        <v>667.81600000000003</v>
      </c>
      <c r="Y29" s="17">
        <f t="shared" si="11"/>
        <v>4.9497474683093699E-2</v>
      </c>
      <c r="AA29" s="1">
        <v>45</v>
      </c>
      <c r="AB29" s="16">
        <v>667.86</v>
      </c>
      <c r="AC29" s="16">
        <v>667.78300000000002</v>
      </c>
      <c r="AD29" s="16"/>
      <c r="AE29" s="16"/>
      <c r="AF29" s="16"/>
      <c r="AG29" s="7">
        <f t="shared" si="12"/>
        <v>667.82150000000001</v>
      </c>
      <c r="AH29" s="17">
        <f t="shared" si="13"/>
        <v>5.4447222151362877E-2</v>
      </c>
      <c r="AJ29" s="1">
        <v>45</v>
      </c>
      <c r="AK29" s="16">
        <v>667.90499999999997</v>
      </c>
      <c r="AL29" s="16">
        <v>667.80600000000004</v>
      </c>
      <c r="AM29" s="16"/>
      <c r="AN29" s="16"/>
      <c r="AO29" s="7">
        <f t="shared" si="14"/>
        <v>667.85550000000001</v>
      </c>
      <c r="AP29" s="17">
        <f t="shared" si="15"/>
        <v>7.000357133742062E-2</v>
      </c>
      <c r="AR29" s="1">
        <v>45</v>
      </c>
      <c r="AS29" s="16">
        <v>667.90700000000004</v>
      </c>
      <c r="AT29" s="16">
        <v>667.93299999999999</v>
      </c>
      <c r="AU29" s="16"/>
      <c r="AV29" s="16"/>
      <c r="AW29" s="7">
        <f t="shared" si="16"/>
        <v>667.92000000000007</v>
      </c>
      <c r="AX29" s="17">
        <f t="shared" si="17"/>
        <v>1.8384776310817436E-2</v>
      </c>
    </row>
    <row r="30" spans="1:50" x14ac:dyDescent="0.15">
      <c r="A30" s="1">
        <v>60</v>
      </c>
      <c r="B30" s="16">
        <v>668.01099999999997</v>
      </c>
      <c r="C30" s="16">
        <v>667.81299999999999</v>
      </c>
      <c r="D30" s="16"/>
      <c r="E30" s="16"/>
      <c r="F30" s="16"/>
      <c r="G30" s="7">
        <f t="shared" si="6"/>
        <v>667.91200000000003</v>
      </c>
      <c r="H30" s="17">
        <f t="shared" si="7"/>
        <v>0.14000714267492162</v>
      </c>
      <c r="I30" s="11"/>
      <c r="J30" s="1">
        <v>60</v>
      </c>
      <c r="K30" s="16">
        <v>667.9</v>
      </c>
      <c r="L30" s="16">
        <v>667.81299999999999</v>
      </c>
      <c r="M30" s="16"/>
      <c r="N30" s="16"/>
      <c r="O30" s="7">
        <f t="shared" si="8"/>
        <v>667.85649999999998</v>
      </c>
      <c r="P30" s="17">
        <f t="shared" si="9"/>
        <v>6.1518289963221916E-2</v>
      </c>
      <c r="R30" s="1">
        <v>60</v>
      </c>
      <c r="S30" s="16">
        <v>667.84299999999996</v>
      </c>
      <c r="T30" s="16">
        <v>667.80899999999997</v>
      </c>
      <c r="U30" s="16"/>
      <c r="V30" s="16"/>
      <c r="W30" s="16"/>
      <c r="X30" s="7">
        <f t="shared" si="10"/>
        <v>667.82600000000002</v>
      </c>
      <c r="Y30" s="17">
        <f t="shared" si="11"/>
        <v>2.404163056033683E-2</v>
      </c>
      <c r="AA30" s="1">
        <v>60</v>
      </c>
      <c r="AB30" s="16">
        <v>667.87099999999998</v>
      </c>
      <c r="AC30" s="16">
        <v>667.75900000000001</v>
      </c>
      <c r="AD30" s="16"/>
      <c r="AE30" s="16"/>
      <c r="AF30" s="16"/>
      <c r="AG30" s="7">
        <f t="shared" si="12"/>
        <v>667.81500000000005</v>
      </c>
      <c r="AH30" s="17">
        <f t="shared" si="13"/>
        <v>7.9195959492869533E-2</v>
      </c>
      <c r="AJ30" s="1">
        <v>60</v>
      </c>
      <c r="AK30" s="16">
        <v>667.85799999999995</v>
      </c>
      <c r="AL30" s="16">
        <v>667.798</v>
      </c>
      <c r="AM30" s="16"/>
      <c r="AN30" s="16"/>
      <c r="AO30" s="7">
        <f t="shared" si="14"/>
        <v>667.82799999999997</v>
      </c>
      <c r="AP30" s="17">
        <f t="shared" si="15"/>
        <v>4.2426406871154267E-2</v>
      </c>
      <c r="AR30" s="1">
        <v>60</v>
      </c>
      <c r="AS30" s="16">
        <v>667.91</v>
      </c>
      <c r="AT30" s="16"/>
      <c r="AU30" s="16"/>
      <c r="AV30" s="16"/>
      <c r="AW30" s="7">
        <f t="shared" si="16"/>
        <v>667.91</v>
      </c>
      <c r="AX30" s="17" t="e">
        <f t="shared" si="17"/>
        <v>#DIV/0!</v>
      </c>
    </row>
    <row r="31" spans="1:50" x14ac:dyDescent="0.15">
      <c r="A31" s="1">
        <v>300</v>
      </c>
      <c r="B31" s="16">
        <v>667.971</v>
      </c>
      <c r="C31" s="16">
        <v>667.79300000000001</v>
      </c>
      <c r="D31" s="16"/>
      <c r="E31" s="16"/>
      <c r="F31" s="16"/>
      <c r="G31" s="7">
        <f t="shared" si="6"/>
        <v>667.88200000000006</v>
      </c>
      <c r="H31" s="17">
        <f t="shared" si="7"/>
        <v>0.12586500705120354</v>
      </c>
      <c r="I31" s="11"/>
      <c r="J31" s="1">
        <v>300</v>
      </c>
      <c r="K31" s="16">
        <v>667.89800000000002</v>
      </c>
      <c r="L31" s="16">
        <v>667.78200000000004</v>
      </c>
      <c r="M31" s="16"/>
      <c r="N31" s="16"/>
      <c r="O31" s="7">
        <f t="shared" si="8"/>
        <v>667.84</v>
      </c>
      <c r="P31" s="17">
        <f t="shared" si="9"/>
        <v>8.2024386617629216E-2</v>
      </c>
      <c r="R31" s="1">
        <v>300</v>
      </c>
      <c r="S31" s="16">
        <v>667.83100000000002</v>
      </c>
      <c r="T31" s="16">
        <v>667.77499999999998</v>
      </c>
      <c r="U31" s="16"/>
      <c r="V31" s="16"/>
      <c r="W31" s="16"/>
      <c r="X31" s="7">
        <f t="shared" si="10"/>
        <v>667.803</v>
      </c>
      <c r="Y31" s="17">
        <f t="shared" si="11"/>
        <v>3.9597979746474957E-2</v>
      </c>
      <c r="AA31" s="1">
        <v>300</v>
      </c>
      <c r="AB31" s="16">
        <v>667.89300000000003</v>
      </c>
      <c r="AC31" s="16">
        <v>667.76300000000003</v>
      </c>
      <c r="AD31" s="16"/>
      <c r="AE31" s="16"/>
      <c r="AF31" s="16"/>
      <c r="AG31" s="7">
        <f t="shared" si="12"/>
        <v>667.82799999999997</v>
      </c>
      <c r="AH31" s="17">
        <f t="shared" si="13"/>
        <v>9.1923881554247966E-2</v>
      </c>
      <c r="AJ31" s="1">
        <v>300</v>
      </c>
      <c r="AK31" s="16">
        <v>667.82799999999997</v>
      </c>
      <c r="AL31" s="16">
        <v>667.774</v>
      </c>
      <c r="AM31" s="16"/>
      <c r="AN31" s="16"/>
      <c r="AO31" s="7">
        <f t="shared" si="14"/>
        <v>667.80099999999993</v>
      </c>
      <c r="AP31" s="17">
        <f t="shared" si="15"/>
        <v>3.8183766184054918E-2</v>
      </c>
      <c r="AR31" s="1">
        <v>300</v>
      </c>
      <c r="AS31" s="16">
        <v>667.90899999999999</v>
      </c>
      <c r="AT31" s="16">
        <v>667.96699999999998</v>
      </c>
      <c r="AU31" s="16"/>
      <c r="AV31" s="16"/>
      <c r="AW31" s="7">
        <f t="shared" si="16"/>
        <v>667.93799999999999</v>
      </c>
      <c r="AX31" s="17">
        <f t="shared" si="17"/>
        <v>4.1012193308814608E-2</v>
      </c>
    </row>
    <row r="32" spans="1:50" x14ac:dyDescent="0.15">
      <c r="A32" s="1">
        <v>1500</v>
      </c>
      <c r="B32" s="16">
        <v>667.92499999999995</v>
      </c>
      <c r="C32" s="16">
        <v>667.80399999999997</v>
      </c>
      <c r="D32" s="16"/>
      <c r="E32" s="16"/>
      <c r="F32" s="16"/>
      <c r="G32" s="7">
        <f t="shared" si="6"/>
        <v>667.86449999999991</v>
      </c>
      <c r="H32" s="17">
        <f t="shared" si="7"/>
        <v>8.555992052355875E-2</v>
      </c>
      <c r="I32" s="11"/>
      <c r="J32" s="1">
        <v>1500</v>
      </c>
      <c r="K32" s="16">
        <v>667.94799999999998</v>
      </c>
      <c r="L32" s="16">
        <v>667.79399999999998</v>
      </c>
      <c r="M32" s="16"/>
      <c r="N32" s="16"/>
      <c r="O32" s="7">
        <f t="shared" si="8"/>
        <v>667.87099999999998</v>
      </c>
      <c r="P32" s="17">
        <f t="shared" si="9"/>
        <v>0.10889444430272575</v>
      </c>
      <c r="R32" s="1">
        <v>1500</v>
      </c>
      <c r="S32" s="16">
        <v>667.89499999999998</v>
      </c>
      <c r="T32" s="16">
        <v>667.83</v>
      </c>
      <c r="U32" s="16"/>
      <c r="V32" s="16"/>
      <c r="W32" s="16"/>
      <c r="X32" s="7">
        <f t="shared" si="10"/>
        <v>667.86249999999995</v>
      </c>
      <c r="Y32" s="17">
        <f t="shared" si="11"/>
        <v>4.5961940777083786E-2</v>
      </c>
      <c r="AA32" s="1">
        <v>1500</v>
      </c>
      <c r="AB32" s="16">
        <v>667.87800000000004</v>
      </c>
      <c r="AC32" s="16">
        <v>667.80399999999997</v>
      </c>
      <c r="AD32" s="16"/>
      <c r="AE32" s="16"/>
      <c r="AF32" s="16"/>
      <c r="AG32" s="7">
        <f t="shared" si="12"/>
        <v>667.84100000000001</v>
      </c>
      <c r="AH32" s="17">
        <f t="shared" si="13"/>
        <v>5.2325901807853389E-2</v>
      </c>
      <c r="AJ32" s="1">
        <v>1500</v>
      </c>
      <c r="AK32" s="16">
        <v>667.78700000000003</v>
      </c>
      <c r="AL32" s="16">
        <v>667.76499999999999</v>
      </c>
      <c r="AM32" s="16"/>
      <c r="AN32" s="16"/>
      <c r="AO32" s="7">
        <f t="shared" si="14"/>
        <v>667.77600000000007</v>
      </c>
      <c r="AP32" s="17">
        <f t="shared" si="15"/>
        <v>1.5556349186138132E-2</v>
      </c>
      <c r="AR32" s="1">
        <v>1500</v>
      </c>
      <c r="AS32" s="16">
        <v>667.9</v>
      </c>
      <c r="AT32" s="16">
        <v>668.03200000000004</v>
      </c>
      <c r="AU32" s="16"/>
      <c r="AV32" s="16"/>
      <c r="AW32" s="7">
        <f t="shared" si="16"/>
        <v>667.96600000000001</v>
      </c>
      <c r="AX32" s="17">
        <f t="shared" si="17"/>
        <v>9.3338095116668005E-2</v>
      </c>
    </row>
    <row r="33" spans="1:50" x14ac:dyDescent="0.15">
      <c r="A33" s="1">
        <v>3600</v>
      </c>
      <c r="B33" s="16">
        <v>668.06500000000005</v>
      </c>
      <c r="C33" s="16">
        <v>667.81200000000001</v>
      </c>
      <c r="D33" s="16"/>
      <c r="E33" s="16"/>
      <c r="F33" s="16"/>
      <c r="G33" s="7">
        <f t="shared" si="6"/>
        <v>667.93849999999998</v>
      </c>
      <c r="H33" s="17">
        <f t="shared" si="7"/>
        <v>0.17889801564022675</v>
      </c>
      <c r="I33" s="11"/>
      <c r="J33" s="1">
        <v>3600</v>
      </c>
      <c r="K33" s="16">
        <v>668.00199999999995</v>
      </c>
      <c r="L33" s="16">
        <v>667.74300000000005</v>
      </c>
      <c r="M33" s="16"/>
      <c r="N33" s="16"/>
      <c r="O33" s="7">
        <f t="shared" si="8"/>
        <v>667.87249999999995</v>
      </c>
      <c r="P33" s="17">
        <f t="shared" si="9"/>
        <v>0.18314065632724572</v>
      </c>
      <c r="R33" s="1">
        <v>3600</v>
      </c>
      <c r="S33" s="16">
        <v>667.947</v>
      </c>
      <c r="T33" s="16">
        <v>667.85799999999995</v>
      </c>
      <c r="U33" s="16"/>
      <c r="V33" s="16"/>
      <c r="W33" s="16"/>
      <c r="X33" s="7">
        <f t="shared" si="10"/>
        <v>667.90249999999992</v>
      </c>
      <c r="Y33" s="17">
        <f t="shared" si="11"/>
        <v>6.2932503525641961E-2</v>
      </c>
      <c r="AA33" s="1">
        <v>3600</v>
      </c>
      <c r="AB33" s="16">
        <v>667.92100000000005</v>
      </c>
      <c r="AC33" s="16">
        <v>667.76300000000003</v>
      </c>
      <c r="AD33" s="16"/>
      <c r="AE33" s="16"/>
      <c r="AF33" s="16"/>
      <c r="AG33" s="7">
        <f t="shared" si="12"/>
        <v>667.8420000000001</v>
      </c>
      <c r="AH33" s="17">
        <f t="shared" si="13"/>
        <v>0.11172287142748544</v>
      </c>
      <c r="AJ33" s="1">
        <v>3600</v>
      </c>
      <c r="AK33" s="16">
        <v>667.87099999999998</v>
      </c>
      <c r="AL33" s="16">
        <v>667.78800000000001</v>
      </c>
      <c r="AM33" s="16"/>
      <c r="AN33" s="16"/>
      <c r="AO33" s="7">
        <f t="shared" si="14"/>
        <v>667.82950000000005</v>
      </c>
      <c r="AP33" s="17">
        <f t="shared" si="15"/>
        <v>5.8689862838462226E-2</v>
      </c>
      <c r="AR33" s="1">
        <v>3600</v>
      </c>
      <c r="AS33" s="16">
        <v>667.91700000000003</v>
      </c>
      <c r="AT33" s="16">
        <v>667.91</v>
      </c>
      <c r="AU33" s="16"/>
      <c r="AV33" s="16"/>
      <c r="AW33" s="7">
        <f t="shared" si="16"/>
        <v>667.9135</v>
      </c>
      <c r="AX33" s="17">
        <f t="shared" si="17"/>
        <v>4.949747468349564E-3</v>
      </c>
    </row>
    <row r="34" spans="1:50" x14ac:dyDescent="0.15">
      <c r="A34" s="1">
        <v>7200</v>
      </c>
      <c r="B34" s="16">
        <v>667.92</v>
      </c>
      <c r="C34" s="16">
        <v>667.82299999999998</v>
      </c>
      <c r="D34" s="16"/>
      <c r="E34" s="16"/>
      <c r="F34" s="16"/>
      <c r="G34" s="7">
        <f t="shared" si="6"/>
        <v>667.87149999999997</v>
      </c>
      <c r="H34" s="17">
        <f t="shared" si="7"/>
        <v>6.8589357775080961E-2</v>
      </c>
      <c r="I34" s="11"/>
      <c r="J34" s="1">
        <v>7200</v>
      </c>
      <c r="K34" s="16">
        <v>667.98699999999997</v>
      </c>
      <c r="L34" s="16">
        <v>667.81399999999996</v>
      </c>
      <c r="M34" s="16"/>
      <c r="N34" s="16"/>
      <c r="O34" s="7">
        <f t="shared" si="8"/>
        <v>667.90049999999997</v>
      </c>
      <c r="P34" s="17">
        <f t="shared" si="9"/>
        <v>0.12232947314527401</v>
      </c>
      <c r="R34" s="1">
        <v>7200</v>
      </c>
      <c r="S34" s="16">
        <v>668.00199999999995</v>
      </c>
      <c r="T34" s="16">
        <v>667.86400000000003</v>
      </c>
      <c r="U34" s="16"/>
      <c r="V34" s="16"/>
      <c r="W34" s="16"/>
      <c r="X34" s="7">
        <f t="shared" si="10"/>
        <v>667.93299999999999</v>
      </c>
      <c r="Y34" s="17">
        <f t="shared" si="11"/>
        <v>9.7580735803686966E-2</v>
      </c>
      <c r="AA34" s="1">
        <v>7200</v>
      </c>
      <c r="AB34" s="16">
        <v>667.90899999999999</v>
      </c>
      <c r="AC34" s="16">
        <v>667.78399999999999</v>
      </c>
      <c r="AD34" s="16"/>
      <c r="AE34" s="16"/>
      <c r="AF34" s="16"/>
      <c r="AG34" s="7">
        <f t="shared" si="12"/>
        <v>667.84649999999999</v>
      </c>
      <c r="AH34" s="17">
        <f t="shared" si="13"/>
        <v>8.8388347648318447E-2</v>
      </c>
      <c r="AJ34" s="1">
        <v>7200</v>
      </c>
      <c r="AK34" s="16">
        <v>667.89</v>
      </c>
      <c r="AL34" s="16">
        <v>667.75800000000004</v>
      </c>
      <c r="AM34" s="16"/>
      <c r="AN34" s="16"/>
      <c r="AO34" s="7">
        <f t="shared" si="14"/>
        <v>667.82400000000007</v>
      </c>
      <c r="AP34" s="17">
        <f t="shared" si="15"/>
        <v>9.333809511658761E-2</v>
      </c>
      <c r="AR34" s="1">
        <v>7200</v>
      </c>
      <c r="AS34" s="16">
        <v>667.88900000000001</v>
      </c>
      <c r="AT34" s="16">
        <v>667.91899999999998</v>
      </c>
      <c r="AU34" s="16"/>
      <c r="AV34" s="16"/>
      <c r="AW34" s="7">
        <f t="shared" si="16"/>
        <v>667.904</v>
      </c>
      <c r="AX34" s="17">
        <f t="shared" si="17"/>
        <v>2.1213203435577133E-2</v>
      </c>
    </row>
    <row r="35" spans="1:50" x14ac:dyDescent="0.15">
      <c r="A35" s="1">
        <v>14400</v>
      </c>
      <c r="B35" s="16">
        <v>667.92499999999995</v>
      </c>
      <c r="C35" s="16">
        <v>667.80899999999997</v>
      </c>
      <c r="D35" s="16"/>
      <c r="E35" s="16"/>
      <c r="F35" s="16"/>
      <c r="G35" s="7">
        <f t="shared" si="6"/>
        <v>667.86699999999996</v>
      </c>
      <c r="H35" s="17">
        <f t="shared" si="7"/>
        <v>8.2024386617629216E-2</v>
      </c>
      <c r="I35" s="11"/>
      <c r="J35" s="1">
        <v>14400</v>
      </c>
      <c r="K35" s="16">
        <v>668.06799999999998</v>
      </c>
      <c r="L35" s="16">
        <v>667.61199999999997</v>
      </c>
      <c r="M35" s="16"/>
      <c r="N35" s="16"/>
      <c r="O35" s="7">
        <f t="shared" si="8"/>
        <v>667.83999999999992</v>
      </c>
      <c r="P35" s="17">
        <f t="shared" si="9"/>
        <v>0.32244069222107791</v>
      </c>
      <c r="R35" s="1">
        <v>14400</v>
      </c>
      <c r="S35" s="16">
        <v>668.226</v>
      </c>
      <c r="T35" s="16">
        <v>667.97900000000004</v>
      </c>
      <c r="U35" s="16"/>
      <c r="V35" s="16"/>
      <c r="W35" s="16"/>
      <c r="X35" s="7">
        <f t="shared" si="10"/>
        <v>668.10249999999996</v>
      </c>
      <c r="Y35" s="17">
        <f t="shared" si="11"/>
        <v>0.174655374953047</v>
      </c>
      <c r="AA35" s="1">
        <v>14400</v>
      </c>
      <c r="AB35" s="16">
        <v>667.93600000000004</v>
      </c>
      <c r="AC35" s="16">
        <v>667.72699999999998</v>
      </c>
      <c r="AD35" s="16"/>
      <c r="AE35" s="16"/>
      <c r="AF35" s="16"/>
      <c r="AG35" s="7">
        <f t="shared" si="12"/>
        <v>667.83150000000001</v>
      </c>
      <c r="AH35" s="17">
        <f t="shared" si="13"/>
        <v>0.14778531726803087</v>
      </c>
      <c r="AJ35" s="1">
        <v>14400</v>
      </c>
      <c r="AK35" s="16">
        <v>667.79</v>
      </c>
      <c r="AL35" s="16">
        <v>667.80399999999997</v>
      </c>
      <c r="AM35" s="16"/>
      <c r="AN35" s="16"/>
      <c r="AO35" s="7">
        <f t="shared" si="14"/>
        <v>667.79700000000003</v>
      </c>
      <c r="AP35" s="17">
        <f t="shared" si="15"/>
        <v>9.8994949366187392E-3</v>
      </c>
      <c r="AR35" s="1">
        <v>14400</v>
      </c>
      <c r="AS35" s="16">
        <v>667.93100000000004</v>
      </c>
      <c r="AT35" s="16">
        <v>668.03300000000002</v>
      </c>
      <c r="AU35" s="16"/>
      <c r="AV35" s="16"/>
      <c r="AW35" s="7">
        <f t="shared" si="16"/>
        <v>667.98199999999997</v>
      </c>
      <c r="AX35" s="17">
        <f t="shared" si="17"/>
        <v>7.2124891681010481E-2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2021-08-26T02:55:27Z</dcterms:modified>
</cp:coreProperties>
</file>