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16A7B62C-59FB-5847-9384-8847298A1FFE}" xr6:coauthVersionLast="47" xr6:coauthVersionMax="47" xr10:uidLastSave="{00000000-0000-0000-0000-000000000000}"/>
  <bookViews>
    <workbookView xWindow="1540" yWindow="460" windowWidth="22920" windowHeight="1404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D14" i="1"/>
  <c r="Z14" i="1"/>
  <c r="V14" i="1"/>
  <c r="R14" i="1"/>
  <c r="N14" i="1"/>
  <c r="C14" i="1"/>
  <c r="AD13" i="1"/>
  <c r="Z13" i="1"/>
  <c r="V13" i="1"/>
  <c r="R13" i="1"/>
  <c r="N13" i="1"/>
  <c r="C13" i="1"/>
  <c r="AD12" i="1"/>
  <c r="Z12" i="1"/>
  <c r="V12" i="1"/>
  <c r="R12" i="1"/>
  <c r="N12" i="1"/>
  <c r="C12" i="1"/>
  <c r="AD11" i="1"/>
  <c r="Z11" i="1"/>
  <c r="V11" i="1"/>
  <c r="R11" i="1"/>
  <c r="N11" i="1"/>
  <c r="C11" i="1"/>
  <c r="AD10" i="1"/>
  <c r="Z10" i="1"/>
  <c r="V10" i="1"/>
  <c r="R10" i="1"/>
  <c r="N10" i="1"/>
  <c r="C10" i="1"/>
  <c r="AD9" i="1"/>
  <c r="Z9" i="1"/>
  <c r="V9" i="1"/>
  <c r="R9" i="1"/>
  <c r="N9" i="1"/>
  <c r="C9" i="1"/>
  <c r="AD8" i="1"/>
  <c r="Z8" i="1"/>
  <c r="R8" i="1"/>
  <c r="C8" i="1"/>
  <c r="AD7" i="1"/>
  <c r="Z7" i="1"/>
  <c r="V7" i="1"/>
  <c r="R7" i="1"/>
  <c r="N7" i="1"/>
  <c r="C7" i="1"/>
  <c r="AD6" i="1"/>
  <c r="Z6" i="1"/>
  <c r="V6" i="1"/>
  <c r="R6" i="1"/>
  <c r="N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<sst xmlns="http://schemas.openxmlformats.org/spreadsheetml/2006/main" count="82" uniqueCount="24">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</sst>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1" xfId="0" applyBorder="1"/>
    <xf numFmtId="16" fontId="0" fillId="0" borderId="0" xfId="0" applyNumberForma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" fontId="0" fillId="4" borderId="1" xfId="0" applyNumberFormat="1" applyFill="1" applyBorder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44"/>
  <sheetViews>
    <sheetView tabSelected="1" zoomScale="71" zoomScaleNormal="71" zoomScalePageLayoutView="75" workbookViewId="0">
      <selection activeCell="R25" sqref="R25"/>
    </sheetView>
  </sheetViews>
  <sheetFormatPr baseColWidth="10" defaultColWidth="8.83203125" defaultRowHeight="13" x14ac:dyDescent="0.15"/>
  <cols>
    <col min="1" max="9" width="8.83203125" style="18" customWidth="1"/>
  </cols>
  <sheetData>
    <row r="2" spans="1:30" x14ac:dyDescent="0.15">
      <c r="A2" s="18" t="s">
        <v>0</v>
      </c>
      <c r="B2" s="18">
        <v>1</v>
      </c>
    </row>
    <row r="4" spans="1:30" x14ac:dyDescent="0.15">
      <c r="A4" s="18" t="s">
        <v>1</v>
      </c>
      <c r="L4" s="18" t="s">
        <v>2</v>
      </c>
      <c r="M4" s="18"/>
      <c r="N4" s="18"/>
      <c r="P4" s="12" t="s">
        <v>3</v>
      </c>
      <c r="Q4" s="18"/>
      <c r="R4" s="18"/>
      <c r="T4" s="12" t="s">
        <v>4</v>
      </c>
      <c r="U4" s="18"/>
      <c r="V4" s="18"/>
      <c r="W4" s="18"/>
      <c r="X4" s="12" t="s">
        <v>5</v>
      </c>
      <c r="Y4" s="18"/>
      <c r="Z4" s="18"/>
      <c r="AB4" s="18" t="s">
        <v>6</v>
      </c>
      <c r="AC4" s="18"/>
      <c r="AD4" s="18"/>
    </row>
    <row r="5" spans="1:30" x14ac:dyDescent="0.15">
      <c r="A5" s="1" t="s">
        <v>7</v>
      </c>
      <c r="B5" s="10" t="s">
        <v>8</v>
      </c>
      <c r="C5" s="2" t="s">
        <v>9</v>
      </c>
      <c r="L5" s="1" t="s">
        <v>7</v>
      </c>
      <c r="M5" s="10" t="s">
        <v>8</v>
      </c>
      <c r="N5" s="2" t="s">
        <v>9</v>
      </c>
      <c r="P5" s="1" t="s">
        <v>7</v>
      </c>
      <c r="Q5" s="10" t="s">
        <v>8</v>
      </c>
      <c r="R5" s="2" t="s">
        <v>9</v>
      </c>
      <c r="T5" s="1" t="s">
        <v>7</v>
      </c>
      <c r="U5" s="10" t="s">
        <v>8</v>
      </c>
      <c r="V5" s="2" t="s">
        <v>9</v>
      </c>
      <c r="W5" s="18"/>
      <c r="X5" s="1" t="s">
        <v>7</v>
      </c>
      <c r="Y5" s="10" t="s">
        <v>8</v>
      </c>
      <c r="Z5" s="2" t="s">
        <v>9</v>
      </c>
      <c r="AB5" s="1" t="s">
        <v>7</v>
      </c>
      <c r="AC5" s="10" t="s">
        <v>8</v>
      </c>
      <c r="AD5" s="2" t="s">
        <v>9</v>
      </c>
    </row>
    <row r="6" spans="1:30" ht="15" customHeight="1" x14ac:dyDescent="0.15">
      <c r="A6" s="1">
        <v>0</v>
      </c>
      <c r="B6" s="16">
        <v>511.08800000000002</v>
      </c>
      <c r="C6" s="3">
        <f t="shared" ref="C6:C14" si="0">((B6-$E$6)/($E$7-$E$6))*7</f>
        <v>-3.0490018148821532E-2</v>
      </c>
      <c r="D6" s="18" t="s">
        <v>10</v>
      </c>
      <c r="E6">
        <v>511.1</v>
      </c>
      <c r="H6" s="6" t="s">
        <v>11</v>
      </c>
      <c r="I6" s="7" t="s">
        <v>12</v>
      </c>
      <c r="J6" s="11" t="s">
        <v>13</v>
      </c>
      <c r="L6" s="1">
        <v>0</v>
      </c>
      <c r="M6" s="16">
        <v>511.08633333333341</v>
      </c>
      <c r="N6" s="3">
        <f>((M6-$E$6)/($E$7-$E$6))*7</f>
        <v>-3.4724742891564971E-2</v>
      </c>
      <c r="P6" s="1">
        <v>0</v>
      </c>
      <c r="Q6" s="16">
        <v>511.10039999999998</v>
      </c>
      <c r="R6" s="3">
        <f t="shared" ref="R6:R14" si="1">((Q6-$E$6)/($E$7-$E$6))*7</f>
        <v>1.0163339381833217E-3</v>
      </c>
      <c r="T6" s="1">
        <v>0</v>
      </c>
      <c r="U6" s="16">
        <v>511.06650000000002</v>
      </c>
      <c r="V6" s="3">
        <f>((U6-$E$6)/($E$7-$E$6))*7</f>
        <v>-8.5117967332132796E-2</v>
      </c>
      <c r="W6" s="17"/>
      <c r="X6" s="1">
        <v>0</v>
      </c>
      <c r="Y6" s="10">
        <v>511.14600000000002</v>
      </c>
      <c r="Z6" s="3">
        <f t="shared" ref="Z6:Z14" si="2">((Y6-$E$6)/($E$7-$E$6))*7</f>
        <v>0.11687840290379181</v>
      </c>
      <c r="AB6" s="1">
        <v>0</v>
      </c>
      <c r="AC6" s="16">
        <v>511.07400000000001</v>
      </c>
      <c r="AD6" s="3">
        <f t="shared" ref="AD6:AD14" si="3">((AC6-$E$6)/($E$7-$E$6))*7</f>
        <v>-6.6061705989137381E-2</v>
      </c>
    </row>
    <row r="7" spans="1:30" ht="15" customHeight="1" x14ac:dyDescent="0.15">
      <c r="A7" s="1">
        <v>30</v>
      </c>
      <c r="B7" s="16">
        <v>511.2286666666667</v>
      </c>
      <c r="C7" s="3">
        <f t="shared" si="0"/>
        <v>0.32692075015126115</v>
      </c>
      <c r="D7" s="18" t="s">
        <v>14</v>
      </c>
      <c r="E7">
        <v>513.85500000000002</v>
      </c>
      <c r="H7" s="8"/>
      <c r="I7" s="6" t="s">
        <v>15</v>
      </c>
      <c r="J7" s="11"/>
      <c r="L7" s="1">
        <v>30</v>
      </c>
      <c r="M7" s="16">
        <v>511.18166666666667</v>
      </c>
      <c r="N7" s="3">
        <f>((M7-$E$6)/($E$7-$E$6))*7</f>
        <v>0.20750151240164993</v>
      </c>
      <c r="P7" s="1">
        <v>30</v>
      </c>
      <c r="Q7" s="16">
        <v>511.19475</v>
      </c>
      <c r="R7" s="3">
        <f t="shared" si="1"/>
        <v>0.24074410163333415</v>
      </c>
      <c r="T7" s="1">
        <v>30</v>
      </c>
      <c r="U7" s="16">
        <v>511.16300000000001</v>
      </c>
      <c r="V7" s="3">
        <f>((U7-$E$6)/($E$7-$E$6))*7</f>
        <v>0.16007259528127693</v>
      </c>
      <c r="W7" s="17"/>
      <c r="X7" s="1">
        <v>30</v>
      </c>
      <c r="Y7" s="10">
        <v>511.17966666666672</v>
      </c>
      <c r="Z7" s="3">
        <f t="shared" si="2"/>
        <v>0.20241984271030006</v>
      </c>
      <c r="AB7" s="1">
        <v>30</v>
      </c>
      <c r="AC7" s="16">
        <v>511.20499999999998</v>
      </c>
      <c r="AD7" s="3">
        <f t="shared" si="3"/>
        <v>0.26678765880208005</v>
      </c>
    </row>
    <row r="8" spans="1:30" x14ac:dyDescent="0.15">
      <c r="A8" s="1">
        <v>45</v>
      </c>
      <c r="B8" s="16">
        <v>511.22199999999998</v>
      </c>
      <c r="C8" s="3">
        <f t="shared" si="0"/>
        <v>0.30998185117956523</v>
      </c>
      <c r="H8" s="8"/>
      <c r="I8" s="6"/>
      <c r="J8" s="11"/>
      <c r="L8" s="1">
        <v>45</v>
      </c>
      <c r="M8" s="16"/>
      <c r="N8" s="3"/>
      <c r="P8" s="1">
        <v>45</v>
      </c>
      <c r="Q8" s="16">
        <v>511.26549999999997</v>
      </c>
      <c r="R8" s="3">
        <f t="shared" si="1"/>
        <v>0.42050816696902521</v>
      </c>
      <c r="T8" s="1">
        <v>45</v>
      </c>
      <c r="U8" s="16"/>
      <c r="V8" s="3"/>
      <c r="W8" s="17"/>
      <c r="X8" s="1">
        <v>45</v>
      </c>
      <c r="Y8" s="10">
        <v>511.22899999999998</v>
      </c>
      <c r="Z8" s="3">
        <f t="shared" si="2"/>
        <v>0.32776769509972314</v>
      </c>
      <c r="AB8" s="1">
        <v>45</v>
      </c>
      <c r="AC8" s="16">
        <v>511.24650000000003</v>
      </c>
      <c r="AD8" s="3">
        <f t="shared" si="3"/>
        <v>0.37223230490019016</v>
      </c>
    </row>
    <row r="9" spans="1:30" x14ac:dyDescent="0.15">
      <c r="A9" s="1">
        <v>60</v>
      </c>
      <c r="B9" s="16">
        <v>511.26866666666672</v>
      </c>
      <c r="C9" s="3">
        <f t="shared" si="0"/>
        <v>0.4285541439807144</v>
      </c>
      <c r="L9" s="1">
        <v>60</v>
      </c>
      <c r="M9" s="16">
        <v>511.25233333333341</v>
      </c>
      <c r="N9" s="3">
        <f t="shared" ref="N9:N14" si="4">((M9-$E$6)/($E$7-$E$6))*7</f>
        <v>0.3870538415004422</v>
      </c>
      <c r="P9" s="1">
        <v>60</v>
      </c>
      <c r="Q9" s="16">
        <v>511.28980000000001</v>
      </c>
      <c r="R9" s="3">
        <f t="shared" si="1"/>
        <v>0.48225045372048636</v>
      </c>
      <c r="T9" s="1">
        <v>60</v>
      </c>
      <c r="U9" s="16">
        <v>511.19450000000001</v>
      </c>
      <c r="V9" s="3">
        <f t="shared" ref="V9:V14" si="5">((U9-$E$6)/($E$7-$E$6))*7</f>
        <v>0.2401088929219154</v>
      </c>
      <c r="W9" s="17"/>
      <c r="X9" s="1">
        <v>60</v>
      </c>
      <c r="Y9" s="10">
        <v>511.1875</v>
      </c>
      <c r="Z9" s="3">
        <f t="shared" si="2"/>
        <v>0.22232304900175748</v>
      </c>
      <c r="AB9" s="1">
        <v>60</v>
      </c>
      <c r="AC9" s="16">
        <v>511.28500000000003</v>
      </c>
      <c r="AD9" s="3">
        <f t="shared" si="3"/>
        <v>0.4700544464609866</v>
      </c>
    </row>
    <row r="10" spans="1:30" x14ac:dyDescent="0.15">
      <c r="A10" s="1">
        <v>300</v>
      </c>
      <c r="B10" s="16">
        <v>511.28433333333328</v>
      </c>
      <c r="C10" s="3">
        <f t="shared" si="0"/>
        <v>0.46836055656362929</v>
      </c>
      <c r="L10" s="1">
        <v>300</v>
      </c>
      <c r="M10" s="16">
        <v>511.23599999999999</v>
      </c>
      <c r="N10" s="3">
        <f t="shared" si="4"/>
        <v>0.34555353901988112</v>
      </c>
      <c r="P10" s="1">
        <v>300</v>
      </c>
      <c r="Q10" s="16">
        <v>511.27</v>
      </c>
      <c r="R10" s="3">
        <f t="shared" si="1"/>
        <v>0.43194192377485136</v>
      </c>
      <c r="T10" s="1">
        <v>300</v>
      </c>
      <c r="U10" s="16">
        <v>511.19400000000002</v>
      </c>
      <c r="V10" s="3">
        <f t="shared" si="5"/>
        <v>0.23883847549907791</v>
      </c>
      <c r="W10" s="17"/>
      <c r="X10" s="1">
        <v>300</v>
      </c>
      <c r="Y10" s="10">
        <v>511.18400000000003</v>
      </c>
      <c r="Z10" s="3">
        <f t="shared" si="2"/>
        <v>0.21343012704175074</v>
      </c>
      <c r="AB10" s="1">
        <v>300</v>
      </c>
      <c r="AC10" s="16">
        <v>511.267</v>
      </c>
      <c r="AD10" s="3">
        <f t="shared" si="3"/>
        <v>0.42431941923768207</v>
      </c>
    </row>
    <row r="11" spans="1:30" x14ac:dyDescent="0.15">
      <c r="A11" s="1">
        <v>1500</v>
      </c>
      <c r="B11" s="16">
        <v>511.3486666666667</v>
      </c>
      <c r="C11" s="3">
        <f t="shared" si="0"/>
        <v>0.6318209316394765</v>
      </c>
      <c r="L11" s="1">
        <v>1500</v>
      </c>
      <c r="M11" s="16">
        <v>511.279</v>
      </c>
      <c r="N11" s="3">
        <f t="shared" si="4"/>
        <v>0.45480943738650359</v>
      </c>
      <c r="P11" s="1">
        <v>1500</v>
      </c>
      <c r="Q11" s="16">
        <v>511.32900000000001</v>
      </c>
      <c r="R11" s="3">
        <f t="shared" si="1"/>
        <v>0.58185117967328415</v>
      </c>
      <c r="T11" s="1">
        <v>1500</v>
      </c>
      <c r="U11" s="16">
        <v>511.21199999999999</v>
      </c>
      <c r="V11" s="3">
        <f t="shared" si="5"/>
        <v>0.28457350272223803</v>
      </c>
      <c r="W11" s="17"/>
      <c r="X11" s="1">
        <v>1500</v>
      </c>
      <c r="Y11" s="10">
        <v>511.21433333333329</v>
      </c>
      <c r="Z11" s="3">
        <f t="shared" si="2"/>
        <v>0.29050211736219433</v>
      </c>
      <c r="AB11" s="1">
        <v>1500</v>
      </c>
      <c r="AC11" s="16">
        <v>511.22899999999998</v>
      </c>
      <c r="AD11" s="3">
        <f t="shared" si="3"/>
        <v>0.32776769509972314</v>
      </c>
    </row>
    <row r="12" spans="1:30" x14ac:dyDescent="0.15">
      <c r="A12" s="1">
        <v>3600</v>
      </c>
      <c r="B12" s="16">
        <v>511.42666666666668</v>
      </c>
      <c r="C12" s="3">
        <f t="shared" si="0"/>
        <v>0.83000604960674418</v>
      </c>
      <c r="L12" s="1">
        <v>3600</v>
      </c>
      <c r="M12" s="16">
        <v>511.36766666666671</v>
      </c>
      <c r="N12" s="3">
        <f t="shared" si="4"/>
        <v>0.68009679370845599</v>
      </c>
      <c r="P12" s="1">
        <v>3600</v>
      </c>
      <c r="Q12" s="16">
        <v>511.42399999999998</v>
      </c>
      <c r="R12" s="3">
        <f t="shared" si="1"/>
        <v>0.82323049001803694</v>
      </c>
      <c r="T12" s="1">
        <v>3600</v>
      </c>
      <c r="U12" s="16">
        <v>511.25850000000003</v>
      </c>
      <c r="V12" s="3">
        <f t="shared" si="5"/>
        <v>0.40272232304901173</v>
      </c>
      <c r="W12" s="17"/>
      <c r="X12" s="1">
        <v>3600</v>
      </c>
      <c r="Y12" s="10">
        <v>511.25733333333329</v>
      </c>
      <c r="Z12" s="3">
        <f t="shared" si="2"/>
        <v>0.39975801572881692</v>
      </c>
      <c r="AB12" s="1">
        <v>3600</v>
      </c>
      <c r="AC12" s="16">
        <v>511.39</v>
      </c>
      <c r="AD12" s="3">
        <f t="shared" si="3"/>
        <v>0.73684210526306659</v>
      </c>
    </row>
    <row r="13" spans="1:30" x14ac:dyDescent="0.15">
      <c r="A13" s="1">
        <v>7200</v>
      </c>
      <c r="B13" s="16">
        <v>511.50599999999997</v>
      </c>
      <c r="C13" s="3">
        <f t="shared" si="0"/>
        <v>1.0315789473682933</v>
      </c>
      <c r="L13" s="1">
        <v>7200</v>
      </c>
      <c r="M13" s="16">
        <v>511.41733333333332</v>
      </c>
      <c r="N13" s="3">
        <f t="shared" si="4"/>
        <v>0.80629159104648551</v>
      </c>
      <c r="P13" s="1">
        <v>7200</v>
      </c>
      <c r="Q13" s="16">
        <v>511.51350000000002</v>
      </c>
      <c r="R13" s="3">
        <f t="shared" si="1"/>
        <v>1.0506352087114332</v>
      </c>
      <c r="T13" s="1">
        <v>7200</v>
      </c>
      <c r="U13" s="16">
        <v>511.322</v>
      </c>
      <c r="V13" s="3">
        <f t="shared" si="5"/>
        <v>0.56406533575312612</v>
      </c>
      <c r="W13" s="17"/>
      <c r="X13" s="1">
        <v>7200</v>
      </c>
      <c r="Y13" s="10">
        <v>511.25033333333329</v>
      </c>
      <c r="Z13" s="3">
        <f t="shared" si="2"/>
        <v>0.381972171808659</v>
      </c>
      <c r="AB13" s="1">
        <v>7200</v>
      </c>
      <c r="AC13" s="16">
        <v>511.4015</v>
      </c>
      <c r="AD13" s="3">
        <f t="shared" si="3"/>
        <v>0.76606170598905077</v>
      </c>
    </row>
    <row r="14" spans="1:30" x14ac:dyDescent="0.15">
      <c r="A14" s="1">
        <v>14400</v>
      </c>
      <c r="B14" s="16">
        <v>511.52300000000002</v>
      </c>
      <c r="C14" s="3">
        <f t="shared" si="0"/>
        <v>1.074773139745923</v>
      </c>
      <c r="L14" s="1">
        <v>14400</v>
      </c>
      <c r="M14" s="16">
        <v>511.60233333333332</v>
      </c>
      <c r="N14" s="3">
        <f t="shared" si="4"/>
        <v>1.276346037507472</v>
      </c>
      <c r="P14" s="1">
        <v>14400</v>
      </c>
      <c r="Q14" s="16">
        <v>511.68979999999999</v>
      </c>
      <c r="R14" s="3">
        <f t="shared" si="1"/>
        <v>1.498584392014441</v>
      </c>
      <c r="T14" s="1">
        <v>14400</v>
      </c>
      <c r="U14" s="16">
        <v>511.38299999999998</v>
      </c>
      <c r="V14" s="3">
        <f t="shared" si="5"/>
        <v>0.71905626134290868</v>
      </c>
      <c r="W14" s="17"/>
      <c r="X14" s="1">
        <v>14400</v>
      </c>
      <c r="Y14" s="10">
        <v>511.26366666666672</v>
      </c>
      <c r="Z14" s="3">
        <f t="shared" si="2"/>
        <v>0.41584996975205074</v>
      </c>
      <c r="AB14" s="1">
        <v>14400</v>
      </c>
      <c r="AC14" s="16">
        <v>511.55900000000003</v>
      </c>
      <c r="AD14" s="3">
        <f t="shared" si="3"/>
        <v>1.1662431941923874</v>
      </c>
    </row>
    <row r="25" spans="1:50" x14ac:dyDescent="0.15">
      <c r="A25" s="12" t="s">
        <v>1</v>
      </c>
      <c r="B25" s="14"/>
      <c r="C25" s="14"/>
      <c r="D25" s="14"/>
      <c r="E25" s="14"/>
      <c r="F25" s="14"/>
      <c r="J25" s="12" t="s">
        <v>2</v>
      </c>
      <c r="K25" s="14"/>
      <c r="L25" s="14"/>
      <c r="M25" s="14"/>
      <c r="N25" s="14"/>
      <c r="R25" s="12" t="s">
        <v>3</v>
      </c>
      <c r="S25" s="14"/>
      <c r="T25" s="14"/>
      <c r="U25" s="14"/>
      <c r="V25" s="14"/>
      <c r="W25" s="14"/>
      <c r="AA25" s="12" t="s">
        <v>4</v>
      </c>
      <c r="AB25" s="14"/>
      <c r="AC25" s="14"/>
      <c r="AD25" s="14"/>
      <c r="AE25" s="14"/>
      <c r="AF25" s="14"/>
      <c r="AJ25" s="12" t="s">
        <v>5</v>
      </c>
      <c r="AK25" s="14"/>
      <c r="AL25" s="14"/>
      <c r="AM25" s="14"/>
      <c r="AN25" s="14"/>
      <c r="AO25" s="18"/>
      <c r="AP25" s="18"/>
      <c r="AR25" s="18" t="s">
        <v>6</v>
      </c>
      <c r="AS25" s="14"/>
      <c r="AT25" s="14"/>
      <c r="AU25" s="14"/>
      <c r="AV25" s="14"/>
      <c r="AW25" s="18"/>
      <c r="AX25" s="18"/>
    </row>
    <row r="26" spans="1:50" x14ac:dyDescent="0.15">
      <c r="A26" s="1" t="s">
        <v>7</v>
      </c>
      <c r="B26" s="19" t="s">
        <v>16</v>
      </c>
      <c r="C26" s="19" t="s">
        <v>17</v>
      </c>
      <c r="D26" s="15" t="s">
        <v>18</v>
      </c>
      <c r="E26" s="15" t="s">
        <v>19</v>
      </c>
      <c r="F26" s="19" t="s">
        <v>20</v>
      </c>
      <c r="G26" s="9" t="s">
        <v>21</v>
      </c>
      <c r="H26" s="4" t="s">
        <v>22</v>
      </c>
      <c r="J26" s="1" t="s">
        <v>7</v>
      </c>
      <c r="K26" s="19" t="s">
        <v>16</v>
      </c>
      <c r="L26" s="19" t="s">
        <v>17</v>
      </c>
      <c r="M26" s="15" t="s">
        <v>18</v>
      </c>
      <c r="N26" s="15" t="s">
        <v>19</v>
      </c>
      <c r="O26" s="9" t="s">
        <v>21</v>
      </c>
      <c r="P26" s="4" t="s">
        <v>22</v>
      </c>
      <c r="R26" s="1" t="s">
        <v>7</v>
      </c>
      <c r="S26" s="19" t="s">
        <v>16</v>
      </c>
      <c r="T26" s="19" t="s">
        <v>17</v>
      </c>
      <c r="U26" s="15" t="s">
        <v>18</v>
      </c>
      <c r="V26" s="15" t="s">
        <v>19</v>
      </c>
      <c r="W26" s="19" t="s">
        <v>23</v>
      </c>
      <c r="X26" s="9" t="s">
        <v>21</v>
      </c>
      <c r="Y26" s="4" t="s">
        <v>22</v>
      </c>
      <c r="AA26" s="1" t="s">
        <v>7</v>
      </c>
      <c r="AB26" s="19" t="s">
        <v>16</v>
      </c>
      <c r="AC26" s="19" t="s">
        <v>17</v>
      </c>
      <c r="AD26" s="15" t="s">
        <v>18</v>
      </c>
      <c r="AE26" s="15" t="s">
        <v>19</v>
      </c>
      <c r="AF26" s="19" t="s">
        <v>23</v>
      </c>
      <c r="AG26" s="9" t="s">
        <v>21</v>
      </c>
      <c r="AH26" s="4" t="s">
        <v>22</v>
      </c>
      <c r="AJ26" s="1" t="s">
        <v>7</v>
      </c>
      <c r="AK26" s="19" t="s">
        <v>16</v>
      </c>
      <c r="AL26" s="19" t="s">
        <v>17</v>
      </c>
      <c r="AM26" s="15" t="s">
        <v>18</v>
      </c>
      <c r="AN26" s="15" t="s">
        <v>19</v>
      </c>
      <c r="AO26" s="9" t="s">
        <v>21</v>
      </c>
      <c r="AP26" s="4" t="s">
        <v>22</v>
      </c>
      <c r="AR26" s="1" t="s">
        <v>7</v>
      </c>
      <c r="AS26" s="19" t="s">
        <v>16</v>
      </c>
      <c r="AT26" s="19" t="s">
        <v>17</v>
      </c>
      <c r="AU26" s="15" t="s">
        <v>18</v>
      </c>
      <c r="AV26" s="15" t="s">
        <v>19</v>
      </c>
      <c r="AW26" s="9" t="s">
        <v>21</v>
      </c>
      <c r="AX26" s="4" t="s">
        <v>22</v>
      </c>
    </row>
    <row r="27" spans="1:50" x14ac:dyDescent="0.15">
      <c r="A27" s="1">
        <v>0</v>
      </c>
      <c r="B27" s="13">
        <v>511.11399999999998</v>
      </c>
      <c r="C27" s="13">
        <v>511.06900000000002</v>
      </c>
      <c r="D27" s="13">
        <v>511.08100000000002</v>
      </c>
      <c r="E27" s="13"/>
      <c r="F27" s="13"/>
      <c r="G27" s="10">
        <f t="shared" ref="G27:G35" si="6">AVERAGE(B27:F27)</f>
        <v>511.08800000000002</v>
      </c>
      <c r="H27" s="5">
        <f t="shared" ref="H27:H35" si="7">STDEV(B27:F27)</f>
        <v>2.3302360395439186E-2</v>
      </c>
      <c r="J27" s="1">
        <v>0</v>
      </c>
      <c r="K27" s="13">
        <v>511.10199999999998</v>
      </c>
      <c r="L27" s="13">
        <v>511.08199999999999</v>
      </c>
      <c r="M27" s="13">
        <v>511.07499999999999</v>
      </c>
      <c r="N27" s="13"/>
      <c r="O27" s="10">
        <f t="shared" ref="O27:O35" si="8">AVERAGE(K27:M27)</f>
        <v>511.08633333333336</v>
      </c>
      <c r="P27" s="5">
        <f t="shared" ref="P27:P35" si="9">STDEV(K27:M27)</f>
        <v>1.4011899704647656E-2</v>
      </c>
      <c r="R27" s="1">
        <v>0</v>
      </c>
      <c r="S27" s="13">
        <v>511.029</v>
      </c>
      <c r="T27" s="13">
        <v>511.22800000000001</v>
      </c>
      <c r="U27" s="13">
        <v>511.09399999999999</v>
      </c>
      <c r="V27" s="13">
        <v>511.06599999999997</v>
      </c>
      <c r="W27" s="13">
        <v>511.08499999999998</v>
      </c>
      <c r="X27" s="10">
        <f t="shared" ref="X27:X35" si="10">AVERAGE(S27:W27)</f>
        <v>511.10039999999998</v>
      </c>
      <c r="Y27" s="5">
        <f t="shared" ref="Y27:Y35" si="11">STDEV(S27:W27)</f>
        <v>7.5566526981205806E-2</v>
      </c>
      <c r="AA27" s="1">
        <v>0</v>
      </c>
      <c r="AB27" s="13">
        <v>511.06099999999998</v>
      </c>
      <c r="AC27" s="13">
        <v>511.072</v>
      </c>
      <c r="AD27" s="13"/>
      <c r="AE27" s="13"/>
      <c r="AF27" s="13"/>
      <c r="AG27" s="10">
        <f t="shared" ref="AG27:AG35" si="12">AVERAGE(AB27:AF27)</f>
        <v>511.06650000000002</v>
      </c>
      <c r="AH27" s="5">
        <f t="shared" ref="AH27:AH35" si="13">STDEV(AB27:AF27)</f>
        <v>7.7781745930690658E-3</v>
      </c>
      <c r="AJ27" s="1">
        <v>0</v>
      </c>
      <c r="AK27" s="13">
        <v>511.10399999999998</v>
      </c>
      <c r="AL27" s="13">
        <v>511.255</v>
      </c>
      <c r="AM27" s="13">
        <v>511.07900000000001</v>
      </c>
      <c r="AN27" s="13"/>
      <c r="AO27" s="10">
        <f t="shared" ref="AO27:AO35" si="14">AVERAGE(AK27:AN27)</f>
        <v>511.14599999999996</v>
      </c>
      <c r="AP27" s="5">
        <f t="shared" ref="AP27:AP35" si="15">STDEV(AK27:AN27)</f>
        <v>9.5220796047920206E-2</v>
      </c>
      <c r="AR27" s="1">
        <v>0</v>
      </c>
      <c r="AS27" s="13">
        <v>511.09</v>
      </c>
      <c r="AT27" s="13">
        <v>511.05799999999999</v>
      </c>
      <c r="AU27" s="13"/>
      <c r="AV27" s="13"/>
      <c r="AW27" s="10">
        <f t="shared" ref="AW27:AW35" si="16">AVERAGE(AS27:AV27)</f>
        <v>511.07399999999996</v>
      </c>
      <c r="AX27" s="5">
        <f t="shared" ref="AX27:AX35" si="17">STDEV(AS27:AV27)</f>
        <v>2.2627416997956982E-2</v>
      </c>
    </row>
    <row r="28" spans="1:50" x14ac:dyDescent="0.15">
      <c r="A28" s="1">
        <v>30</v>
      </c>
      <c r="B28" s="13">
        <v>511.29599999999999</v>
      </c>
      <c r="C28" s="13">
        <v>511.20100000000002</v>
      </c>
      <c r="D28" s="13">
        <v>511.18900000000002</v>
      </c>
      <c r="E28" s="13"/>
      <c r="F28" s="13"/>
      <c r="G28" s="10">
        <f t="shared" si="6"/>
        <v>511.2286666666667</v>
      </c>
      <c r="H28" s="5">
        <f t="shared" si="7"/>
        <v>5.8620246786680805E-2</v>
      </c>
      <c r="J28" s="1">
        <v>30</v>
      </c>
      <c r="K28" s="13">
        <v>511.16199999999998</v>
      </c>
      <c r="L28" s="13">
        <v>511.17500000000001</v>
      </c>
      <c r="M28" s="13">
        <v>511.20800000000003</v>
      </c>
      <c r="N28" s="13"/>
      <c r="O28" s="10">
        <f t="shared" si="8"/>
        <v>511.18166666666667</v>
      </c>
      <c r="P28" s="5">
        <f t="shared" si="9"/>
        <v>2.3713568549132421E-2</v>
      </c>
      <c r="R28" s="1">
        <v>30</v>
      </c>
      <c r="S28" s="13">
        <v>511.16500000000002</v>
      </c>
      <c r="T28" s="13"/>
      <c r="U28" s="13">
        <v>511.28199999999998</v>
      </c>
      <c r="V28" s="13">
        <v>511.17399999999998</v>
      </c>
      <c r="W28" s="13">
        <v>511.15800000000002</v>
      </c>
      <c r="X28" s="10">
        <f t="shared" si="10"/>
        <v>511.19475</v>
      </c>
      <c r="Y28" s="5">
        <f t="shared" si="11"/>
        <v>5.8534178050080155E-2</v>
      </c>
      <c r="AA28" s="1">
        <v>30</v>
      </c>
      <c r="AB28" s="13">
        <v>511.17399999999998</v>
      </c>
      <c r="AC28" s="13">
        <v>511.15199999999999</v>
      </c>
      <c r="AD28" s="13"/>
      <c r="AE28" s="13"/>
      <c r="AF28" s="13"/>
      <c r="AG28" s="10">
        <f t="shared" si="12"/>
        <v>511.16300000000001</v>
      </c>
      <c r="AH28" s="5">
        <f t="shared" si="13"/>
        <v>1.5556349186097936E-2</v>
      </c>
      <c r="AJ28" s="1">
        <v>30</v>
      </c>
      <c r="AK28" s="13">
        <v>511.16899999999998</v>
      </c>
      <c r="AL28" s="13">
        <v>511.22399999999999</v>
      </c>
      <c r="AM28" s="13">
        <v>511.14600000000002</v>
      </c>
      <c r="AN28" s="13"/>
      <c r="AO28" s="10">
        <f t="shared" si="14"/>
        <v>511.17966666666666</v>
      </c>
      <c r="AP28" s="5">
        <f t="shared" si="15"/>
        <v>4.0079088479312359E-2</v>
      </c>
      <c r="AR28" s="1">
        <v>30</v>
      </c>
      <c r="AS28" s="13">
        <v>511.15100000000001</v>
      </c>
      <c r="AT28" s="13">
        <v>511.25900000000001</v>
      </c>
      <c r="AU28" s="13"/>
      <c r="AV28" s="13"/>
      <c r="AW28" s="10">
        <f t="shared" si="16"/>
        <v>511.20500000000004</v>
      </c>
      <c r="AX28" s="5">
        <f t="shared" si="17"/>
        <v>7.6367532368150026E-2</v>
      </c>
    </row>
    <row r="29" spans="1:50" x14ac:dyDescent="0.15">
      <c r="A29" s="1">
        <v>45</v>
      </c>
      <c r="B29" s="13">
        <v>511.22199999999998</v>
      </c>
      <c r="C29" s="1"/>
      <c r="D29" s="1"/>
      <c r="E29" s="1"/>
      <c r="F29" s="13"/>
      <c r="G29" s="10">
        <f t="shared" si="6"/>
        <v>511.22199999999998</v>
      </c>
      <c r="H29" s="5" t="e">
        <f t="shared" si="7"/>
        <v>#DIV/0!</v>
      </c>
      <c r="J29" s="1">
        <v>45</v>
      </c>
      <c r="K29" s="13"/>
      <c r="L29" s="13"/>
      <c r="M29" s="13"/>
      <c r="N29" s="13"/>
      <c r="O29" s="10" t="e">
        <f t="shared" si="8"/>
        <v>#DIV/0!</v>
      </c>
      <c r="P29" s="5" t="e">
        <f t="shared" si="9"/>
        <v>#DIV/0!</v>
      </c>
      <c r="R29" s="1">
        <v>45</v>
      </c>
      <c r="S29" s="13">
        <v>511.27</v>
      </c>
      <c r="T29" s="13">
        <v>511.26100000000002</v>
      </c>
      <c r="U29" s="13"/>
      <c r="V29" s="13"/>
      <c r="W29" s="13"/>
      <c r="X29" s="10">
        <f t="shared" si="10"/>
        <v>511.26549999999997</v>
      </c>
      <c r="Y29" s="5">
        <f t="shared" si="11"/>
        <v>6.3639610306490228E-3</v>
      </c>
      <c r="AA29" s="1">
        <v>45</v>
      </c>
      <c r="AB29" s="13"/>
      <c r="AC29" s="13"/>
      <c r="AD29" s="13"/>
      <c r="AE29" s="13"/>
      <c r="AF29" s="13"/>
      <c r="AG29" s="10" t="e">
        <f t="shared" si="12"/>
        <v>#DIV/0!</v>
      </c>
      <c r="AH29" s="5" t="e">
        <f t="shared" si="13"/>
        <v>#DIV/0!</v>
      </c>
      <c r="AJ29" s="1">
        <v>45</v>
      </c>
      <c r="AK29" s="13">
        <v>511.19400000000002</v>
      </c>
      <c r="AL29" s="13">
        <v>511.26400000000001</v>
      </c>
      <c r="AM29" s="13"/>
      <c r="AN29" s="13"/>
      <c r="AO29" s="10">
        <f t="shared" si="14"/>
        <v>511.22900000000004</v>
      </c>
      <c r="AP29" s="5">
        <f t="shared" si="15"/>
        <v>4.9497474683053502E-2</v>
      </c>
      <c r="AR29" s="1">
        <v>45</v>
      </c>
      <c r="AS29" s="13">
        <v>511.32</v>
      </c>
      <c r="AT29" s="13">
        <v>511.173</v>
      </c>
      <c r="AU29" s="13"/>
      <c r="AV29" s="13"/>
      <c r="AW29" s="10">
        <f t="shared" si="16"/>
        <v>511.24649999999997</v>
      </c>
      <c r="AX29" s="5">
        <f t="shared" si="17"/>
        <v>0.10394469683441637</v>
      </c>
    </row>
    <row r="30" spans="1:50" x14ac:dyDescent="0.15">
      <c r="A30" s="1">
        <v>60</v>
      </c>
      <c r="B30" s="13">
        <v>511.27</v>
      </c>
      <c r="C30" s="13">
        <v>511.27</v>
      </c>
      <c r="D30" s="13">
        <v>511.26600000000002</v>
      </c>
      <c r="E30" s="13"/>
      <c r="F30" s="13"/>
      <c r="G30" s="10">
        <f t="shared" si="6"/>
        <v>511.26866666666666</v>
      </c>
      <c r="H30" s="5">
        <f t="shared" si="7"/>
        <v>2.3094010767367116E-3</v>
      </c>
      <c r="J30" s="1">
        <v>60</v>
      </c>
      <c r="K30" s="13">
        <v>511.17399999999998</v>
      </c>
      <c r="L30" s="13">
        <v>511.23700000000002</v>
      </c>
      <c r="M30" s="13">
        <v>511.346</v>
      </c>
      <c r="N30" s="13"/>
      <c r="O30" s="10">
        <f t="shared" si="8"/>
        <v>511.25233333333335</v>
      </c>
      <c r="P30" s="5">
        <f t="shared" si="9"/>
        <v>8.7019154979435576E-2</v>
      </c>
      <c r="R30" s="1">
        <v>60</v>
      </c>
      <c r="S30" s="13">
        <v>511.18599999999998</v>
      </c>
      <c r="T30" s="13">
        <v>511.32600000000002</v>
      </c>
      <c r="U30" s="13">
        <v>511.423</v>
      </c>
      <c r="V30" s="13">
        <v>511.24700000000001</v>
      </c>
      <c r="W30" s="13">
        <v>511.267</v>
      </c>
      <c r="X30" s="10">
        <f t="shared" si="10"/>
        <v>511.28980000000001</v>
      </c>
      <c r="Y30" s="5">
        <f t="shared" si="11"/>
        <v>8.9692251616298332E-2</v>
      </c>
      <c r="AA30" s="1">
        <v>60</v>
      </c>
      <c r="AB30" s="13">
        <v>511.20699999999999</v>
      </c>
      <c r="AC30" s="13">
        <v>511.18200000000002</v>
      </c>
      <c r="AD30" s="13"/>
      <c r="AE30" s="13"/>
      <c r="AF30" s="13"/>
      <c r="AG30" s="10">
        <f t="shared" si="12"/>
        <v>511.19450000000001</v>
      </c>
      <c r="AH30" s="5">
        <f t="shared" si="13"/>
        <v>1.7677669529647611E-2</v>
      </c>
      <c r="AJ30" s="1">
        <v>60</v>
      </c>
      <c r="AK30" s="13">
        <v>511.17200000000003</v>
      </c>
      <c r="AL30" s="13"/>
      <c r="AM30" s="13">
        <v>511.20299999999997</v>
      </c>
      <c r="AN30" s="13"/>
      <c r="AO30" s="10">
        <f t="shared" si="14"/>
        <v>511.1875</v>
      </c>
      <c r="AP30" s="5">
        <f t="shared" si="15"/>
        <v>2.1920310216746959E-2</v>
      </c>
      <c r="AR30" s="1">
        <v>60</v>
      </c>
      <c r="AS30" s="13">
        <v>511.21</v>
      </c>
      <c r="AT30" s="13">
        <v>511.36</v>
      </c>
      <c r="AU30" s="13"/>
      <c r="AV30" s="13"/>
      <c r="AW30" s="10">
        <f t="shared" si="16"/>
        <v>511.28499999999997</v>
      </c>
      <c r="AX30" s="5">
        <f t="shared" si="17"/>
        <v>0.10606601717800625</v>
      </c>
    </row>
    <row r="31" spans="1:50" x14ac:dyDescent="0.15">
      <c r="A31" s="1">
        <v>300</v>
      </c>
      <c r="B31" s="13">
        <v>511.35500000000002</v>
      </c>
      <c r="C31" s="13">
        <v>511.24599999999998</v>
      </c>
      <c r="D31" s="13">
        <v>511.25200000000001</v>
      </c>
      <c r="E31" s="13"/>
      <c r="F31" s="13"/>
      <c r="G31" s="10">
        <f t="shared" si="6"/>
        <v>511.28433333333334</v>
      </c>
      <c r="H31" s="5">
        <f t="shared" si="7"/>
        <v>6.1272614872674089E-2</v>
      </c>
      <c r="J31" s="1">
        <v>300</v>
      </c>
      <c r="K31" s="13">
        <v>511.255</v>
      </c>
      <c r="L31" s="13">
        <v>511.20499999999998</v>
      </c>
      <c r="M31" s="13">
        <v>511.24799999999999</v>
      </c>
      <c r="N31" s="13"/>
      <c r="O31" s="10">
        <f t="shared" si="8"/>
        <v>511.23600000000005</v>
      </c>
      <c r="P31" s="5">
        <f t="shared" si="9"/>
        <v>2.7073972741367167E-2</v>
      </c>
      <c r="R31" s="1">
        <v>300</v>
      </c>
      <c r="S31" s="13">
        <v>511.35399999999998</v>
      </c>
      <c r="T31" s="13">
        <v>511.24099999999999</v>
      </c>
      <c r="U31" s="13">
        <v>511.32299999999998</v>
      </c>
      <c r="V31" s="13">
        <v>511.22300000000001</v>
      </c>
      <c r="W31" s="13">
        <v>511.209</v>
      </c>
      <c r="X31" s="10">
        <f t="shared" si="10"/>
        <v>511.27</v>
      </c>
      <c r="Y31" s="5">
        <f t="shared" si="11"/>
        <v>6.4490309349534217E-2</v>
      </c>
      <c r="AA31" s="1">
        <v>300</v>
      </c>
      <c r="AB31" s="13">
        <v>511.21600000000001</v>
      </c>
      <c r="AC31" s="13">
        <v>511.17200000000003</v>
      </c>
      <c r="AD31" s="13"/>
      <c r="AE31" s="13"/>
      <c r="AF31" s="13"/>
      <c r="AG31" s="10">
        <f t="shared" si="12"/>
        <v>511.19400000000002</v>
      </c>
      <c r="AH31" s="5">
        <f t="shared" si="13"/>
        <v>3.1112698372195872E-2</v>
      </c>
      <c r="AJ31" s="1">
        <v>300</v>
      </c>
      <c r="AK31" s="13">
        <v>511.17599999999999</v>
      </c>
      <c r="AL31" s="13"/>
      <c r="AM31" s="13">
        <v>511.19200000000001</v>
      </c>
      <c r="AN31" s="13"/>
      <c r="AO31" s="10">
        <f t="shared" si="14"/>
        <v>511.18399999999997</v>
      </c>
      <c r="AP31" s="5">
        <f t="shared" si="15"/>
        <v>1.1313708498998588E-2</v>
      </c>
      <c r="AR31" s="1">
        <v>300</v>
      </c>
      <c r="AS31" s="13">
        <v>511.22800000000001</v>
      </c>
      <c r="AT31" s="13">
        <v>511.30599999999998</v>
      </c>
      <c r="AU31" s="13"/>
      <c r="AV31" s="13"/>
      <c r="AW31" s="10">
        <f t="shared" si="16"/>
        <v>511.267</v>
      </c>
      <c r="AX31" s="5">
        <f t="shared" si="17"/>
        <v>5.5154328932532699E-2</v>
      </c>
    </row>
    <row r="32" spans="1:50" x14ac:dyDescent="0.15">
      <c r="A32" s="1">
        <v>1500</v>
      </c>
      <c r="B32" s="13">
        <v>511.35300000000001</v>
      </c>
      <c r="C32" s="13">
        <v>511.35899999999998</v>
      </c>
      <c r="D32" s="13">
        <v>511.334</v>
      </c>
      <c r="E32" s="13"/>
      <c r="F32" s="13"/>
      <c r="G32" s="10">
        <f t="shared" si="6"/>
        <v>511.3486666666667</v>
      </c>
      <c r="H32" s="5">
        <f t="shared" si="7"/>
        <v>1.3051181300293166E-2</v>
      </c>
      <c r="J32" s="1">
        <v>1500</v>
      </c>
      <c r="K32" s="13">
        <v>511.24200000000002</v>
      </c>
      <c r="L32" s="13">
        <v>511.27699999999999</v>
      </c>
      <c r="M32" s="13">
        <v>511.31799999999998</v>
      </c>
      <c r="N32" s="13"/>
      <c r="O32" s="10">
        <f t="shared" si="8"/>
        <v>511.279</v>
      </c>
      <c r="P32" s="5">
        <f t="shared" si="9"/>
        <v>3.8039453203203358E-2</v>
      </c>
      <c r="R32" s="1">
        <v>1500</v>
      </c>
      <c r="S32" s="13">
        <v>511.16699999999997</v>
      </c>
      <c r="T32" s="13">
        <v>511.42099999999999</v>
      </c>
      <c r="U32" s="13">
        <v>511.38099999999997</v>
      </c>
      <c r="V32" s="13">
        <v>511.34800000000001</v>
      </c>
      <c r="W32" s="13">
        <v>511.32799999999997</v>
      </c>
      <c r="X32" s="10">
        <f t="shared" si="10"/>
        <v>511.32900000000001</v>
      </c>
      <c r="Y32" s="5">
        <f t="shared" si="11"/>
        <v>9.7177672332698029E-2</v>
      </c>
      <c r="AA32" s="1">
        <v>1500</v>
      </c>
      <c r="AB32" s="13">
        <v>511.21199999999999</v>
      </c>
      <c r="AC32" s="13">
        <v>511.21199999999999</v>
      </c>
      <c r="AD32" s="13"/>
      <c r="AE32" s="13"/>
      <c r="AF32" s="13"/>
      <c r="AG32" s="10">
        <f t="shared" si="12"/>
        <v>511.21199999999999</v>
      </c>
      <c r="AH32" s="5">
        <f t="shared" si="13"/>
        <v>0</v>
      </c>
      <c r="AJ32" s="1">
        <v>1500</v>
      </c>
      <c r="AK32" s="13">
        <v>511.14299999999997</v>
      </c>
      <c r="AL32" s="13">
        <v>511.30799999999999</v>
      </c>
      <c r="AM32" s="13">
        <v>511.19200000000001</v>
      </c>
      <c r="AN32" s="13"/>
      <c r="AO32" s="10">
        <f t="shared" si="14"/>
        <v>511.21433333333334</v>
      </c>
      <c r="AP32" s="5">
        <f t="shared" si="15"/>
        <v>8.4736847553673292E-2</v>
      </c>
      <c r="AR32" s="1">
        <v>1500</v>
      </c>
      <c r="AS32" s="13">
        <v>511.28199999999998</v>
      </c>
      <c r="AT32" s="13">
        <v>511.17599999999999</v>
      </c>
      <c r="AU32" s="13"/>
      <c r="AV32" s="13"/>
      <c r="AW32" s="10">
        <f t="shared" si="16"/>
        <v>511.22899999999998</v>
      </c>
      <c r="AX32" s="5">
        <f t="shared" si="17"/>
        <v>7.4953318805770178E-2</v>
      </c>
    </row>
    <row r="33" spans="1:50" x14ac:dyDescent="0.15">
      <c r="A33" s="1">
        <v>3600</v>
      </c>
      <c r="B33" s="13">
        <v>511.51799999999997</v>
      </c>
      <c r="C33" s="13">
        <v>511.38200000000001</v>
      </c>
      <c r="D33" s="13">
        <v>511.38</v>
      </c>
      <c r="E33" s="13"/>
      <c r="F33" s="13"/>
      <c r="G33" s="10">
        <f t="shared" si="6"/>
        <v>511.42666666666668</v>
      </c>
      <c r="H33" s="5">
        <f t="shared" si="7"/>
        <v>7.910330797969696E-2</v>
      </c>
      <c r="J33" s="1">
        <v>3600</v>
      </c>
      <c r="K33" s="13">
        <v>511.37099999999998</v>
      </c>
      <c r="L33" s="13">
        <v>511.30700000000002</v>
      </c>
      <c r="M33" s="13">
        <v>511.42500000000001</v>
      </c>
      <c r="N33" s="13"/>
      <c r="O33" s="10">
        <f t="shared" si="8"/>
        <v>511.36766666666671</v>
      </c>
      <c r="P33" s="5">
        <f t="shared" si="9"/>
        <v>5.9070579253406079E-2</v>
      </c>
      <c r="R33" s="1">
        <v>3600</v>
      </c>
      <c r="S33" s="13"/>
      <c r="T33" s="13">
        <v>511.43400000000003</v>
      </c>
      <c r="U33" s="13">
        <v>511.49900000000002</v>
      </c>
      <c r="V33" s="13">
        <v>511.38900000000001</v>
      </c>
      <c r="W33" s="13">
        <v>511.37400000000002</v>
      </c>
      <c r="X33" s="10">
        <f t="shared" si="10"/>
        <v>511.42400000000004</v>
      </c>
      <c r="Y33" s="5">
        <f t="shared" si="11"/>
        <v>5.6124860801612088E-2</v>
      </c>
      <c r="AA33" s="1">
        <v>3600</v>
      </c>
      <c r="AB33" s="13">
        <v>511.30500000000001</v>
      </c>
      <c r="AC33" s="13">
        <v>511.21199999999999</v>
      </c>
      <c r="AD33" s="13"/>
      <c r="AE33" s="13"/>
      <c r="AF33" s="13"/>
      <c r="AG33" s="10">
        <f t="shared" si="12"/>
        <v>511.25850000000003</v>
      </c>
      <c r="AH33" s="5">
        <f t="shared" si="13"/>
        <v>6.5760930650361454E-2</v>
      </c>
      <c r="AJ33" s="1">
        <v>3600</v>
      </c>
      <c r="AK33" s="13">
        <v>511.27300000000002</v>
      </c>
      <c r="AL33" s="13">
        <v>511.26799999999997</v>
      </c>
      <c r="AM33" s="13">
        <v>511.23099999999999</v>
      </c>
      <c r="AN33" s="13"/>
      <c r="AO33" s="10">
        <f t="shared" si="14"/>
        <v>511.25733333333329</v>
      </c>
      <c r="AP33" s="5">
        <f t="shared" si="15"/>
        <v>2.2941955743431417E-2</v>
      </c>
      <c r="AR33" s="1">
        <v>3600</v>
      </c>
      <c r="AS33" s="13">
        <v>511.39</v>
      </c>
      <c r="AT33" s="13"/>
      <c r="AU33" s="13"/>
      <c r="AV33" s="13"/>
      <c r="AW33" s="10">
        <f t="shared" si="16"/>
        <v>511.39</v>
      </c>
      <c r="AX33" s="5" t="e">
        <f t="shared" si="17"/>
        <v>#DIV/0!</v>
      </c>
    </row>
    <row r="34" spans="1:50" x14ac:dyDescent="0.15">
      <c r="A34" s="1">
        <v>7200</v>
      </c>
      <c r="B34" s="13">
        <v>511.56</v>
      </c>
      <c r="C34" s="13">
        <v>511.49299999999999</v>
      </c>
      <c r="D34" s="13">
        <v>511.46499999999997</v>
      </c>
      <c r="E34" s="13"/>
      <c r="F34" s="13"/>
      <c r="G34" s="10">
        <f t="shared" si="6"/>
        <v>511.50600000000003</v>
      </c>
      <c r="H34" s="5">
        <f t="shared" si="7"/>
        <v>4.8815980989848122E-2</v>
      </c>
      <c r="J34" s="1">
        <v>7200</v>
      </c>
      <c r="K34" s="13">
        <v>511.35500000000002</v>
      </c>
      <c r="L34" s="13">
        <v>511.42899999999997</v>
      </c>
      <c r="M34" s="13">
        <v>511.46800000000002</v>
      </c>
      <c r="N34" s="13"/>
      <c r="O34" s="10">
        <f t="shared" si="8"/>
        <v>511.41733333333332</v>
      </c>
      <c r="P34" s="5">
        <f t="shared" si="9"/>
        <v>5.7396283271068958E-2</v>
      </c>
      <c r="R34" s="1">
        <v>7200</v>
      </c>
      <c r="S34" s="13"/>
      <c r="T34" s="13">
        <v>511.4</v>
      </c>
      <c r="U34" s="13">
        <v>511.56299999999999</v>
      </c>
      <c r="V34" s="13">
        <v>511.56599999999997</v>
      </c>
      <c r="W34" s="13">
        <v>511.52499999999998</v>
      </c>
      <c r="X34" s="10">
        <f t="shared" si="10"/>
        <v>511.51350000000002</v>
      </c>
      <c r="Y34" s="5">
        <f t="shared" si="11"/>
        <v>7.7933732533909311E-2</v>
      </c>
      <c r="AA34" s="1">
        <v>7200</v>
      </c>
      <c r="AB34" s="13">
        <v>511.34100000000001</v>
      </c>
      <c r="AC34" s="13">
        <v>511.303</v>
      </c>
      <c r="AD34" s="13"/>
      <c r="AE34" s="13"/>
      <c r="AF34" s="13"/>
      <c r="AG34" s="10">
        <f t="shared" si="12"/>
        <v>511.322</v>
      </c>
      <c r="AH34" s="5">
        <f t="shared" si="13"/>
        <v>2.6870057685096524E-2</v>
      </c>
      <c r="AJ34" s="1">
        <v>7200</v>
      </c>
      <c r="AK34" s="13">
        <v>511.25099999999998</v>
      </c>
      <c r="AL34" s="13">
        <v>511.24799999999999</v>
      </c>
      <c r="AM34" s="13">
        <v>511.25200000000001</v>
      </c>
      <c r="AN34" s="13"/>
      <c r="AO34" s="10">
        <f t="shared" si="14"/>
        <v>511.25033333333334</v>
      </c>
      <c r="AP34" s="5">
        <f t="shared" si="15"/>
        <v>2.0816659994715211E-3</v>
      </c>
      <c r="AR34" s="1">
        <v>7200</v>
      </c>
      <c r="AS34" s="13">
        <v>511.37099999999998</v>
      </c>
      <c r="AT34" s="13">
        <v>511.43200000000002</v>
      </c>
      <c r="AU34" s="13"/>
      <c r="AV34" s="13"/>
      <c r="AW34" s="10">
        <f t="shared" si="16"/>
        <v>511.4015</v>
      </c>
      <c r="AX34" s="5">
        <f t="shared" si="17"/>
        <v>4.3133513652404476E-2</v>
      </c>
    </row>
    <row r="35" spans="1:50" x14ac:dyDescent="0.15">
      <c r="A35" s="1">
        <v>14400</v>
      </c>
      <c r="B35" s="13">
        <v>511.59399999999999</v>
      </c>
      <c r="C35" s="13">
        <v>511.52699999999999</v>
      </c>
      <c r="D35" s="13">
        <v>511.44799999999998</v>
      </c>
      <c r="E35" s="13"/>
      <c r="F35" s="13"/>
      <c r="G35" s="10">
        <f t="shared" si="6"/>
        <v>511.52299999999997</v>
      </c>
      <c r="H35" s="5">
        <f t="shared" si="7"/>
        <v>7.3082145562381351E-2</v>
      </c>
      <c r="J35" s="1">
        <v>14400</v>
      </c>
      <c r="K35" s="13">
        <v>511.62599999999998</v>
      </c>
      <c r="L35" s="13">
        <v>511.54500000000002</v>
      </c>
      <c r="M35" s="13">
        <v>511.63600000000002</v>
      </c>
      <c r="N35" s="13"/>
      <c r="O35" s="10">
        <f t="shared" si="8"/>
        <v>511.60233333333332</v>
      </c>
      <c r="P35" s="5">
        <f t="shared" si="9"/>
        <v>4.9903239707785228E-2</v>
      </c>
      <c r="R35" s="1">
        <v>14400</v>
      </c>
      <c r="S35" s="13">
        <v>511.70499999999998</v>
      </c>
      <c r="T35" s="13">
        <v>511.65100000000001</v>
      </c>
      <c r="U35" s="13">
        <v>511.80500000000001</v>
      </c>
      <c r="V35" s="13">
        <v>511.63900000000001</v>
      </c>
      <c r="W35" s="13">
        <v>511.649</v>
      </c>
      <c r="X35" s="10">
        <f t="shared" si="10"/>
        <v>511.68979999999999</v>
      </c>
      <c r="Y35" s="5">
        <f t="shared" si="11"/>
        <v>6.9377229693897369E-2</v>
      </c>
      <c r="AA35" s="1">
        <v>14400</v>
      </c>
      <c r="AB35" s="13">
        <v>511.45699999999999</v>
      </c>
      <c r="AC35" s="13">
        <v>511.30900000000003</v>
      </c>
      <c r="AD35" s="13"/>
      <c r="AE35" s="13"/>
      <c r="AF35" s="13"/>
      <c r="AG35" s="10">
        <f t="shared" si="12"/>
        <v>511.38300000000004</v>
      </c>
      <c r="AH35" s="5">
        <f t="shared" si="13"/>
        <v>0.10465180361558621</v>
      </c>
      <c r="AJ35" s="1">
        <v>14400</v>
      </c>
      <c r="AK35" s="13">
        <v>511.19299999999998</v>
      </c>
      <c r="AL35" s="13">
        <v>511.26799999999997</v>
      </c>
      <c r="AM35" s="13">
        <v>511.33</v>
      </c>
      <c r="AN35" s="13"/>
      <c r="AO35" s="10">
        <f t="shared" si="14"/>
        <v>511.26366666666667</v>
      </c>
      <c r="AP35" s="5">
        <f t="shared" si="15"/>
        <v>6.8602721034470016E-2</v>
      </c>
      <c r="AR35" s="1">
        <v>14400</v>
      </c>
      <c r="AS35" s="13">
        <v>511.529</v>
      </c>
      <c r="AT35" s="13">
        <v>511.589</v>
      </c>
      <c r="AU35" s="13"/>
      <c r="AV35" s="13"/>
      <c r="AW35" s="10">
        <f t="shared" si="16"/>
        <v>511.55899999999997</v>
      </c>
      <c r="AX35" s="5">
        <f t="shared" si="17"/>
        <v>4.2426406871194464E-2</v>
      </c>
    </row>
    <row r="39" spans="1:50" x14ac:dyDescent="0.15">
      <c r="A39" s="12"/>
    </row>
    <row r="40" spans="1:50" x14ac:dyDescent="0.15">
      <c r="A40" s="14"/>
    </row>
    <row r="41" spans="1:50" x14ac:dyDescent="0.15">
      <c r="A41" s="14"/>
    </row>
    <row r="42" spans="1:50" x14ac:dyDescent="0.15">
      <c r="A42" s="14"/>
    </row>
    <row r="43" spans="1:50" x14ac:dyDescent="0.15">
      <c r="A43" s="14"/>
    </row>
    <row r="44" spans="1:50" x14ac:dyDescent="0.15">
      <c r="A44" s="14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2021-08-26T02:56:58Z</dcterms:modified>
</cp:coreProperties>
</file>