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13_ncr:20001_{488D3972-EFE5-614A-A38D-87D071C23855}" xr6:coauthVersionLast="47" xr6:coauthVersionMax="47" xr10:uidLastSave="{00000000-0000-0000-0000-000000000000}"/>
  <bookViews>
    <workbookView xWindow="2680" yWindow="460" windowWidth="22920" windowHeight="1404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D14" i="1"/>
  <c r="Z14" i="1"/>
  <c r="V14" i="1"/>
  <c r="R14" i="1"/>
  <c r="N14" i="1"/>
  <c r="C14" i="1"/>
  <c r="AD13" i="1"/>
  <c r="Z13" i="1"/>
  <c r="V13" i="1"/>
  <c r="R13" i="1"/>
  <c r="N13" i="1"/>
  <c r="C13" i="1"/>
  <c r="AD12" i="1"/>
  <c r="Z12" i="1"/>
  <c r="V12" i="1"/>
  <c r="R12" i="1"/>
  <c r="N12" i="1"/>
  <c r="C12" i="1"/>
  <c r="AD11" i="1"/>
  <c r="Z11" i="1"/>
  <c r="V11" i="1"/>
  <c r="R11" i="1"/>
  <c r="N11" i="1"/>
  <c r="C11" i="1"/>
  <c r="AD10" i="1"/>
  <c r="Z10" i="1"/>
  <c r="V10" i="1"/>
  <c r="R10" i="1"/>
  <c r="N10" i="1"/>
  <c r="C10" i="1"/>
  <c r="AD9" i="1"/>
  <c r="Z9" i="1"/>
  <c r="V9" i="1"/>
  <c r="R9" i="1"/>
  <c r="N9" i="1"/>
  <c r="C9" i="1"/>
  <c r="AD8" i="1"/>
  <c r="Z8" i="1"/>
  <c r="R8" i="1"/>
  <c r="N8" i="1"/>
  <c r="C8" i="1"/>
  <c r="AD7" i="1"/>
  <c r="Z7" i="1"/>
  <c r="V7" i="1"/>
  <c r="R7" i="1"/>
  <c r="N7" i="1"/>
  <c r="C7" i="1"/>
  <c r="AD6" i="1"/>
  <c r="Z6" i="1"/>
  <c r="V6" i="1"/>
  <c r="R6" i="1"/>
  <c r="N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<sst xmlns="http://schemas.openxmlformats.org/spreadsheetml/2006/main" count="82" uniqueCount="24">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</sst>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1" xfId="0" applyBorder="1"/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2" fontId="0" fillId="4" borderId="1" xfId="0" applyNumberFormat="1" applyFill="1" applyBorder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44"/>
  <sheetViews>
    <sheetView tabSelected="1" topLeftCell="AC1" zoomScale="75" zoomScaleNormal="75" zoomScalePageLayoutView="75" workbookViewId="0">
      <selection activeCell="AS25" activeCellId="5" sqref="B25:G25 K25:O25 S25:X25 AB24:AG25 AK25:AN25 AS25:AU25"/>
    </sheetView>
  </sheetViews>
  <sheetFormatPr baseColWidth="10" defaultColWidth="8.83203125" defaultRowHeight="13" x14ac:dyDescent="0.15"/>
  <cols>
    <col min="1" max="9" width="8.83203125" style="19" customWidth="1"/>
  </cols>
  <sheetData>
    <row r="2" spans="1:30" x14ac:dyDescent="0.15">
      <c r="A2" s="19" t="s">
        <v>0</v>
      </c>
      <c r="B2" s="19">
        <v>2</v>
      </c>
    </row>
    <row r="4" spans="1:30" x14ac:dyDescent="0.15">
      <c r="A4" s="19" t="s">
        <v>1</v>
      </c>
      <c r="L4" s="19" t="s">
        <v>2</v>
      </c>
      <c r="M4" s="19"/>
      <c r="N4" s="19"/>
      <c r="P4" s="12" t="s">
        <v>3</v>
      </c>
      <c r="Q4" s="19"/>
      <c r="R4" s="19"/>
      <c r="T4" s="12" t="s">
        <v>4</v>
      </c>
      <c r="U4" s="19"/>
      <c r="V4" s="19"/>
      <c r="W4" s="19"/>
      <c r="X4" s="12" t="s">
        <v>5</v>
      </c>
      <c r="Y4" s="19"/>
      <c r="Z4" s="19"/>
      <c r="AB4" s="19" t="s">
        <v>6</v>
      </c>
      <c r="AC4" s="19"/>
      <c r="AD4" s="19"/>
    </row>
    <row r="5" spans="1:30" x14ac:dyDescent="0.15">
      <c r="A5" s="1" t="s">
        <v>7</v>
      </c>
      <c r="B5" s="10" t="s">
        <v>8</v>
      </c>
      <c r="C5" s="2" t="s">
        <v>9</v>
      </c>
      <c r="L5" s="1" t="s">
        <v>7</v>
      </c>
      <c r="M5" s="10" t="s">
        <v>8</v>
      </c>
      <c r="N5" s="2" t="s">
        <v>9</v>
      </c>
      <c r="P5" s="1" t="s">
        <v>7</v>
      </c>
      <c r="Q5" s="10" t="s">
        <v>8</v>
      </c>
      <c r="R5" s="2" t="s">
        <v>9</v>
      </c>
      <c r="T5" s="1" t="s">
        <v>7</v>
      </c>
      <c r="U5" s="10" t="s">
        <v>8</v>
      </c>
      <c r="V5" s="2" t="s">
        <v>9</v>
      </c>
      <c r="W5" s="19"/>
      <c r="X5" s="1" t="s">
        <v>7</v>
      </c>
      <c r="Y5" s="10" t="s">
        <v>8</v>
      </c>
      <c r="Z5" s="2" t="s">
        <v>9</v>
      </c>
      <c r="AB5" s="1" t="s">
        <v>7</v>
      </c>
      <c r="AC5" s="10" t="s">
        <v>8</v>
      </c>
      <c r="AD5" s="2" t="s">
        <v>9</v>
      </c>
    </row>
    <row r="6" spans="1:30" ht="15" customHeight="1" x14ac:dyDescent="0.15">
      <c r="A6" s="1">
        <v>0</v>
      </c>
      <c r="B6" s="17">
        <v>504.08240000000001</v>
      </c>
      <c r="C6" s="3">
        <f t="shared" ref="C6:C14" si="0">((B6-$E$6)/($E$7-$E$6))*7</f>
        <v>-2.8767123288626606E-3</v>
      </c>
      <c r="D6" s="19" t="s">
        <v>10</v>
      </c>
      <c r="E6">
        <v>504.08300000000003</v>
      </c>
      <c r="H6" s="6" t="s">
        <v>11</v>
      </c>
      <c r="I6" s="7" t="s">
        <v>12</v>
      </c>
      <c r="J6" s="11" t="s">
        <v>13</v>
      </c>
      <c r="L6" s="1">
        <v>0</v>
      </c>
      <c r="M6" s="17">
        <v>504.07049999999998</v>
      </c>
      <c r="N6" s="3">
        <f t="shared" ref="N6:N14" si="1">((M6-$E$6)/($E$7-$E$6))*7</f>
        <v>-5.9931506849533946E-2</v>
      </c>
      <c r="P6" s="1">
        <v>0</v>
      </c>
      <c r="Q6" s="17">
        <v>504.09280000000001</v>
      </c>
      <c r="R6" s="3">
        <f t="shared" ref="R6:R14" si="2">((Q6-$E$6)/($E$7-$E$6))*7</f>
        <v>4.6986301369788236E-2</v>
      </c>
      <c r="T6" s="1">
        <v>0</v>
      </c>
      <c r="U6" s="17">
        <v>504.08699999999999</v>
      </c>
      <c r="V6" s="3">
        <f>((U6-$E$6)/($E$7-$E$6))*7</f>
        <v>1.9178082191600127E-2</v>
      </c>
      <c r="W6" s="18"/>
      <c r="X6" s="1">
        <v>0</v>
      </c>
      <c r="Y6" s="17">
        <v>504.07200000000012</v>
      </c>
      <c r="Z6" s="3">
        <f t="shared" ref="Z6:Z14" si="3">((Y6-$E$6)/($E$7-$E$6))*7</f>
        <v>-5.2739726026968477E-2</v>
      </c>
      <c r="AB6" s="1">
        <v>0</v>
      </c>
      <c r="AC6" s="17">
        <v>504.08499999999998</v>
      </c>
      <c r="AD6" s="3">
        <f t="shared" ref="AD6:AD14" si="4">((AC6-$E$6)/($E$7-$E$6))*7</f>
        <v>9.5890410956637941E-3</v>
      </c>
    </row>
    <row r="7" spans="1:30" ht="15" customHeight="1" x14ac:dyDescent="0.15">
      <c r="A7" s="1">
        <v>30</v>
      </c>
      <c r="B7" s="17">
        <v>504.23775000000001</v>
      </c>
      <c r="C7" s="3">
        <f t="shared" si="0"/>
        <v>0.74195205479442849</v>
      </c>
      <c r="D7" s="19" t="s">
        <v>14</v>
      </c>
      <c r="E7">
        <v>505.54300000000001</v>
      </c>
      <c r="H7" s="8"/>
      <c r="I7" s="6" t="s">
        <v>15</v>
      </c>
      <c r="J7" s="11"/>
      <c r="L7" s="1">
        <v>30</v>
      </c>
      <c r="M7" s="17">
        <v>504.36174999999997</v>
      </c>
      <c r="N7" s="3">
        <f t="shared" si="1"/>
        <v>1.3364726027394831</v>
      </c>
      <c r="P7" s="1">
        <v>30</v>
      </c>
      <c r="Q7" s="17">
        <v>504.47019999999998</v>
      </c>
      <c r="R7" s="3">
        <f t="shared" si="2"/>
        <v>1.8564383561641711</v>
      </c>
      <c r="T7" s="1">
        <v>30</v>
      </c>
      <c r="U7" s="17">
        <v>504.4572</v>
      </c>
      <c r="V7" s="3">
        <f>((U7-$E$6)/($E$7-$E$6))*7</f>
        <v>1.7941095890409939</v>
      </c>
      <c r="W7" s="18"/>
      <c r="X7" s="1">
        <v>30</v>
      </c>
      <c r="Y7" s="17">
        <v>504.41366666666659</v>
      </c>
      <c r="Z7" s="3">
        <f t="shared" si="3"/>
        <v>1.5853881278533881</v>
      </c>
      <c r="AB7" s="1">
        <v>30</v>
      </c>
      <c r="AC7" s="17">
        <v>504.24950000000001</v>
      </c>
      <c r="AD7" s="3">
        <f t="shared" si="4"/>
        <v>0.79828767123281597</v>
      </c>
    </row>
    <row r="8" spans="1:30" x14ac:dyDescent="0.15">
      <c r="A8" s="1">
        <v>45</v>
      </c>
      <c r="B8" s="17">
        <v>504.25599999999997</v>
      </c>
      <c r="C8" s="3">
        <f t="shared" si="0"/>
        <v>0.82945205479426831</v>
      </c>
      <c r="H8" s="8"/>
      <c r="I8" s="6"/>
      <c r="J8" s="11"/>
      <c r="L8" s="1">
        <v>45</v>
      </c>
      <c r="M8" s="17">
        <v>504.75700000000001</v>
      </c>
      <c r="N8" s="3">
        <f t="shared" si="1"/>
        <v>3.231506849315009</v>
      </c>
      <c r="P8" s="1">
        <v>45</v>
      </c>
      <c r="Q8" s="17">
        <v>504.51799999999997</v>
      </c>
      <c r="R8" s="3">
        <f t="shared" si="2"/>
        <v>2.0856164383559319</v>
      </c>
      <c r="T8" s="1">
        <v>45</v>
      </c>
      <c r="U8" s="17"/>
      <c r="V8" s="3"/>
      <c r="W8" s="18"/>
      <c r="X8" s="1">
        <v>45</v>
      </c>
      <c r="Y8" s="17">
        <v>504.55200000000002</v>
      </c>
      <c r="Z8" s="3">
        <f t="shared" si="3"/>
        <v>2.2486301369863044</v>
      </c>
      <c r="AB8" s="1">
        <v>45</v>
      </c>
      <c r="AC8" s="17">
        <v>504.37049999999999</v>
      </c>
      <c r="AD8" s="3">
        <f t="shared" si="4"/>
        <v>1.3784246575341024</v>
      </c>
    </row>
    <row r="9" spans="1:30" x14ac:dyDescent="0.15">
      <c r="A9" s="1">
        <v>60</v>
      </c>
      <c r="B9" s="17">
        <v>504.30925000000002</v>
      </c>
      <c r="C9" s="3">
        <f t="shared" si="0"/>
        <v>1.0847602739725852</v>
      </c>
      <c r="L9" s="1">
        <v>60</v>
      </c>
      <c r="M9" s="17">
        <v>504.62799999999999</v>
      </c>
      <c r="N9" s="3">
        <f t="shared" si="1"/>
        <v>2.6130136986299775</v>
      </c>
      <c r="P9" s="1">
        <v>60</v>
      </c>
      <c r="Q9" s="17">
        <v>504.64399999999989</v>
      </c>
      <c r="R9" s="3">
        <f t="shared" si="2"/>
        <v>2.6897260273966501</v>
      </c>
      <c r="T9" s="1">
        <v>60</v>
      </c>
      <c r="U9" s="17">
        <v>504.52919999999989</v>
      </c>
      <c r="V9" s="3">
        <f t="shared" ref="V9:V14" si="5">((U9-$E$6)/($E$7-$E$6))*7</f>
        <v>2.1393150684925213</v>
      </c>
      <c r="W9" s="18"/>
      <c r="X9" s="1">
        <v>60</v>
      </c>
      <c r="Y9" s="17">
        <v>504.54766666666671</v>
      </c>
      <c r="Z9" s="3">
        <f t="shared" si="3"/>
        <v>2.2278538812786697</v>
      </c>
      <c r="AB9" s="1">
        <v>60</v>
      </c>
      <c r="AC9" s="17">
        <v>504.54849999999999</v>
      </c>
      <c r="AD9" s="3">
        <f t="shared" si="4"/>
        <v>2.2318493150683478</v>
      </c>
    </row>
    <row r="10" spans="1:30" x14ac:dyDescent="0.15">
      <c r="A10" s="1">
        <v>300</v>
      </c>
      <c r="B10" s="17">
        <v>504.37259999999998</v>
      </c>
      <c r="C10" s="3">
        <f t="shared" si="0"/>
        <v>1.3884931506847129</v>
      </c>
      <c r="L10" s="1">
        <v>300</v>
      </c>
      <c r="M10" s="17">
        <v>504.63933333333341</v>
      </c>
      <c r="N10" s="3">
        <f t="shared" si="1"/>
        <v>2.6673515981737985</v>
      </c>
      <c r="P10" s="1">
        <v>300</v>
      </c>
      <c r="Q10" s="17">
        <v>504.71699999999998</v>
      </c>
      <c r="R10" s="3">
        <f t="shared" si="2"/>
        <v>3.0397260273971001</v>
      </c>
      <c r="T10" s="1">
        <v>300</v>
      </c>
      <c r="U10" s="17">
        <v>504.50740000000008</v>
      </c>
      <c r="V10" s="3">
        <f t="shared" si="5"/>
        <v>2.0347945205482052</v>
      </c>
      <c r="W10" s="18"/>
      <c r="X10" s="1">
        <v>300</v>
      </c>
      <c r="Y10" s="17">
        <v>504.5436666666667</v>
      </c>
      <c r="Z10" s="3">
        <f t="shared" si="3"/>
        <v>2.2086757990867967</v>
      </c>
      <c r="AB10" s="1">
        <v>300</v>
      </c>
      <c r="AC10" s="17">
        <v>504.4665</v>
      </c>
      <c r="AD10" s="3">
        <f t="shared" si="4"/>
        <v>1.838698630136866</v>
      </c>
    </row>
    <row r="11" spans="1:30" x14ac:dyDescent="0.15">
      <c r="A11" s="1">
        <v>1500</v>
      </c>
      <c r="B11" s="17">
        <v>504.47259999999989</v>
      </c>
      <c r="C11" s="3">
        <f t="shared" si="0"/>
        <v>1.8679452054788042</v>
      </c>
      <c r="L11" s="1">
        <v>1500</v>
      </c>
      <c r="M11" s="17">
        <v>504.83866666666671</v>
      </c>
      <c r="N11" s="3">
        <f t="shared" si="1"/>
        <v>3.6230593607307284</v>
      </c>
      <c r="P11" s="1">
        <v>1500</v>
      </c>
      <c r="Q11" s="17">
        <v>504.99939999999998</v>
      </c>
      <c r="R11" s="3">
        <f t="shared" si="2"/>
        <v>4.3936986301368242</v>
      </c>
      <c r="T11" s="1">
        <v>1500</v>
      </c>
      <c r="U11" s="17">
        <v>504.58839999999998</v>
      </c>
      <c r="V11" s="3">
        <f t="shared" si="5"/>
        <v>2.42315068493131</v>
      </c>
      <c r="W11" s="18"/>
      <c r="X11" s="1">
        <v>1500</v>
      </c>
      <c r="Y11" s="17">
        <v>504.56733333333341</v>
      </c>
      <c r="Z11" s="3">
        <f t="shared" si="3"/>
        <v>2.3221461187217258</v>
      </c>
      <c r="AB11" s="1">
        <v>1500</v>
      </c>
      <c r="AC11" s="17">
        <v>504.577</v>
      </c>
      <c r="AD11" s="3">
        <f t="shared" si="4"/>
        <v>2.3684931506848272</v>
      </c>
    </row>
    <row r="12" spans="1:30" x14ac:dyDescent="0.15">
      <c r="A12" s="1">
        <v>3600</v>
      </c>
      <c r="B12" s="17">
        <v>504.5326</v>
      </c>
      <c r="C12" s="3">
        <f t="shared" si="0"/>
        <v>2.1556164383560765</v>
      </c>
      <c r="L12" s="1">
        <v>3600</v>
      </c>
      <c r="M12" s="17">
        <v>504.97699999999998</v>
      </c>
      <c r="N12" s="3">
        <f t="shared" si="1"/>
        <v>4.2863013698628274</v>
      </c>
      <c r="P12" s="1">
        <v>3600</v>
      </c>
      <c r="Q12" s="17">
        <v>505.14879999999988</v>
      </c>
      <c r="R12" s="3">
        <f t="shared" si="2"/>
        <v>5.1099999999993706</v>
      </c>
      <c r="T12" s="1">
        <v>3600</v>
      </c>
      <c r="U12" s="17">
        <v>504.65179999999998</v>
      </c>
      <c r="V12" s="3">
        <f t="shared" si="5"/>
        <v>2.7271232876710472</v>
      </c>
      <c r="W12" s="18"/>
      <c r="X12" s="1">
        <v>3600</v>
      </c>
      <c r="Y12" s="17">
        <v>504.68433333333343</v>
      </c>
      <c r="Z12" s="3">
        <f t="shared" si="3"/>
        <v>2.8831050228314119</v>
      </c>
      <c r="AB12" s="1">
        <v>3600</v>
      </c>
      <c r="AC12" s="17">
        <v>504.74200000000002</v>
      </c>
      <c r="AD12" s="3">
        <f t="shared" si="4"/>
        <v>3.1595890410958956</v>
      </c>
    </row>
    <row r="13" spans="1:30" x14ac:dyDescent="0.15">
      <c r="A13" s="1">
        <v>7200</v>
      </c>
      <c r="B13" s="17">
        <v>504.65499999999997</v>
      </c>
      <c r="C13" s="3">
        <f t="shared" si="0"/>
        <v>2.7424657534244363</v>
      </c>
      <c r="L13" s="1">
        <v>7200</v>
      </c>
      <c r="M13" s="17">
        <v>505.07249999999999</v>
      </c>
      <c r="N13" s="3">
        <f t="shared" si="1"/>
        <v>4.7441780821916755</v>
      </c>
      <c r="P13" s="1">
        <v>7200</v>
      </c>
      <c r="Q13" s="17">
        <v>505.33159999999998</v>
      </c>
      <c r="R13" s="3">
        <f t="shared" si="2"/>
        <v>5.9864383561642445</v>
      </c>
      <c r="T13" s="1">
        <v>7200</v>
      </c>
      <c r="U13" s="17">
        <v>504.76100000000002</v>
      </c>
      <c r="V13" s="3">
        <f t="shared" si="5"/>
        <v>3.250684931506882</v>
      </c>
      <c r="W13" s="18"/>
      <c r="X13" s="1">
        <v>7200</v>
      </c>
      <c r="Y13" s="17">
        <v>504.68700000000013</v>
      </c>
      <c r="Z13" s="3">
        <f t="shared" si="3"/>
        <v>2.8958904109594181</v>
      </c>
      <c r="AB13" s="1">
        <v>7200</v>
      </c>
      <c r="AC13" s="17">
        <v>504.82400000000001</v>
      </c>
      <c r="AD13" s="3">
        <f t="shared" si="4"/>
        <v>3.5527397260273776</v>
      </c>
    </row>
    <row r="14" spans="1:30" x14ac:dyDescent="0.15">
      <c r="A14" s="1">
        <v>14400</v>
      </c>
      <c r="B14" s="17">
        <v>504.68650000000002</v>
      </c>
      <c r="C14" s="3">
        <f t="shared" si="0"/>
        <v>2.8934931506849568</v>
      </c>
      <c r="L14" s="1">
        <v>14400</v>
      </c>
      <c r="M14" s="17">
        <v>505.32766666666657</v>
      </c>
      <c r="N14" s="3">
        <f t="shared" si="1"/>
        <v>5.9675799086753063</v>
      </c>
      <c r="P14" s="1">
        <v>14400</v>
      </c>
      <c r="Q14" s="17">
        <v>505.39019999999999</v>
      </c>
      <c r="R14" s="3">
        <f t="shared" si="2"/>
        <v>6.2673972602738983</v>
      </c>
      <c r="T14" s="1">
        <v>14400</v>
      </c>
      <c r="U14" s="17">
        <v>504.85219999999998</v>
      </c>
      <c r="V14" s="3">
        <f t="shared" si="5"/>
        <v>3.6879452054792892</v>
      </c>
      <c r="W14" s="18"/>
      <c r="X14" s="1">
        <v>14400</v>
      </c>
      <c r="Y14" s="17">
        <v>504.73333333333329</v>
      </c>
      <c r="Z14" s="3">
        <f t="shared" si="3"/>
        <v>3.1180365296800807</v>
      </c>
      <c r="AB14" s="1">
        <v>14400</v>
      </c>
      <c r="AC14" s="17">
        <v>505</v>
      </c>
      <c r="AD14" s="3">
        <f t="shared" si="4"/>
        <v>4.3965753424656864</v>
      </c>
    </row>
    <row r="25" spans="1:50" x14ac:dyDescent="0.15">
      <c r="A25" s="12" t="s">
        <v>1</v>
      </c>
      <c r="B25" s="14"/>
      <c r="C25" s="14"/>
      <c r="D25" s="14"/>
      <c r="E25" s="14"/>
      <c r="F25" s="14"/>
      <c r="J25" s="12" t="s">
        <v>2</v>
      </c>
      <c r="K25" s="14"/>
      <c r="L25" s="14"/>
      <c r="M25" s="14"/>
      <c r="N25" s="14"/>
      <c r="R25" s="12" t="s">
        <v>3</v>
      </c>
      <c r="S25" s="14"/>
      <c r="T25" s="14"/>
      <c r="U25" s="14"/>
      <c r="V25" s="14"/>
      <c r="W25" s="14"/>
      <c r="AA25" s="12" t="s">
        <v>4</v>
      </c>
      <c r="AB25" s="14"/>
      <c r="AC25" s="14"/>
      <c r="AD25" s="14"/>
      <c r="AE25" s="14"/>
      <c r="AF25" s="14"/>
      <c r="AJ25" s="12" t="s">
        <v>5</v>
      </c>
      <c r="AK25" s="14"/>
      <c r="AL25" s="14"/>
      <c r="AM25" s="14"/>
      <c r="AN25" s="14"/>
      <c r="AO25" s="19"/>
      <c r="AP25" s="19"/>
      <c r="AR25" s="19" t="s">
        <v>6</v>
      </c>
      <c r="AS25" s="14"/>
      <c r="AT25" s="14"/>
      <c r="AU25" s="14"/>
      <c r="AV25" s="14"/>
      <c r="AW25" s="19"/>
      <c r="AX25" s="19"/>
    </row>
    <row r="26" spans="1:50" x14ac:dyDescent="0.15">
      <c r="A26" s="1" t="s">
        <v>7</v>
      </c>
      <c r="B26" s="20" t="s">
        <v>16</v>
      </c>
      <c r="C26" s="20" t="s">
        <v>17</v>
      </c>
      <c r="D26" s="16" t="s">
        <v>18</v>
      </c>
      <c r="E26" s="16" t="s">
        <v>19</v>
      </c>
      <c r="F26" s="20" t="s">
        <v>20</v>
      </c>
      <c r="G26" s="9" t="s">
        <v>21</v>
      </c>
      <c r="H26" s="4" t="s">
        <v>22</v>
      </c>
      <c r="J26" s="1" t="s">
        <v>7</v>
      </c>
      <c r="K26" s="20" t="s">
        <v>16</v>
      </c>
      <c r="L26" s="20" t="s">
        <v>17</v>
      </c>
      <c r="M26" s="16" t="s">
        <v>18</v>
      </c>
      <c r="N26" s="16" t="s">
        <v>19</v>
      </c>
      <c r="O26" s="9" t="s">
        <v>21</v>
      </c>
      <c r="P26" s="4" t="s">
        <v>22</v>
      </c>
      <c r="R26" s="1" t="s">
        <v>7</v>
      </c>
      <c r="S26" s="20" t="s">
        <v>16</v>
      </c>
      <c r="T26" s="20" t="s">
        <v>17</v>
      </c>
      <c r="U26" s="16" t="s">
        <v>18</v>
      </c>
      <c r="V26" s="16" t="s">
        <v>19</v>
      </c>
      <c r="W26" s="20" t="s">
        <v>23</v>
      </c>
      <c r="X26" s="9" t="s">
        <v>21</v>
      </c>
      <c r="Y26" s="4" t="s">
        <v>22</v>
      </c>
      <c r="AA26" s="1" t="s">
        <v>7</v>
      </c>
      <c r="AB26" s="20" t="s">
        <v>16</v>
      </c>
      <c r="AC26" s="20" t="s">
        <v>17</v>
      </c>
      <c r="AD26" s="16" t="s">
        <v>18</v>
      </c>
      <c r="AE26" s="16" t="s">
        <v>19</v>
      </c>
      <c r="AF26" s="20" t="s">
        <v>23</v>
      </c>
      <c r="AG26" s="9" t="s">
        <v>21</v>
      </c>
      <c r="AH26" s="4" t="s">
        <v>22</v>
      </c>
      <c r="AJ26" s="1" t="s">
        <v>7</v>
      </c>
      <c r="AK26" s="20" t="s">
        <v>16</v>
      </c>
      <c r="AL26" s="20" t="s">
        <v>17</v>
      </c>
      <c r="AM26" s="16" t="s">
        <v>18</v>
      </c>
      <c r="AN26" s="16" t="s">
        <v>19</v>
      </c>
      <c r="AO26" s="9" t="s">
        <v>21</v>
      </c>
      <c r="AP26" s="4" t="s">
        <v>22</v>
      </c>
      <c r="AR26" s="1" t="s">
        <v>7</v>
      </c>
      <c r="AS26" s="20" t="s">
        <v>16</v>
      </c>
      <c r="AT26" s="20" t="s">
        <v>17</v>
      </c>
      <c r="AU26" s="16" t="s">
        <v>18</v>
      </c>
      <c r="AV26" s="16" t="s">
        <v>19</v>
      </c>
      <c r="AW26" s="9" t="s">
        <v>21</v>
      </c>
      <c r="AX26" s="4" t="s">
        <v>22</v>
      </c>
    </row>
    <row r="27" spans="1:50" x14ac:dyDescent="0.15">
      <c r="A27" s="1">
        <v>0</v>
      </c>
      <c r="B27" s="1">
        <v>504.08300000000003</v>
      </c>
      <c r="C27" s="13">
        <v>504.08199999999999</v>
      </c>
      <c r="D27" s="13">
        <v>504.084</v>
      </c>
      <c r="E27" s="13">
        <v>504.06</v>
      </c>
      <c r="F27" s="13">
        <v>504.10300000000001</v>
      </c>
      <c r="G27" s="10">
        <f t="shared" ref="G27:G35" si="6">AVERAGE(B27:F27)</f>
        <v>504.08239999999995</v>
      </c>
      <c r="H27" s="5">
        <f t="shared" ref="H27:H35" si="7">STDEV(B27:F27)</f>
        <v>1.5241391012636458E-2</v>
      </c>
      <c r="J27" s="1">
        <v>0</v>
      </c>
      <c r="K27" s="1">
        <v>504.08499999999998</v>
      </c>
      <c r="L27" s="13">
        <v>504.08300000000003</v>
      </c>
      <c r="M27" s="13">
        <v>504.01499999999999</v>
      </c>
      <c r="N27" s="13">
        <v>504.09899999999999</v>
      </c>
      <c r="O27" s="10">
        <f t="shared" ref="O27:O35" si="8">AVERAGE(K27:N27)</f>
        <v>504.07049999999998</v>
      </c>
      <c r="P27" s="5">
        <f>STDEV(K27:N27)</f>
        <v>3.7678464229145517E-2</v>
      </c>
      <c r="R27" s="1">
        <v>0</v>
      </c>
      <c r="S27" s="1">
        <v>504.08300000000003</v>
      </c>
      <c r="T27" s="13">
        <v>504.08300000000003</v>
      </c>
      <c r="U27" s="13">
        <v>504.08199999999999</v>
      </c>
      <c r="V27" s="13">
        <v>504.13799999999998</v>
      </c>
      <c r="W27" s="13">
        <v>504.07799999999997</v>
      </c>
      <c r="X27" s="10">
        <f t="shared" ref="X27:X35" si="9">AVERAGE(S27:W27)</f>
        <v>504.09280000000001</v>
      </c>
      <c r="Y27" s="5">
        <f t="shared" ref="Y27:Y35" si="10">STDEV(S27:W27)</f>
        <v>2.5351528553510059E-2</v>
      </c>
      <c r="AA27" s="1">
        <v>0</v>
      </c>
      <c r="AB27" s="1">
        <v>504.08499999999998</v>
      </c>
      <c r="AC27" s="13">
        <v>504.09699999999998</v>
      </c>
      <c r="AD27" s="13">
        <v>504.08499999999998</v>
      </c>
      <c r="AE27" s="13">
        <v>504.089</v>
      </c>
      <c r="AF27" s="13">
        <v>504.07900000000001</v>
      </c>
      <c r="AG27" s="10">
        <f t="shared" ref="AG27:AG35" si="11">AVERAGE(AB27:AF27)</f>
        <v>504.08699999999999</v>
      </c>
      <c r="AH27" s="5">
        <f t="shared" ref="AH27:AH35" si="12">STDEV(AB27:AF27)</f>
        <v>6.6332495807039094E-3</v>
      </c>
      <c r="AJ27" s="1">
        <v>0</v>
      </c>
      <c r="AK27" s="13">
        <v>504.08300000000003</v>
      </c>
      <c r="AL27" s="13">
        <v>504.04899999999998</v>
      </c>
      <c r="AM27" s="13">
        <v>504.084</v>
      </c>
      <c r="AN27" s="13"/>
      <c r="AO27" s="10">
        <f t="shared" ref="AO27:AO35" si="13">AVERAGE(AK27:AN27)</f>
        <v>504.07200000000006</v>
      </c>
      <c r="AP27" s="5">
        <f t="shared" ref="AP27:AP35" si="14">STDEV(AK27:AN27)</f>
        <v>1.9924858845192239E-2</v>
      </c>
      <c r="AR27" s="1">
        <v>0</v>
      </c>
      <c r="AS27" s="13">
        <v>504.09100000000001</v>
      </c>
      <c r="AT27" s="13">
        <v>504.07900000000001</v>
      </c>
      <c r="AU27" s="13"/>
      <c r="AV27" s="13"/>
      <c r="AW27" s="10">
        <f t="shared" ref="AW27:AW35" si="15">AVERAGE(AS27:AV27)</f>
        <v>504.08500000000004</v>
      </c>
      <c r="AX27" s="5">
        <f t="shared" ref="AX27:AX35" si="16">STDEV(AS27:AV27)</f>
        <v>8.4852813742388924E-3</v>
      </c>
    </row>
    <row r="28" spans="1:50" x14ac:dyDescent="0.15">
      <c r="A28" s="1">
        <v>30</v>
      </c>
      <c r="B28" s="1">
        <v>504.23500000000001</v>
      </c>
      <c r="C28" s="13">
        <v>504.23500000000001</v>
      </c>
      <c r="D28" s="13">
        <v>504.22899999999998</v>
      </c>
      <c r="E28" s="13"/>
      <c r="F28" s="13">
        <v>504.25200000000001</v>
      </c>
      <c r="G28" s="10">
        <f t="shared" si="6"/>
        <v>504.23775000000001</v>
      </c>
      <c r="H28" s="5">
        <f t="shared" si="7"/>
        <v>9.9121138008059738E-3</v>
      </c>
      <c r="J28" s="1">
        <v>30</v>
      </c>
      <c r="K28" s="1">
        <v>504.45600000000002</v>
      </c>
      <c r="L28" s="13">
        <v>504.32</v>
      </c>
      <c r="M28" s="13">
        <v>504.31200000000001</v>
      </c>
      <c r="N28" s="13">
        <v>504.35899999999998</v>
      </c>
      <c r="O28" s="10">
        <f t="shared" si="8"/>
        <v>504.36175000000003</v>
      </c>
      <c r="P28" s="5">
        <f>STDEV(K28:N28)</f>
        <v>6.6102823943718567E-2</v>
      </c>
      <c r="R28" s="1">
        <v>30</v>
      </c>
      <c r="S28" s="1">
        <v>504.41699999999997</v>
      </c>
      <c r="T28" s="13">
        <v>504.41699999999997</v>
      </c>
      <c r="U28" s="13">
        <v>504.40699999999998</v>
      </c>
      <c r="V28" s="13">
        <v>504.58699999999999</v>
      </c>
      <c r="W28" s="13">
        <v>504.52300000000002</v>
      </c>
      <c r="X28" s="10">
        <f t="shared" si="9"/>
        <v>504.47020000000003</v>
      </c>
      <c r="Y28" s="5">
        <f t="shared" si="10"/>
        <v>8.0753947271956922E-2</v>
      </c>
      <c r="AA28" s="1">
        <v>30</v>
      </c>
      <c r="AB28" s="1">
        <v>504.435</v>
      </c>
      <c r="AC28" s="13">
        <v>504.53399999999999</v>
      </c>
      <c r="AD28" s="13">
        <v>504.40100000000001</v>
      </c>
      <c r="AE28" s="13">
        <v>504.47699999999998</v>
      </c>
      <c r="AF28" s="13">
        <v>504.43900000000002</v>
      </c>
      <c r="AG28" s="10">
        <f t="shared" si="11"/>
        <v>504.4572</v>
      </c>
      <c r="AH28" s="5">
        <f t="shared" si="12"/>
        <v>5.0677411141443765E-2</v>
      </c>
      <c r="AJ28" s="1">
        <v>30</v>
      </c>
      <c r="AK28" s="13">
        <v>504.286</v>
      </c>
      <c r="AL28" s="13">
        <v>504.553</v>
      </c>
      <c r="AM28" s="13">
        <v>504.40199999999999</v>
      </c>
      <c r="AN28" s="13"/>
      <c r="AO28" s="10">
        <f t="shared" si="13"/>
        <v>504.41366666666664</v>
      </c>
      <c r="AP28" s="5">
        <f t="shared" si="14"/>
        <v>0.13388178865451766</v>
      </c>
      <c r="AR28" s="1">
        <v>30</v>
      </c>
      <c r="AS28" s="13">
        <v>504.214</v>
      </c>
      <c r="AT28" s="13">
        <v>504.28500000000003</v>
      </c>
      <c r="AU28" s="13"/>
      <c r="AV28" s="13"/>
      <c r="AW28" s="10">
        <f t="shared" si="15"/>
        <v>504.24950000000001</v>
      </c>
      <c r="AX28" s="5">
        <f t="shared" si="16"/>
        <v>5.0204581464263529E-2</v>
      </c>
    </row>
    <row r="29" spans="1:50" x14ac:dyDescent="0.15">
      <c r="A29" s="1">
        <v>45</v>
      </c>
      <c r="B29" s="1"/>
      <c r="C29" s="13"/>
      <c r="D29" s="13"/>
      <c r="E29" s="13"/>
      <c r="F29" s="13">
        <v>504.25599999999997</v>
      </c>
      <c r="G29" s="10">
        <f t="shared" si="6"/>
        <v>504.25599999999997</v>
      </c>
      <c r="H29" s="5" t="e">
        <f t="shared" si="7"/>
        <v>#DIV/0!</v>
      </c>
      <c r="J29" s="1">
        <v>45</v>
      </c>
      <c r="K29" s="1"/>
      <c r="L29" s="13"/>
      <c r="M29" s="13"/>
      <c r="N29" s="13">
        <v>504.75700000000001</v>
      </c>
      <c r="O29" s="10">
        <f t="shared" si="8"/>
        <v>504.75700000000001</v>
      </c>
      <c r="P29" s="5"/>
      <c r="R29" s="1">
        <v>45</v>
      </c>
      <c r="S29" s="1"/>
      <c r="T29" s="13"/>
      <c r="U29" s="13"/>
      <c r="V29" s="13"/>
      <c r="W29" s="13">
        <v>504.51799999999997</v>
      </c>
      <c r="X29" s="10">
        <f t="shared" si="9"/>
        <v>504.51799999999997</v>
      </c>
      <c r="Y29" s="5" t="e">
        <f t="shared" si="10"/>
        <v>#DIV/0!</v>
      </c>
      <c r="AA29" s="1">
        <v>45</v>
      </c>
      <c r="AB29" s="1"/>
      <c r="AC29" s="13"/>
      <c r="AD29" s="13"/>
      <c r="AE29" s="13"/>
      <c r="AF29" s="13"/>
      <c r="AG29" s="10" t="e">
        <f t="shared" si="11"/>
        <v>#DIV/0!</v>
      </c>
      <c r="AH29" s="5" t="e">
        <f t="shared" si="12"/>
        <v>#DIV/0!</v>
      </c>
      <c r="AJ29" s="1">
        <v>45</v>
      </c>
      <c r="AK29" s="13"/>
      <c r="AL29" s="13"/>
      <c r="AM29" s="13">
        <v>504.55200000000002</v>
      </c>
      <c r="AN29" s="13"/>
      <c r="AO29" s="10">
        <f t="shared" si="13"/>
        <v>504.55200000000002</v>
      </c>
      <c r="AP29" s="5" t="e">
        <f t="shared" si="14"/>
        <v>#DIV/0!</v>
      </c>
      <c r="AR29" s="1">
        <v>45</v>
      </c>
      <c r="AS29" s="13">
        <v>504.40199999999999</v>
      </c>
      <c r="AT29" s="13">
        <v>504.339</v>
      </c>
      <c r="AU29" s="13"/>
      <c r="AV29" s="13"/>
      <c r="AW29" s="10">
        <f t="shared" si="15"/>
        <v>504.37049999999999</v>
      </c>
      <c r="AX29" s="5">
        <f t="shared" si="16"/>
        <v>4.4547727214744134E-2</v>
      </c>
    </row>
    <row r="30" spans="1:50" x14ac:dyDescent="0.15">
      <c r="A30" s="1">
        <v>60</v>
      </c>
      <c r="B30" s="1">
        <v>504.30099999999999</v>
      </c>
      <c r="C30" s="13">
        <v>504.31900000000002</v>
      </c>
      <c r="D30" s="13">
        <v>504.28199999999998</v>
      </c>
      <c r="E30" s="13"/>
      <c r="F30" s="13">
        <v>504.33499999999998</v>
      </c>
      <c r="G30" s="10">
        <f t="shared" si="6"/>
        <v>504.30925000000002</v>
      </c>
      <c r="H30" s="5">
        <f t="shared" si="7"/>
        <v>2.2867371223356973E-2</v>
      </c>
      <c r="J30" s="1">
        <v>60</v>
      </c>
      <c r="K30" s="1">
        <v>504.64400000000001</v>
      </c>
      <c r="L30" s="13">
        <v>504.53899999999999</v>
      </c>
      <c r="M30" s="13">
        <v>504.74</v>
      </c>
      <c r="N30" s="13">
        <v>504.589</v>
      </c>
      <c r="O30" s="10">
        <f t="shared" si="8"/>
        <v>504.62799999999999</v>
      </c>
      <c r="P30" s="5">
        <f t="shared" ref="P30:P35" si="17">STDEV(K30:N30)</f>
        <v>8.6104587566525906E-2</v>
      </c>
      <c r="R30" s="1">
        <v>60</v>
      </c>
      <c r="S30" s="1">
        <v>504.59500000000003</v>
      </c>
      <c r="T30" s="13">
        <v>504.59500000000003</v>
      </c>
      <c r="U30" s="13">
        <v>504.58</v>
      </c>
      <c r="V30" s="13">
        <v>504.78899999999999</v>
      </c>
      <c r="W30" s="13">
        <v>504.661</v>
      </c>
      <c r="X30" s="10">
        <f t="shared" si="9"/>
        <v>504.64399999999995</v>
      </c>
      <c r="Y30" s="5">
        <f t="shared" si="10"/>
        <v>8.6907997330500378E-2</v>
      </c>
      <c r="AA30" s="1">
        <v>60</v>
      </c>
      <c r="AB30" s="1">
        <v>504.548</v>
      </c>
      <c r="AC30" s="13">
        <v>504.38900000000001</v>
      </c>
      <c r="AD30" s="13">
        <v>504.47800000000001</v>
      </c>
      <c r="AE30" s="13">
        <v>504.76100000000002</v>
      </c>
      <c r="AF30" s="13">
        <v>504.47</v>
      </c>
      <c r="AG30" s="10">
        <f t="shared" si="11"/>
        <v>504.52919999999995</v>
      </c>
      <c r="AH30" s="5">
        <f t="shared" si="12"/>
        <v>0.14130357391092796</v>
      </c>
      <c r="AJ30" s="1">
        <v>60</v>
      </c>
      <c r="AK30" s="13">
        <v>504.43900000000002</v>
      </c>
      <c r="AL30" s="13">
        <v>504.70699999999999</v>
      </c>
      <c r="AM30" s="13">
        <v>504.49700000000001</v>
      </c>
      <c r="AN30" s="13"/>
      <c r="AO30" s="10">
        <f t="shared" si="13"/>
        <v>504.54766666666666</v>
      </c>
      <c r="AP30" s="5">
        <f t="shared" si="14"/>
        <v>0.14100118202812797</v>
      </c>
      <c r="AR30" s="1">
        <v>60</v>
      </c>
      <c r="AS30" s="13">
        <v>504.35500000000002</v>
      </c>
      <c r="AT30" s="13">
        <v>504.74200000000002</v>
      </c>
      <c r="AU30" s="13"/>
      <c r="AV30" s="13"/>
      <c r="AW30" s="10">
        <f t="shared" si="15"/>
        <v>504.54849999999999</v>
      </c>
      <c r="AX30" s="5">
        <f t="shared" si="16"/>
        <v>0.27365032431919423</v>
      </c>
    </row>
    <row r="31" spans="1:50" x14ac:dyDescent="0.15">
      <c r="A31" s="1">
        <v>300</v>
      </c>
      <c r="B31" s="1">
        <v>504.35</v>
      </c>
      <c r="C31" s="13">
        <v>504.35</v>
      </c>
      <c r="D31" s="13">
        <v>504.31299999999999</v>
      </c>
      <c r="E31" s="13">
        <v>504.45400000000001</v>
      </c>
      <c r="F31" s="13">
        <v>504.39600000000002</v>
      </c>
      <c r="G31" s="10">
        <f t="shared" si="6"/>
        <v>504.37259999999998</v>
      </c>
      <c r="H31" s="5">
        <f t="shared" si="7"/>
        <v>5.4192250368482839E-2</v>
      </c>
      <c r="J31" s="1">
        <v>300</v>
      </c>
      <c r="K31" s="1">
        <v>504.61900000000003</v>
      </c>
      <c r="L31" s="13"/>
      <c r="M31" s="13">
        <v>504.596</v>
      </c>
      <c r="N31" s="13">
        <v>504.70299999999997</v>
      </c>
      <c r="O31" s="10">
        <f t="shared" si="8"/>
        <v>504.63933333333335</v>
      </c>
      <c r="P31" s="5">
        <f t="shared" si="17"/>
        <v>5.6323470536988232E-2</v>
      </c>
      <c r="R31" s="1">
        <v>300</v>
      </c>
      <c r="S31" s="1">
        <v>504.702</v>
      </c>
      <c r="T31" s="13">
        <v>504.73700000000002</v>
      </c>
      <c r="U31" s="13">
        <v>504.63499999999999</v>
      </c>
      <c r="V31" s="13">
        <v>504.803</v>
      </c>
      <c r="W31" s="13">
        <v>504.70800000000003</v>
      </c>
      <c r="X31" s="10">
        <f t="shared" si="9"/>
        <v>504.71699999999998</v>
      </c>
      <c r="Y31" s="5">
        <f t="shared" si="10"/>
        <v>6.0881031528714921E-2</v>
      </c>
      <c r="AA31" s="1">
        <v>300</v>
      </c>
      <c r="AB31" s="1">
        <v>504.50799999999998</v>
      </c>
      <c r="AC31" s="13">
        <v>504.37700000000001</v>
      </c>
      <c r="AD31" s="13">
        <v>504.46300000000002</v>
      </c>
      <c r="AE31" s="13">
        <v>504.64100000000002</v>
      </c>
      <c r="AF31" s="13">
        <v>504.548</v>
      </c>
      <c r="AG31" s="10">
        <f t="shared" si="11"/>
        <v>504.50740000000008</v>
      </c>
      <c r="AH31" s="5">
        <f t="shared" si="12"/>
        <v>9.8072932045494693E-2</v>
      </c>
      <c r="AJ31" s="1">
        <v>300</v>
      </c>
      <c r="AK31" s="13">
        <v>504.47300000000001</v>
      </c>
      <c r="AL31" s="13">
        <v>504.63200000000001</v>
      </c>
      <c r="AM31" s="13">
        <v>504.52600000000001</v>
      </c>
      <c r="AN31" s="13"/>
      <c r="AO31" s="10">
        <f t="shared" si="13"/>
        <v>504.5436666666667</v>
      </c>
      <c r="AP31" s="5">
        <f t="shared" si="14"/>
        <v>8.0958837277549003E-2</v>
      </c>
      <c r="AR31" s="1">
        <v>300</v>
      </c>
      <c r="AS31" s="13">
        <v>504.46800000000002</v>
      </c>
      <c r="AT31" s="13">
        <v>504.46499999999997</v>
      </c>
      <c r="AU31" s="13"/>
      <c r="AV31" s="13"/>
      <c r="AW31" s="10">
        <f t="shared" si="15"/>
        <v>504.4665</v>
      </c>
      <c r="AX31" s="5">
        <f t="shared" si="16"/>
        <v>2.1213203435898687E-3</v>
      </c>
    </row>
    <row r="32" spans="1:50" x14ac:dyDescent="0.15">
      <c r="A32" s="1">
        <v>1500</v>
      </c>
      <c r="B32" s="1">
        <v>504.45699999999999</v>
      </c>
      <c r="C32" s="13">
        <v>504.45699999999999</v>
      </c>
      <c r="D32" s="13">
        <v>504.40100000000001</v>
      </c>
      <c r="E32" s="13">
        <v>504.55900000000003</v>
      </c>
      <c r="F32" s="13">
        <v>504.48899999999998</v>
      </c>
      <c r="G32" s="10">
        <f t="shared" si="6"/>
        <v>504.47259999999994</v>
      </c>
      <c r="H32" s="5">
        <f t="shared" si="7"/>
        <v>5.7765041331246762E-2</v>
      </c>
      <c r="J32" s="1">
        <v>1500</v>
      </c>
      <c r="K32" s="1">
        <v>504.81200000000001</v>
      </c>
      <c r="L32" s="13">
        <v>504.79399999999998</v>
      </c>
      <c r="M32" s="13"/>
      <c r="N32" s="13">
        <v>504.91</v>
      </c>
      <c r="O32" s="10">
        <f t="shared" si="8"/>
        <v>504.83866666666671</v>
      </c>
      <c r="P32" s="5">
        <f t="shared" si="17"/>
        <v>6.2428625912601773E-2</v>
      </c>
      <c r="R32" s="1">
        <v>1500</v>
      </c>
      <c r="S32" s="1">
        <v>504.97</v>
      </c>
      <c r="T32" s="13">
        <v>504.97</v>
      </c>
      <c r="U32" s="13">
        <v>504.94</v>
      </c>
      <c r="V32" s="13">
        <v>505.11900000000003</v>
      </c>
      <c r="W32" s="13">
        <v>504.99799999999999</v>
      </c>
      <c r="X32" s="10">
        <f t="shared" si="9"/>
        <v>504.99940000000004</v>
      </c>
      <c r="Y32" s="5">
        <f t="shared" si="10"/>
        <v>6.9934254839820506E-2</v>
      </c>
      <c r="AA32" s="1">
        <v>1500</v>
      </c>
      <c r="AB32" s="1">
        <v>504.60199999999998</v>
      </c>
      <c r="AC32" s="13">
        <v>504.553</v>
      </c>
      <c r="AD32" s="13">
        <v>504.50900000000001</v>
      </c>
      <c r="AE32" s="13">
        <v>504.67599999999999</v>
      </c>
      <c r="AF32" s="13">
        <v>504.60199999999998</v>
      </c>
      <c r="AG32" s="10">
        <f t="shared" si="11"/>
        <v>504.58839999999998</v>
      </c>
      <c r="AH32" s="5">
        <f t="shared" si="12"/>
        <v>6.2452381860090805E-2</v>
      </c>
      <c r="AJ32" s="1">
        <v>1500</v>
      </c>
      <c r="AK32" s="13">
        <v>504.476</v>
      </c>
      <c r="AL32" s="13">
        <v>504.78199999999998</v>
      </c>
      <c r="AM32" s="13">
        <v>504.44400000000002</v>
      </c>
      <c r="AN32" s="13"/>
      <c r="AO32" s="10">
        <f t="shared" si="13"/>
        <v>504.56733333333335</v>
      </c>
      <c r="AP32" s="5">
        <f t="shared" si="14"/>
        <v>0.18659403348801787</v>
      </c>
      <c r="AR32" s="1">
        <v>1500</v>
      </c>
      <c r="AS32" s="13">
        <v>504.47</v>
      </c>
      <c r="AT32" s="13">
        <v>504.68400000000003</v>
      </c>
      <c r="AU32" s="13"/>
      <c r="AV32" s="13"/>
      <c r="AW32" s="10">
        <f t="shared" si="15"/>
        <v>504.577</v>
      </c>
      <c r="AX32" s="5">
        <f t="shared" si="16"/>
        <v>0.15132085117392022</v>
      </c>
    </row>
    <row r="33" spans="1:50" x14ac:dyDescent="0.15">
      <c r="A33" s="1">
        <v>3600</v>
      </c>
      <c r="B33" s="1">
        <v>504.51100000000002</v>
      </c>
      <c r="C33" s="13">
        <v>504.51100000000002</v>
      </c>
      <c r="D33" s="13">
        <v>504.476</v>
      </c>
      <c r="E33" s="13">
        <v>504.59500000000003</v>
      </c>
      <c r="F33" s="13">
        <v>504.57</v>
      </c>
      <c r="G33" s="10">
        <f t="shared" si="6"/>
        <v>504.5326</v>
      </c>
      <c r="H33" s="5">
        <f t="shared" si="7"/>
        <v>4.8552033942979453E-2</v>
      </c>
      <c r="J33" s="1">
        <v>3600</v>
      </c>
      <c r="K33" s="1">
        <v>505.12200000000001</v>
      </c>
      <c r="L33" s="13">
        <v>504.82</v>
      </c>
      <c r="M33" s="13">
        <v>504.84300000000002</v>
      </c>
      <c r="N33" s="13">
        <v>505.12299999999999</v>
      </c>
      <c r="O33" s="10">
        <f t="shared" si="8"/>
        <v>504.97700000000003</v>
      </c>
      <c r="P33" s="5">
        <f t="shared" si="17"/>
        <v>0.1682716058440428</v>
      </c>
      <c r="R33" s="1">
        <v>3600</v>
      </c>
      <c r="S33" s="1">
        <v>505.09300000000002</v>
      </c>
      <c r="T33" s="13">
        <v>505.09300000000002</v>
      </c>
      <c r="U33" s="13">
        <v>504.97199999999998</v>
      </c>
      <c r="V33" s="13">
        <v>505.24200000000002</v>
      </c>
      <c r="W33" s="13">
        <v>505.34399999999999</v>
      </c>
      <c r="X33" s="10">
        <f t="shared" si="9"/>
        <v>505.14879999999994</v>
      </c>
      <c r="Y33" s="5">
        <f t="shared" si="10"/>
        <v>0.14515061143516092</v>
      </c>
      <c r="AA33" s="1">
        <v>3600</v>
      </c>
      <c r="AB33" s="1">
        <v>504.68599999999998</v>
      </c>
      <c r="AC33" s="13">
        <v>504.40100000000001</v>
      </c>
      <c r="AD33" s="13">
        <v>504.60399999999998</v>
      </c>
      <c r="AE33" s="13">
        <v>504.73700000000002</v>
      </c>
      <c r="AF33" s="13">
        <v>504.83100000000002</v>
      </c>
      <c r="AG33" s="10">
        <f t="shared" si="11"/>
        <v>504.65179999999998</v>
      </c>
      <c r="AH33" s="5">
        <f t="shared" si="12"/>
        <v>0.16257828883341471</v>
      </c>
      <c r="AJ33" s="1">
        <v>3600</v>
      </c>
      <c r="AK33" s="13">
        <v>504.52800000000002</v>
      </c>
      <c r="AL33" s="13">
        <v>504.71899999999999</v>
      </c>
      <c r="AM33" s="13">
        <v>504.80599999999998</v>
      </c>
      <c r="AN33" s="13"/>
      <c r="AO33" s="10">
        <f t="shared" si="13"/>
        <v>504.68433333333337</v>
      </c>
      <c r="AP33" s="5">
        <f t="shared" si="14"/>
        <v>0.1422052507234805</v>
      </c>
      <c r="AR33" s="1">
        <v>3600</v>
      </c>
      <c r="AS33" s="13">
        <v>504.70100000000002</v>
      </c>
      <c r="AT33" s="13">
        <v>504.78300000000002</v>
      </c>
      <c r="AU33" s="13"/>
      <c r="AV33" s="13"/>
      <c r="AW33" s="10">
        <f t="shared" si="15"/>
        <v>504.74200000000002</v>
      </c>
      <c r="AX33" s="5">
        <f t="shared" si="16"/>
        <v>5.7982756057292396E-2</v>
      </c>
    </row>
    <row r="34" spans="1:50" x14ac:dyDescent="0.15">
      <c r="A34" s="1">
        <v>7200</v>
      </c>
      <c r="B34" s="1">
        <v>504.60700000000003</v>
      </c>
      <c r="C34" s="13">
        <v>504.68599999999998</v>
      </c>
      <c r="D34" s="13">
        <v>504.59500000000003</v>
      </c>
      <c r="E34" s="13">
        <v>504.709</v>
      </c>
      <c r="F34" s="13">
        <v>504.678</v>
      </c>
      <c r="G34" s="10">
        <f t="shared" si="6"/>
        <v>504.65500000000003</v>
      </c>
      <c r="H34" s="5">
        <f t="shared" si="7"/>
        <v>5.076908508135871E-2</v>
      </c>
      <c r="J34" s="1">
        <v>7200</v>
      </c>
      <c r="K34" s="1">
        <v>505.07</v>
      </c>
      <c r="L34" s="13">
        <v>504.98700000000002</v>
      </c>
      <c r="M34" s="13">
        <v>505.19900000000001</v>
      </c>
      <c r="N34" s="13">
        <v>505.03399999999999</v>
      </c>
      <c r="O34" s="10">
        <f t="shared" si="8"/>
        <v>505.07249999999999</v>
      </c>
      <c r="P34" s="5">
        <f t="shared" si="17"/>
        <v>9.0923044383698109E-2</v>
      </c>
      <c r="R34" s="1">
        <v>7200</v>
      </c>
      <c r="S34" s="1">
        <v>505.31099999999998</v>
      </c>
      <c r="T34" s="13">
        <v>505.31099999999998</v>
      </c>
      <c r="U34" s="13">
        <v>505.11200000000002</v>
      </c>
      <c r="V34" s="13">
        <v>505.48099999999999</v>
      </c>
      <c r="W34" s="13">
        <v>505.44299999999998</v>
      </c>
      <c r="X34" s="10">
        <f t="shared" si="9"/>
        <v>505.33159999999998</v>
      </c>
      <c r="Y34" s="5">
        <f t="shared" si="10"/>
        <v>0.14474391178905099</v>
      </c>
      <c r="AA34" s="1">
        <v>7200</v>
      </c>
      <c r="AB34" s="1">
        <v>504.63200000000001</v>
      </c>
      <c r="AC34" s="13">
        <v>504.77199999999999</v>
      </c>
      <c r="AD34" s="13">
        <v>504.72500000000002</v>
      </c>
      <c r="AE34" s="13">
        <v>504.803</v>
      </c>
      <c r="AF34" s="13">
        <v>504.87299999999999</v>
      </c>
      <c r="AG34" s="10">
        <f t="shared" si="11"/>
        <v>504.76099999999997</v>
      </c>
      <c r="AH34" s="5">
        <f t="shared" si="12"/>
        <v>8.9952765382719763E-2</v>
      </c>
      <c r="AJ34" s="1">
        <v>7200</v>
      </c>
      <c r="AK34" s="13">
        <v>504.58600000000001</v>
      </c>
      <c r="AL34" s="13">
        <v>504.67200000000003</v>
      </c>
      <c r="AM34" s="13">
        <v>504.803</v>
      </c>
      <c r="AN34" s="13"/>
      <c r="AO34" s="10">
        <f t="shared" si="13"/>
        <v>504.68700000000007</v>
      </c>
      <c r="AP34" s="5">
        <f t="shared" si="14"/>
        <v>0.10927488274987082</v>
      </c>
      <c r="AR34" s="1">
        <v>7200</v>
      </c>
      <c r="AS34" s="13">
        <v>504.685</v>
      </c>
      <c r="AT34" s="13">
        <v>504.96300000000002</v>
      </c>
      <c r="AU34" s="13"/>
      <c r="AV34" s="13"/>
      <c r="AW34" s="10">
        <f t="shared" si="15"/>
        <v>504.82400000000001</v>
      </c>
      <c r="AX34" s="5">
        <f t="shared" si="16"/>
        <v>0.19657568516987436</v>
      </c>
    </row>
    <row r="35" spans="1:50" x14ac:dyDescent="0.15">
      <c r="A35" s="1">
        <v>14400</v>
      </c>
      <c r="B35" s="1">
        <v>504.72300000000001</v>
      </c>
      <c r="C35" s="13">
        <v>504.72300000000001</v>
      </c>
      <c r="D35" s="13">
        <v>504.59399999999999</v>
      </c>
      <c r="E35" s="13"/>
      <c r="F35" s="13">
        <v>504.70600000000002</v>
      </c>
      <c r="G35" s="10">
        <f t="shared" si="6"/>
        <v>504.68650000000002</v>
      </c>
      <c r="H35" s="5">
        <f t="shared" si="7"/>
        <v>6.2185207244176907E-2</v>
      </c>
      <c r="J35" s="1">
        <v>14400</v>
      </c>
      <c r="K35" s="1">
        <v>505.339</v>
      </c>
      <c r="L35" s="13">
        <v>505.26799999999997</v>
      </c>
      <c r="M35" s="13"/>
      <c r="N35" s="13">
        <v>505.37599999999998</v>
      </c>
      <c r="O35" s="10">
        <f t="shared" si="8"/>
        <v>505.32766666666663</v>
      </c>
      <c r="P35" s="5">
        <f t="shared" si="17"/>
        <v>5.4884727687525517E-2</v>
      </c>
      <c r="R35" s="1">
        <v>14400</v>
      </c>
      <c r="S35" s="1">
        <v>505.35899999999998</v>
      </c>
      <c r="T35" s="13">
        <v>505.35399999999998</v>
      </c>
      <c r="U35" s="13">
        <v>505.35500000000002</v>
      </c>
      <c r="V35" s="13">
        <v>505.45400000000001</v>
      </c>
      <c r="W35" s="13">
        <v>505.42899999999997</v>
      </c>
      <c r="X35" s="10">
        <f t="shared" si="9"/>
        <v>505.39019999999999</v>
      </c>
      <c r="Y35" s="5">
        <f t="shared" si="10"/>
        <v>4.7693815112653672E-2</v>
      </c>
      <c r="AA35" s="1">
        <v>14400</v>
      </c>
      <c r="AB35" s="1">
        <v>504.86200000000002</v>
      </c>
      <c r="AC35" s="13">
        <v>504.71699999999998</v>
      </c>
      <c r="AD35" s="13">
        <v>504.786</v>
      </c>
      <c r="AE35" s="13">
        <v>504.88600000000002</v>
      </c>
      <c r="AF35" s="13">
        <v>505.01</v>
      </c>
      <c r="AG35" s="10">
        <f t="shared" si="11"/>
        <v>504.85219999999998</v>
      </c>
      <c r="AH35" s="5">
        <f t="shared" si="12"/>
        <v>0.11045451552562621</v>
      </c>
      <c r="AJ35" s="1">
        <v>14400</v>
      </c>
      <c r="AK35" s="13">
        <v>504.66800000000001</v>
      </c>
      <c r="AL35" s="13">
        <v>504.99299999999999</v>
      </c>
      <c r="AM35" s="13">
        <v>504.53899999999999</v>
      </c>
      <c r="AN35" s="13"/>
      <c r="AO35" s="10">
        <f t="shared" si="13"/>
        <v>504.73333333333335</v>
      </c>
      <c r="AP35" s="5">
        <f t="shared" si="14"/>
        <v>0.23394515026675394</v>
      </c>
      <c r="AR35" s="1">
        <v>14400</v>
      </c>
      <c r="AS35" s="13">
        <v>504.904</v>
      </c>
      <c r="AT35" s="13">
        <v>505.096</v>
      </c>
      <c r="AU35" s="13"/>
      <c r="AV35" s="13"/>
      <c r="AW35" s="10">
        <f t="shared" si="15"/>
        <v>505</v>
      </c>
      <c r="AX35" s="5">
        <f t="shared" si="16"/>
        <v>0.13576450198782228</v>
      </c>
    </row>
    <row r="39" spans="1:50" x14ac:dyDescent="0.15">
      <c r="A39" s="12"/>
    </row>
    <row r="40" spans="1:50" x14ac:dyDescent="0.15">
      <c r="A40" s="14"/>
      <c r="B40" s="15"/>
    </row>
    <row r="41" spans="1:50" x14ac:dyDescent="0.15">
      <c r="A41" s="14"/>
      <c r="B41" s="15"/>
    </row>
    <row r="42" spans="1:50" x14ac:dyDescent="0.15">
      <c r="A42" s="14"/>
      <c r="B42" s="15"/>
    </row>
    <row r="43" spans="1:50" x14ac:dyDescent="0.15">
      <c r="A43" s="14"/>
      <c r="B43" s="15"/>
    </row>
    <row r="44" spans="1:50" x14ac:dyDescent="0.15">
      <c r="A44" s="14"/>
      <c r="B44" s="15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2021-08-26T02:13:06Z</dcterms:modified>
</cp:coreProperties>
</file>