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36D9263D-7020-5F4D-BAE5-3DD57A6968E0}" xr6:coauthVersionLast="47" xr6:coauthVersionMax="47" xr10:uidLastSave="{00000000-0000-0000-0000-000000000000}"/>
  <bookViews>
    <workbookView xWindow="3660" yWindow="600" windowWidth="21940" windowHeight="13900" tabRatio="1000" xr2:uid="{00000000-000D-0000-FFFF-FFFF00000000}"/>
  </bookViews>
  <sheets>
    <sheet name="Peptide S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H29" i="1"/>
  <c r="Y29" i="1"/>
  <c r="P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<sst xmlns="http://schemas.openxmlformats.org/spreadsheetml/2006/main" count="82" uniqueCount="24">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</sst>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F1" workbookViewId="0">
      <selection activeCell="AK25" activeCellId="4" sqref="B24:F25 K24:O25 S25:X25 AB25:AE25 AK25:AO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453.98925000000003</v>
      </c>
      <c r="C6" s="3">
        <f>((B6-$E$6)/($E$7-$E$6))*6</f>
        <v>-2.8266331657623321E-3</v>
      </c>
      <c r="D6" s="12" t="s">
        <v>10</v>
      </c>
      <c r="E6">
        <v>453.99</v>
      </c>
      <c r="G6" s="4" t="s">
        <v>11</v>
      </c>
      <c r="H6" s="5" t="s">
        <v>12</v>
      </c>
      <c r="I6" s="8" t="s">
        <v>13</v>
      </c>
      <c r="K6" s="1">
        <v>0</v>
      </c>
      <c r="L6" s="9">
        <v>454.00574999999998</v>
      </c>
      <c r="M6" s="3">
        <f>((L6-$E$6)/($E$7-$E$6))*6</f>
        <v>5.9359296482294377E-2</v>
      </c>
      <c r="O6" s="1">
        <v>0</v>
      </c>
      <c r="P6" s="9">
        <v>453.99475000000001</v>
      </c>
      <c r="Q6" s="3">
        <f>((P6-$E$6)/($E$7-$E$6))*6</f>
        <v>1.7902010050256573E-2</v>
      </c>
      <c r="S6" s="1">
        <v>0</v>
      </c>
      <c r="T6" s="9">
        <v>453.98833333333329</v>
      </c>
      <c r="U6" s="3">
        <f>((T6-$E$6)/($E$7-$E$6))*6</f>
        <v>-6.281407035384462E-3</v>
      </c>
      <c r="W6" s="1">
        <v>0</v>
      </c>
      <c r="X6" s="9">
        <v>453.98566666666659</v>
      </c>
      <c r="Y6" s="3">
        <f>((X6-$E$6)/($E$7-$E$6))*6</f>
        <v>-1.6331658291785366E-2</v>
      </c>
      <c r="AA6" s="1">
        <v>0</v>
      </c>
      <c r="AB6" s="9">
        <v>454.00599999999997</v>
      </c>
      <c r="AC6" s="3">
        <f t="shared" ref="AC6:AC14" si="0">((AB6-$E$6)/($E$7-$E$6))*6</f>
        <v>6.0301507537548496E-2</v>
      </c>
    </row>
    <row r="7" spans="1:29" ht="15" customHeight="1" x14ac:dyDescent="0.15">
      <c r="A7" s="1">
        <v>30</v>
      </c>
      <c r="B7" s="9">
        <v>455.10275000000001</v>
      </c>
      <c r="C7" s="3">
        <f>((B7-$E$6)/($E$7-$E$6))*6</f>
        <v>4.1937814070352371</v>
      </c>
      <c r="D7" s="12" t="s">
        <v>14</v>
      </c>
      <c r="E7">
        <v>455.58199999999999</v>
      </c>
      <c r="G7" s="6"/>
      <c r="H7" s="4" t="s">
        <v>15</v>
      </c>
      <c r="I7" s="8"/>
      <c r="K7" s="1">
        <v>30</v>
      </c>
      <c r="L7" s="9">
        <v>454.86349999999999</v>
      </c>
      <c r="M7" s="3">
        <f>((L7-$E$6)/($E$7-$E$6))*6</f>
        <v>3.2920854271356301</v>
      </c>
      <c r="O7" s="1">
        <v>30</v>
      </c>
      <c r="P7" s="9">
        <v>455.07350000000002</v>
      </c>
      <c r="Q7" s="3">
        <f>((P7-$E$6)/($E$7-$E$6))*6</f>
        <v>4.083542713567935</v>
      </c>
      <c r="S7" s="1">
        <v>30</v>
      </c>
      <c r="T7" s="9">
        <v>454.94766666666658</v>
      </c>
      <c r="U7" s="3">
        <f>((T7-$E$6)/($E$7-$E$6))*6</f>
        <v>3.6092964824117262</v>
      </c>
      <c r="W7" s="1">
        <v>30</v>
      </c>
      <c r="X7" s="9">
        <v>454.94400000000002</v>
      </c>
      <c r="Y7" s="3">
        <f>((X7-$E$6)/($E$7-$E$6))*6</f>
        <v>3.5954773869347374</v>
      </c>
      <c r="AA7" s="1">
        <v>30</v>
      </c>
      <c r="AB7" s="9">
        <v>455.28800000000001</v>
      </c>
      <c r="AC7" s="3">
        <f t="shared" si="0"/>
        <v>4.8919597989950292</v>
      </c>
    </row>
    <row r="8" spans="1:29" x14ac:dyDescent="0.15">
      <c r="A8" s="1">
        <v>45</v>
      </c>
      <c r="B8" s="9"/>
      <c r="C8" s="3"/>
      <c r="K8" s="1">
        <v>45</v>
      </c>
      <c r="L8" s="9"/>
      <c r="M8" s="3"/>
      <c r="O8" s="1">
        <v>45</v>
      </c>
      <c r="P8" s="9"/>
      <c r="Q8" s="3"/>
      <c r="S8" s="1">
        <v>45</v>
      </c>
      <c r="T8" s="9"/>
      <c r="U8" s="3"/>
      <c r="W8" s="1">
        <v>45</v>
      </c>
      <c r="X8" s="9"/>
      <c r="Y8" s="3"/>
      <c r="AA8" s="1">
        <v>45</v>
      </c>
      <c r="AB8" s="9">
        <v>455.42899999999997</v>
      </c>
      <c r="AC8" s="3">
        <f t="shared" si="0"/>
        <v>5.423366834170773</v>
      </c>
    </row>
    <row r="9" spans="1:29" x14ac:dyDescent="0.15">
      <c r="A9" s="1">
        <v>60</v>
      </c>
      <c r="B9" s="9">
        <v>455.26925</v>
      </c>
      <c r="C9" s="3">
        <f t="shared" ref="C9:C14" si="1">((B9-$E$6)/($E$7-$E$6))*6</f>
        <v>4.8212939698492576</v>
      </c>
      <c r="K9" s="1">
        <v>60</v>
      </c>
      <c r="L9" s="9">
        <v>455.15</v>
      </c>
      <c r="M9" s="3">
        <f t="shared" ref="M9:M14" si="2">((L9-$E$6)/($E$7-$E$6))*6</f>
        <v>4.3718592964823344</v>
      </c>
      <c r="O9" s="1">
        <v>60</v>
      </c>
      <c r="P9" s="9">
        <v>455.23149999999998</v>
      </c>
      <c r="Q9" s="3">
        <f t="shared" ref="Q9:Q14" si="3">((P9-$E$6)/($E$7-$E$6))*6</f>
        <v>4.6790201005024592</v>
      </c>
      <c r="S9" s="1">
        <v>60</v>
      </c>
      <c r="T9" s="9">
        <v>455.21</v>
      </c>
      <c r="U9" s="3">
        <f t="shared" ref="U9:U14" si="4">((T9-$E$6)/($E$7-$E$6))*6</f>
        <v>4.5979899497486763</v>
      </c>
      <c r="W9" s="1">
        <v>60</v>
      </c>
      <c r="X9" s="9">
        <v>455.25633333333332</v>
      </c>
      <c r="Y9" s="3">
        <f t="shared" ref="Y9:Y14" si="5">((X9-$E$6)/($E$7-$E$6))*6</f>
        <v>4.7726130653265804</v>
      </c>
      <c r="AA9" s="1">
        <v>60</v>
      </c>
      <c r="AB9" s="9">
        <v>455.48599999999999</v>
      </c>
      <c r="AC9" s="3">
        <f t="shared" si="0"/>
        <v>5.6381909547738518</v>
      </c>
    </row>
    <row r="10" spans="1:29" x14ac:dyDescent="0.15">
      <c r="A10" s="1">
        <v>300</v>
      </c>
      <c r="B10" s="9">
        <v>455.29275000000013</v>
      </c>
      <c r="C10" s="3">
        <f t="shared" si="1"/>
        <v>4.9098618090457142</v>
      </c>
      <c r="K10" s="1">
        <v>300</v>
      </c>
      <c r="L10" s="9">
        <v>455.17766666666671</v>
      </c>
      <c r="M10" s="3">
        <f t="shared" si="2"/>
        <v>4.4761306532665035</v>
      </c>
      <c r="O10" s="1">
        <v>300</v>
      </c>
      <c r="P10" s="9">
        <v>455.21350000000001</v>
      </c>
      <c r="Q10" s="3">
        <f t="shared" si="3"/>
        <v>4.611180904522663</v>
      </c>
      <c r="S10" s="1">
        <v>300</v>
      </c>
      <c r="T10" s="9">
        <v>455.26333333333332</v>
      </c>
      <c r="U10" s="3">
        <f t="shared" si="4"/>
        <v>4.798994974874339</v>
      </c>
      <c r="W10" s="1">
        <v>300</v>
      </c>
      <c r="X10" s="9">
        <v>455.27400000000011</v>
      </c>
      <c r="Y10" s="3">
        <f t="shared" si="5"/>
        <v>4.8391959798999427</v>
      </c>
      <c r="AA10" s="1">
        <v>300</v>
      </c>
      <c r="AB10" s="9">
        <v>455.53300000000002</v>
      </c>
      <c r="AC10" s="3">
        <f t="shared" si="0"/>
        <v>5.8153266331659097</v>
      </c>
    </row>
    <row r="11" spans="1:29" x14ac:dyDescent="0.15">
      <c r="A11" s="1">
        <v>1500</v>
      </c>
      <c r="B11" s="9">
        <v>455.27724999999998</v>
      </c>
      <c r="C11" s="3">
        <f t="shared" si="1"/>
        <v>4.851444723618032</v>
      </c>
      <c r="K11" s="1">
        <v>1500</v>
      </c>
      <c r="L11" s="9">
        <v>455.14474999999999</v>
      </c>
      <c r="M11" s="3">
        <f t="shared" si="2"/>
        <v>4.3520728643215705</v>
      </c>
      <c r="O11" s="1">
        <v>1500</v>
      </c>
      <c r="P11" s="9">
        <v>455.26425</v>
      </c>
      <c r="Q11" s="3">
        <f t="shared" si="3"/>
        <v>4.8024497487437463</v>
      </c>
      <c r="S11" s="1">
        <v>1500</v>
      </c>
      <c r="T11" s="9">
        <v>455.24066666666658</v>
      </c>
      <c r="U11" s="3">
        <f t="shared" si="4"/>
        <v>4.7135678391956812</v>
      </c>
      <c r="W11" s="1">
        <v>1500</v>
      </c>
      <c r="X11" s="9">
        <v>455.20133333333342</v>
      </c>
      <c r="Y11" s="3">
        <f t="shared" si="5"/>
        <v>4.565326633166177</v>
      </c>
      <c r="AA11" s="1">
        <v>1500</v>
      </c>
      <c r="AB11" s="9">
        <v>455.45800000000003</v>
      </c>
      <c r="AC11" s="3">
        <f t="shared" si="0"/>
        <v>5.5326633165830357</v>
      </c>
    </row>
    <row r="12" spans="1:29" x14ac:dyDescent="0.15">
      <c r="A12" s="1">
        <v>3600</v>
      </c>
      <c r="B12" s="9">
        <v>455.27274999999997</v>
      </c>
      <c r="C12" s="3">
        <f t="shared" si="1"/>
        <v>4.8344849246230286</v>
      </c>
      <c r="K12" s="1">
        <v>3600</v>
      </c>
      <c r="L12" s="9">
        <v>455.22199999999998</v>
      </c>
      <c r="M12" s="3">
        <f t="shared" si="2"/>
        <v>4.6432160804019453</v>
      </c>
      <c r="O12" s="1">
        <v>3600</v>
      </c>
      <c r="P12" s="9">
        <v>455.25749999999999</v>
      </c>
      <c r="Q12" s="3">
        <f t="shared" si="3"/>
        <v>4.7770100502512429</v>
      </c>
      <c r="S12" s="1">
        <v>3600</v>
      </c>
      <c r="T12" s="9">
        <v>455.267</v>
      </c>
      <c r="U12" s="3">
        <f t="shared" si="4"/>
        <v>4.8128140703517559</v>
      </c>
      <c r="W12" s="1">
        <v>3600</v>
      </c>
      <c r="X12" s="9">
        <v>455.3243333333333</v>
      </c>
      <c r="Y12" s="3">
        <f t="shared" si="5"/>
        <v>5.0288944723616975</v>
      </c>
      <c r="AA12" s="1">
        <v>3600</v>
      </c>
      <c r="AB12" s="9">
        <v>455.51100000000002</v>
      </c>
      <c r="AC12" s="3">
        <f t="shared" si="0"/>
        <v>5.7324120603016198</v>
      </c>
    </row>
    <row r="13" spans="1:29" x14ac:dyDescent="0.15">
      <c r="A13" s="1">
        <v>7200</v>
      </c>
      <c r="B13" s="9">
        <v>455.30799999999999</v>
      </c>
      <c r="C13" s="3">
        <f t="shared" si="1"/>
        <v>4.9673366834170718</v>
      </c>
      <c r="K13" s="1">
        <v>7200</v>
      </c>
      <c r="L13" s="9">
        <v>455.15699999999998</v>
      </c>
      <c r="M13" s="3">
        <f t="shared" si="2"/>
        <v>4.3982412060300931</v>
      </c>
      <c r="O13" s="1">
        <v>7200</v>
      </c>
      <c r="P13" s="9">
        <v>455.3</v>
      </c>
      <c r="Q13" s="3">
        <f t="shared" si="3"/>
        <v>4.9371859296482983</v>
      </c>
      <c r="S13" s="1">
        <v>7200</v>
      </c>
      <c r="T13" s="9">
        <v>455.21733333333327</v>
      </c>
      <c r="U13" s="3">
        <f t="shared" si="4"/>
        <v>4.6256281407032978</v>
      </c>
      <c r="W13" s="1">
        <v>7200</v>
      </c>
      <c r="X13" s="9">
        <v>455.21166666666659</v>
      </c>
      <c r="Y13" s="3">
        <f t="shared" si="5"/>
        <v>4.6042713567836326</v>
      </c>
      <c r="AA13" s="1">
        <v>7200</v>
      </c>
      <c r="AB13" s="9">
        <v>455.48149999999998</v>
      </c>
      <c r="AC13" s="3">
        <f t="shared" si="0"/>
        <v>5.6212311557788501</v>
      </c>
    </row>
    <row r="14" spans="1:29" x14ac:dyDescent="0.15">
      <c r="A14" s="1">
        <v>14400</v>
      </c>
      <c r="B14" s="9">
        <v>455.29950000000002</v>
      </c>
      <c r="C14" s="3">
        <f t="shared" si="1"/>
        <v>4.9353015075377895</v>
      </c>
      <c r="K14" s="1">
        <v>14400</v>
      </c>
      <c r="L14" s="7">
        <v>455.27024999999998</v>
      </c>
      <c r="M14" s="3">
        <f t="shared" si="2"/>
        <v>4.8250628140702734</v>
      </c>
      <c r="O14" s="1">
        <v>14400</v>
      </c>
      <c r="P14" s="9">
        <v>455.38524999999993</v>
      </c>
      <c r="Q14" s="3">
        <f t="shared" si="3"/>
        <v>5.2584798994972335</v>
      </c>
      <c r="S14" s="1">
        <v>14400</v>
      </c>
      <c r="T14" s="9">
        <v>455.26233333333329</v>
      </c>
      <c r="U14" s="3">
        <f t="shared" si="4"/>
        <v>4.7952261306531083</v>
      </c>
      <c r="W14" s="1">
        <v>14400</v>
      </c>
      <c r="X14" s="9">
        <v>455.17899999999997</v>
      </c>
      <c r="Y14" s="3">
        <f t="shared" si="5"/>
        <v>4.4811557788943821</v>
      </c>
      <c r="AA14" s="1">
        <v>14400</v>
      </c>
      <c r="AB14" s="9">
        <v>455.56400000000002</v>
      </c>
      <c r="AC14" s="3">
        <f t="shared" si="0"/>
        <v>5.9321608040202047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453.98</v>
      </c>
      <c r="C27" s="17">
        <v>453.995</v>
      </c>
      <c r="D27" s="17">
        <v>453.98700000000002</v>
      </c>
      <c r="E27" s="17">
        <v>453.995</v>
      </c>
      <c r="F27" s="17"/>
      <c r="G27" s="7">
        <f t="shared" ref="G27:G35" si="6">AVERAGE(B27:F27)</f>
        <v>453.98924999999997</v>
      </c>
      <c r="H27" s="18">
        <f t="shared" ref="H27:H35" si="7">STDEV(B27:F27)</f>
        <v>7.228416147392727E-3</v>
      </c>
      <c r="I27" s="12"/>
      <c r="J27" s="1">
        <v>0</v>
      </c>
      <c r="K27" s="17">
        <v>454.05500000000001</v>
      </c>
      <c r="L27" s="17">
        <v>453.98899999999998</v>
      </c>
      <c r="M27" s="17">
        <v>453.99200000000002</v>
      </c>
      <c r="N27" s="17">
        <v>453.98700000000002</v>
      </c>
      <c r="O27" s="7">
        <f>AVERAGE(K27:N27)</f>
        <v>454.00575000000003</v>
      </c>
      <c r="P27" s="18">
        <f t="shared" ref="P27:P35" si="8">STDEV(K27:N27)</f>
        <v>3.2897568299192451E-2</v>
      </c>
      <c r="R27" s="1">
        <v>0</v>
      </c>
      <c r="S27" s="17">
        <v>453.99</v>
      </c>
      <c r="T27" s="17">
        <v>454.012</v>
      </c>
      <c r="U27" s="17">
        <v>453.98500000000001</v>
      </c>
      <c r="V27" s="17">
        <v>453.99200000000002</v>
      </c>
      <c r="W27" s="17"/>
      <c r="X27" s="7">
        <f>AVERAGE(S27:W27)</f>
        <v>453.99475000000001</v>
      </c>
      <c r="Y27" s="18">
        <f t="shared" ref="Y27:Y35" si="9">STDEV(S27:W27)</f>
        <v>1.1870832602076413E-2</v>
      </c>
      <c r="AA27" s="1">
        <v>0</v>
      </c>
      <c r="AB27" s="17">
        <v>453.98700000000002</v>
      </c>
      <c r="AC27" s="17">
        <v>453.98899999999998</v>
      </c>
      <c r="AD27" s="17">
        <v>453.98899999999998</v>
      </c>
      <c r="AE27" s="17"/>
      <c r="AF27" s="17"/>
      <c r="AG27" s="7">
        <f>AVERAGE(AB27:AF27)</f>
        <v>453.98833333333329</v>
      </c>
      <c r="AH27" s="18">
        <f t="shared" ref="AH27:AH35" si="10">STDEV(AB27:AF27)</f>
        <v>1.1547005383519464E-3</v>
      </c>
      <c r="AJ27" s="1">
        <v>0</v>
      </c>
      <c r="AK27" s="17">
        <v>453.99</v>
      </c>
      <c r="AL27" s="17">
        <v>453.976</v>
      </c>
      <c r="AM27" s="17">
        <v>453.99099999999999</v>
      </c>
      <c r="AN27" s="17"/>
      <c r="AO27" s="7">
        <f>AVERAGE(AK27:AN27)</f>
        <v>453.98566666666665</v>
      </c>
      <c r="AP27" s="18">
        <f t="shared" ref="AP27:AP35" si="11">STDEV(AK27:AN27)</f>
        <v>8.3864970836043298E-3</v>
      </c>
      <c r="AR27" s="1">
        <v>0</v>
      </c>
      <c r="AS27" s="17">
        <v>454.03</v>
      </c>
      <c r="AT27" s="17">
        <v>453.98200000000003</v>
      </c>
      <c r="AU27" s="17"/>
      <c r="AV27" s="17"/>
      <c r="AW27" s="7">
        <f t="shared" ref="AW27:AW35" si="12">AVERAGE(AS27:AV27)</f>
        <v>454.00599999999997</v>
      </c>
      <c r="AX27" s="18">
        <f t="shared" ref="AX27:AX35" si="13">STDEV(AS27:AV27)</f>
        <v>3.3941125496915373E-2</v>
      </c>
    </row>
    <row r="28" spans="1:50" x14ac:dyDescent="0.15">
      <c r="A28" s="1">
        <v>30</v>
      </c>
      <c r="B28" s="17">
        <v>455.64499999999998</v>
      </c>
      <c r="C28" s="17">
        <v>454.923</v>
      </c>
      <c r="D28" s="17">
        <v>454.84399999999999</v>
      </c>
      <c r="E28" s="17">
        <v>454.99900000000002</v>
      </c>
      <c r="F28" s="17"/>
      <c r="G28" s="7">
        <f t="shared" si="6"/>
        <v>455.10275000000001</v>
      </c>
      <c r="H28" s="18">
        <f t="shared" si="7"/>
        <v>0.36699716166022217</v>
      </c>
      <c r="I28" s="12"/>
      <c r="J28" s="1">
        <v>30</v>
      </c>
      <c r="K28" s="17">
        <v>454.94099999999997</v>
      </c>
      <c r="L28" s="17">
        <v>454.81</v>
      </c>
      <c r="M28" s="17">
        <v>454.67500000000001</v>
      </c>
      <c r="N28" s="17">
        <v>455.02800000000002</v>
      </c>
      <c r="O28" s="7">
        <f>AVERAGE(K28:N28)</f>
        <v>454.86349999999999</v>
      </c>
      <c r="P28" s="18">
        <f t="shared" si="8"/>
        <v>0.15433837284788471</v>
      </c>
      <c r="R28" s="1">
        <v>30</v>
      </c>
      <c r="S28" s="17">
        <v>455.55700000000002</v>
      </c>
      <c r="T28" s="17">
        <v>455.21800000000002</v>
      </c>
      <c r="U28" s="17">
        <v>454.779</v>
      </c>
      <c r="V28" s="17">
        <v>454.74</v>
      </c>
      <c r="W28" s="17"/>
      <c r="X28" s="7">
        <f>AVERAGE(S28:W28)</f>
        <v>455.07350000000002</v>
      </c>
      <c r="Y28" s="18">
        <f t="shared" si="9"/>
        <v>0.38841773045696437</v>
      </c>
      <c r="AA28" s="1">
        <v>30</v>
      </c>
      <c r="AB28" s="17">
        <v>455.11500000000001</v>
      </c>
      <c r="AC28" s="17">
        <v>454.99299999999999</v>
      </c>
      <c r="AD28" s="17">
        <v>454.73500000000001</v>
      </c>
      <c r="AE28" s="17"/>
      <c r="AF28" s="17"/>
      <c r="AG28" s="7">
        <f>AVERAGE(AB28:AF28)</f>
        <v>454.94766666666663</v>
      </c>
      <c r="AH28" s="18">
        <f t="shared" si="10"/>
        <v>0.19401374521752765</v>
      </c>
      <c r="AJ28" s="1">
        <v>30</v>
      </c>
      <c r="AK28" s="17">
        <v>455.02699999999999</v>
      </c>
      <c r="AL28" s="17">
        <v>455.25299999999999</v>
      </c>
      <c r="AM28" s="17">
        <v>454.55200000000002</v>
      </c>
      <c r="AN28" s="17"/>
      <c r="AO28" s="7">
        <f>AVERAGE(AK28:AN28)</f>
        <v>454.94399999999996</v>
      </c>
      <c r="AP28" s="18">
        <f t="shared" si="11"/>
        <v>0.35779463383341337</v>
      </c>
      <c r="AR28" s="1">
        <v>30</v>
      </c>
      <c r="AS28" s="17">
        <v>454.93200000000002</v>
      </c>
      <c r="AT28" s="17">
        <v>455.64400000000001</v>
      </c>
      <c r="AU28" s="17"/>
      <c r="AV28" s="17"/>
      <c r="AW28" s="7">
        <f t="shared" si="12"/>
        <v>455.28800000000001</v>
      </c>
      <c r="AX28" s="18">
        <f t="shared" si="13"/>
        <v>0.50346002820481406</v>
      </c>
    </row>
    <row r="29" spans="1:50" x14ac:dyDescent="0.15">
      <c r="A29" s="1">
        <v>45</v>
      </c>
      <c r="B29" s="17"/>
      <c r="C29" s="1"/>
      <c r="D29" s="1"/>
      <c r="E29" s="1"/>
      <c r="F29" s="17"/>
      <c r="G29" s="7" t="e">
        <f t="shared" si="6"/>
        <v>#DIV/0!</v>
      </c>
      <c r="H29" s="18" t="e">
        <f t="shared" si="7"/>
        <v>#DIV/0!</v>
      </c>
      <c r="I29" s="12"/>
      <c r="J29" s="1">
        <v>45</v>
      </c>
      <c r="K29" s="17"/>
      <c r="L29" s="17"/>
      <c r="M29" s="17"/>
      <c r="N29" s="17"/>
      <c r="O29" s="7"/>
      <c r="P29" s="18" t="e">
        <f t="shared" si="8"/>
        <v>#DIV/0!</v>
      </c>
      <c r="R29" s="1">
        <v>45</v>
      </c>
      <c r="S29" s="17"/>
      <c r="T29" s="17"/>
      <c r="U29" s="17"/>
      <c r="V29" s="17"/>
      <c r="W29" s="17"/>
      <c r="X29" s="7"/>
      <c r="Y29" s="18" t="e">
        <f t="shared" si="9"/>
        <v>#DIV/0!</v>
      </c>
      <c r="AA29" s="1">
        <v>45</v>
      </c>
      <c r="AB29" s="17"/>
      <c r="AC29" s="17"/>
      <c r="AD29" s="17"/>
      <c r="AE29" s="17"/>
      <c r="AF29" s="17"/>
      <c r="AG29" s="7"/>
      <c r="AH29" s="18" t="e">
        <f t="shared" si="10"/>
        <v>#DIV/0!</v>
      </c>
      <c r="AJ29" s="1">
        <v>45</v>
      </c>
      <c r="AK29" s="17"/>
      <c r="AL29" s="17"/>
      <c r="AM29" s="17"/>
      <c r="AN29" s="17"/>
      <c r="AO29" s="7"/>
      <c r="AP29" s="18" t="e">
        <f t="shared" si="11"/>
        <v>#DIV/0!</v>
      </c>
      <c r="AR29" s="1">
        <v>45</v>
      </c>
      <c r="AS29" s="17">
        <v>455.26900000000001</v>
      </c>
      <c r="AT29" s="17">
        <v>455.589</v>
      </c>
      <c r="AU29" s="17"/>
      <c r="AV29" s="17"/>
      <c r="AW29" s="7">
        <f t="shared" si="12"/>
        <v>455.42899999999997</v>
      </c>
      <c r="AX29" s="18">
        <f t="shared" si="13"/>
        <v>0.22627416997969038</v>
      </c>
    </row>
    <row r="30" spans="1:50" x14ac:dyDescent="0.15">
      <c r="A30" s="1">
        <v>60</v>
      </c>
      <c r="B30" s="17">
        <v>455.71600000000001</v>
      </c>
      <c r="C30" s="17">
        <v>455.14</v>
      </c>
      <c r="D30" s="17">
        <v>455.065</v>
      </c>
      <c r="E30" s="17">
        <v>455.15600000000001</v>
      </c>
      <c r="F30" s="17"/>
      <c r="G30" s="7">
        <f t="shared" si="6"/>
        <v>455.26925</v>
      </c>
      <c r="H30" s="18">
        <f t="shared" si="7"/>
        <v>0.30046339211292195</v>
      </c>
      <c r="I30" s="12"/>
      <c r="J30" s="1">
        <v>60</v>
      </c>
      <c r="K30" s="17">
        <v>455.34399999999999</v>
      </c>
      <c r="L30" s="17">
        <v>455.26499999999999</v>
      </c>
      <c r="M30" s="17">
        <v>455.03</v>
      </c>
      <c r="N30" s="17">
        <v>454.96100000000001</v>
      </c>
      <c r="O30" s="7">
        <f t="shared" ref="O30:O35" si="14">AVERAGE(K30:N30)</f>
        <v>455.15</v>
      </c>
      <c r="P30" s="18">
        <f t="shared" si="8"/>
        <v>0.18346843506899335</v>
      </c>
      <c r="R30" s="1">
        <v>60</v>
      </c>
      <c r="S30" s="17">
        <v>455.70499999999998</v>
      </c>
      <c r="T30" s="17">
        <v>455.55799999999999</v>
      </c>
      <c r="U30" s="17">
        <v>454.75</v>
      </c>
      <c r="V30" s="17">
        <v>454.91300000000001</v>
      </c>
      <c r="W30" s="17"/>
      <c r="X30" s="7">
        <f t="shared" ref="X30:X35" si="15">AVERAGE(S30:W30)</f>
        <v>455.23149999999998</v>
      </c>
      <c r="Y30" s="18">
        <f t="shared" si="9"/>
        <v>0.47049229536730047</v>
      </c>
      <c r="AA30" s="1">
        <v>60</v>
      </c>
      <c r="AB30" s="17">
        <v>455.37799999999999</v>
      </c>
      <c r="AC30" s="17"/>
      <c r="AD30" s="17">
        <v>455.04199999999997</v>
      </c>
      <c r="AE30" s="17"/>
      <c r="AF30" s="17"/>
      <c r="AG30" s="7">
        <f t="shared" ref="AG30:AG35" si="16">AVERAGE(AB30:AF30)</f>
        <v>455.21</v>
      </c>
      <c r="AH30" s="18">
        <f t="shared" si="10"/>
        <v>0.23758787847868898</v>
      </c>
      <c r="AJ30" s="1">
        <v>60</v>
      </c>
      <c r="AK30" s="17">
        <v>455.32100000000003</v>
      </c>
      <c r="AL30" s="17">
        <v>455.39699999999999</v>
      </c>
      <c r="AM30" s="17">
        <v>455.05099999999999</v>
      </c>
      <c r="AN30" s="17"/>
      <c r="AO30" s="7">
        <f t="shared" ref="AO30:AO35" si="17">AVERAGE(AK30:AN30)</f>
        <v>455.25633333333332</v>
      </c>
      <c r="AP30" s="18">
        <f t="shared" si="11"/>
        <v>0.18183875641165265</v>
      </c>
      <c r="AR30" s="1">
        <v>60</v>
      </c>
      <c r="AS30" s="17">
        <v>455.43900000000002</v>
      </c>
      <c r="AT30" s="17">
        <v>455.53300000000002</v>
      </c>
      <c r="AU30" s="17"/>
      <c r="AV30" s="17"/>
      <c r="AW30" s="7">
        <f t="shared" si="12"/>
        <v>455.48599999999999</v>
      </c>
      <c r="AX30" s="18">
        <f t="shared" si="13"/>
        <v>6.6468037431531291E-2</v>
      </c>
    </row>
    <row r="31" spans="1:50" x14ac:dyDescent="0.15">
      <c r="A31" s="1">
        <v>300</v>
      </c>
      <c r="B31" s="17">
        <v>455.69400000000002</v>
      </c>
      <c r="C31" s="17">
        <v>455.24799999999999</v>
      </c>
      <c r="D31" s="17">
        <v>455.14800000000002</v>
      </c>
      <c r="E31" s="17">
        <v>455.08100000000002</v>
      </c>
      <c r="F31" s="17"/>
      <c r="G31" s="7">
        <f t="shared" si="6"/>
        <v>455.29275000000007</v>
      </c>
      <c r="H31" s="18">
        <f t="shared" si="7"/>
        <v>0.27616103393974073</v>
      </c>
      <c r="I31" s="12"/>
      <c r="J31" s="1">
        <v>300</v>
      </c>
      <c r="K31" s="17">
        <v>455.41800000000001</v>
      </c>
      <c r="L31" s="17">
        <v>454.96300000000002</v>
      </c>
      <c r="M31" s="17"/>
      <c r="N31" s="17">
        <v>455.15199999999999</v>
      </c>
      <c r="O31" s="7">
        <f t="shared" si="14"/>
        <v>455.17766666666671</v>
      </c>
      <c r="P31" s="18">
        <f t="shared" si="8"/>
        <v>0.22858331814314536</v>
      </c>
      <c r="R31" s="1">
        <v>300</v>
      </c>
      <c r="S31" s="17">
        <v>455.57299999999998</v>
      </c>
      <c r="T31" s="17">
        <v>455.34</v>
      </c>
      <c r="U31" s="17">
        <v>455.06200000000001</v>
      </c>
      <c r="V31" s="17">
        <v>454.87900000000002</v>
      </c>
      <c r="W31" s="17"/>
      <c r="X31" s="7">
        <f t="shared" si="15"/>
        <v>455.21349999999995</v>
      </c>
      <c r="Y31" s="18">
        <f t="shared" si="9"/>
        <v>0.30555141411332742</v>
      </c>
      <c r="AA31" s="1">
        <v>300</v>
      </c>
      <c r="AB31" s="17">
        <v>455.49599999999998</v>
      </c>
      <c r="AC31" s="17">
        <v>455.43200000000002</v>
      </c>
      <c r="AD31" s="17">
        <v>454.86200000000002</v>
      </c>
      <c r="AE31" s="17"/>
      <c r="AF31" s="17"/>
      <c r="AG31" s="7">
        <f t="shared" si="16"/>
        <v>455.26333333333332</v>
      </c>
      <c r="AH31" s="18">
        <f t="shared" si="10"/>
        <v>0.34903485976807869</v>
      </c>
      <c r="AJ31" s="1">
        <v>300</v>
      </c>
      <c r="AK31" s="17">
        <v>455.43099999999998</v>
      </c>
      <c r="AL31" s="17">
        <v>455.33300000000003</v>
      </c>
      <c r="AM31" s="17">
        <v>455.05799999999999</v>
      </c>
      <c r="AN31" s="17"/>
      <c r="AO31" s="7">
        <f t="shared" si="17"/>
        <v>455.27400000000006</v>
      </c>
      <c r="AP31" s="18">
        <f t="shared" si="11"/>
        <v>0.19337269714207461</v>
      </c>
      <c r="AR31" s="1">
        <v>300</v>
      </c>
      <c r="AS31" s="17">
        <v>455.42</v>
      </c>
      <c r="AT31" s="17">
        <v>455.64600000000002</v>
      </c>
      <c r="AU31" s="17"/>
      <c r="AV31" s="17"/>
      <c r="AW31" s="7">
        <f t="shared" si="12"/>
        <v>455.53300000000002</v>
      </c>
      <c r="AX31" s="18">
        <f t="shared" si="13"/>
        <v>0.15980613254815909</v>
      </c>
    </row>
    <row r="32" spans="1:50" x14ac:dyDescent="0.15">
      <c r="A32" s="1">
        <v>1500</v>
      </c>
      <c r="B32" s="17">
        <v>455.70100000000002</v>
      </c>
      <c r="C32" s="17">
        <v>455.25599999999997</v>
      </c>
      <c r="D32" s="17">
        <v>455.14800000000002</v>
      </c>
      <c r="E32" s="17">
        <v>455.00400000000002</v>
      </c>
      <c r="F32" s="17"/>
      <c r="G32" s="7">
        <f t="shared" si="6"/>
        <v>455.27724999999998</v>
      </c>
      <c r="H32" s="18">
        <f t="shared" si="7"/>
        <v>0.30076942996255612</v>
      </c>
      <c r="I32" s="12"/>
      <c r="J32" s="1">
        <v>1500</v>
      </c>
      <c r="K32" s="17">
        <v>455.38799999999998</v>
      </c>
      <c r="L32" s="17">
        <v>455.20100000000002</v>
      </c>
      <c r="M32" s="17">
        <v>455.00200000000001</v>
      </c>
      <c r="N32" s="17">
        <v>454.988</v>
      </c>
      <c r="O32" s="7">
        <f t="shared" si="14"/>
        <v>455.14474999999999</v>
      </c>
      <c r="P32" s="18">
        <f t="shared" si="8"/>
        <v>0.18910557016297236</v>
      </c>
      <c r="R32" s="1">
        <v>1500</v>
      </c>
      <c r="S32" s="17">
        <v>455.56799999999998</v>
      </c>
      <c r="T32" s="17">
        <v>455.46</v>
      </c>
      <c r="U32" s="17">
        <v>454.98200000000003</v>
      </c>
      <c r="V32" s="17">
        <v>455.04700000000003</v>
      </c>
      <c r="W32" s="17"/>
      <c r="X32" s="7">
        <f t="shared" si="15"/>
        <v>455.26425</v>
      </c>
      <c r="Y32" s="18">
        <f t="shared" si="9"/>
        <v>0.29294183154109588</v>
      </c>
      <c r="AA32" s="1">
        <v>1500</v>
      </c>
      <c r="AB32" s="17">
        <v>455.39</v>
      </c>
      <c r="AC32" s="17">
        <v>455.37700000000001</v>
      </c>
      <c r="AD32" s="17">
        <v>454.95499999999998</v>
      </c>
      <c r="AE32" s="17"/>
      <c r="AF32" s="17"/>
      <c r="AG32" s="7">
        <f t="shared" si="16"/>
        <v>455.24066666666664</v>
      </c>
      <c r="AH32" s="18">
        <f t="shared" si="10"/>
        <v>0.24747996551910451</v>
      </c>
      <c r="AJ32" s="1">
        <v>1500</v>
      </c>
      <c r="AK32" s="17">
        <v>455.09300000000002</v>
      </c>
      <c r="AL32" s="17">
        <v>455.43200000000002</v>
      </c>
      <c r="AM32" s="17">
        <v>455.07900000000001</v>
      </c>
      <c r="AN32" s="17"/>
      <c r="AO32" s="7">
        <f t="shared" si="17"/>
        <v>455.20133333333337</v>
      </c>
      <c r="AP32" s="18">
        <f t="shared" si="11"/>
        <v>0.19988580072965223</v>
      </c>
      <c r="AR32" s="1">
        <v>1500</v>
      </c>
      <c r="AS32" s="17">
        <v>455.24299999999999</v>
      </c>
      <c r="AT32" s="17">
        <v>455.673</v>
      </c>
      <c r="AU32" s="17"/>
      <c r="AV32" s="17"/>
      <c r="AW32" s="7">
        <f t="shared" si="12"/>
        <v>455.45799999999997</v>
      </c>
      <c r="AX32" s="18">
        <f t="shared" si="13"/>
        <v>0.30405591591022024</v>
      </c>
    </row>
    <row r="33" spans="1:50" x14ac:dyDescent="0.15">
      <c r="A33" s="1">
        <v>3600</v>
      </c>
      <c r="B33" s="17">
        <v>455.67</v>
      </c>
      <c r="C33" s="17">
        <v>455.22300000000001</v>
      </c>
      <c r="D33" s="17">
        <v>455.12900000000002</v>
      </c>
      <c r="E33" s="17">
        <v>455.06900000000002</v>
      </c>
      <c r="F33" s="17"/>
      <c r="G33" s="7">
        <f t="shared" si="6"/>
        <v>455.27274999999997</v>
      </c>
      <c r="H33" s="18">
        <f t="shared" si="7"/>
        <v>0.2723115556367981</v>
      </c>
      <c r="I33" s="12"/>
      <c r="J33" s="1">
        <v>3600</v>
      </c>
      <c r="K33" s="17">
        <v>455.32</v>
      </c>
      <c r="L33" s="17">
        <v>455.33600000000001</v>
      </c>
      <c r="M33" s="17">
        <v>454.95800000000003</v>
      </c>
      <c r="N33" s="17">
        <v>455.274</v>
      </c>
      <c r="O33" s="7">
        <f t="shared" si="14"/>
        <v>455.22199999999998</v>
      </c>
      <c r="P33" s="18">
        <f t="shared" si="8"/>
        <v>0.17795130420051011</v>
      </c>
      <c r="R33" s="1">
        <v>3600</v>
      </c>
      <c r="S33" s="17">
        <v>455.61399999999998</v>
      </c>
      <c r="T33" s="17">
        <v>455.47699999999998</v>
      </c>
      <c r="U33" s="17">
        <v>455.05399999999997</v>
      </c>
      <c r="V33" s="17">
        <v>454.88499999999999</v>
      </c>
      <c r="W33" s="17"/>
      <c r="X33" s="7">
        <f t="shared" si="15"/>
        <v>455.25749999999999</v>
      </c>
      <c r="Y33" s="18">
        <f t="shared" si="9"/>
        <v>0.34420972289191637</v>
      </c>
      <c r="AA33" s="1">
        <v>3600</v>
      </c>
      <c r="AB33" s="17">
        <v>455.464</v>
      </c>
      <c r="AC33" s="17">
        <v>455.447</v>
      </c>
      <c r="AD33" s="17">
        <v>454.89</v>
      </c>
      <c r="AE33" s="17"/>
      <c r="AF33" s="17"/>
      <c r="AG33" s="7">
        <f t="shared" si="16"/>
        <v>455.267</v>
      </c>
      <c r="AH33" s="18">
        <f t="shared" si="10"/>
        <v>0.32660220452410504</v>
      </c>
      <c r="AJ33" s="1">
        <v>3600</v>
      </c>
      <c r="AK33" s="17">
        <v>455.42500000000001</v>
      </c>
      <c r="AL33" s="17">
        <v>455.41199999999998</v>
      </c>
      <c r="AM33" s="17">
        <v>455.13600000000002</v>
      </c>
      <c r="AN33" s="17"/>
      <c r="AO33" s="7">
        <f t="shared" si="17"/>
        <v>455.3243333333333</v>
      </c>
      <c r="AP33" s="18">
        <f t="shared" si="11"/>
        <v>0.16323092027348246</v>
      </c>
      <c r="AR33" s="1">
        <v>3600</v>
      </c>
      <c r="AS33" s="17">
        <v>455.30399999999997</v>
      </c>
      <c r="AT33" s="17">
        <v>455.71800000000002</v>
      </c>
      <c r="AU33" s="17"/>
      <c r="AV33" s="17"/>
      <c r="AW33" s="7">
        <f t="shared" si="12"/>
        <v>455.51099999999997</v>
      </c>
      <c r="AX33" s="18">
        <f t="shared" si="13"/>
        <v>0.29274220741126189</v>
      </c>
    </row>
    <row r="34" spans="1:50" x14ac:dyDescent="0.15">
      <c r="A34" s="1">
        <v>7200</v>
      </c>
      <c r="B34" s="17">
        <v>455.70100000000002</v>
      </c>
      <c r="C34" s="17">
        <v>455.185</v>
      </c>
      <c r="D34" s="17"/>
      <c r="E34" s="17">
        <v>455.03800000000001</v>
      </c>
      <c r="F34" s="17"/>
      <c r="G34" s="7">
        <f t="shared" si="6"/>
        <v>455.30799999999999</v>
      </c>
      <c r="H34" s="18">
        <f t="shared" si="7"/>
        <v>0.3481939114918659</v>
      </c>
      <c r="I34" s="12"/>
      <c r="J34" s="1">
        <v>7200</v>
      </c>
      <c r="K34" s="17">
        <v>455.28699999999998</v>
      </c>
      <c r="L34" s="17">
        <v>455.28199999999998</v>
      </c>
      <c r="M34" s="17">
        <v>454.95100000000002</v>
      </c>
      <c r="N34" s="17">
        <v>455.108</v>
      </c>
      <c r="O34" s="7">
        <f t="shared" si="14"/>
        <v>455.15699999999998</v>
      </c>
      <c r="P34" s="18">
        <f t="shared" si="8"/>
        <v>0.16058434959025986</v>
      </c>
      <c r="R34" s="1">
        <v>7200</v>
      </c>
      <c r="S34" s="17">
        <v>455.53</v>
      </c>
      <c r="T34" s="17">
        <v>455.60899999999998</v>
      </c>
      <c r="U34" s="17">
        <v>455.096</v>
      </c>
      <c r="V34" s="17">
        <v>454.96499999999997</v>
      </c>
      <c r="W34" s="17"/>
      <c r="X34" s="7">
        <f t="shared" si="15"/>
        <v>455.29999999999995</v>
      </c>
      <c r="Y34" s="18">
        <f t="shared" si="9"/>
        <v>0.31739670235631551</v>
      </c>
      <c r="AA34" s="1">
        <v>7200</v>
      </c>
      <c r="AB34" s="17">
        <v>455.4</v>
      </c>
      <c r="AC34" s="17">
        <v>455.41199999999998</v>
      </c>
      <c r="AD34" s="17">
        <v>454.84</v>
      </c>
      <c r="AE34" s="17"/>
      <c r="AF34" s="17"/>
      <c r="AG34" s="7">
        <f t="shared" si="16"/>
        <v>455.21733333333327</v>
      </c>
      <c r="AH34" s="18">
        <f t="shared" si="10"/>
        <v>0.32683533060753128</v>
      </c>
      <c r="AJ34" s="1">
        <v>7200</v>
      </c>
      <c r="AK34" s="17">
        <v>455.37900000000002</v>
      </c>
      <c r="AL34" s="17">
        <v>455.17899999999997</v>
      </c>
      <c r="AM34" s="17">
        <v>455.077</v>
      </c>
      <c r="AN34" s="17"/>
      <c r="AO34" s="7">
        <f t="shared" si="17"/>
        <v>455.21166666666664</v>
      </c>
      <c r="AP34" s="18">
        <f t="shared" si="11"/>
        <v>0.15362725452645973</v>
      </c>
      <c r="AR34" s="1">
        <v>7200</v>
      </c>
      <c r="AS34" s="17">
        <v>455.26</v>
      </c>
      <c r="AT34" s="17">
        <v>455.70299999999997</v>
      </c>
      <c r="AU34" s="17"/>
      <c r="AV34" s="17"/>
      <c r="AW34" s="7">
        <f t="shared" si="12"/>
        <v>455.48149999999998</v>
      </c>
      <c r="AX34" s="18">
        <f t="shared" si="13"/>
        <v>0.31324830406562898</v>
      </c>
    </row>
    <row r="35" spans="1:50" x14ac:dyDescent="0.15">
      <c r="A35" s="1">
        <v>14400</v>
      </c>
      <c r="B35" s="17">
        <v>455.637</v>
      </c>
      <c r="C35" s="17">
        <v>455.27100000000002</v>
      </c>
      <c r="D35" s="17">
        <v>455.238</v>
      </c>
      <c r="E35" s="17">
        <v>455.05200000000002</v>
      </c>
      <c r="F35" s="17"/>
      <c r="G35" s="7">
        <f t="shared" si="6"/>
        <v>455.29949999999997</v>
      </c>
      <c r="H35" s="18">
        <f t="shared" si="7"/>
        <v>0.2447835778805359</v>
      </c>
      <c r="I35" s="12"/>
      <c r="J35" s="1">
        <v>14400</v>
      </c>
      <c r="K35" s="17">
        <v>455.47199999999998</v>
      </c>
      <c r="L35" s="17">
        <v>455.22199999999998</v>
      </c>
      <c r="M35" s="17">
        <v>455.17099999999999</v>
      </c>
      <c r="N35" s="17">
        <v>455.21600000000001</v>
      </c>
      <c r="O35" s="7">
        <f t="shared" si="14"/>
        <v>455.27025000000003</v>
      </c>
      <c r="P35" s="18">
        <f t="shared" si="8"/>
        <v>0.13641205958418109</v>
      </c>
      <c r="R35" s="1">
        <v>14400</v>
      </c>
      <c r="S35" s="17">
        <v>455.661</v>
      </c>
      <c r="T35" s="17">
        <v>455.74599999999998</v>
      </c>
      <c r="U35" s="17">
        <v>455.06299999999999</v>
      </c>
      <c r="V35" s="17">
        <v>455.07100000000003</v>
      </c>
      <c r="W35" s="17"/>
      <c r="X35" s="7">
        <f t="shared" si="15"/>
        <v>455.38524999999993</v>
      </c>
      <c r="Y35" s="18">
        <f t="shared" si="9"/>
        <v>0.36913265456561728</v>
      </c>
      <c r="AA35" s="1">
        <v>14400</v>
      </c>
      <c r="AB35" s="17">
        <v>455.40300000000002</v>
      </c>
      <c r="AC35" s="17">
        <v>455.37700000000001</v>
      </c>
      <c r="AD35" s="17">
        <v>455.00700000000001</v>
      </c>
      <c r="AE35" s="17"/>
      <c r="AF35" s="17"/>
      <c r="AG35" s="7">
        <f t="shared" si="16"/>
        <v>455.26233333333334</v>
      </c>
      <c r="AH35" s="18">
        <f t="shared" si="10"/>
        <v>0.22150696001104789</v>
      </c>
      <c r="AJ35" s="1">
        <v>14400</v>
      </c>
      <c r="AK35" s="17">
        <v>454.94900000000001</v>
      </c>
      <c r="AL35" s="17">
        <v>455.447</v>
      </c>
      <c r="AM35" s="17">
        <v>455.14100000000002</v>
      </c>
      <c r="AN35" s="17"/>
      <c r="AO35" s="7">
        <f t="shared" si="17"/>
        <v>455.17900000000003</v>
      </c>
      <c r="AP35" s="18">
        <f t="shared" si="11"/>
        <v>0.25116528422534268</v>
      </c>
      <c r="AR35" s="1">
        <v>14400</v>
      </c>
      <c r="AS35" s="17">
        <v>455.387</v>
      </c>
      <c r="AT35" s="17">
        <v>455.74099999999999</v>
      </c>
      <c r="AU35" s="17"/>
      <c r="AV35" s="17"/>
      <c r="AW35" s="7">
        <f t="shared" si="12"/>
        <v>455.56399999999996</v>
      </c>
      <c r="AX35" s="18">
        <f t="shared" si="13"/>
        <v>0.25031580054002722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2021-08-26T02:20:42Z</dcterms:modified>
</cp:coreProperties>
</file>