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8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tsel\cns\template\"/>
    </mc:Choice>
  </mc:AlternateContent>
  <xr:revisionPtr revIDLastSave="0" documentId="13_ncr:1_{7E1FE6DA-B9F2-452C-8DBB-BA5BF60EE03D}" xr6:coauthVersionLast="46" xr6:coauthVersionMax="46" xr10:uidLastSave="{00000000-0000-0000-0000-000000000000}"/>
  <bookViews>
    <workbookView xWindow="-120" yWindow="-120" windowWidth="20730" windowHeight="11160" firstSheet="3" activeTab="3" xr2:uid="{59D78D52-65AE-46D2-A634-E5C72F7C14AA}"/>
  </bookViews>
  <sheets>
    <sheet name="☑Report 2G" sheetId="20" state="veryHidden" r:id="rId1"/>
    <sheet name="☑Report 4G" sheetId="1" state="veryHidden" r:id="rId2"/>
    <sheet name="🗐Data 4G" sheetId="11" state="veryHidden" r:id="rId3"/>
    <sheet name="☑Report 3G" sheetId="21" r:id="rId4"/>
    <sheet name="🗐Data 2G" sheetId="24" state="veryHidden" r:id="rId5"/>
    <sheet name="🗐Data 3G" sheetId="23" r:id="rId6"/>
    <sheet name="processing" sheetId="2" state="hidden" r:id="rId7"/>
    <sheet name="⚙setting" sheetId="13" r:id="rId8"/>
  </sheets>
  <functionGroups builtInGroupCount="19"/>
  <definedNames>
    <definedName name="_xlnm._FilterDatabase" localSheetId="4" hidden="1">'🗐Data 2G'!$A$1:$O$251</definedName>
    <definedName name="_xlnm._FilterDatabase" localSheetId="5" hidden="1">'🗐Data 3G'!$A$1:$P$289</definedName>
    <definedName name="_xlnm._FilterDatabase" localSheetId="2" hidden="1">'🗐Data 4G'!$A$1:$U$313</definedName>
  </definedNames>
  <calcPr calcId="191029" calcMode="manual"/>
  <pivotCaches>
    <pivotCache cacheId="0" r:id="rId9"/>
    <pivotCache cacheId="1" r:id="rId10"/>
    <pivotCache cacheId="2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6" i="24" l="1"/>
  <c r="W5" i="24"/>
  <c r="W4" i="24"/>
  <c r="W3" i="24"/>
  <c r="W2" i="24"/>
  <c r="W1" i="24"/>
  <c r="AF6" i="23"/>
  <c r="AF5" i="23"/>
  <c r="AF4" i="23"/>
  <c r="AF3" i="23"/>
  <c r="AF2" i="23"/>
  <c r="AF1" i="23"/>
</calcChain>
</file>

<file path=xl/sharedStrings.xml><?xml version="1.0" encoding="utf-8"?>
<sst xmlns="http://schemas.openxmlformats.org/spreadsheetml/2006/main" count="1249" uniqueCount="161">
  <si>
    <t>kalimantan</t>
  </si>
  <si>
    <t>region</t>
  </si>
  <si>
    <t>cluster</t>
  </si>
  <si>
    <t>date</t>
  </si>
  <si>
    <t>time</t>
  </si>
  <si>
    <t>Row Labels</t>
  </si>
  <si>
    <t>REGION</t>
  </si>
  <si>
    <t>CLUSTER</t>
  </si>
  <si>
    <t>Session Setup Success Rate</t>
  </si>
  <si>
    <t>RRC Setup Success</t>
  </si>
  <si>
    <t>E-RAB Setup Success Rate</t>
  </si>
  <si>
    <t xml:space="preserve"> RRC Setup Success</t>
  </si>
  <si>
    <t xml:space="preserve"> Session Setup Success Rate</t>
  </si>
  <si>
    <t xml:space="preserve"> E-RAB Setup Success Rate</t>
  </si>
  <si>
    <t>sumbagut</t>
  </si>
  <si>
    <t>Don't edit any items on  this Sheet !</t>
  </si>
  <si>
    <t>sumbagteng</t>
  </si>
  <si>
    <t>Report</t>
  </si>
  <si>
    <t>Chart</t>
  </si>
  <si>
    <t>4G</t>
  </si>
  <si>
    <t>3G</t>
  </si>
  <si>
    <t>2G</t>
  </si>
  <si>
    <t>Accessbility</t>
  </si>
  <si>
    <t>Retainability</t>
  </si>
  <si>
    <t>Max YAxis</t>
  </si>
  <si>
    <t>Min YAxis</t>
  </si>
  <si>
    <t>day</t>
  </si>
  <si>
    <t>Duration : [default 10 days]</t>
  </si>
  <si>
    <t>EXETIME</t>
  </si>
  <si>
    <t xml:space="preserve"> EXETIME</t>
  </si>
  <si>
    <t>COLOR Pallete</t>
  </si>
  <si>
    <t>session_abnormal_release</t>
  </si>
  <si>
    <t>intra_freq_hosr</t>
  </si>
  <si>
    <t>inter_freq_hosr</t>
  </si>
  <si>
    <t>downlink_traffic_vol_mb</t>
  </si>
  <si>
    <t>uplink_traffic_vol_mb</t>
  </si>
  <si>
    <t>total_traffic_vol_mb</t>
  </si>
  <si>
    <t>dl_user_thp</t>
  </si>
  <si>
    <t>ul_user_thp</t>
  </si>
  <si>
    <t>dl_rb_util</t>
  </si>
  <si>
    <t>ul_rb_util</t>
  </si>
  <si>
    <t>avg_user_number_rrc</t>
  </si>
  <si>
    <t>spectrum_eficiency</t>
  </si>
  <si>
    <t>avg_cqi</t>
  </si>
  <si>
    <t xml:space="preserve"> session_abnormal_release</t>
  </si>
  <si>
    <t xml:space="preserve"> intra_freq_hosr</t>
  </si>
  <si>
    <t xml:space="preserve"> inter_freq_hosr</t>
  </si>
  <si>
    <t xml:space="preserve"> avg_user_number_rrc</t>
  </si>
  <si>
    <t xml:space="preserve"> dl_rb_util</t>
  </si>
  <si>
    <t xml:space="preserve"> ul_rb_util</t>
  </si>
  <si>
    <t xml:space="preserve"> avg_cqi</t>
  </si>
  <si>
    <t xml:space="preserve"> spectrum_eficiency</t>
  </si>
  <si>
    <t>DL User Throughput</t>
  </si>
  <si>
    <t>UL User Throughput</t>
  </si>
  <si>
    <t xml:space="preserve">Upnlink Traffic Volume </t>
  </si>
  <si>
    <t>Downlink Traffic Volume</t>
  </si>
  <si>
    <t>EXETIME1</t>
  </si>
  <si>
    <t>EXETIME2</t>
  </si>
  <si>
    <t xml:space="preserve"> EXETIME2</t>
  </si>
  <si>
    <t>kalimantan1</t>
  </si>
  <si>
    <t>duration</t>
  </si>
  <si>
    <t xml:space="preserve"> EXETIME1</t>
  </si>
  <si>
    <t>EXETIME3</t>
  </si>
  <si>
    <t xml:space="preserve"> EXETIME3</t>
  </si>
  <si>
    <t>Auto</t>
  </si>
  <si>
    <t>Mobility</t>
  </si>
  <si>
    <t>Integrity</t>
  </si>
  <si>
    <t>Quality</t>
  </si>
  <si>
    <t>Traffic</t>
  </si>
  <si>
    <t>Availability</t>
  </si>
  <si>
    <t>Utilization</t>
  </si>
  <si>
    <t>4G_Max</t>
  </si>
  <si>
    <t>4G_Min</t>
  </si>
  <si>
    <t>3G_Max</t>
  </si>
  <si>
    <t>3G_Min</t>
  </si>
  <si>
    <t>2G_Max</t>
  </si>
  <si>
    <t>2G_Min</t>
  </si>
  <si>
    <t>Radio_Network_Availability_Rate</t>
  </si>
  <si>
    <t xml:space="preserve"> Radio_Network_Availability_Rate</t>
  </si>
  <si>
    <t>EXETIME4</t>
  </si>
  <si>
    <t xml:space="preserve"> EXETIME4</t>
  </si>
  <si>
    <t>RVBPP1</t>
  </si>
  <si>
    <t>RNC</t>
  </si>
  <si>
    <t>Date</t>
  </si>
  <si>
    <t>Time</t>
  </si>
  <si>
    <t>CSSR_CS</t>
  </si>
  <si>
    <t>CSSR_PS</t>
  </si>
  <si>
    <t>CSSR_HS</t>
  </si>
  <si>
    <t>CSSR_EUL</t>
  </si>
  <si>
    <t>CCSR_CS</t>
  </si>
  <si>
    <t>CCSR_PS</t>
  </si>
  <si>
    <t>CCSR_HS</t>
  </si>
  <si>
    <t>CCSR_EUL</t>
  </si>
  <si>
    <t>SHO</t>
  </si>
  <si>
    <t>IFHO</t>
  </si>
  <si>
    <t>Traffic_Speech</t>
  </si>
  <si>
    <t>Payload_HS_GB</t>
  </si>
  <si>
    <t>Payload_EUL_GB</t>
  </si>
  <si>
    <t>Payload_DCH_DL_GB</t>
  </si>
  <si>
    <t>Payload_DCH_UL_GB</t>
  </si>
  <si>
    <t>Total_Payload_GB</t>
  </si>
  <si>
    <t>Payload_Common_DL_GB</t>
  </si>
  <si>
    <t>Payload_Common_UL_GB</t>
  </si>
  <si>
    <t>HS_User_throughput</t>
  </si>
  <si>
    <t>EUL_User_Throughput</t>
  </si>
  <si>
    <t>HS_users</t>
  </si>
  <si>
    <t>AV_AUTO</t>
  </si>
  <si>
    <t xml:space="preserve"> CSSR_CS</t>
  </si>
  <si>
    <t xml:space="preserve"> CSSR_PS</t>
  </si>
  <si>
    <t xml:space="preserve"> CSSR_HS</t>
  </si>
  <si>
    <t xml:space="preserve"> CSSR_EUL</t>
  </si>
  <si>
    <t xml:space="preserve"> CCSR_CS</t>
  </si>
  <si>
    <t xml:space="preserve"> CCSR_PS</t>
  </si>
  <si>
    <t xml:space="preserve"> CCSR_HS</t>
  </si>
  <si>
    <t xml:space="preserve"> CCSR_EUL</t>
  </si>
  <si>
    <t xml:space="preserve"> SHO</t>
  </si>
  <si>
    <t xml:space="preserve"> IFHO</t>
  </si>
  <si>
    <t xml:space="preserve"> AV_AUTO</t>
  </si>
  <si>
    <t xml:space="preserve"> HS_User_throughput</t>
  </si>
  <si>
    <t xml:space="preserve"> EUL_User_Throughput</t>
  </si>
  <si>
    <t xml:space="preserve"> Traffic_Speech</t>
  </si>
  <si>
    <t xml:space="preserve"> Total_Payload_GB</t>
  </si>
  <si>
    <t>BSC</t>
  </si>
  <si>
    <t>TBF_EST_SUC_DL</t>
  </si>
  <si>
    <t>SDCCH_Success_Rate</t>
  </si>
  <si>
    <t>T_CONG</t>
  </si>
  <si>
    <t>S_CONG</t>
  </si>
  <si>
    <t>TCH_DR</t>
  </si>
  <si>
    <t>TBF_Completion_Rate</t>
  </si>
  <si>
    <t>HOT_SUC</t>
  </si>
  <si>
    <t>T_TRAF</t>
  </si>
  <si>
    <t>EGPRS_THROUGHPUT_DL</t>
  </si>
  <si>
    <t>T_AVAIL</t>
  </si>
  <si>
    <t xml:space="preserve"> TBF_EST_SUC_DL</t>
  </si>
  <si>
    <t xml:space="preserve"> SDCCH_Success_Rate</t>
  </si>
  <si>
    <t xml:space="preserve"> T_CONG</t>
  </si>
  <si>
    <t xml:space="preserve"> S_CONG</t>
  </si>
  <si>
    <t xml:space="preserve"> T_AVAIL</t>
  </si>
  <si>
    <t xml:space="preserve"> EGPRS_THROUGHPUT_DL</t>
  </si>
  <si>
    <t xml:space="preserve"> HOT_SUC</t>
  </si>
  <si>
    <t xml:space="preserve"> T_TRAF</t>
  </si>
  <si>
    <t xml:space="preserve"> TCH_DR</t>
  </si>
  <si>
    <t xml:space="preserve"> TBF_Completion_Rate</t>
  </si>
  <si>
    <t>BVBPP4</t>
  </si>
  <si>
    <t>RNCEVTTCBPP04</t>
  </si>
  <si>
    <t>RVBPP2</t>
  </si>
  <si>
    <t>RVBPP3</t>
  </si>
  <si>
    <t>RVBPP5</t>
  </si>
  <si>
    <t>RVBTG1</t>
  </si>
  <si>
    <t>RVBTG2</t>
  </si>
  <si>
    <t>RVMLK1</t>
  </si>
  <si>
    <t>RVNNK1</t>
  </si>
  <si>
    <t>RVSMD1</t>
  </si>
  <si>
    <t>RVSMD2</t>
  </si>
  <si>
    <t>RVSMD3</t>
  </si>
  <si>
    <t>RVTGR1</t>
  </si>
  <si>
    <t>RVTJS1</t>
  </si>
  <si>
    <t>RVTRD1</t>
  </si>
  <si>
    <t>RVTRK1</t>
  </si>
  <si>
    <t>DATA_PAYLOAD_GB</t>
  </si>
  <si>
    <t xml:space="preserve"> DATA_PAYLOAD_GB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</si>
</sst>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mdd"/>
  </numFmts>
  <fonts count="8" x14ac:knownFonts="1">
    <font>
      <sz val="11"/>
      <color theme="1"/>
      <name val="Calibri"/>
      <family val="2"/>
      <scheme val="minor"/>
    </font>
    <font>
      <b/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1"/>
      <name val="Calibri Light"/>
      <family val="2"/>
      <scheme val="major"/>
    </font>
    <font>
      <b/>
      <sz val="8"/>
      <color theme="1"/>
      <name val="Calibri Light"/>
      <family val="2"/>
      <scheme val="major"/>
    </font>
    <font>
      <sz val="10"/>
      <color theme="1"/>
      <name val="Calibri Light"/>
      <family val="2"/>
      <scheme val="major"/>
    </font>
    <font>
      <b/>
      <sz val="10"/>
      <color theme="1"/>
      <name val="Calibri Light"/>
      <family val="2"/>
      <scheme val="major"/>
    </font>
    <font>
      <b/>
      <sz val="8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E3DFE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611EEA"/>
        <bgColor indexed="64"/>
      </patternFill>
    </fill>
    <fill>
      <patternFill patternType="solid">
        <fgColor rgb="FFA784FA"/>
        <bgColor indexed="64"/>
      </patternFill>
    </fill>
    <fill>
      <patternFill patternType="solid">
        <fgColor rgb="FF7EFFD4"/>
        <bgColor indexed="64"/>
      </patternFill>
    </fill>
    <fill>
      <patternFill patternType="solid">
        <fgColor rgb="FF3399FE"/>
        <bgColor indexed="64"/>
      </patternFill>
    </fill>
    <fill>
      <patternFill patternType="solid">
        <fgColor rgb="FFCC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2" borderId="0" xfId="0" applyFill="1"/>
    <xf numFmtId="0" fontId="1" fillId="3" borderId="0" xfId="0" applyFont="1" applyFill="1" applyAlignment="1">
      <alignment horizontal="center"/>
    </xf>
    <xf numFmtId="0" fontId="2" fillId="0" borderId="0" xfId="0" applyFont="1"/>
    <xf numFmtId="14" fontId="2" fillId="0" borderId="0" xfId="0" applyNumberFormat="1" applyFont="1"/>
    <xf numFmtId="0" fontId="0" fillId="0" borderId="0" xfId="0" pivotButton="1"/>
    <xf numFmtId="0" fontId="0" fillId="0" borderId="0" xfId="0" applyNumberFormat="1"/>
    <xf numFmtId="0" fontId="2" fillId="0" borderId="0" xfId="0" applyNumberFormat="1" applyFont="1" applyAlignment="1">
      <alignment horizontal="right"/>
    </xf>
    <xf numFmtId="0" fontId="3" fillId="0" borderId="0" xfId="0" applyFont="1"/>
    <xf numFmtId="14" fontId="0" fillId="2" borderId="0" xfId="0" applyNumberFormat="1" applyFill="1"/>
    <xf numFmtId="0" fontId="1" fillId="3" borderId="0" xfId="0" applyNumberFormat="1" applyFont="1" applyFill="1" applyAlignment="1">
      <alignment horizontal="center"/>
    </xf>
    <xf numFmtId="0" fontId="2" fillId="0" borderId="0" xfId="0" applyNumberFormat="1" applyFont="1"/>
    <xf numFmtId="0" fontId="0" fillId="0" borderId="0" xfId="0" applyAlignment="1">
      <alignment horizontal="left" indent="1"/>
    </xf>
    <xf numFmtId="164" fontId="0" fillId="0" borderId="0" xfId="0" applyNumberFormat="1" applyAlignment="1">
      <alignment horizontal="left"/>
    </xf>
    <xf numFmtId="0" fontId="3" fillId="4" borderId="0" xfId="0" applyFont="1" applyFill="1" applyBorder="1"/>
    <xf numFmtId="0" fontId="4" fillId="4" borderId="0" xfId="0" applyFont="1" applyFill="1" applyBorder="1"/>
    <xf numFmtId="0" fontId="5" fillId="4" borderId="0" xfId="0" applyFont="1" applyFill="1"/>
    <xf numFmtId="0" fontId="5" fillId="4" borderId="0" xfId="0" applyFont="1" applyFill="1" applyBorder="1"/>
    <xf numFmtId="0" fontId="5" fillId="4" borderId="0" xfId="0" applyFont="1" applyFill="1" applyAlignment="1">
      <alignment horizontal="center"/>
    </xf>
    <xf numFmtId="0" fontId="5" fillId="4" borderId="0" xfId="0" applyFont="1" applyFill="1" applyBorder="1" applyAlignment="1">
      <alignment horizontal="center"/>
    </xf>
    <xf numFmtId="0" fontId="5" fillId="6" borderId="0" xfId="0" applyFont="1" applyFill="1" applyAlignment="1">
      <alignment horizontal="center"/>
    </xf>
    <xf numFmtId="0" fontId="5" fillId="7" borderId="0" xfId="0" applyFont="1" applyFill="1" applyAlignment="1">
      <alignment horizontal="center" vertical="center"/>
    </xf>
    <xf numFmtId="0" fontId="5" fillId="8" borderId="0" xfId="0" applyFont="1" applyFill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5" fillId="10" borderId="0" xfId="0" applyFont="1" applyFill="1" applyAlignment="1">
      <alignment horizontal="center" vertical="center"/>
    </xf>
    <xf numFmtId="0" fontId="1" fillId="11" borderId="0" xfId="0" applyNumberFormat="1" applyFont="1" applyFill="1" applyAlignment="1">
      <alignment horizontal="center"/>
    </xf>
    <xf numFmtId="0" fontId="1" fillId="12" borderId="0" xfId="0" applyNumberFormat="1" applyFont="1" applyFill="1" applyAlignment="1">
      <alignment horizontal="center"/>
    </xf>
    <xf numFmtId="0" fontId="1" fillId="13" borderId="0" xfId="0" applyNumberFormat="1" applyFont="1" applyFill="1" applyAlignment="1">
      <alignment horizontal="center"/>
    </xf>
    <xf numFmtId="0" fontId="1" fillId="14" borderId="0" xfId="0" applyNumberFormat="1" applyFont="1" applyFill="1" applyAlignment="1">
      <alignment horizontal="center"/>
    </xf>
    <xf numFmtId="0" fontId="2" fillId="14" borderId="0" xfId="0" applyFont="1" applyFill="1"/>
    <xf numFmtId="0" fontId="2" fillId="4" borderId="0" xfId="0" applyFont="1" applyFill="1"/>
    <xf numFmtId="0" fontId="2" fillId="0" borderId="0" xfId="0" pivotButton="1" applyFont="1"/>
    <xf numFmtId="0" fontId="5" fillId="15" borderId="0" xfId="0" applyFont="1" applyFill="1" applyAlignment="1">
      <alignment horizontal="center" vertical="center"/>
    </xf>
    <xf numFmtId="164" fontId="0" fillId="2" borderId="0" xfId="0" applyNumberFormat="1" applyFill="1"/>
    <xf numFmtId="0" fontId="5" fillId="4" borderId="0" xfId="0" applyFont="1" applyFill="1" applyAlignment="1">
      <alignment horizontal="right"/>
    </xf>
    <xf numFmtId="0" fontId="7" fillId="16" borderId="0" xfId="0" applyFont="1" applyFill="1" applyAlignment="1">
      <alignment horizontal="center"/>
    </xf>
    <xf numFmtId="0" fontId="7" fillId="12" borderId="0" xfId="0" applyFont="1" applyFill="1" applyAlignment="1">
      <alignment horizontal="center"/>
    </xf>
    <xf numFmtId="0" fontId="3" fillId="4" borderId="0" xfId="0" applyFont="1" applyFill="1" applyBorder="1" applyAlignment="1">
      <alignment horizontal="center"/>
    </xf>
    <xf numFmtId="0" fontId="5" fillId="4" borderId="0" xfId="0" applyFont="1" applyFill="1" applyBorder="1" applyAlignment="1">
      <alignment horizontal="center"/>
    </xf>
    <xf numFmtId="0" fontId="5" fillId="5" borderId="0" xfId="0" applyFont="1" applyFill="1" applyBorder="1" applyAlignment="1">
      <alignment horizontal="center"/>
    </xf>
    <xf numFmtId="0" fontId="5" fillId="4" borderId="0" xfId="0" applyFont="1" applyFill="1" applyBorder="1" applyAlignment="1">
      <alignment horizontal="right"/>
    </xf>
    <xf numFmtId="0" fontId="6" fillId="5" borderId="0" xfId="0" applyFont="1" applyFill="1" applyAlignment="1">
      <alignment horizontal="center" vertical="center"/>
    </xf>
  </cellXfs>
  <cellStyles count="1">
    <cellStyle name="Normal" xfId="0" builtinId="0"/>
  </cellStyles>
  <dxfs count="21">
    <dxf>
      <numFmt numFmtId="164" formatCode="mmmdd"/>
    </dxf>
    <dxf>
      <numFmt numFmtId="164" formatCode="mmmdd"/>
    </dxf>
    <dxf>
      <numFmt numFmtId="164" formatCode="mmmdd"/>
    </dxf>
    <dxf>
      <numFmt numFmtId="164" formatCode="mmmdd"/>
    </dxf>
    <dxf>
      <numFmt numFmtId="164" formatCode="mmmdd"/>
    </dxf>
    <dxf>
      <numFmt numFmtId="164" formatCode="mmmdd"/>
    </dxf>
    <dxf>
      <numFmt numFmtId="164" formatCode="mmmdd"/>
    </dxf>
    <dxf>
      <numFmt numFmtId="164" formatCode="mmmdd"/>
    </dxf>
    <dxf>
      <numFmt numFmtId="164" formatCode="mmmdd"/>
    </dxf>
    <dxf>
      <numFmt numFmtId="164" formatCode="mmmdd"/>
    </dxf>
    <dxf>
      <numFmt numFmtId="164" formatCode="mmmdd"/>
    </dxf>
    <dxf>
      <numFmt numFmtId="164" formatCode="mmmdd"/>
    </dxf>
    <dxf>
      <numFmt numFmtId="164" formatCode="mmmdd"/>
    </dxf>
    <dxf>
      <numFmt numFmtId="164" formatCode="mmmdd"/>
    </dxf>
    <dxf>
      <numFmt numFmtId="164" formatCode="mmmdd"/>
    </dxf>
    <dxf>
      <numFmt numFmtId="164" formatCode="mmmdd"/>
    </dxf>
    <dxf>
      <numFmt numFmtId="164" formatCode="mmmdd"/>
    </dxf>
    <dxf>
      <numFmt numFmtId="164" formatCode="mmmdd"/>
    </dxf>
    <dxf>
      <numFmt numFmtId="164" formatCode="mmmdd"/>
    </dxf>
    <dxf>
      <numFmt numFmtId="164" formatCode="mmmdd"/>
    </dxf>
    <dxf>
      <numFmt numFmtId="164" formatCode="mmmdd"/>
    </dxf>
  </dxfs>
  <tableStyles count="0" defaultTableStyle="TableStyleMedium2" defaultPivotStyle="PivotStyleLight16"/>
  <colors>
    <mruColors>
      <color rgb="FF7EFFD4"/>
      <color rgb="FF5F5490"/>
      <color rgb="FFA784FA"/>
      <color rgb="FFF2F0F5"/>
      <color rgb="FF7B3B3B"/>
      <color rgb="FFE36346"/>
      <color rgb="FF0295C9"/>
      <color rgb="FFFFCC00"/>
      <color rgb="FFCCFF00"/>
      <color rgb="FF3399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aredStrings" Target="sharedStrings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[v2.xlsm]🗐Data 2G!pvtKPI2G</c:name>
    <c:fmtId val="52"/>
  </c:pivotSource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BVBPP4 - Accessbility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6"/>
        <c:spPr>
          <a:solidFill>
            <a:schemeClr val="accent1"/>
          </a:solidFill>
          <a:ln w="9525" cap="rnd">
            <a:solidFill>
              <a:schemeClr val="accent1"/>
            </a:solidFill>
            <a:round/>
          </a:ln>
          <a:effectLst/>
        </c:spPr>
      </c:pivotFmt>
      <c:pivotFmt>
        <c:idx val="7"/>
        <c:spPr>
          <a:solidFill>
            <a:schemeClr val="accent1"/>
          </a:solidFill>
          <a:ln w="9525" cap="rnd">
            <a:solidFill>
              <a:schemeClr val="accent1"/>
            </a:solidFill>
            <a:round/>
          </a:ln>
          <a:effectLst/>
        </c:spPr>
      </c:pivotFmt>
      <c:pivotFmt>
        <c:idx val="8"/>
        <c:spPr>
          <a:solidFill>
            <a:schemeClr val="accent1"/>
          </a:solidFill>
          <a:ln w="9525" cap="rnd">
            <a:solidFill>
              <a:schemeClr val="accent1"/>
            </a:solidFill>
            <a:round/>
          </a:ln>
          <a:effectLst/>
        </c:spPr>
      </c:pivotFmt>
      <c:pivotFmt>
        <c:idx val="9"/>
        <c:spPr>
          <a:solidFill>
            <a:schemeClr val="accent1"/>
          </a:solidFill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 cap="rnd">
            <a:solidFill>
              <a:schemeClr val="accent1"/>
            </a:solidFill>
            <a:round/>
          </a:ln>
          <a:effectLst/>
        </c:spPr>
      </c:pivotFmt>
      <c:pivotFmt>
        <c:idx val="11"/>
        <c:spPr>
          <a:solidFill>
            <a:schemeClr val="accent1"/>
          </a:solidFill>
          <a:ln w="19050" cap="rnd">
            <a:solidFill>
              <a:schemeClr val="accent1"/>
            </a:solidFill>
            <a:round/>
          </a:ln>
          <a:effectLst/>
        </c:spP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13"/>
        <c:spPr>
          <a:solidFill>
            <a:schemeClr val="accent1"/>
          </a:solidFill>
          <a:ln w="1524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5240" cap="rnd" cmpd="sng" algn="ctr">
            <a:solidFill>
              <a:srgbClr val="A6A6A6"/>
            </a:solidFill>
            <a:prstDash val="solid"/>
            <a:round/>
            <a:headEnd type="none" w="med" len="med"/>
            <a:tailEnd type="none" w="med" len="med"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9050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c:spPr>
      </c:pivotFmt>
      <c:pivotFmt>
        <c:idx val="16"/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18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1524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15240" cap="rnd" cmpd="sng" algn="ctr">
            <a:solidFill>
              <a:srgbClr val="A6A6A6"/>
            </a:solidFill>
            <a:prstDash val="solid"/>
            <a:round/>
            <a:headEnd type="none" w="med" len="med"/>
            <a:tailEnd type="none" w="med" len="med"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1524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5240" cap="rnd" cmpd="sng" algn="ctr">
            <a:solidFill>
              <a:srgbClr val="A6A6A6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1524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15240" cap="rnd" cmpd="sng" algn="ctr">
            <a:solidFill>
              <a:srgbClr val="A6A6A6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ln w="1524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ln w="15240" cap="rnd" cmpd="sng" algn="ctr">
            <a:solidFill>
              <a:srgbClr val="A6A6A6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3399FE">
              <a:lumMod val="100000"/>
            </a:srgbClr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1524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A6A6A6">
              <a:lumMod val="100000"/>
            </a:srgbClr>
          </a:solidFill>
          <a:ln w="1524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15240" cap="rnd" cmpd="sng" algn="ctr">
                <a:solidFill>
                  <a:srgbClr val="A6A6A6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xMode val="edge"/>
          <c:yMode val="edge"/>
          <c:x val="3.4113060428849901E-2"/>
          <c:y val="0.22633744855967078"/>
          <c:w val="0.96588693957115013"/>
          <c:h val="0.66872427983539096"/>
        </c:manualLayout>
      </c:layout>
      <c:barChart>
        <c:barDir val="col"/>
        <c:grouping val="clustered"/>
        <c:varyColors val="0"/>
        <c:ser>
          <c:idx val="4"/>
          <c:order val="4"/>
          <c:tx>
            <c:strRef>
              <c:f>'🗐Data 2G'!$BP$1</c:f>
              <c:strCache>
                <c:ptCount val="1"/>
                <c:pt idx="0">
                  <c:v> EXETIME</c:v>
                </c:pt>
              </c:strCache>
            </c:strRef>
          </c:tx>
          <c:spPr>
            <a:pattFill prst="dkHorz">
              <a:fgClr>
                <a:sysClr val="windowText" lastClr="000000">
                  <a:lumMod val="95000"/>
                  <a:lumOff val="5000"/>
                </a:sysClr>
              </a:fgClr>
              <a:bgClr>
                <a:srgbClr val="F2F0F5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multiLvlStrRef>
              <c:f>'🗐Data 2G'!$BK$2:$BK$176</c:f>
              <c:multiLvlStrCache>
                <c:ptCount val="168"/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0</c:v>
                  </c:pt>
                  <c:pt idx="25">
                    <c:v>1</c:v>
                  </c:pt>
                  <c:pt idx="26">
                    <c:v>2</c:v>
                  </c:pt>
                  <c:pt idx="27">
                    <c:v>3</c:v>
                  </c:pt>
                  <c:pt idx="28">
                    <c:v>4</c:v>
                  </c:pt>
                  <c:pt idx="29">
                    <c:v>5</c:v>
                  </c:pt>
                  <c:pt idx="30">
                    <c:v>6</c:v>
                  </c:pt>
                  <c:pt idx="31">
                    <c:v>7</c:v>
                  </c:pt>
                  <c:pt idx="32">
                    <c:v>8</c:v>
                  </c:pt>
                  <c:pt idx="33">
                    <c:v>9</c:v>
                  </c:pt>
                  <c:pt idx="34">
                    <c:v>10</c:v>
                  </c:pt>
                  <c:pt idx="35">
                    <c:v>11</c:v>
                  </c:pt>
                  <c:pt idx="36">
                    <c:v>12</c:v>
                  </c:pt>
                  <c:pt idx="37">
                    <c:v>13</c:v>
                  </c:pt>
                  <c:pt idx="38">
                    <c:v>14</c:v>
                  </c:pt>
                  <c:pt idx="39">
                    <c:v>15</c:v>
                  </c:pt>
                  <c:pt idx="40">
                    <c:v>16</c:v>
                  </c:pt>
                  <c:pt idx="41">
                    <c:v>17</c:v>
                  </c:pt>
                  <c:pt idx="42">
                    <c:v>18</c:v>
                  </c:pt>
                  <c:pt idx="43">
                    <c:v>19</c:v>
                  </c:pt>
                  <c:pt idx="44">
                    <c:v>20</c:v>
                  </c:pt>
                  <c:pt idx="45">
                    <c:v>21</c:v>
                  </c:pt>
                  <c:pt idx="46">
                    <c:v>22</c:v>
                  </c:pt>
                  <c:pt idx="47">
                    <c:v>23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6</c:v>
                  </c:pt>
                  <c:pt idx="55">
                    <c:v>7</c:v>
                  </c:pt>
                  <c:pt idx="56">
                    <c:v>8</c:v>
                  </c:pt>
                  <c:pt idx="57">
                    <c:v>9</c:v>
                  </c:pt>
                  <c:pt idx="58">
                    <c:v>10</c:v>
                  </c:pt>
                  <c:pt idx="59">
                    <c:v>11</c:v>
                  </c:pt>
                  <c:pt idx="60">
                    <c:v>12</c:v>
                  </c:pt>
                  <c:pt idx="61">
                    <c:v>13</c:v>
                  </c:pt>
                  <c:pt idx="62">
                    <c:v>14</c:v>
                  </c:pt>
                  <c:pt idx="63">
                    <c:v>15</c:v>
                  </c:pt>
                  <c:pt idx="64">
                    <c:v>16</c:v>
                  </c:pt>
                  <c:pt idx="65">
                    <c:v>17</c:v>
                  </c:pt>
                  <c:pt idx="66">
                    <c:v>18</c:v>
                  </c:pt>
                  <c:pt idx="67">
                    <c:v>19</c:v>
                  </c:pt>
                  <c:pt idx="68">
                    <c:v>20</c:v>
                  </c:pt>
                  <c:pt idx="69">
                    <c:v>21</c:v>
                  </c:pt>
                  <c:pt idx="70">
                    <c:v>22</c:v>
                  </c:pt>
                  <c:pt idx="71">
                    <c:v>23</c:v>
                  </c:pt>
                  <c:pt idx="72">
                    <c:v>0</c:v>
                  </c:pt>
                  <c:pt idx="73">
                    <c:v>1</c:v>
                  </c:pt>
                  <c:pt idx="74">
                    <c:v>2</c:v>
                  </c:pt>
                  <c:pt idx="75">
                    <c:v>3</c:v>
                  </c:pt>
                  <c:pt idx="76">
                    <c:v>4</c:v>
                  </c:pt>
                  <c:pt idx="77">
                    <c:v>5</c:v>
                  </c:pt>
                  <c:pt idx="78">
                    <c:v>6</c:v>
                  </c:pt>
                  <c:pt idx="79">
                    <c:v>7</c:v>
                  </c:pt>
                  <c:pt idx="80">
                    <c:v>8</c:v>
                  </c:pt>
                  <c:pt idx="81">
                    <c:v>9</c:v>
                  </c:pt>
                  <c:pt idx="82">
                    <c:v>10</c:v>
                  </c:pt>
                  <c:pt idx="83">
                    <c:v>11</c:v>
                  </c:pt>
                  <c:pt idx="84">
                    <c:v>12</c:v>
                  </c:pt>
                  <c:pt idx="85">
                    <c:v>13</c:v>
                  </c:pt>
                  <c:pt idx="86">
                    <c:v>14</c:v>
                  </c:pt>
                  <c:pt idx="87">
                    <c:v>15</c:v>
                  </c:pt>
                  <c:pt idx="88">
                    <c:v>16</c:v>
                  </c:pt>
                  <c:pt idx="89">
                    <c:v>17</c:v>
                  </c:pt>
                  <c:pt idx="90">
                    <c:v>18</c:v>
                  </c:pt>
                  <c:pt idx="91">
                    <c:v>19</c:v>
                  </c:pt>
                  <c:pt idx="92">
                    <c:v>20</c:v>
                  </c:pt>
                  <c:pt idx="93">
                    <c:v>21</c:v>
                  </c:pt>
                  <c:pt idx="94">
                    <c:v>22</c:v>
                  </c:pt>
                  <c:pt idx="95">
                    <c:v>23</c:v>
                  </c:pt>
                  <c:pt idx="96">
                    <c:v>0</c:v>
                  </c:pt>
                  <c:pt idx="97">
                    <c:v>1</c:v>
                  </c:pt>
                  <c:pt idx="98">
                    <c:v>2</c:v>
                  </c:pt>
                  <c:pt idx="99">
                    <c:v>3</c:v>
                  </c:pt>
                  <c:pt idx="100">
                    <c:v>4</c:v>
                  </c:pt>
                  <c:pt idx="101">
                    <c:v>5</c:v>
                  </c:pt>
                  <c:pt idx="102">
                    <c:v>6</c:v>
                  </c:pt>
                  <c:pt idx="103">
                    <c:v>7</c:v>
                  </c:pt>
                  <c:pt idx="104">
                    <c:v>8</c:v>
                  </c:pt>
                  <c:pt idx="105">
                    <c:v>9</c:v>
                  </c:pt>
                  <c:pt idx="106">
                    <c:v>10</c:v>
                  </c:pt>
                  <c:pt idx="107">
                    <c:v>11</c:v>
                  </c:pt>
                  <c:pt idx="108">
                    <c:v>12</c:v>
                  </c:pt>
                  <c:pt idx="109">
                    <c:v>13</c:v>
                  </c:pt>
                  <c:pt idx="110">
                    <c:v>14</c:v>
                  </c:pt>
                  <c:pt idx="111">
                    <c:v>15</c:v>
                  </c:pt>
                  <c:pt idx="112">
                    <c:v>16</c:v>
                  </c:pt>
                  <c:pt idx="113">
                    <c:v>17</c:v>
                  </c:pt>
                  <c:pt idx="114">
                    <c:v>18</c:v>
                  </c:pt>
                  <c:pt idx="115">
                    <c:v>19</c:v>
                  </c:pt>
                  <c:pt idx="116">
                    <c:v>20</c:v>
                  </c:pt>
                  <c:pt idx="117">
                    <c:v>21</c:v>
                  </c:pt>
                  <c:pt idx="118">
                    <c:v>22</c:v>
                  </c:pt>
                  <c:pt idx="119">
                    <c:v>23</c:v>
                  </c:pt>
                  <c:pt idx="120">
                    <c:v>0</c:v>
                  </c:pt>
                  <c:pt idx="121">
                    <c:v>1</c:v>
                  </c:pt>
                  <c:pt idx="122">
                    <c:v>2</c:v>
                  </c:pt>
                  <c:pt idx="123">
                    <c:v>3</c:v>
                  </c:pt>
                  <c:pt idx="124">
                    <c:v>4</c:v>
                  </c:pt>
                  <c:pt idx="125">
                    <c:v>5</c:v>
                  </c:pt>
                  <c:pt idx="126">
                    <c:v>6</c:v>
                  </c:pt>
                  <c:pt idx="127">
                    <c:v>7</c:v>
                  </c:pt>
                  <c:pt idx="128">
                    <c:v>8</c:v>
                  </c:pt>
                  <c:pt idx="129">
                    <c:v>9</c:v>
                  </c:pt>
                  <c:pt idx="130">
                    <c:v>10</c:v>
                  </c:pt>
                  <c:pt idx="131">
                    <c:v>11</c:v>
                  </c:pt>
                  <c:pt idx="132">
                    <c:v>12</c:v>
                  </c:pt>
                  <c:pt idx="133">
                    <c:v>13</c:v>
                  </c:pt>
                  <c:pt idx="134">
                    <c:v>14</c:v>
                  </c:pt>
                  <c:pt idx="135">
                    <c:v>15</c:v>
                  </c:pt>
                  <c:pt idx="136">
                    <c:v>16</c:v>
                  </c:pt>
                  <c:pt idx="137">
                    <c:v>17</c:v>
                  </c:pt>
                  <c:pt idx="138">
                    <c:v>18</c:v>
                  </c:pt>
                  <c:pt idx="139">
                    <c:v>19</c:v>
                  </c:pt>
                  <c:pt idx="140">
                    <c:v>20</c:v>
                  </c:pt>
                  <c:pt idx="141">
                    <c:v>21</c:v>
                  </c:pt>
                  <c:pt idx="142">
                    <c:v>22</c:v>
                  </c:pt>
                  <c:pt idx="143">
                    <c:v>23</c:v>
                  </c:pt>
                  <c:pt idx="144">
                    <c:v>0</c:v>
                  </c:pt>
                  <c:pt idx="145">
                    <c:v>1</c:v>
                  </c:pt>
                  <c:pt idx="146">
                    <c:v>2</c:v>
                  </c:pt>
                  <c:pt idx="147">
                    <c:v>3</c:v>
                  </c:pt>
                  <c:pt idx="148">
                    <c:v>4</c:v>
                  </c:pt>
                  <c:pt idx="149">
                    <c:v>5</c:v>
                  </c:pt>
                  <c:pt idx="150">
                    <c:v>6</c:v>
                  </c:pt>
                  <c:pt idx="151">
                    <c:v>7</c:v>
                  </c:pt>
                  <c:pt idx="152">
                    <c:v>8</c:v>
                  </c:pt>
                  <c:pt idx="153">
                    <c:v>9</c:v>
                  </c:pt>
                  <c:pt idx="154">
                    <c:v>10</c:v>
                  </c:pt>
                  <c:pt idx="155">
                    <c:v>11</c:v>
                  </c:pt>
                  <c:pt idx="156">
                    <c:v>12</c:v>
                  </c:pt>
                  <c:pt idx="157">
                    <c:v>13</c:v>
                  </c:pt>
                  <c:pt idx="158">
                    <c:v>14</c:v>
                  </c:pt>
                  <c:pt idx="159">
                    <c:v>15</c:v>
                  </c:pt>
                  <c:pt idx="160">
                    <c:v>16</c:v>
                  </c:pt>
                  <c:pt idx="161">
                    <c:v>17</c:v>
                  </c:pt>
                  <c:pt idx="162">
                    <c:v>18</c:v>
                  </c:pt>
                  <c:pt idx="163">
                    <c:v>19</c:v>
                  </c:pt>
                  <c:pt idx="164">
                    <c:v>20</c:v>
                  </c:pt>
                  <c:pt idx="165">
                    <c:v>21</c:v>
                  </c:pt>
                  <c:pt idx="166">
                    <c:v>22</c:v>
                  </c:pt>
                  <c:pt idx="167">
                    <c:v>23</c:v>
                  </c:pt>
                </c:lvl>
                <c:lvl>
                  <c:pt idx="0">
                    <c:v>Jan04</c:v>
                  </c:pt>
                  <c:pt idx="24">
                    <c:v>Jan05</c:v>
                  </c:pt>
                  <c:pt idx="48">
                    <c:v>Jan06</c:v>
                  </c:pt>
                  <c:pt idx="72">
                    <c:v>Jan07</c:v>
                  </c:pt>
                  <c:pt idx="96">
                    <c:v>Jan08</c:v>
                  </c:pt>
                  <c:pt idx="120">
                    <c:v>Jan09</c:v>
                  </c:pt>
                  <c:pt idx="144">
                    <c:v>Jan10</c:v>
                  </c:pt>
                </c:lvl>
              </c:multiLvlStrCache>
            </c:multiLvlStrRef>
          </c:cat>
          <c:val>
            <c:numRef>
              <c:f>'🗐Data 2G'!$BP$2:$BP$176</c:f>
              <c:numCache>
                <c:formatCode>General</c:formatCode>
                <c:ptCount val="168"/>
              </c:numCache>
            </c:numRef>
          </c:val>
          <c:extLst>
            <c:ext xmlns:c16="http://schemas.microsoft.com/office/drawing/2014/chart" uri="{C3380CC4-5D6E-409C-BE32-E72D297353CC}">
              <c16:uniqueId val="{0000000D-6B26-4454-9EF3-54BF019F26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90450192"/>
        <c:axId val="329126328"/>
      </c:barChart>
      <c:barChart>
        <c:barDir val="col"/>
        <c:grouping val="clustered"/>
        <c:varyColors val="0"/>
        <c:ser>
          <c:idx val="2"/>
          <c:order val="2"/>
          <c:tx>
            <c:strRef>
              <c:f>'🗐Data 2G'!$BN$1</c:f>
              <c:strCache>
                <c:ptCount val="1"/>
                <c:pt idx="0">
                  <c:v> T_CONG</c:v>
                </c:pt>
              </c:strCache>
            </c:strRef>
          </c:tx>
          <c:spPr>
            <a:solidFill>
              <a:srgbClr val="A6A6A6">
                <a:lumMod val="100000"/>
              </a:srgbClr>
            </a:solidFill>
            <a:ln w="15240" cap="rnd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  <a:extLst>
              <a:ext uri="{91240B29-F687-4F45-9708-019B960494DF}">
                <a14:hiddenLine xmlns:a14="http://schemas.microsoft.com/office/drawing/2010/main" w="15240" cap="rnd" cmpd="sng" algn="ctr">
                  <a:solidFill>
                    <a:srgbClr val="A6A6A6"/>
                  </a:solidFill>
                  <a:prstDash val="solid"/>
                  <a:round/>
                  <a:headEnd type="none" w="med" len="med"/>
                  <a:tailEnd type="none" w="med" len="med"/>
                </a14:hiddenLine>
              </a:ext>
            </a:extLst>
          </c:spPr>
          <c:invertIfNegative val="0"/>
          <c:cat>
            <c:multiLvlStrRef>
              <c:f>'🗐Data 2G'!$BK$2:$BK$176</c:f>
              <c:multiLvlStrCache>
                <c:ptCount val="168"/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0</c:v>
                  </c:pt>
                  <c:pt idx="25">
                    <c:v>1</c:v>
                  </c:pt>
                  <c:pt idx="26">
                    <c:v>2</c:v>
                  </c:pt>
                  <c:pt idx="27">
                    <c:v>3</c:v>
                  </c:pt>
                  <c:pt idx="28">
                    <c:v>4</c:v>
                  </c:pt>
                  <c:pt idx="29">
                    <c:v>5</c:v>
                  </c:pt>
                  <c:pt idx="30">
                    <c:v>6</c:v>
                  </c:pt>
                  <c:pt idx="31">
                    <c:v>7</c:v>
                  </c:pt>
                  <c:pt idx="32">
                    <c:v>8</c:v>
                  </c:pt>
                  <c:pt idx="33">
                    <c:v>9</c:v>
                  </c:pt>
                  <c:pt idx="34">
                    <c:v>10</c:v>
                  </c:pt>
                  <c:pt idx="35">
                    <c:v>11</c:v>
                  </c:pt>
                  <c:pt idx="36">
                    <c:v>12</c:v>
                  </c:pt>
                  <c:pt idx="37">
                    <c:v>13</c:v>
                  </c:pt>
                  <c:pt idx="38">
                    <c:v>14</c:v>
                  </c:pt>
                  <c:pt idx="39">
                    <c:v>15</c:v>
                  </c:pt>
                  <c:pt idx="40">
                    <c:v>16</c:v>
                  </c:pt>
                  <c:pt idx="41">
                    <c:v>17</c:v>
                  </c:pt>
                  <c:pt idx="42">
                    <c:v>18</c:v>
                  </c:pt>
                  <c:pt idx="43">
                    <c:v>19</c:v>
                  </c:pt>
                  <c:pt idx="44">
                    <c:v>20</c:v>
                  </c:pt>
                  <c:pt idx="45">
                    <c:v>21</c:v>
                  </c:pt>
                  <c:pt idx="46">
                    <c:v>22</c:v>
                  </c:pt>
                  <c:pt idx="47">
                    <c:v>23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6</c:v>
                  </c:pt>
                  <c:pt idx="55">
                    <c:v>7</c:v>
                  </c:pt>
                  <c:pt idx="56">
                    <c:v>8</c:v>
                  </c:pt>
                  <c:pt idx="57">
                    <c:v>9</c:v>
                  </c:pt>
                  <c:pt idx="58">
                    <c:v>10</c:v>
                  </c:pt>
                  <c:pt idx="59">
                    <c:v>11</c:v>
                  </c:pt>
                  <c:pt idx="60">
                    <c:v>12</c:v>
                  </c:pt>
                  <c:pt idx="61">
                    <c:v>13</c:v>
                  </c:pt>
                  <c:pt idx="62">
                    <c:v>14</c:v>
                  </c:pt>
                  <c:pt idx="63">
                    <c:v>15</c:v>
                  </c:pt>
                  <c:pt idx="64">
                    <c:v>16</c:v>
                  </c:pt>
                  <c:pt idx="65">
                    <c:v>17</c:v>
                  </c:pt>
                  <c:pt idx="66">
                    <c:v>18</c:v>
                  </c:pt>
                  <c:pt idx="67">
                    <c:v>19</c:v>
                  </c:pt>
                  <c:pt idx="68">
                    <c:v>20</c:v>
                  </c:pt>
                  <c:pt idx="69">
                    <c:v>21</c:v>
                  </c:pt>
                  <c:pt idx="70">
                    <c:v>22</c:v>
                  </c:pt>
                  <c:pt idx="71">
                    <c:v>23</c:v>
                  </c:pt>
                  <c:pt idx="72">
                    <c:v>0</c:v>
                  </c:pt>
                  <c:pt idx="73">
                    <c:v>1</c:v>
                  </c:pt>
                  <c:pt idx="74">
                    <c:v>2</c:v>
                  </c:pt>
                  <c:pt idx="75">
                    <c:v>3</c:v>
                  </c:pt>
                  <c:pt idx="76">
                    <c:v>4</c:v>
                  </c:pt>
                  <c:pt idx="77">
                    <c:v>5</c:v>
                  </c:pt>
                  <c:pt idx="78">
                    <c:v>6</c:v>
                  </c:pt>
                  <c:pt idx="79">
                    <c:v>7</c:v>
                  </c:pt>
                  <c:pt idx="80">
                    <c:v>8</c:v>
                  </c:pt>
                  <c:pt idx="81">
                    <c:v>9</c:v>
                  </c:pt>
                  <c:pt idx="82">
                    <c:v>10</c:v>
                  </c:pt>
                  <c:pt idx="83">
                    <c:v>11</c:v>
                  </c:pt>
                  <c:pt idx="84">
                    <c:v>12</c:v>
                  </c:pt>
                  <c:pt idx="85">
                    <c:v>13</c:v>
                  </c:pt>
                  <c:pt idx="86">
                    <c:v>14</c:v>
                  </c:pt>
                  <c:pt idx="87">
                    <c:v>15</c:v>
                  </c:pt>
                  <c:pt idx="88">
                    <c:v>16</c:v>
                  </c:pt>
                  <c:pt idx="89">
                    <c:v>17</c:v>
                  </c:pt>
                  <c:pt idx="90">
                    <c:v>18</c:v>
                  </c:pt>
                  <c:pt idx="91">
                    <c:v>19</c:v>
                  </c:pt>
                  <c:pt idx="92">
                    <c:v>20</c:v>
                  </c:pt>
                  <c:pt idx="93">
                    <c:v>21</c:v>
                  </c:pt>
                  <c:pt idx="94">
                    <c:v>22</c:v>
                  </c:pt>
                  <c:pt idx="95">
                    <c:v>23</c:v>
                  </c:pt>
                  <c:pt idx="96">
                    <c:v>0</c:v>
                  </c:pt>
                  <c:pt idx="97">
                    <c:v>1</c:v>
                  </c:pt>
                  <c:pt idx="98">
                    <c:v>2</c:v>
                  </c:pt>
                  <c:pt idx="99">
                    <c:v>3</c:v>
                  </c:pt>
                  <c:pt idx="100">
                    <c:v>4</c:v>
                  </c:pt>
                  <c:pt idx="101">
                    <c:v>5</c:v>
                  </c:pt>
                  <c:pt idx="102">
                    <c:v>6</c:v>
                  </c:pt>
                  <c:pt idx="103">
                    <c:v>7</c:v>
                  </c:pt>
                  <c:pt idx="104">
                    <c:v>8</c:v>
                  </c:pt>
                  <c:pt idx="105">
                    <c:v>9</c:v>
                  </c:pt>
                  <c:pt idx="106">
                    <c:v>10</c:v>
                  </c:pt>
                  <c:pt idx="107">
                    <c:v>11</c:v>
                  </c:pt>
                  <c:pt idx="108">
                    <c:v>12</c:v>
                  </c:pt>
                  <c:pt idx="109">
                    <c:v>13</c:v>
                  </c:pt>
                  <c:pt idx="110">
                    <c:v>14</c:v>
                  </c:pt>
                  <c:pt idx="111">
                    <c:v>15</c:v>
                  </c:pt>
                  <c:pt idx="112">
                    <c:v>16</c:v>
                  </c:pt>
                  <c:pt idx="113">
                    <c:v>17</c:v>
                  </c:pt>
                  <c:pt idx="114">
                    <c:v>18</c:v>
                  </c:pt>
                  <c:pt idx="115">
                    <c:v>19</c:v>
                  </c:pt>
                  <c:pt idx="116">
                    <c:v>20</c:v>
                  </c:pt>
                  <c:pt idx="117">
                    <c:v>21</c:v>
                  </c:pt>
                  <c:pt idx="118">
                    <c:v>22</c:v>
                  </c:pt>
                  <c:pt idx="119">
                    <c:v>23</c:v>
                  </c:pt>
                  <c:pt idx="120">
                    <c:v>0</c:v>
                  </c:pt>
                  <c:pt idx="121">
                    <c:v>1</c:v>
                  </c:pt>
                  <c:pt idx="122">
                    <c:v>2</c:v>
                  </c:pt>
                  <c:pt idx="123">
                    <c:v>3</c:v>
                  </c:pt>
                  <c:pt idx="124">
                    <c:v>4</c:v>
                  </c:pt>
                  <c:pt idx="125">
                    <c:v>5</c:v>
                  </c:pt>
                  <c:pt idx="126">
                    <c:v>6</c:v>
                  </c:pt>
                  <c:pt idx="127">
                    <c:v>7</c:v>
                  </c:pt>
                  <c:pt idx="128">
                    <c:v>8</c:v>
                  </c:pt>
                  <c:pt idx="129">
                    <c:v>9</c:v>
                  </c:pt>
                  <c:pt idx="130">
                    <c:v>10</c:v>
                  </c:pt>
                  <c:pt idx="131">
                    <c:v>11</c:v>
                  </c:pt>
                  <c:pt idx="132">
                    <c:v>12</c:v>
                  </c:pt>
                  <c:pt idx="133">
                    <c:v>13</c:v>
                  </c:pt>
                  <c:pt idx="134">
                    <c:v>14</c:v>
                  </c:pt>
                  <c:pt idx="135">
                    <c:v>15</c:v>
                  </c:pt>
                  <c:pt idx="136">
                    <c:v>16</c:v>
                  </c:pt>
                  <c:pt idx="137">
                    <c:v>17</c:v>
                  </c:pt>
                  <c:pt idx="138">
                    <c:v>18</c:v>
                  </c:pt>
                  <c:pt idx="139">
                    <c:v>19</c:v>
                  </c:pt>
                  <c:pt idx="140">
                    <c:v>20</c:v>
                  </c:pt>
                  <c:pt idx="141">
                    <c:v>21</c:v>
                  </c:pt>
                  <c:pt idx="142">
                    <c:v>22</c:v>
                  </c:pt>
                  <c:pt idx="143">
                    <c:v>23</c:v>
                  </c:pt>
                  <c:pt idx="144">
                    <c:v>0</c:v>
                  </c:pt>
                  <c:pt idx="145">
                    <c:v>1</c:v>
                  </c:pt>
                  <c:pt idx="146">
                    <c:v>2</c:v>
                  </c:pt>
                  <c:pt idx="147">
                    <c:v>3</c:v>
                  </c:pt>
                  <c:pt idx="148">
                    <c:v>4</c:v>
                  </c:pt>
                  <c:pt idx="149">
                    <c:v>5</c:v>
                  </c:pt>
                  <c:pt idx="150">
                    <c:v>6</c:v>
                  </c:pt>
                  <c:pt idx="151">
                    <c:v>7</c:v>
                  </c:pt>
                  <c:pt idx="152">
                    <c:v>8</c:v>
                  </c:pt>
                  <c:pt idx="153">
                    <c:v>9</c:v>
                  </c:pt>
                  <c:pt idx="154">
                    <c:v>10</c:v>
                  </c:pt>
                  <c:pt idx="155">
                    <c:v>11</c:v>
                  </c:pt>
                  <c:pt idx="156">
                    <c:v>12</c:v>
                  </c:pt>
                  <c:pt idx="157">
                    <c:v>13</c:v>
                  </c:pt>
                  <c:pt idx="158">
                    <c:v>14</c:v>
                  </c:pt>
                  <c:pt idx="159">
                    <c:v>15</c:v>
                  </c:pt>
                  <c:pt idx="160">
                    <c:v>16</c:v>
                  </c:pt>
                  <c:pt idx="161">
                    <c:v>17</c:v>
                  </c:pt>
                  <c:pt idx="162">
                    <c:v>18</c:v>
                  </c:pt>
                  <c:pt idx="163">
                    <c:v>19</c:v>
                  </c:pt>
                  <c:pt idx="164">
                    <c:v>20</c:v>
                  </c:pt>
                  <c:pt idx="165">
                    <c:v>21</c:v>
                  </c:pt>
                  <c:pt idx="166">
                    <c:v>22</c:v>
                  </c:pt>
                  <c:pt idx="167">
                    <c:v>23</c:v>
                  </c:pt>
                </c:lvl>
                <c:lvl>
                  <c:pt idx="0">
                    <c:v>Jan04</c:v>
                  </c:pt>
                  <c:pt idx="24">
                    <c:v>Jan05</c:v>
                  </c:pt>
                  <c:pt idx="48">
                    <c:v>Jan06</c:v>
                  </c:pt>
                  <c:pt idx="72">
                    <c:v>Jan07</c:v>
                  </c:pt>
                  <c:pt idx="96">
                    <c:v>Jan08</c:v>
                  </c:pt>
                  <c:pt idx="120">
                    <c:v>Jan09</c:v>
                  </c:pt>
                  <c:pt idx="144">
                    <c:v>Jan10</c:v>
                  </c:pt>
                </c:lvl>
              </c:multiLvlStrCache>
            </c:multiLvlStrRef>
          </c:cat>
          <c:val>
            <c:numRef>
              <c:f>'🗐Data 2G'!$BN$2:$BN$176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7.0000000000000007E-2</c:v>
                </c:pt>
                <c:pt idx="43">
                  <c:v>0.01</c:v>
                </c:pt>
                <c:pt idx="44">
                  <c:v>0</c:v>
                </c:pt>
                <c:pt idx="45">
                  <c:v>0.03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0.06</c:v>
                </c:pt>
                <c:pt idx="54">
                  <c:v>0.02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0.01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0.24</c:v>
                </c:pt>
                <c:pt idx="68">
                  <c:v>1.29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0.01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0.03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7.0000000000000007E-2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B26-4454-9EF3-54BF019F269E}"/>
            </c:ext>
          </c:extLst>
        </c:ser>
        <c:ser>
          <c:idx val="3"/>
          <c:order val="3"/>
          <c:tx>
            <c:strRef>
              <c:f>'🗐Data 2G'!$BO$1</c:f>
              <c:strCache>
                <c:ptCount val="1"/>
                <c:pt idx="0">
                  <c:v> S_CONG</c:v>
                </c:pt>
              </c:strCache>
            </c:strRef>
          </c:tx>
          <c:spPr>
            <a:solidFill>
              <a:srgbClr val="3399FE">
                <a:lumMod val="10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multiLvlStrRef>
              <c:f>'🗐Data 2G'!$BK$2:$BK$176</c:f>
              <c:multiLvlStrCache>
                <c:ptCount val="168"/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0</c:v>
                  </c:pt>
                  <c:pt idx="25">
                    <c:v>1</c:v>
                  </c:pt>
                  <c:pt idx="26">
                    <c:v>2</c:v>
                  </c:pt>
                  <c:pt idx="27">
                    <c:v>3</c:v>
                  </c:pt>
                  <c:pt idx="28">
                    <c:v>4</c:v>
                  </c:pt>
                  <c:pt idx="29">
                    <c:v>5</c:v>
                  </c:pt>
                  <c:pt idx="30">
                    <c:v>6</c:v>
                  </c:pt>
                  <c:pt idx="31">
                    <c:v>7</c:v>
                  </c:pt>
                  <c:pt idx="32">
                    <c:v>8</c:v>
                  </c:pt>
                  <c:pt idx="33">
                    <c:v>9</c:v>
                  </c:pt>
                  <c:pt idx="34">
                    <c:v>10</c:v>
                  </c:pt>
                  <c:pt idx="35">
                    <c:v>11</c:v>
                  </c:pt>
                  <c:pt idx="36">
                    <c:v>12</c:v>
                  </c:pt>
                  <c:pt idx="37">
                    <c:v>13</c:v>
                  </c:pt>
                  <c:pt idx="38">
                    <c:v>14</c:v>
                  </c:pt>
                  <c:pt idx="39">
                    <c:v>15</c:v>
                  </c:pt>
                  <c:pt idx="40">
                    <c:v>16</c:v>
                  </c:pt>
                  <c:pt idx="41">
                    <c:v>17</c:v>
                  </c:pt>
                  <c:pt idx="42">
                    <c:v>18</c:v>
                  </c:pt>
                  <c:pt idx="43">
                    <c:v>19</c:v>
                  </c:pt>
                  <c:pt idx="44">
                    <c:v>20</c:v>
                  </c:pt>
                  <c:pt idx="45">
                    <c:v>21</c:v>
                  </c:pt>
                  <c:pt idx="46">
                    <c:v>22</c:v>
                  </c:pt>
                  <c:pt idx="47">
                    <c:v>23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6</c:v>
                  </c:pt>
                  <c:pt idx="55">
                    <c:v>7</c:v>
                  </c:pt>
                  <c:pt idx="56">
                    <c:v>8</c:v>
                  </c:pt>
                  <c:pt idx="57">
                    <c:v>9</c:v>
                  </c:pt>
                  <c:pt idx="58">
                    <c:v>10</c:v>
                  </c:pt>
                  <c:pt idx="59">
                    <c:v>11</c:v>
                  </c:pt>
                  <c:pt idx="60">
                    <c:v>12</c:v>
                  </c:pt>
                  <c:pt idx="61">
                    <c:v>13</c:v>
                  </c:pt>
                  <c:pt idx="62">
                    <c:v>14</c:v>
                  </c:pt>
                  <c:pt idx="63">
                    <c:v>15</c:v>
                  </c:pt>
                  <c:pt idx="64">
                    <c:v>16</c:v>
                  </c:pt>
                  <c:pt idx="65">
                    <c:v>17</c:v>
                  </c:pt>
                  <c:pt idx="66">
                    <c:v>18</c:v>
                  </c:pt>
                  <c:pt idx="67">
                    <c:v>19</c:v>
                  </c:pt>
                  <c:pt idx="68">
                    <c:v>20</c:v>
                  </c:pt>
                  <c:pt idx="69">
                    <c:v>21</c:v>
                  </c:pt>
                  <c:pt idx="70">
                    <c:v>22</c:v>
                  </c:pt>
                  <c:pt idx="71">
                    <c:v>23</c:v>
                  </c:pt>
                  <c:pt idx="72">
                    <c:v>0</c:v>
                  </c:pt>
                  <c:pt idx="73">
                    <c:v>1</c:v>
                  </c:pt>
                  <c:pt idx="74">
                    <c:v>2</c:v>
                  </c:pt>
                  <c:pt idx="75">
                    <c:v>3</c:v>
                  </c:pt>
                  <c:pt idx="76">
                    <c:v>4</c:v>
                  </c:pt>
                  <c:pt idx="77">
                    <c:v>5</c:v>
                  </c:pt>
                  <c:pt idx="78">
                    <c:v>6</c:v>
                  </c:pt>
                  <c:pt idx="79">
                    <c:v>7</c:v>
                  </c:pt>
                  <c:pt idx="80">
                    <c:v>8</c:v>
                  </c:pt>
                  <c:pt idx="81">
                    <c:v>9</c:v>
                  </c:pt>
                  <c:pt idx="82">
                    <c:v>10</c:v>
                  </c:pt>
                  <c:pt idx="83">
                    <c:v>11</c:v>
                  </c:pt>
                  <c:pt idx="84">
                    <c:v>12</c:v>
                  </c:pt>
                  <c:pt idx="85">
                    <c:v>13</c:v>
                  </c:pt>
                  <c:pt idx="86">
                    <c:v>14</c:v>
                  </c:pt>
                  <c:pt idx="87">
                    <c:v>15</c:v>
                  </c:pt>
                  <c:pt idx="88">
                    <c:v>16</c:v>
                  </c:pt>
                  <c:pt idx="89">
                    <c:v>17</c:v>
                  </c:pt>
                  <c:pt idx="90">
                    <c:v>18</c:v>
                  </c:pt>
                  <c:pt idx="91">
                    <c:v>19</c:v>
                  </c:pt>
                  <c:pt idx="92">
                    <c:v>20</c:v>
                  </c:pt>
                  <c:pt idx="93">
                    <c:v>21</c:v>
                  </c:pt>
                  <c:pt idx="94">
                    <c:v>22</c:v>
                  </c:pt>
                  <c:pt idx="95">
                    <c:v>23</c:v>
                  </c:pt>
                  <c:pt idx="96">
                    <c:v>0</c:v>
                  </c:pt>
                  <c:pt idx="97">
                    <c:v>1</c:v>
                  </c:pt>
                  <c:pt idx="98">
                    <c:v>2</c:v>
                  </c:pt>
                  <c:pt idx="99">
                    <c:v>3</c:v>
                  </c:pt>
                  <c:pt idx="100">
                    <c:v>4</c:v>
                  </c:pt>
                  <c:pt idx="101">
                    <c:v>5</c:v>
                  </c:pt>
                  <c:pt idx="102">
                    <c:v>6</c:v>
                  </c:pt>
                  <c:pt idx="103">
                    <c:v>7</c:v>
                  </c:pt>
                  <c:pt idx="104">
                    <c:v>8</c:v>
                  </c:pt>
                  <c:pt idx="105">
                    <c:v>9</c:v>
                  </c:pt>
                  <c:pt idx="106">
                    <c:v>10</c:v>
                  </c:pt>
                  <c:pt idx="107">
                    <c:v>11</c:v>
                  </c:pt>
                  <c:pt idx="108">
                    <c:v>12</c:v>
                  </c:pt>
                  <c:pt idx="109">
                    <c:v>13</c:v>
                  </c:pt>
                  <c:pt idx="110">
                    <c:v>14</c:v>
                  </c:pt>
                  <c:pt idx="111">
                    <c:v>15</c:v>
                  </c:pt>
                  <c:pt idx="112">
                    <c:v>16</c:v>
                  </c:pt>
                  <c:pt idx="113">
                    <c:v>17</c:v>
                  </c:pt>
                  <c:pt idx="114">
                    <c:v>18</c:v>
                  </c:pt>
                  <c:pt idx="115">
                    <c:v>19</c:v>
                  </c:pt>
                  <c:pt idx="116">
                    <c:v>20</c:v>
                  </c:pt>
                  <c:pt idx="117">
                    <c:v>21</c:v>
                  </c:pt>
                  <c:pt idx="118">
                    <c:v>22</c:v>
                  </c:pt>
                  <c:pt idx="119">
                    <c:v>23</c:v>
                  </c:pt>
                  <c:pt idx="120">
                    <c:v>0</c:v>
                  </c:pt>
                  <c:pt idx="121">
                    <c:v>1</c:v>
                  </c:pt>
                  <c:pt idx="122">
                    <c:v>2</c:v>
                  </c:pt>
                  <c:pt idx="123">
                    <c:v>3</c:v>
                  </c:pt>
                  <c:pt idx="124">
                    <c:v>4</c:v>
                  </c:pt>
                  <c:pt idx="125">
                    <c:v>5</c:v>
                  </c:pt>
                  <c:pt idx="126">
                    <c:v>6</c:v>
                  </c:pt>
                  <c:pt idx="127">
                    <c:v>7</c:v>
                  </c:pt>
                  <c:pt idx="128">
                    <c:v>8</c:v>
                  </c:pt>
                  <c:pt idx="129">
                    <c:v>9</c:v>
                  </c:pt>
                  <c:pt idx="130">
                    <c:v>10</c:v>
                  </c:pt>
                  <c:pt idx="131">
                    <c:v>11</c:v>
                  </c:pt>
                  <c:pt idx="132">
                    <c:v>12</c:v>
                  </c:pt>
                  <c:pt idx="133">
                    <c:v>13</c:v>
                  </c:pt>
                  <c:pt idx="134">
                    <c:v>14</c:v>
                  </c:pt>
                  <c:pt idx="135">
                    <c:v>15</c:v>
                  </c:pt>
                  <c:pt idx="136">
                    <c:v>16</c:v>
                  </c:pt>
                  <c:pt idx="137">
                    <c:v>17</c:v>
                  </c:pt>
                  <c:pt idx="138">
                    <c:v>18</c:v>
                  </c:pt>
                  <c:pt idx="139">
                    <c:v>19</c:v>
                  </c:pt>
                  <c:pt idx="140">
                    <c:v>20</c:v>
                  </c:pt>
                  <c:pt idx="141">
                    <c:v>21</c:v>
                  </c:pt>
                  <c:pt idx="142">
                    <c:v>22</c:v>
                  </c:pt>
                  <c:pt idx="143">
                    <c:v>23</c:v>
                  </c:pt>
                  <c:pt idx="144">
                    <c:v>0</c:v>
                  </c:pt>
                  <c:pt idx="145">
                    <c:v>1</c:v>
                  </c:pt>
                  <c:pt idx="146">
                    <c:v>2</c:v>
                  </c:pt>
                  <c:pt idx="147">
                    <c:v>3</c:v>
                  </c:pt>
                  <c:pt idx="148">
                    <c:v>4</c:v>
                  </c:pt>
                  <c:pt idx="149">
                    <c:v>5</c:v>
                  </c:pt>
                  <c:pt idx="150">
                    <c:v>6</c:v>
                  </c:pt>
                  <c:pt idx="151">
                    <c:v>7</c:v>
                  </c:pt>
                  <c:pt idx="152">
                    <c:v>8</c:v>
                  </c:pt>
                  <c:pt idx="153">
                    <c:v>9</c:v>
                  </c:pt>
                  <c:pt idx="154">
                    <c:v>10</c:v>
                  </c:pt>
                  <c:pt idx="155">
                    <c:v>11</c:v>
                  </c:pt>
                  <c:pt idx="156">
                    <c:v>12</c:v>
                  </c:pt>
                  <c:pt idx="157">
                    <c:v>13</c:v>
                  </c:pt>
                  <c:pt idx="158">
                    <c:v>14</c:v>
                  </c:pt>
                  <c:pt idx="159">
                    <c:v>15</c:v>
                  </c:pt>
                  <c:pt idx="160">
                    <c:v>16</c:v>
                  </c:pt>
                  <c:pt idx="161">
                    <c:v>17</c:v>
                  </c:pt>
                  <c:pt idx="162">
                    <c:v>18</c:v>
                  </c:pt>
                  <c:pt idx="163">
                    <c:v>19</c:v>
                  </c:pt>
                  <c:pt idx="164">
                    <c:v>20</c:v>
                  </c:pt>
                  <c:pt idx="165">
                    <c:v>21</c:v>
                  </c:pt>
                  <c:pt idx="166">
                    <c:v>22</c:v>
                  </c:pt>
                  <c:pt idx="167">
                    <c:v>23</c:v>
                  </c:pt>
                </c:lvl>
                <c:lvl>
                  <c:pt idx="0">
                    <c:v>Jan04</c:v>
                  </c:pt>
                  <c:pt idx="24">
                    <c:v>Jan05</c:v>
                  </c:pt>
                  <c:pt idx="48">
                    <c:v>Jan06</c:v>
                  </c:pt>
                  <c:pt idx="72">
                    <c:v>Jan07</c:v>
                  </c:pt>
                  <c:pt idx="96">
                    <c:v>Jan08</c:v>
                  </c:pt>
                  <c:pt idx="120">
                    <c:v>Jan09</c:v>
                  </c:pt>
                  <c:pt idx="144">
                    <c:v>Jan10</c:v>
                  </c:pt>
                </c:lvl>
              </c:multiLvlStrCache>
            </c:multiLvlStrRef>
          </c:cat>
          <c:val>
            <c:numRef>
              <c:f>'🗐Data 2G'!$BO$2:$BO$176</c:f>
              <c:numCache>
                <c:formatCode>General</c:formatCode>
                <c:ptCount val="168"/>
                <c:pt idx="0">
                  <c:v>0</c:v>
                </c:pt>
                <c:pt idx="1">
                  <c:v>0.01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0.02</c:v>
                </c:pt>
                <c:pt idx="7">
                  <c:v>0.05</c:v>
                </c:pt>
                <c:pt idx="8">
                  <c:v>0.03</c:v>
                </c:pt>
                <c:pt idx="9">
                  <c:v>0.03</c:v>
                </c:pt>
                <c:pt idx="10">
                  <c:v>0.02</c:v>
                </c:pt>
                <c:pt idx="11">
                  <c:v>0.04</c:v>
                </c:pt>
                <c:pt idx="12">
                  <c:v>0</c:v>
                </c:pt>
                <c:pt idx="13">
                  <c:v>0.01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0.04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0.01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0.02</c:v>
                </c:pt>
                <c:pt idx="31">
                  <c:v>0.03</c:v>
                </c:pt>
                <c:pt idx="32">
                  <c:v>7.0000000000000007E-2</c:v>
                </c:pt>
                <c:pt idx="33">
                  <c:v>0.06</c:v>
                </c:pt>
                <c:pt idx="34">
                  <c:v>0.08</c:v>
                </c:pt>
                <c:pt idx="35">
                  <c:v>0.2</c:v>
                </c:pt>
                <c:pt idx="36">
                  <c:v>0.06</c:v>
                </c:pt>
                <c:pt idx="37">
                  <c:v>0.16</c:v>
                </c:pt>
                <c:pt idx="38">
                  <c:v>0.03</c:v>
                </c:pt>
                <c:pt idx="39">
                  <c:v>0.05</c:v>
                </c:pt>
                <c:pt idx="40">
                  <c:v>0.03</c:v>
                </c:pt>
                <c:pt idx="41">
                  <c:v>0.03</c:v>
                </c:pt>
                <c:pt idx="42">
                  <c:v>0.04</c:v>
                </c:pt>
                <c:pt idx="43">
                  <c:v>0.06</c:v>
                </c:pt>
                <c:pt idx="44">
                  <c:v>0.24</c:v>
                </c:pt>
                <c:pt idx="45">
                  <c:v>0.01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0.04</c:v>
                </c:pt>
                <c:pt idx="54">
                  <c:v>0.02</c:v>
                </c:pt>
                <c:pt idx="55">
                  <c:v>0.09</c:v>
                </c:pt>
                <c:pt idx="56">
                  <c:v>0.09</c:v>
                </c:pt>
                <c:pt idx="57">
                  <c:v>0.08</c:v>
                </c:pt>
                <c:pt idx="58">
                  <c:v>0.16</c:v>
                </c:pt>
                <c:pt idx="59">
                  <c:v>0.15</c:v>
                </c:pt>
                <c:pt idx="60">
                  <c:v>0.09</c:v>
                </c:pt>
                <c:pt idx="61">
                  <c:v>0.06</c:v>
                </c:pt>
                <c:pt idx="62">
                  <c:v>0.13</c:v>
                </c:pt>
                <c:pt idx="63">
                  <c:v>0.21</c:v>
                </c:pt>
                <c:pt idx="64">
                  <c:v>0.02</c:v>
                </c:pt>
                <c:pt idx="65">
                  <c:v>0.35</c:v>
                </c:pt>
                <c:pt idx="66">
                  <c:v>0.05</c:v>
                </c:pt>
                <c:pt idx="67">
                  <c:v>0.01</c:v>
                </c:pt>
                <c:pt idx="68">
                  <c:v>0.01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0.01</c:v>
                </c:pt>
                <c:pt idx="79">
                  <c:v>0.03</c:v>
                </c:pt>
                <c:pt idx="80">
                  <c:v>0.1</c:v>
                </c:pt>
                <c:pt idx="81">
                  <c:v>0.11</c:v>
                </c:pt>
                <c:pt idx="82">
                  <c:v>0.12</c:v>
                </c:pt>
                <c:pt idx="83">
                  <c:v>0.7</c:v>
                </c:pt>
                <c:pt idx="84">
                  <c:v>0.21</c:v>
                </c:pt>
                <c:pt idx="85">
                  <c:v>0.09</c:v>
                </c:pt>
                <c:pt idx="86">
                  <c:v>0</c:v>
                </c:pt>
                <c:pt idx="87">
                  <c:v>0.01</c:v>
                </c:pt>
                <c:pt idx="88">
                  <c:v>0.01</c:v>
                </c:pt>
                <c:pt idx="89">
                  <c:v>0.9</c:v>
                </c:pt>
                <c:pt idx="90">
                  <c:v>0.46</c:v>
                </c:pt>
                <c:pt idx="91">
                  <c:v>0.26</c:v>
                </c:pt>
                <c:pt idx="92">
                  <c:v>0.22</c:v>
                </c:pt>
                <c:pt idx="93">
                  <c:v>0.21</c:v>
                </c:pt>
                <c:pt idx="94">
                  <c:v>0.28999999999999998</c:v>
                </c:pt>
                <c:pt idx="95">
                  <c:v>0.13</c:v>
                </c:pt>
                <c:pt idx="96">
                  <c:v>0.2</c:v>
                </c:pt>
                <c:pt idx="97">
                  <c:v>0</c:v>
                </c:pt>
                <c:pt idx="98">
                  <c:v>0.09</c:v>
                </c:pt>
                <c:pt idx="99">
                  <c:v>0</c:v>
                </c:pt>
                <c:pt idx="100">
                  <c:v>0</c:v>
                </c:pt>
                <c:pt idx="101">
                  <c:v>0.28000000000000003</c:v>
                </c:pt>
                <c:pt idx="102">
                  <c:v>0.26</c:v>
                </c:pt>
                <c:pt idx="103">
                  <c:v>0.6</c:v>
                </c:pt>
                <c:pt idx="104">
                  <c:v>0.43</c:v>
                </c:pt>
                <c:pt idx="105">
                  <c:v>0.11</c:v>
                </c:pt>
                <c:pt idx="106">
                  <c:v>0.32</c:v>
                </c:pt>
                <c:pt idx="107">
                  <c:v>0.05</c:v>
                </c:pt>
                <c:pt idx="108">
                  <c:v>0.02</c:v>
                </c:pt>
                <c:pt idx="109">
                  <c:v>0.02</c:v>
                </c:pt>
                <c:pt idx="110">
                  <c:v>0.04</c:v>
                </c:pt>
                <c:pt idx="111">
                  <c:v>0.21</c:v>
                </c:pt>
                <c:pt idx="112">
                  <c:v>0.01</c:v>
                </c:pt>
                <c:pt idx="113">
                  <c:v>0.01</c:v>
                </c:pt>
                <c:pt idx="114">
                  <c:v>0.03</c:v>
                </c:pt>
                <c:pt idx="115">
                  <c:v>0.12</c:v>
                </c:pt>
                <c:pt idx="116">
                  <c:v>0.41</c:v>
                </c:pt>
                <c:pt idx="117">
                  <c:v>0.18</c:v>
                </c:pt>
                <c:pt idx="118">
                  <c:v>0.14000000000000001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0.03</c:v>
                </c:pt>
                <c:pt idx="124">
                  <c:v>0.01</c:v>
                </c:pt>
                <c:pt idx="125">
                  <c:v>0.01</c:v>
                </c:pt>
                <c:pt idx="126">
                  <c:v>0.21</c:v>
                </c:pt>
                <c:pt idx="127">
                  <c:v>0.19</c:v>
                </c:pt>
                <c:pt idx="128">
                  <c:v>0.04</c:v>
                </c:pt>
                <c:pt idx="129">
                  <c:v>0.09</c:v>
                </c:pt>
                <c:pt idx="130">
                  <c:v>0.15</c:v>
                </c:pt>
                <c:pt idx="131">
                  <c:v>0.05</c:v>
                </c:pt>
                <c:pt idx="132">
                  <c:v>0.11</c:v>
                </c:pt>
                <c:pt idx="133">
                  <c:v>0.13</c:v>
                </c:pt>
                <c:pt idx="134">
                  <c:v>1.1499999999999999</c:v>
                </c:pt>
                <c:pt idx="135">
                  <c:v>0.04</c:v>
                </c:pt>
                <c:pt idx="136">
                  <c:v>0.12</c:v>
                </c:pt>
                <c:pt idx="137">
                  <c:v>0.19</c:v>
                </c:pt>
                <c:pt idx="138">
                  <c:v>0.4</c:v>
                </c:pt>
                <c:pt idx="139">
                  <c:v>0.33</c:v>
                </c:pt>
                <c:pt idx="140">
                  <c:v>7.0000000000000007E-2</c:v>
                </c:pt>
                <c:pt idx="141">
                  <c:v>0.22</c:v>
                </c:pt>
                <c:pt idx="142">
                  <c:v>0.13</c:v>
                </c:pt>
                <c:pt idx="143">
                  <c:v>0.04</c:v>
                </c:pt>
                <c:pt idx="144">
                  <c:v>0.09</c:v>
                </c:pt>
                <c:pt idx="145">
                  <c:v>0.01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0.06</c:v>
                </c:pt>
                <c:pt idx="150">
                  <c:v>0.39</c:v>
                </c:pt>
                <c:pt idx="151">
                  <c:v>0.45</c:v>
                </c:pt>
                <c:pt idx="152">
                  <c:v>0.35</c:v>
                </c:pt>
                <c:pt idx="153">
                  <c:v>0.39</c:v>
                </c:pt>
                <c:pt idx="154">
                  <c:v>0.38</c:v>
                </c:pt>
                <c:pt idx="155">
                  <c:v>0.28999999999999998</c:v>
                </c:pt>
                <c:pt idx="156">
                  <c:v>0.18</c:v>
                </c:pt>
                <c:pt idx="157">
                  <c:v>0.28999999999999998</c:v>
                </c:pt>
                <c:pt idx="158">
                  <c:v>2.3199999999999998</c:v>
                </c:pt>
                <c:pt idx="159">
                  <c:v>0.27</c:v>
                </c:pt>
                <c:pt idx="160">
                  <c:v>0.34</c:v>
                </c:pt>
                <c:pt idx="161">
                  <c:v>0.18</c:v>
                </c:pt>
                <c:pt idx="162">
                  <c:v>0.46</c:v>
                </c:pt>
                <c:pt idx="163">
                  <c:v>0.47</c:v>
                </c:pt>
                <c:pt idx="164">
                  <c:v>0.06</c:v>
                </c:pt>
                <c:pt idx="165">
                  <c:v>0.05</c:v>
                </c:pt>
                <c:pt idx="166">
                  <c:v>0.01</c:v>
                </c:pt>
                <c:pt idx="167">
                  <c:v>0.86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B26-4454-9EF3-54BF019F26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3491392"/>
        <c:axId val="103493056"/>
      </c:barChart>
      <c:lineChart>
        <c:grouping val="standard"/>
        <c:varyColors val="0"/>
        <c:ser>
          <c:idx val="0"/>
          <c:order val="0"/>
          <c:tx>
            <c:strRef>
              <c:f>'🗐Data 2G'!$BL$1</c:f>
              <c:strCache>
                <c:ptCount val="1"/>
                <c:pt idx="0">
                  <c:v> TBF_EST_SUC_DL</c:v>
                </c:pt>
              </c:strCache>
            </c:strRef>
          </c:tx>
          <c:spPr>
            <a:ln w="15240" cap="rnd" cmpd="sng" algn="ctr">
              <a:solidFill>
                <a:srgbClr val="611EEA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multiLvlStrRef>
              <c:f>'🗐Data 2G'!$BK$2:$BK$176</c:f>
              <c:multiLvlStrCache>
                <c:ptCount val="168"/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0</c:v>
                  </c:pt>
                  <c:pt idx="25">
                    <c:v>1</c:v>
                  </c:pt>
                  <c:pt idx="26">
                    <c:v>2</c:v>
                  </c:pt>
                  <c:pt idx="27">
                    <c:v>3</c:v>
                  </c:pt>
                  <c:pt idx="28">
                    <c:v>4</c:v>
                  </c:pt>
                  <c:pt idx="29">
                    <c:v>5</c:v>
                  </c:pt>
                  <c:pt idx="30">
                    <c:v>6</c:v>
                  </c:pt>
                  <c:pt idx="31">
                    <c:v>7</c:v>
                  </c:pt>
                  <c:pt idx="32">
                    <c:v>8</c:v>
                  </c:pt>
                  <c:pt idx="33">
                    <c:v>9</c:v>
                  </c:pt>
                  <c:pt idx="34">
                    <c:v>10</c:v>
                  </c:pt>
                  <c:pt idx="35">
                    <c:v>11</c:v>
                  </c:pt>
                  <c:pt idx="36">
                    <c:v>12</c:v>
                  </c:pt>
                  <c:pt idx="37">
                    <c:v>13</c:v>
                  </c:pt>
                  <c:pt idx="38">
                    <c:v>14</c:v>
                  </c:pt>
                  <c:pt idx="39">
                    <c:v>15</c:v>
                  </c:pt>
                  <c:pt idx="40">
                    <c:v>16</c:v>
                  </c:pt>
                  <c:pt idx="41">
                    <c:v>17</c:v>
                  </c:pt>
                  <c:pt idx="42">
                    <c:v>18</c:v>
                  </c:pt>
                  <c:pt idx="43">
                    <c:v>19</c:v>
                  </c:pt>
                  <c:pt idx="44">
                    <c:v>20</c:v>
                  </c:pt>
                  <c:pt idx="45">
                    <c:v>21</c:v>
                  </c:pt>
                  <c:pt idx="46">
                    <c:v>22</c:v>
                  </c:pt>
                  <c:pt idx="47">
                    <c:v>23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6</c:v>
                  </c:pt>
                  <c:pt idx="55">
                    <c:v>7</c:v>
                  </c:pt>
                  <c:pt idx="56">
                    <c:v>8</c:v>
                  </c:pt>
                  <c:pt idx="57">
                    <c:v>9</c:v>
                  </c:pt>
                  <c:pt idx="58">
                    <c:v>10</c:v>
                  </c:pt>
                  <c:pt idx="59">
                    <c:v>11</c:v>
                  </c:pt>
                  <c:pt idx="60">
                    <c:v>12</c:v>
                  </c:pt>
                  <c:pt idx="61">
                    <c:v>13</c:v>
                  </c:pt>
                  <c:pt idx="62">
                    <c:v>14</c:v>
                  </c:pt>
                  <c:pt idx="63">
                    <c:v>15</c:v>
                  </c:pt>
                  <c:pt idx="64">
                    <c:v>16</c:v>
                  </c:pt>
                  <c:pt idx="65">
                    <c:v>17</c:v>
                  </c:pt>
                  <c:pt idx="66">
                    <c:v>18</c:v>
                  </c:pt>
                  <c:pt idx="67">
                    <c:v>19</c:v>
                  </c:pt>
                  <c:pt idx="68">
                    <c:v>20</c:v>
                  </c:pt>
                  <c:pt idx="69">
                    <c:v>21</c:v>
                  </c:pt>
                  <c:pt idx="70">
                    <c:v>22</c:v>
                  </c:pt>
                  <c:pt idx="71">
                    <c:v>23</c:v>
                  </c:pt>
                  <c:pt idx="72">
                    <c:v>0</c:v>
                  </c:pt>
                  <c:pt idx="73">
                    <c:v>1</c:v>
                  </c:pt>
                  <c:pt idx="74">
                    <c:v>2</c:v>
                  </c:pt>
                  <c:pt idx="75">
                    <c:v>3</c:v>
                  </c:pt>
                  <c:pt idx="76">
                    <c:v>4</c:v>
                  </c:pt>
                  <c:pt idx="77">
                    <c:v>5</c:v>
                  </c:pt>
                  <c:pt idx="78">
                    <c:v>6</c:v>
                  </c:pt>
                  <c:pt idx="79">
                    <c:v>7</c:v>
                  </c:pt>
                  <c:pt idx="80">
                    <c:v>8</c:v>
                  </c:pt>
                  <c:pt idx="81">
                    <c:v>9</c:v>
                  </c:pt>
                  <c:pt idx="82">
                    <c:v>10</c:v>
                  </c:pt>
                  <c:pt idx="83">
                    <c:v>11</c:v>
                  </c:pt>
                  <c:pt idx="84">
                    <c:v>12</c:v>
                  </c:pt>
                  <c:pt idx="85">
                    <c:v>13</c:v>
                  </c:pt>
                  <c:pt idx="86">
                    <c:v>14</c:v>
                  </c:pt>
                  <c:pt idx="87">
                    <c:v>15</c:v>
                  </c:pt>
                  <c:pt idx="88">
                    <c:v>16</c:v>
                  </c:pt>
                  <c:pt idx="89">
                    <c:v>17</c:v>
                  </c:pt>
                  <c:pt idx="90">
                    <c:v>18</c:v>
                  </c:pt>
                  <c:pt idx="91">
                    <c:v>19</c:v>
                  </c:pt>
                  <c:pt idx="92">
                    <c:v>20</c:v>
                  </c:pt>
                  <c:pt idx="93">
                    <c:v>21</c:v>
                  </c:pt>
                  <c:pt idx="94">
                    <c:v>22</c:v>
                  </c:pt>
                  <c:pt idx="95">
                    <c:v>23</c:v>
                  </c:pt>
                  <c:pt idx="96">
                    <c:v>0</c:v>
                  </c:pt>
                  <c:pt idx="97">
                    <c:v>1</c:v>
                  </c:pt>
                  <c:pt idx="98">
                    <c:v>2</c:v>
                  </c:pt>
                  <c:pt idx="99">
                    <c:v>3</c:v>
                  </c:pt>
                  <c:pt idx="100">
                    <c:v>4</c:v>
                  </c:pt>
                  <c:pt idx="101">
                    <c:v>5</c:v>
                  </c:pt>
                  <c:pt idx="102">
                    <c:v>6</c:v>
                  </c:pt>
                  <c:pt idx="103">
                    <c:v>7</c:v>
                  </c:pt>
                  <c:pt idx="104">
                    <c:v>8</c:v>
                  </c:pt>
                  <c:pt idx="105">
                    <c:v>9</c:v>
                  </c:pt>
                  <c:pt idx="106">
                    <c:v>10</c:v>
                  </c:pt>
                  <c:pt idx="107">
                    <c:v>11</c:v>
                  </c:pt>
                  <c:pt idx="108">
                    <c:v>12</c:v>
                  </c:pt>
                  <c:pt idx="109">
                    <c:v>13</c:v>
                  </c:pt>
                  <c:pt idx="110">
                    <c:v>14</c:v>
                  </c:pt>
                  <c:pt idx="111">
                    <c:v>15</c:v>
                  </c:pt>
                  <c:pt idx="112">
                    <c:v>16</c:v>
                  </c:pt>
                  <c:pt idx="113">
                    <c:v>17</c:v>
                  </c:pt>
                  <c:pt idx="114">
                    <c:v>18</c:v>
                  </c:pt>
                  <c:pt idx="115">
                    <c:v>19</c:v>
                  </c:pt>
                  <c:pt idx="116">
                    <c:v>20</c:v>
                  </c:pt>
                  <c:pt idx="117">
                    <c:v>21</c:v>
                  </c:pt>
                  <c:pt idx="118">
                    <c:v>22</c:v>
                  </c:pt>
                  <c:pt idx="119">
                    <c:v>23</c:v>
                  </c:pt>
                  <c:pt idx="120">
                    <c:v>0</c:v>
                  </c:pt>
                  <c:pt idx="121">
                    <c:v>1</c:v>
                  </c:pt>
                  <c:pt idx="122">
                    <c:v>2</c:v>
                  </c:pt>
                  <c:pt idx="123">
                    <c:v>3</c:v>
                  </c:pt>
                  <c:pt idx="124">
                    <c:v>4</c:v>
                  </c:pt>
                  <c:pt idx="125">
                    <c:v>5</c:v>
                  </c:pt>
                  <c:pt idx="126">
                    <c:v>6</c:v>
                  </c:pt>
                  <c:pt idx="127">
                    <c:v>7</c:v>
                  </c:pt>
                  <c:pt idx="128">
                    <c:v>8</c:v>
                  </c:pt>
                  <c:pt idx="129">
                    <c:v>9</c:v>
                  </c:pt>
                  <c:pt idx="130">
                    <c:v>10</c:v>
                  </c:pt>
                  <c:pt idx="131">
                    <c:v>11</c:v>
                  </c:pt>
                  <c:pt idx="132">
                    <c:v>12</c:v>
                  </c:pt>
                  <c:pt idx="133">
                    <c:v>13</c:v>
                  </c:pt>
                  <c:pt idx="134">
                    <c:v>14</c:v>
                  </c:pt>
                  <c:pt idx="135">
                    <c:v>15</c:v>
                  </c:pt>
                  <c:pt idx="136">
                    <c:v>16</c:v>
                  </c:pt>
                  <c:pt idx="137">
                    <c:v>17</c:v>
                  </c:pt>
                  <c:pt idx="138">
                    <c:v>18</c:v>
                  </c:pt>
                  <c:pt idx="139">
                    <c:v>19</c:v>
                  </c:pt>
                  <c:pt idx="140">
                    <c:v>20</c:v>
                  </c:pt>
                  <c:pt idx="141">
                    <c:v>21</c:v>
                  </c:pt>
                  <c:pt idx="142">
                    <c:v>22</c:v>
                  </c:pt>
                  <c:pt idx="143">
                    <c:v>23</c:v>
                  </c:pt>
                  <c:pt idx="144">
                    <c:v>0</c:v>
                  </c:pt>
                  <c:pt idx="145">
                    <c:v>1</c:v>
                  </c:pt>
                  <c:pt idx="146">
                    <c:v>2</c:v>
                  </c:pt>
                  <c:pt idx="147">
                    <c:v>3</c:v>
                  </c:pt>
                  <c:pt idx="148">
                    <c:v>4</c:v>
                  </c:pt>
                  <c:pt idx="149">
                    <c:v>5</c:v>
                  </c:pt>
                  <c:pt idx="150">
                    <c:v>6</c:v>
                  </c:pt>
                  <c:pt idx="151">
                    <c:v>7</c:v>
                  </c:pt>
                  <c:pt idx="152">
                    <c:v>8</c:v>
                  </c:pt>
                  <c:pt idx="153">
                    <c:v>9</c:v>
                  </c:pt>
                  <c:pt idx="154">
                    <c:v>10</c:v>
                  </c:pt>
                  <c:pt idx="155">
                    <c:v>11</c:v>
                  </c:pt>
                  <c:pt idx="156">
                    <c:v>12</c:v>
                  </c:pt>
                  <c:pt idx="157">
                    <c:v>13</c:v>
                  </c:pt>
                  <c:pt idx="158">
                    <c:v>14</c:v>
                  </c:pt>
                  <c:pt idx="159">
                    <c:v>15</c:v>
                  </c:pt>
                  <c:pt idx="160">
                    <c:v>16</c:v>
                  </c:pt>
                  <c:pt idx="161">
                    <c:v>17</c:v>
                  </c:pt>
                  <c:pt idx="162">
                    <c:v>18</c:v>
                  </c:pt>
                  <c:pt idx="163">
                    <c:v>19</c:v>
                  </c:pt>
                  <c:pt idx="164">
                    <c:v>20</c:v>
                  </c:pt>
                  <c:pt idx="165">
                    <c:v>21</c:v>
                  </c:pt>
                  <c:pt idx="166">
                    <c:v>22</c:v>
                  </c:pt>
                  <c:pt idx="167">
                    <c:v>23</c:v>
                  </c:pt>
                </c:lvl>
                <c:lvl>
                  <c:pt idx="0">
                    <c:v>Jan04</c:v>
                  </c:pt>
                  <c:pt idx="24">
                    <c:v>Jan05</c:v>
                  </c:pt>
                  <c:pt idx="48">
                    <c:v>Jan06</c:v>
                  </c:pt>
                  <c:pt idx="72">
                    <c:v>Jan07</c:v>
                  </c:pt>
                  <c:pt idx="96">
                    <c:v>Jan08</c:v>
                  </c:pt>
                  <c:pt idx="120">
                    <c:v>Jan09</c:v>
                  </c:pt>
                  <c:pt idx="144">
                    <c:v>Jan10</c:v>
                  </c:pt>
                </c:lvl>
              </c:multiLvlStrCache>
            </c:multiLvlStrRef>
          </c:cat>
          <c:val>
            <c:numRef>
              <c:f>'🗐Data 2G'!$BL$2:$BL$176</c:f>
              <c:numCache>
                <c:formatCode>General</c:formatCode>
                <c:ptCount val="168"/>
                <c:pt idx="0">
                  <c:v>96.68</c:v>
                </c:pt>
                <c:pt idx="1">
                  <c:v>96.65</c:v>
                </c:pt>
                <c:pt idx="2">
                  <c:v>96.75</c:v>
                </c:pt>
                <c:pt idx="3">
                  <c:v>96.89</c:v>
                </c:pt>
                <c:pt idx="4">
                  <c:v>96.82</c:v>
                </c:pt>
                <c:pt idx="5">
                  <c:v>96.74</c:v>
                </c:pt>
                <c:pt idx="6">
                  <c:v>96.4</c:v>
                </c:pt>
                <c:pt idx="7">
                  <c:v>96.43</c:v>
                </c:pt>
                <c:pt idx="8">
                  <c:v>96.36</c:v>
                </c:pt>
                <c:pt idx="9">
                  <c:v>96.38</c:v>
                </c:pt>
                <c:pt idx="10">
                  <c:v>96.36</c:v>
                </c:pt>
                <c:pt idx="11">
                  <c:v>96.34</c:v>
                </c:pt>
                <c:pt idx="12">
                  <c:v>96.24</c:v>
                </c:pt>
                <c:pt idx="13">
                  <c:v>96.31</c:v>
                </c:pt>
                <c:pt idx="14">
                  <c:v>96.29</c:v>
                </c:pt>
                <c:pt idx="15">
                  <c:v>96.24</c:v>
                </c:pt>
                <c:pt idx="16">
                  <c:v>96.25</c:v>
                </c:pt>
                <c:pt idx="17">
                  <c:v>96.36</c:v>
                </c:pt>
                <c:pt idx="18">
                  <c:v>96.49</c:v>
                </c:pt>
                <c:pt idx="19">
                  <c:v>96.45</c:v>
                </c:pt>
                <c:pt idx="20">
                  <c:v>96.34</c:v>
                </c:pt>
                <c:pt idx="21">
                  <c:v>96.52</c:v>
                </c:pt>
                <c:pt idx="22">
                  <c:v>96.62</c:v>
                </c:pt>
                <c:pt idx="23">
                  <c:v>96.77</c:v>
                </c:pt>
                <c:pt idx="24">
                  <c:v>97.05</c:v>
                </c:pt>
                <c:pt idx="25">
                  <c:v>97.02</c:v>
                </c:pt>
                <c:pt idx="26">
                  <c:v>97.1</c:v>
                </c:pt>
                <c:pt idx="27">
                  <c:v>97.13</c:v>
                </c:pt>
                <c:pt idx="28">
                  <c:v>96.98</c:v>
                </c:pt>
                <c:pt idx="29">
                  <c:v>96.77</c:v>
                </c:pt>
                <c:pt idx="30">
                  <c:v>96.46</c:v>
                </c:pt>
                <c:pt idx="31">
                  <c:v>96.29</c:v>
                </c:pt>
                <c:pt idx="32">
                  <c:v>96.31</c:v>
                </c:pt>
                <c:pt idx="33">
                  <c:v>96.2</c:v>
                </c:pt>
                <c:pt idx="34">
                  <c:v>96.24</c:v>
                </c:pt>
                <c:pt idx="35">
                  <c:v>96.3</c:v>
                </c:pt>
                <c:pt idx="36">
                  <c:v>96.23</c:v>
                </c:pt>
                <c:pt idx="37">
                  <c:v>96.19</c:v>
                </c:pt>
                <c:pt idx="38">
                  <c:v>96.29</c:v>
                </c:pt>
                <c:pt idx="39">
                  <c:v>96.26</c:v>
                </c:pt>
                <c:pt idx="40">
                  <c:v>96.29</c:v>
                </c:pt>
                <c:pt idx="41">
                  <c:v>96.36</c:v>
                </c:pt>
                <c:pt idx="42">
                  <c:v>96.36</c:v>
                </c:pt>
                <c:pt idx="43">
                  <c:v>96.44</c:v>
                </c:pt>
                <c:pt idx="44">
                  <c:v>96.49</c:v>
                </c:pt>
                <c:pt idx="45">
                  <c:v>96.58</c:v>
                </c:pt>
                <c:pt idx="46">
                  <c:v>96.7</c:v>
                </c:pt>
                <c:pt idx="47">
                  <c:v>96.74</c:v>
                </c:pt>
                <c:pt idx="48">
                  <c:v>96.86</c:v>
                </c:pt>
                <c:pt idx="49">
                  <c:v>96.82</c:v>
                </c:pt>
                <c:pt idx="50">
                  <c:v>96.91</c:v>
                </c:pt>
                <c:pt idx="51">
                  <c:v>96.87</c:v>
                </c:pt>
                <c:pt idx="52">
                  <c:v>96.8</c:v>
                </c:pt>
                <c:pt idx="53">
                  <c:v>96.68</c:v>
                </c:pt>
                <c:pt idx="54">
                  <c:v>96.23</c:v>
                </c:pt>
                <c:pt idx="55">
                  <c:v>96.18</c:v>
                </c:pt>
                <c:pt idx="56">
                  <c:v>95.91</c:v>
                </c:pt>
                <c:pt idx="57">
                  <c:v>95.96</c:v>
                </c:pt>
                <c:pt idx="58">
                  <c:v>95.88</c:v>
                </c:pt>
                <c:pt idx="59">
                  <c:v>95.82</c:v>
                </c:pt>
                <c:pt idx="60">
                  <c:v>96.13</c:v>
                </c:pt>
                <c:pt idx="61">
                  <c:v>96.18</c:v>
                </c:pt>
                <c:pt idx="62">
                  <c:v>96.1</c:v>
                </c:pt>
                <c:pt idx="63">
                  <c:v>96.09</c:v>
                </c:pt>
                <c:pt idx="64">
                  <c:v>96.16</c:v>
                </c:pt>
                <c:pt idx="65">
                  <c:v>96.36</c:v>
                </c:pt>
                <c:pt idx="66">
                  <c:v>96.35</c:v>
                </c:pt>
                <c:pt idx="67">
                  <c:v>96.39</c:v>
                </c:pt>
                <c:pt idx="68">
                  <c:v>96.53</c:v>
                </c:pt>
                <c:pt idx="69">
                  <c:v>96.47</c:v>
                </c:pt>
                <c:pt idx="70">
                  <c:v>96.53</c:v>
                </c:pt>
                <c:pt idx="71">
                  <c:v>96.62</c:v>
                </c:pt>
                <c:pt idx="72">
                  <c:v>96.66</c:v>
                </c:pt>
                <c:pt idx="73">
                  <c:v>96.68</c:v>
                </c:pt>
                <c:pt idx="74">
                  <c:v>96.61</c:v>
                </c:pt>
                <c:pt idx="75">
                  <c:v>96.67</c:v>
                </c:pt>
                <c:pt idx="76">
                  <c:v>96.75</c:v>
                </c:pt>
                <c:pt idx="77">
                  <c:v>96.62</c:v>
                </c:pt>
                <c:pt idx="78">
                  <c:v>96.4</c:v>
                </c:pt>
                <c:pt idx="79">
                  <c:v>96.13</c:v>
                </c:pt>
                <c:pt idx="80">
                  <c:v>96.29</c:v>
                </c:pt>
                <c:pt idx="81">
                  <c:v>96.28</c:v>
                </c:pt>
                <c:pt idx="82">
                  <c:v>96.25</c:v>
                </c:pt>
                <c:pt idx="83">
                  <c:v>96.17</c:v>
                </c:pt>
                <c:pt idx="84">
                  <c:v>96.26</c:v>
                </c:pt>
                <c:pt idx="85">
                  <c:v>96.07</c:v>
                </c:pt>
                <c:pt idx="86">
                  <c:v>96.16</c:v>
                </c:pt>
                <c:pt idx="87">
                  <c:v>96.12</c:v>
                </c:pt>
                <c:pt idx="88">
                  <c:v>96.07</c:v>
                </c:pt>
                <c:pt idx="89">
                  <c:v>96.28</c:v>
                </c:pt>
                <c:pt idx="90">
                  <c:v>96.26</c:v>
                </c:pt>
                <c:pt idx="91">
                  <c:v>96.27</c:v>
                </c:pt>
                <c:pt idx="92">
                  <c:v>96.41</c:v>
                </c:pt>
                <c:pt idx="93">
                  <c:v>96.42</c:v>
                </c:pt>
                <c:pt idx="94">
                  <c:v>96.43</c:v>
                </c:pt>
                <c:pt idx="95">
                  <c:v>96.42</c:v>
                </c:pt>
                <c:pt idx="96">
                  <c:v>96.51</c:v>
                </c:pt>
                <c:pt idx="97">
                  <c:v>96.57</c:v>
                </c:pt>
                <c:pt idx="98">
                  <c:v>96.67</c:v>
                </c:pt>
                <c:pt idx="99">
                  <c:v>96.67</c:v>
                </c:pt>
                <c:pt idx="100">
                  <c:v>96.75</c:v>
                </c:pt>
                <c:pt idx="101">
                  <c:v>96.51</c:v>
                </c:pt>
                <c:pt idx="102">
                  <c:v>96.36</c:v>
                </c:pt>
                <c:pt idx="103">
                  <c:v>96.18</c:v>
                </c:pt>
                <c:pt idx="104">
                  <c:v>96.12</c:v>
                </c:pt>
                <c:pt idx="105">
                  <c:v>96.13</c:v>
                </c:pt>
                <c:pt idx="106">
                  <c:v>96.17</c:v>
                </c:pt>
                <c:pt idx="107">
                  <c:v>96.21</c:v>
                </c:pt>
                <c:pt idx="108">
                  <c:v>96.28</c:v>
                </c:pt>
                <c:pt idx="109">
                  <c:v>96.15</c:v>
                </c:pt>
                <c:pt idx="110">
                  <c:v>96.18</c:v>
                </c:pt>
                <c:pt idx="111">
                  <c:v>96.1</c:v>
                </c:pt>
                <c:pt idx="112">
                  <c:v>96.14</c:v>
                </c:pt>
                <c:pt idx="113">
                  <c:v>96.28</c:v>
                </c:pt>
                <c:pt idx="114">
                  <c:v>96.27</c:v>
                </c:pt>
                <c:pt idx="115">
                  <c:v>96.28</c:v>
                </c:pt>
                <c:pt idx="116">
                  <c:v>96.22</c:v>
                </c:pt>
                <c:pt idx="117">
                  <c:v>96.24</c:v>
                </c:pt>
                <c:pt idx="118">
                  <c:v>96.37</c:v>
                </c:pt>
                <c:pt idx="119">
                  <c:v>96.62</c:v>
                </c:pt>
                <c:pt idx="120">
                  <c:v>96.69</c:v>
                </c:pt>
                <c:pt idx="121">
                  <c:v>96.87</c:v>
                </c:pt>
                <c:pt idx="122">
                  <c:v>96.88</c:v>
                </c:pt>
                <c:pt idx="123">
                  <c:v>96.81</c:v>
                </c:pt>
                <c:pt idx="124">
                  <c:v>96.76</c:v>
                </c:pt>
                <c:pt idx="125">
                  <c:v>96.59</c:v>
                </c:pt>
                <c:pt idx="126">
                  <c:v>96.36</c:v>
                </c:pt>
                <c:pt idx="127">
                  <c:v>96</c:v>
                </c:pt>
                <c:pt idx="128">
                  <c:v>95.9</c:v>
                </c:pt>
                <c:pt idx="129">
                  <c:v>95.84</c:v>
                </c:pt>
                <c:pt idx="130">
                  <c:v>95.92</c:v>
                </c:pt>
                <c:pt idx="131">
                  <c:v>95.92</c:v>
                </c:pt>
                <c:pt idx="132">
                  <c:v>96.05</c:v>
                </c:pt>
                <c:pt idx="133">
                  <c:v>96.13</c:v>
                </c:pt>
                <c:pt idx="134">
                  <c:v>96.12</c:v>
                </c:pt>
                <c:pt idx="135">
                  <c:v>96.02</c:v>
                </c:pt>
                <c:pt idx="136">
                  <c:v>96.11</c:v>
                </c:pt>
                <c:pt idx="137">
                  <c:v>96.35</c:v>
                </c:pt>
                <c:pt idx="138">
                  <c:v>96.31</c:v>
                </c:pt>
                <c:pt idx="139">
                  <c:v>96.43</c:v>
                </c:pt>
                <c:pt idx="140">
                  <c:v>96.49</c:v>
                </c:pt>
                <c:pt idx="141">
                  <c:v>96.39</c:v>
                </c:pt>
                <c:pt idx="142">
                  <c:v>96.47</c:v>
                </c:pt>
                <c:pt idx="143">
                  <c:v>96.6</c:v>
                </c:pt>
                <c:pt idx="144">
                  <c:v>96.65</c:v>
                </c:pt>
                <c:pt idx="145">
                  <c:v>96.69</c:v>
                </c:pt>
                <c:pt idx="146">
                  <c:v>96.72</c:v>
                </c:pt>
                <c:pt idx="147">
                  <c:v>96.83</c:v>
                </c:pt>
                <c:pt idx="148">
                  <c:v>96.78</c:v>
                </c:pt>
                <c:pt idx="149">
                  <c:v>96.48</c:v>
                </c:pt>
                <c:pt idx="150">
                  <c:v>96.29</c:v>
                </c:pt>
                <c:pt idx="151">
                  <c:v>96.18</c:v>
                </c:pt>
                <c:pt idx="152">
                  <c:v>96.22</c:v>
                </c:pt>
                <c:pt idx="153">
                  <c:v>96.18</c:v>
                </c:pt>
                <c:pt idx="154">
                  <c:v>96.11</c:v>
                </c:pt>
                <c:pt idx="155">
                  <c:v>96.16</c:v>
                </c:pt>
                <c:pt idx="156">
                  <c:v>96.2</c:v>
                </c:pt>
                <c:pt idx="157">
                  <c:v>96.11</c:v>
                </c:pt>
                <c:pt idx="158">
                  <c:v>95.92</c:v>
                </c:pt>
                <c:pt idx="159">
                  <c:v>96.22</c:v>
                </c:pt>
                <c:pt idx="160">
                  <c:v>96.35</c:v>
                </c:pt>
                <c:pt idx="161">
                  <c:v>96.29</c:v>
                </c:pt>
                <c:pt idx="162">
                  <c:v>96.33</c:v>
                </c:pt>
                <c:pt idx="163">
                  <c:v>96.3</c:v>
                </c:pt>
                <c:pt idx="164">
                  <c:v>96.41</c:v>
                </c:pt>
                <c:pt idx="165">
                  <c:v>96.58</c:v>
                </c:pt>
                <c:pt idx="166">
                  <c:v>96.74</c:v>
                </c:pt>
                <c:pt idx="167">
                  <c:v>96.77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B26-4454-9EF3-54BF019F269E}"/>
            </c:ext>
          </c:extLst>
        </c:ser>
        <c:ser>
          <c:idx val="1"/>
          <c:order val="1"/>
          <c:tx>
            <c:strRef>
              <c:f>'🗐Data 2G'!$BM$1</c:f>
              <c:strCache>
                <c:ptCount val="1"/>
                <c:pt idx="0">
                  <c:v> SDCCH_Success_Rate</c:v>
                </c:pt>
              </c:strCache>
            </c:strRef>
          </c:tx>
          <c:spPr>
            <a:ln w="15240" cap="rnd" cmpd="sng" algn="ctr">
              <a:solidFill>
                <a:srgbClr val="7EFFD4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multiLvlStrRef>
              <c:f>'🗐Data 2G'!$BK$2:$BK$176</c:f>
              <c:multiLvlStrCache>
                <c:ptCount val="168"/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0</c:v>
                  </c:pt>
                  <c:pt idx="25">
                    <c:v>1</c:v>
                  </c:pt>
                  <c:pt idx="26">
                    <c:v>2</c:v>
                  </c:pt>
                  <c:pt idx="27">
                    <c:v>3</c:v>
                  </c:pt>
                  <c:pt idx="28">
                    <c:v>4</c:v>
                  </c:pt>
                  <c:pt idx="29">
                    <c:v>5</c:v>
                  </c:pt>
                  <c:pt idx="30">
                    <c:v>6</c:v>
                  </c:pt>
                  <c:pt idx="31">
                    <c:v>7</c:v>
                  </c:pt>
                  <c:pt idx="32">
                    <c:v>8</c:v>
                  </c:pt>
                  <c:pt idx="33">
                    <c:v>9</c:v>
                  </c:pt>
                  <c:pt idx="34">
                    <c:v>10</c:v>
                  </c:pt>
                  <c:pt idx="35">
                    <c:v>11</c:v>
                  </c:pt>
                  <c:pt idx="36">
                    <c:v>12</c:v>
                  </c:pt>
                  <c:pt idx="37">
                    <c:v>13</c:v>
                  </c:pt>
                  <c:pt idx="38">
                    <c:v>14</c:v>
                  </c:pt>
                  <c:pt idx="39">
                    <c:v>15</c:v>
                  </c:pt>
                  <c:pt idx="40">
                    <c:v>16</c:v>
                  </c:pt>
                  <c:pt idx="41">
                    <c:v>17</c:v>
                  </c:pt>
                  <c:pt idx="42">
                    <c:v>18</c:v>
                  </c:pt>
                  <c:pt idx="43">
                    <c:v>19</c:v>
                  </c:pt>
                  <c:pt idx="44">
                    <c:v>20</c:v>
                  </c:pt>
                  <c:pt idx="45">
                    <c:v>21</c:v>
                  </c:pt>
                  <c:pt idx="46">
                    <c:v>22</c:v>
                  </c:pt>
                  <c:pt idx="47">
                    <c:v>23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6</c:v>
                  </c:pt>
                  <c:pt idx="55">
                    <c:v>7</c:v>
                  </c:pt>
                  <c:pt idx="56">
                    <c:v>8</c:v>
                  </c:pt>
                  <c:pt idx="57">
                    <c:v>9</c:v>
                  </c:pt>
                  <c:pt idx="58">
                    <c:v>10</c:v>
                  </c:pt>
                  <c:pt idx="59">
                    <c:v>11</c:v>
                  </c:pt>
                  <c:pt idx="60">
                    <c:v>12</c:v>
                  </c:pt>
                  <c:pt idx="61">
                    <c:v>13</c:v>
                  </c:pt>
                  <c:pt idx="62">
                    <c:v>14</c:v>
                  </c:pt>
                  <c:pt idx="63">
                    <c:v>15</c:v>
                  </c:pt>
                  <c:pt idx="64">
                    <c:v>16</c:v>
                  </c:pt>
                  <c:pt idx="65">
                    <c:v>17</c:v>
                  </c:pt>
                  <c:pt idx="66">
                    <c:v>18</c:v>
                  </c:pt>
                  <c:pt idx="67">
                    <c:v>19</c:v>
                  </c:pt>
                  <c:pt idx="68">
                    <c:v>20</c:v>
                  </c:pt>
                  <c:pt idx="69">
                    <c:v>21</c:v>
                  </c:pt>
                  <c:pt idx="70">
                    <c:v>22</c:v>
                  </c:pt>
                  <c:pt idx="71">
                    <c:v>23</c:v>
                  </c:pt>
                  <c:pt idx="72">
                    <c:v>0</c:v>
                  </c:pt>
                  <c:pt idx="73">
                    <c:v>1</c:v>
                  </c:pt>
                  <c:pt idx="74">
                    <c:v>2</c:v>
                  </c:pt>
                  <c:pt idx="75">
                    <c:v>3</c:v>
                  </c:pt>
                  <c:pt idx="76">
                    <c:v>4</c:v>
                  </c:pt>
                  <c:pt idx="77">
                    <c:v>5</c:v>
                  </c:pt>
                  <c:pt idx="78">
                    <c:v>6</c:v>
                  </c:pt>
                  <c:pt idx="79">
                    <c:v>7</c:v>
                  </c:pt>
                  <c:pt idx="80">
                    <c:v>8</c:v>
                  </c:pt>
                  <c:pt idx="81">
                    <c:v>9</c:v>
                  </c:pt>
                  <c:pt idx="82">
                    <c:v>10</c:v>
                  </c:pt>
                  <c:pt idx="83">
                    <c:v>11</c:v>
                  </c:pt>
                  <c:pt idx="84">
                    <c:v>12</c:v>
                  </c:pt>
                  <c:pt idx="85">
                    <c:v>13</c:v>
                  </c:pt>
                  <c:pt idx="86">
                    <c:v>14</c:v>
                  </c:pt>
                  <c:pt idx="87">
                    <c:v>15</c:v>
                  </c:pt>
                  <c:pt idx="88">
                    <c:v>16</c:v>
                  </c:pt>
                  <c:pt idx="89">
                    <c:v>17</c:v>
                  </c:pt>
                  <c:pt idx="90">
                    <c:v>18</c:v>
                  </c:pt>
                  <c:pt idx="91">
                    <c:v>19</c:v>
                  </c:pt>
                  <c:pt idx="92">
                    <c:v>20</c:v>
                  </c:pt>
                  <c:pt idx="93">
                    <c:v>21</c:v>
                  </c:pt>
                  <c:pt idx="94">
                    <c:v>22</c:v>
                  </c:pt>
                  <c:pt idx="95">
                    <c:v>23</c:v>
                  </c:pt>
                  <c:pt idx="96">
                    <c:v>0</c:v>
                  </c:pt>
                  <c:pt idx="97">
                    <c:v>1</c:v>
                  </c:pt>
                  <c:pt idx="98">
                    <c:v>2</c:v>
                  </c:pt>
                  <c:pt idx="99">
                    <c:v>3</c:v>
                  </c:pt>
                  <c:pt idx="100">
                    <c:v>4</c:v>
                  </c:pt>
                  <c:pt idx="101">
                    <c:v>5</c:v>
                  </c:pt>
                  <c:pt idx="102">
                    <c:v>6</c:v>
                  </c:pt>
                  <c:pt idx="103">
                    <c:v>7</c:v>
                  </c:pt>
                  <c:pt idx="104">
                    <c:v>8</c:v>
                  </c:pt>
                  <c:pt idx="105">
                    <c:v>9</c:v>
                  </c:pt>
                  <c:pt idx="106">
                    <c:v>10</c:v>
                  </c:pt>
                  <c:pt idx="107">
                    <c:v>11</c:v>
                  </c:pt>
                  <c:pt idx="108">
                    <c:v>12</c:v>
                  </c:pt>
                  <c:pt idx="109">
                    <c:v>13</c:v>
                  </c:pt>
                  <c:pt idx="110">
                    <c:v>14</c:v>
                  </c:pt>
                  <c:pt idx="111">
                    <c:v>15</c:v>
                  </c:pt>
                  <c:pt idx="112">
                    <c:v>16</c:v>
                  </c:pt>
                  <c:pt idx="113">
                    <c:v>17</c:v>
                  </c:pt>
                  <c:pt idx="114">
                    <c:v>18</c:v>
                  </c:pt>
                  <c:pt idx="115">
                    <c:v>19</c:v>
                  </c:pt>
                  <c:pt idx="116">
                    <c:v>20</c:v>
                  </c:pt>
                  <c:pt idx="117">
                    <c:v>21</c:v>
                  </c:pt>
                  <c:pt idx="118">
                    <c:v>22</c:v>
                  </c:pt>
                  <c:pt idx="119">
                    <c:v>23</c:v>
                  </c:pt>
                  <c:pt idx="120">
                    <c:v>0</c:v>
                  </c:pt>
                  <c:pt idx="121">
                    <c:v>1</c:v>
                  </c:pt>
                  <c:pt idx="122">
                    <c:v>2</c:v>
                  </c:pt>
                  <c:pt idx="123">
                    <c:v>3</c:v>
                  </c:pt>
                  <c:pt idx="124">
                    <c:v>4</c:v>
                  </c:pt>
                  <c:pt idx="125">
                    <c:v>5</c:v>
                  </c:pt>
                  <c:pt idx="126">
                    <c:v>6</c:v>
                  </c:pt>
                  <c:pt idx="127">
                    <c:v>7</c:v>
                  </c:pt>
                  <c:pt idx="128">
                    <c:v>8</c:v>
                  </c:pt>
                  <c:pt idx="129">
                    <c:v>9</c:v>
                  </c:pt>
                  <c:pt idx="130">
                    <c:v>10</c:v>
                  </c:pt>
                  <c:pt idx="131">
                    <c:v>11</c:v>
                  </c:pt>
                  <c:pt idx="132">
                    <c:v>12</c:v>
                  </c:pt>
                  <c:pt idx="133">
                    <c:v>13</c:v>
                  </c:pt>
                  <c:pt idx="134">
                    <c:v>14</c:v>
                  </c:pt>
                  <c:pt idx="135">
                    <c:v>15</c:v>
                  </c:pt>
                  <c:pt idx="136">
                    <c:v>16</c:v>
                  </c:pt>
                  <c:pt idx="137">
                    <c:v>17</c:v>
                  </c:pt>
                  <c:pt idx="138">
                    <c:v>18</c:v>
                  </c:pt>
                  <c:pt idx="139">
                    <c:v>19</c:v>
                  </c:pt>
                  <c:pt idx="140">
                    <c:v>20</c:v>
                  </c:pt>
                  <c:pt idx="141">
                    <c:v>21</c:v>
                  </c:pt>
                  <c:pt idx="142">
                    <c:v>22</c:v>
                  </c:pt>
                  <c:pt idx="143">
                    <c:v>23</c:v>
                  </c:pt>
                  <c:pt idx="144">
                    <c:v>0</c:v>
                  </c:pt>
                  <c:pt idx="145">
                    <c:v>1</c:v>
                  </c:pt>
                  <c:pt idx="146">
                    <c:v>2</c:v>
                  </c:pt>
                  <c:pt idx="147">
                    <c:v>3</c:v>
                  </c:pt>
                  <c:pt idx="148">
                    <c:v>4</c:v>
                  </c:pt>
                  <c:pt idx="149">
                    <c:v>5</c:v>
                  </c:pt>
                  <c:pt idx="150">
                    <c:v>6</c:v>
                  </c:pt>
                  <c:pt idx="151">
                    <c:v>7</c:v>
                  </c:pt>
                  <c:pt idx="152">
                    <c:v>8</c:v>
                  </c:pt>
                  <c:pt idx="153">
                    <c:v>9</c:v>
                  </c:pt>
                  <c:pt idx="154">
                    <c:v>10</c:v>
                  </c:pt>
                  <c:pt idx="155">
                    <c:v>11</c:v>
                  </c:pt>
                  <c:pt idx="156">
                    <c:v>12</c:v>
                  </c:pt>
                  <c:pt idx="157">
                    <c:v>13</c:v>
                  </c:pt>
                  <c:pt idx="158">
                    <c:v>14</c:v>
                  </c:pt>
                  <c:pt idx="159">
                    <c:v>15</c:v>
                  </c:pt>
                  <c:pt idx="160">
                    <c:v>16</c:v>
                  </c:pt>
                  <c:pt idx="161">
                    <c:v>17</c:v>
                  </c:pt>
                  <c:pt idx="162">
                    <c:v>18</c:v>
                  </c:pt>
                  <c:pt idx="163">
                    <c:v>19</c:v>
                  </c:pt>
                  <c:pt idx="164">
                    <c:v>20</c:v>
                  </c:pt>
                  <c:pt idx="165">
                    <c:v>21</c:v>
                  </c:pt>
                  <c:pt idx="166">
                    <c:v>22</c:v>
                  </c:pt>
                  <c:pt idx="167">
                    <c:v>23</c:v>
                  </c:pt>
                </c:lvl>
                <c:lvl>
                  <c:pt idx="0">
                    <c:v>Jan04</c:v>
                  </c:pt>
                  <c:pt idx="24">
                    <c:v>Jan05</c:v>
                  </c:pt>
                  <c:pt idx="48">
                    <c:v>Jan06</c:v>
                  </c:pt>
                  <c:pt idx="72">
                    <c:v>Jan07</c:v>
                  </c:pt>
                  <c:pt idx="96">
                    <c:v>Jan08</c:v>
                  </c:pt>
                  <c:pt idx="120">
                    <c:v>Jan09</c:v>
                  </c:pt>
                  <c:pt idx="144">
                    <c:v>Jan10</c:v>
                  </c:pt>
                </c:lvl>
              </c:multiLvlStrCache>
            </c:multiLvlStrRef>
          </c:cat>
          <c:val>
            <c:numRef>
              <c:f>'🗐Data 2G'!$BM$2:$BM$176</c:f>
              <c:numCache>
                <c:formatCode>General</c:formatCode>
                <c:ptCount val="168"/>
                <c:pt idx="0">
                  <c:v>99.52</c:v>
                </c:pt>
                <c:pt idx="1">
                  <c:v>99.59</c:v>
                </c:pt>
                <c:pt idx="2">
                  <c:v>99.59</c:v>
                </c:pt>
                <c:pt idx="3">
                  <c:v>99.61</c:v>
                </c:pt>
                <c:pt idx="4">
                  <c:v>99.55</c:v>
                </c:pt>
                <c:pt idx="5">
                  <c:v>99.57</c:v>
                </c:pt>
                <c:pt idx="6">
                  <c:v>99.52</c:v>
                </c:pt>
                <c:pt idx="7">
                  <c:v>99.45</c:v>
                </c:pt>
                <c:pt idx="8">
                  <c:v>99.54</c:v>
                </c:pt>
                <c:pt idx="9">
                  <c:v>99.54</c:v>
                </c:pt>
                <c:pt idx="10">
                  <c:v>99.5</c:v>
                </c:pt>
                <c:pt idx="11">
                  <c:v>99.53</c:v>
                </c:pt>
                <c:pt idx="12">
                  <c:v>99.51</c:v>
                </c:pt>
                <c:pt idx="13">
                  <c:v>99.49</c:v>
                </c:pt>
                <c:pt idx="14">
                  <c:v>99.51</c:v>
                </c:pt>
                <c:pt idx="15">
                  <c:v>99.57</c:v>
                </c:pt>
                <c:pt idx="16">
                  <c:v>99.49</c:v>
                </c:pt>
                <c:pt idx="17">
                  <c:v>99.35</c:v>
                </c:pt>
                <c:pt idx="18">
                  <c:v>99.32</c:v>
                </c:pt>
                <c:pt idx="19">
                  <c:v>99.26</c:v>
                </c:pt>
                <c:pt idx="20">
                  <c:v>99.13</c:v>
                </c:pt>
                <c:pt idx="21">
                  <c:v>99.22</c:v>
                </c:pt>
                <c:pt idx="22">
                  <c:v>99.41</c:v>
                </c:pt>
                <c:pt idx="23">
                  <c:v>99.5</c:v>
                </c:pt>
                <c:pt idx="24">
                  <c:v>99.67</c:v>
                </c:pt>
                <c:pt idx="25">
                  <c:v>99.66</c:v>
                </c:pt>
                <c:pt idx="26">
                  <c:v>99.66</c:v>
                </c:pt>
                <c:pt idx="27">
                  <c:v>99.57</c:v>
                </c:pt>
                <c:pt idx="28">
                  <c:v>99.41</c:v>
                </c:pt>
                <c:pt idx="29">
                  <c:v>99.5</c:v>
                </c:pt>
                <c:pt idx="30">
                  <c:v>99.38</c:v>
                </c:pt>
                <c:pt idx="31">
                  <c:v>99.41</c:v>
                </c:pt>
                <c:pt idx="32">
                  <c:v>99.4</c:v>
                </c:pt>
                <c:pt idx="33">
                  <c:v>99.4</c:v>
                </c:pt>
                <c:pt idx="34">
                  <c:v>99.42</c:v>
                </c:pt>
                <c:pt idx="35">
                  <c:v>99.31</c:v>
                </c:pt>
                <c:pt idx="36">
                  <c:v>99.39</c:v>
                </c:pt>
                <c:pt idx="37">
                  <c:v>99.3</c:v>
                </c:pt>
                <c:pt idx="38">
                  <c:v>99.38</c:v>
                </c:pt>
                <c:pt idx="39">
                  <c:v>99.32</c:v>
                </c:pt>
                <c:pt idx="40">
                  <c:v>99.36</c:v>
                </c:pt>
                <c:pt idx="41">
                  <c:v>99.48</c:v>
                </c:pt>
                <c:pt idx="42">
                  <c:v>99.35</c:v>
                </c:pt>
                <c:pt idx="43">
                  <c:v>99.33</c:v>
                </c:pt>
                <c:pt idx="44">
                  <c:v>99.28</c:v>
                </c:pt>
                <c:pt idx="45">
                  <c:v>99.46</c:v>
                </c:pt>
                <c:pt idx="46">
                  <c:v>99.62</c:v>
                </c:pt>
                <c:pt idx="47">
                  <c:v>99.54</c:v>
                </c:pt>
                <c:pt idx="48">
                  <c:v>99.65</c:v>
                </c:pt>
                <c:pt idx="49">
                  <c:v>99.47</c:v>
                </c:pt>
                <c:pt idx="50">
                  <c:v>99.42</c:v>
                </c:pt>
                <c:pt idx="51">
                  <c:v>99.46</c:v>
                </c:pt>
                <c:pt idx="52">
                  <c:v>99.59</c:v>
                </c:pt>
                <c:pt idx="53">
                  <c:v>99.48</c:v>
                </c:pt>
                <c:pt idx="54">
                  <c:v>99.45</c:v>
                </c:pt>
                <c:pt idx="55">
                  <c:v>99.33</c:v>
                </c:pt>
                <c:pt idx="56">
                  <c:v>99.39</c:v>
                </c:pt>
                <c:pt idx="57">
                  <c:v>99.35</c:v>
                </c:pt>
                <c:pt idx="58">
                  <c:v>99.27</c:v>
                </c:pt>
                <c:pt idx="59">
                  <c:v>99.25</c:v>
                </c:pt>
                <c:pt idx="60">
                  <c:v>99.36</c:v>
                </c:pt>
                <c:pt idx="61">
                  <c:v>99.41</c:v>
                </c:pt>
                <c:pt idx="62">
                  <c:v>99.25</c:v>
                </c:pt>
                <c:pt idx="63">
                  <c:v>99.23</c:v>
                </c:pt>
                <c:pt idx="64">
                  <c:v>99.41</c:v>
                </c:pt>
                <c:pt idx="65">
                  <c:v>99.07</c:v>
                </c:pt>
                <c:pt idx="66">
                  <c:v>99.29</c:v>
                </c:pt>
                <c:pt idx="67">
                  <c:v>99.38</c:v>
                </c:pt>
                <c:pt idx="68">
                  <c:v>99.4</c:v>
                </c:pt>
                <c:pt idx="69">
                  <c:v>99.46</c:v>
                </c:pt>
                <c:pt idx="70">
                  <c:v>99.43</c:v>
                </c:pt>
                <c:pt idx="71">
                  <c:v>99.44</c:v>
                </c:pt>
                <c:pt idx="72">
                  <c:v>99.36</c:v>
                </c:pt>
                <c:pt idx="73">
                  <c:v>99.6</c:v>
                </c:pt>
                <c:pt idx="74">
                  <c:v>99.57</c:v>
                </c:pt>
                <c:pt idx="75">
                  <c:v>99.43</c:v>
                </c:pt>
                <c:pt idx="76">
                  <c:v>99.46</c:v>
                </c:pt>
                <c:pt idx="77">
                  <c:v>99.42</c:v>
                </c:pt>
                <c:pt idx="78">
                  <c:v>99.39</c:v>
                </c:pt>
                <c:pt idx="79">
                  <c:v>99.31</c:v>
                </c:pt>
                <c:pt idx="80">
                  <c:v>99.38</c:v>
                </c:pt>
                <c:pt idx="81">
                  <c:v>99.32</c:v>
                </c:pt>
                <c:pt idx="82">
                  <c:v>99.35</c:v>
                </c:pt>
                <c:pt idx="83">
                  <c:v>98.8</c:v>
                </c:pt>
                <c:pt idx="84">
                  <c:v>99.22</c:v>
                </c:pt>
                <c:pt idx="85">
                  <c:v>99.34</c:v>
                </c:pt>
                <c:pt idx="86">
                  <c:v>99.4</c:v>
                </c:pt>
                <c:pt idx="87">
                  <c:v>99.46</c:v>
                </c:pt>
                <c:pt idx="88">
                  <c:v>99.48</c:v>
                </c:pt>
                <c:pt idx="89">
                  <c:v>98.49</c:v>
                </c:pt>
                <c:pt idx="90">
                  <c:v>98.94</c:v>
                </c:pt>
                <c:pt idx="91">
                  <c:v>99.11</c:v>
                </c:pt>
                <c:pt idx="92">
                  <c:v>99.15</c:v>
                </c:pt>
                <c:pt idx="93">
                  <c:v>99.34</c:v>
                </c:pt>
                <c:pt idx="94">
                  <c:v>99.3</c:v>
                </c:pt>
                <c:pt idx="95">
                  <c:v>99.43</c:v>
                </c:pt>
                <c:pt idx="96">
                  <c:v>99.37</c:v>
                </c:pt>
                <c:pt idx="97">
                  <c:v>99.62</c:v>
                </c:pt>
                <c:pt idx="98">
                  <c:v>99.41</c:v>
                </c:pt>
                <c:pt idx="99">
                  <c:v>99.27</c:v>
                </c:pt>
                <c:pt idx="100">
                  <c:v>99.36</c:v>
                </c:pt>
                <c:pt idx="101">
                  <c:v>99.01</c:v>
                </c:pt>
                <c:pt idx="102">
                  <c:v>99.03</c:v>
                </c:pt>
                <c:pt idx="103">
                  <c:v>98.77</c:v>
                </c:pt>
                <c:pt idx="104">
                  <c:v>99.09</c:v>
                </c:pt>
                <c:pt idx="105">
                  <c:v>99.38</c:v>
                </c:pt>
                <c:pt idx="106">
                  <c:v>99.17</c:v>
                </c:pt>
                <c:pt idx="107">
                  <c:v>99.47</c:v>
                </c:pt>
                <c:pt idx="108">
                  <c:v>99.44</c:v>
                </c:pt>
                <c:pt idx="109">
                  <c:v>99.46</c:v>
                </c:pt>
                <c:pt idx="110">
                  <c:v>99.48</c:v>
                </c:pt>
                <c:pt idx="111">
                  <c:v>99.25</c:v>
                </c:pt>
                <c:pt idx="112">
                  <c:v>99.38</c:v>
                </c:pt>
                <c:pt idx="113">
                  <c:v>99.38</c:v>
                </c:pt>
                <c:pt idx="114">
                  <c:v>99.21</c:v>
                </c:pt>
                <c:pt idx="115">
                  <c:v>99.21</c:v>
                </c:pt>
                <c:pt idx="116">
                  <c:v>99.02</c:v>
                </c:pt>
                <c:pt idx="117">
                  <c:v>99.26</c:v>
                </c:pt>
                <c:pt idx="118">
                  <c:v>99.2</c:v>
                </c:pt>
                <c:pt idx="119">
                  <c:v>99.44</c:v>
                </c:pt>
                <c:pt idx="120">
                  <c:v>99.55</c:v>
                </c:pt>
                <c:pt idx="121">
                  <c:v>99.47</c:v>
                </c:pt>
                <c:pt idx="122">
                  <c:v>99.62</c:v>
                </c:pt>
                <c:pt idx="123">
                  <c:v>99.46</c:v>
                </c:pt>
                <c:pt idx="124">
                  <c:v>99.51</c:v>
                </c:pt>
                <c:pt idx="125">
                  <c:v>99.44</c:v>
                </c:pt>
                <c:pt idx="126">
                  <c:v>99.11</c:v>
                </c:pt>
                <c:pt idx="127">
                  <c:v>99.23</c:v>
                </c:pt>
                <c:pt idx="128">
                  <c:v>99.47</c:v>
                </c:pt>
                <c:pt idx="129">
                  <c:v>99.34</c:v>
                </c:pt>
                <c:pt idx="130">
                  <c:v>99.29</c:v>
                </c:pt>
                <c:pt idx="131">
                  <c:v>99.49</c:v>
                </c:pt>
                <c:pt idx="132">
                  <c:v>99.32</c:v>
                </c:pt>
                <c:pt idx="133">
                  <c:v>99.35</c:v>
                </c:pt>
                <c:pt idx="134">
                  <c:v>98.35</c:v>
                </c:pt>
                <c:pt idx="135">
                  <c:v>99.4</c:v>
                </c:pt>
                <c:pt idx="136">
                  <c:v>99.18</c:v>
                </c:pt>
                <c:pt idx="137">
                  <c:v>99.2</c:v>
                </c:pt>
                <c:pt idx="138">
                  <c:v>98.86</c:v>
                </c:pt>
                <c:pt idx="139">
                  <c:v>99.02</c:v>
                </c:pt>
                <c:pt idx="140">
                  <c:v>99.27</c:v>
                </c:pt>
                <c:pt idx="141">
                  <c:v>99.22</c:v>
                </c:pt>
                <c:pt idx="142">
                  <c:v>99.45</c:v>
                </c:pt>
                <c:pt idx="143">
                  <c:v>99.4</c:v>
                </c:pt>
                <c:pt idx="144">
                  <c:v>99.39</c:v>
                </c:pt>
                <c:pt idx="145">
                  <c:v>99.46</c:v>
                </c:pt>
                <c:pt idx="146">
                  <c:v>99.4</c:v>
                </c:pt>
                <c:pt idx="147">
                  <c:v>99.54</c:v>
                </c:pt>
                <c:pt idx="148">
                  <c:v>99.49</c:v>
                </c:pt>
                <c:pt idx="149">
                  <c:v>99.49</c:v>
                </c:pt>
                <c:pt idx="150">
                  <c:v>99.04</c:v>
                </c:pt>
                <c:pt idx="151">
                  <c:v>98.97</c:v>
                </c:pt>
                <c:pt idx="152">
                  <c:v>99.18</c:v>
                </c:pt>
                <c:pt idx="153">
                  <c:v>99.13</c:v>
                </c:pt>
                <c:pt idx="154">
                  <c:v>99.15</c:v>
                </c:pt>
                <c:pt idx="155">
                  <c:v>99.18</c:v>
                </c:pt>
                <c:pt idx="156">
                  <c:v>99.36</c:v>
                </c:pt>
                <c:pt idx="157">
                  <c:v>99.25</c:v>
                </c:pt>
                <c:pt idx="158">
                  <c:v>97.16</c:v>
                </c:pt>
                <c:pt idx="159">
                  <c:v>99.17</c:v>
                </c:pt>
                <c:pt idx="160">
                  <c:v>99.15</c:v>
                </c:pt>
                <c:pt idx="161">
                  <c:v>99.17</c:v>
                </c:pt>
                <c:pt idx="162">
                  <c:v>98.89</c:v>
                </c:pt>
                <c:pt idx="163">
                  <c:v>98.74</c:v>
                </c:pt>
                <c:pt idx="164">
                  <c:v>99.22</c:v>
                </c:pt>
                <c:pt idx="165">
                  <c:v>99.25</c:v>
                </c:pt>
                <c:pt idx="166">
                  <c:v>99.41</c:v>
                </c:pt>
                <c:pt idx="167">
                  <c:v>98.29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B26-4454-9EF3-54BF019F26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0450192"/>
        <c:axId val="329126328"/>
      </c:lineChart>
      <c:valAx>
        <c:axId val="32912632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450192"/>
        <c:crosses val="autoZero"/>
        <c:crossBetween val="between"/>
      </c:valAx>
      <c:catAx>
        <c:axId val="39045019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126328"/>
        <c:crosses val="autoZero"/>
        <c:auto val="1"/>
        <c:lblAlgn val="ctr"/>
        <c:lblOffset val="20"/>
        <c:noMultiLvlLbl val="0"/>
      </c:catAx>
      <c:valAx>
        <c:axId val="10349305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103491392"/>
        <c:crosses val="max"/>
        <c:crossBetween val="between"/>
      </c:valAx>
      <c:catAx>
        <c:axId val="1034913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3493056"/>
        <c:crosses val="autoZero"/>
        <c:auto val="1"/>
        <c:lblAlgn val="ctr"/>
        <c:lblOffset val="100"/>
        <c:noMultiLvlLbl val="0"/>
      </c:catAx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2.1929824561403508E-2"/>
          <c:y val="0.89711934156378603"/>
          <c:w val="0.97807017543859653"/>
          <c:h val="0.102880658436214"/>
        </c:manualLayout>
      </c:layout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[v2.xlsm]🗐Data 2G!pvtKPI2G_Retain</c:name>
    <c:fmtId val="60"/>
  </c:pivotSource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BVBPP4 - Retainability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6"/>
        <c:spPr>
          <a:solidFill>
            <a:schemeClr val="accent1"/>
          </a:solidFill>
          <a:ln w="9525" cap="rnd">
            <a:solidFill>
              <a:schemeClr val="accent1"/>
            </a:solidFill>
            <a:round/>
          </a:ln>
          <a:effectLst/>
        </c:spPr>
      </c:pivotFmt>
      <c:pivotFmt>
        <c:idx val="7"/>
        <c:spPr>
          <a:solidFill>
            <a:schemeClr val="accent1"/>
          </a:solidFill>
          <a:ln w="9525" cap="rnd">
            <a:solidFill>
              <a:schemeClr val="accent1"/>
            </a:solidFill>
            <a:round/>
          </a:ln>
          <a:effectLst/>
        </c:spPr>
      </c:pivotFmt>
      <c:pivotFmt>
        <c:idx val="8"/>
        <c:spPr>
          <a:solidFill>
            <a:schemeClr val="accent1"/>
          </a:solidFill>
          <a:ln w="9525" cap="rnd">
            <a:solidFill>
              <a:schemeClr val="accent1"/>
            </a:solidFill>
            <a:round/>
          </a:ln>
          <a:effectLst/>
        </c:spPr>
      </c:pivotFmt>
      <c:pivotFmt>
        <c:idx val="9"/>
        <c:spPr>
          <a:solidFill>
            <a:schemeClr val="accent1"/>
          </a:solidFill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 cap="rnd">
            <a:solidFill>
              <a:schemeClr val="accent1"/>
            </a:solidFill>
            <a:round/>
          </a:ln>
          <a:effectLst/>
        </c:spPr>
      </c:pivotFmt>
      <c:pivotFmt>
        <c:idx val="11"/>
        <c:spPr>
          <a:solidFill>
            <a:schemeClr val="accent1"/>
          </a:solidFill>
          <a:ln w="19050" cap="rnd">
            <a:solidFill>
              <a:schemeClr val="accent1"/>
            </a:solidFill>
            <a:round/>
          </a:ln>
          <a:effectLst/>
        </c:spP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13"/>
        <c:spPr>
          <a:solidFill>
            <a:schemeClr val="accent1"/>
          </a:solidFill>
          <a:ln w="1524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5240" cap="rnd" cmpd="sng" algn="ctr">
            <a:solidFill>
              <a:srgbClr val="A6A6A6"/>
            </a:solidFill>
            <a:prstDash val="solid"/>
            <a:round/>
            <a:headEnd type="none" w="med" len="med"/>
            <a:tailEnd type="none" w="med" len="med"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9050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c:spPr>
      </c:pivotFmt>
      <c:pivotFmt>
        <c:idx val="16"/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18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1524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15240" cap="rnd" cmpd="sng" algn="ctr">
            <a:solidFill>
              <a:srgbClr val="A6A6A6"/>
            </a:solidFill>
            <a:prstDash val="solid"/>
            <a:round/>
            <a:headEnd type="none" w="med" len="med"/>
            <a:tailEnd type="none" w="med" len="med"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</c:pivotFmt>
      <c:pivotFmt>
        <c:idx val="24"/>
        <c:spPr>
          <a:solidFill>
            <a:schemeClr val="accent1"/>
          </a:solidFill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</c:pivotFmt>
      <c:pivotFmt>
        <c:idx val="25"/>
        <c:spPr>
          <a:solidFill>
            <a:schemeClr val="accent1"/>
          </a:solidFill>
          <a:ln w="1524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</c:pivotFmt>
      <c:pivotFmt>
        <c:idx val="26"/>
        <c:spPr>
          <a:solidFill>
            <a:schemeClr val="accent1"/>
          </a:solidFill>
          <a:ln w="15240" cap="rnd" cmpd="sng" algn="ctr">
            <a:solidFill>
              <a:srgbClr val="A6A6A6"/>
            </a:solidFill>
            <a:prstDash val="solid"/>
            <a:round/>
            <a:headEnd type="none" w="med" len="med"/>
            <a:tailEnd type="none" w="med" len="med"/>
          </a:ln>
          <a:effectLst/>
        </c:spPr>
      </c:pivotFmt>
      <c:pivotFmt>
        <c:idx val="27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</c:pivotFmt>
      <c:pivotFmt>
        <c:idx val="28"/>
        <c:spPr>
          <a:solidFill>
            <a:schemeClr val="accent1"/>
          </a:solidFill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</c:pivotFmt>
      <c:pivotFmt>
        <c:idx val="29"/>
        <c:spPr>
          <a:solidFill>
            <a:schemeClr val="accent1"/>
          </a:solidFill>
          <a:ln w="1524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</c:pivotFmt>
      <c:pivotFmt>
        <c:idx val="30"/>
        <c:spPr>
          <a:solidFill>
            <a:schemeClr val="accent1"/>
          </a:solidFill>
          <a:ln w="15240" cap="rnd" cmpd="sng" algn="ctr">
            <a:solidFill>
              <a:srgbClr val="A6A6A6"/>
            </a:solidFill>
            <a:prstDash val="solid"/>
            <a:round/>
            <a:headEnd type="none" w="med" len="med"/>
            <a:tailEnd type="none" w="med" len="med"/>
          </a:ln>
          <a:effectLst/>
        </c:spPr>
      </c:pivotFmt>
      <c:pivotFmt>
        <c:idx val="31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</c:pivotFmt>
      <c:pivotFmt>
        <c:idx val="32"/>
        <c:spPr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</c:pivotFmt>
      <c:pivotFmt>
        <c:idx val="33"/>
        <c:spPr>
          <a:ln w="1524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</c:pivotFmt>
      <c:pivotFmt>
        <c:idx val="34"/>
        <c:spPr>
          <a:ln w="15240" cap="rnd" cmpd="sng" algn="ctr">
            <a:solidFill>
              <a:srgbClr val="A6A6A6"/>
            </a:solidFill>
            <a:prstDash val="solid"/>
            <a:round/>
            <a:headEnd type="none" w="med" len="med"/>
            <a:tailEnd type="none" w="med" len="med"/>
          </a:ln>
          <a:effectLst/>
        </c:spPr>
      </c:pivotFmt>
      <c:pivotFmt>
        <c:idx val="35"/>
        <c:spPr>
          <a:effectLst/>
        </c:spPr>
      </c:pivotFmt>
      <c:pivotFmt>
        <c:idx val="36"/>
        <c:spPr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</c:pivotFmt>
      <c:pivotFmt>
        <c:idx val="37"/>
        <c:spPr>
          <a:ln w="1524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</c:pivotFmt>
      <c:pivotFmt>
        <c:idx val="38"/>
        <c:spPr>
          <a:ln w="15240" cap="rnd" cmpd="sng" algn="ctr">
            <a:solidFill>
              <a:srgbClr val="A6A6A6"/>
            </a:solidFill>
            <a:prstDash val="solid"/>
            <a:round/>
            <a:headEnd type="none" w="med" len="med"/>
            <a:tailEnd type="none" w="med" len="med"/>
          </a:ln>
          <a:effectLst/>
        </c:spPr>
      </c:pivotFmt>
      <c:pivotFmt>
        <c:idx val="39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chemeClr val="bg1"/>
            </a:bgClr>
          </a:pattFill>
        </c:spPr>
      </c:pivotFmt>
      <c:pivotFmt>
        <c:idx val="40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chemeClr val="bg1"/>
            </a:bgClr>
          </a:pattFill>
        </c:spPr>
      </c:pivotFmt>
      <c:pivotFmt>
        <c:idx val="41"/>
        <c:spPr>
          <a:ln w="15240" cap="rnd" cmpd="sng" algn="ctr">
            <a:solidFill>
              <a:srgbClr val="A6A6A6"/>
            </a:solidFill>
            <a:prstDash val="solid"/>
            <a:round/>
            <a:headEnd type="none" w="med" len="med"/>
            <a:tailEnd type="none" w="med" len="med"/>
          </a:ln>
          <a:effectLst/>
        </c:spPr>
      </c:pivotFmt>
      <c:pivotFmt>
        <c:idx val="42"/>
        <c:spPr>
          <a:effectLst/>
        </c:spPr>
      </c:pivotFmt>
      <c:pivotFmt>
        <c:idx val="43"/>
        <c:spPr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</c:pivotFmt>
      <c:pivotFmt>
        <c:idx val="44"/>
        <c:spPr>
          <a:ln w="1524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</c:pivotFmt>
      <c:pivotFmt>
        <c:idx val="45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chemeClr val="bg1"/>
            </a:bgClr>
          </a:pattFill>
        </c:spPr>
      </c:pivotFmt>
      <c:pivotFmt>
        <c:idx val="46"/>
        <c:spPr>
          <a:ln w="15240" cap="rnd" cmpd="sng" algn="ctr">
            <a:solidFill>
              <a:srgbClr val="A6A6A6"/>
            </a:solidFill>
            <a:prstDash val="solid"/>
            <a:round/>
            <a:headEnd type="none" w="med" len="med"/>
            <a:tailEnd type="none" w="med" len="med"/>
          </a:ln>
          <a:effectLst/>
        </c:spPr>
      </c:pivotFmt>
      <c:pivotFmt>
        <c:idx val="47"/>
        <c:spPr>
          <a:effectLst/>
        </c:spPr>
      </c:pivotFmt>
      <c:pivotFmt>
        <c:idx val="48"/>
        <c:spPr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</c:pivotFmt>
      <c:pivotFmt>
        <c:idx val="49"/>
        <c:spPr>
          <a:ln w="1524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</c:pivotFmt>
      <c:pivotFmt>
        <c:idx val="50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ln w="1524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xMode val="edge"/>
          <c:yMode val="edge"/>
          <c:x val="3.4113060428849901E-2"/>
          <c:y val="0.22633744855967078"/>
          <c:w val="0.96588693957115013"/>
          <c:h val="0.66872427983539096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'🗐Data 2G'!$DC$1</c:f>
              <c:strCache>
                <c:ptCount val="1"/>
                <c:pt idx="0">
                  <c:v> EXETIME</c:v>
                </c:pt>
              </c:strCache>
            </c:strRef>
          </c:tx>
          <c:spPr>
            <a:pattFill prst="dkHorz">
              <a:fgClr>
                <a:sysClr val="windowText" lastClr="000000">
                  <a:lumMod val="95000"/>
                  <a:lumOff val="5000"/>
                </a:sysClr>
              </a:fgClr>
              <a:bgClr>
                <a:srgbClr val="F2F0F5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multiLvlStrRef>
              <c:f>'🗐Data 2G'!$CZ$2:$CZ$176</c:f>
              <c:multiLvlStrCache>
                <c:ptCount val="168"/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0</c:v>
                  </c:pt>
                  <c:pt idx="25">
                    <c:v>1</c:v>
                  </c:pt>
                  <c:pt idx="26">
                    <c:v>2</c:v>
                  </c:pt>
                  <c:pt idx="27">
                    <c:v>3</c:v>
                  </c:pt>
                  <c:pt idx="28">
                    <c:v>4</c:v>
                  </c:pt>
                  <c:pt idx="29">
                    <c:v>5</c:v>
                  </c:pt>
                  <c:pt idx="30">
                    <c:v>6</c:v>
                  </c:pt>
                  <c:pt idx="31">
                    <c:v>7</c:v>
                  </c:pt>
                  <c:pt idx="32">
                    <c:v>8</c:v>
                  </c:pt>
                  <c:pt idx="33">
                    <c:v>9</c:v>
                  </c:pt>
                  <c:pt idx="34">
                    <c:v>10</c:v>
                  </c:pt>
                  <c:pt idx="35">
                    <c:v>11</c:v>
                  </c:pt>
                  <c:pt idx="36">
                    <c:v>12</c:v>
                  </c:pt>
                  <c:pt idx="37">
                    <c:v>13</c:v>
                  </c:pt>
                  <c:pt idx="38">
                    <c:v>14</c:v>
                  </c:pt>
                  <c:pt idx="39">
                    <c:v>15</c:v>
                  </c:pt>
                  <c:pt idx="40">
                    <c:v>16</c:v>
                  </c:pt>
                  <c:pt idx="41">
                    <c:v>17</c:v>
                  </c:pt>
                  <c:pt idx="42">
                    <c:v>18</c:v>
                  </c:pt>
                  <c:pt idx="43">
                    <c:v>19</c:v>
                  </c:pt>
                  <c:pt idx="44">
                    <c:v>20</c:v>
                  </c:pt>
                  <c:pt idx="45">
                    <c:v>21</c:v>
                  </c:pt>
                  <c:pt idx="46">
                    <c:v>22</c:v>
                  </c:pt>
                  <c:pt idx="47">
                    <c:v>23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6</c:v>
                  </c:pt>
                  <c:pt idx="55">
                    <c:v>7</c:v>
                  </c:pt>
                  <c:pt idx="56">
                    <c:v>8</c:v>
                  </c:pt>
                  <c:pt idx="57">
                    <c:v>9</c:v>
                  </c:pt>
                  <c:pt idx="58">
                    <c:v>10</c:v>
                  </c:pt>
                  <c:pt idx="59">
                    <c:v>11</c:v>
                  </c:pt>
                  <c:pt idx="60">
                    <c:v>12</c:v>
                  </c:pt>
                  <c:pt idx="61">
                    <c:v>13</c:v>
                  </c:pt>
                  <c:pt idx="62">
                    <c:v>14</c:v>
                  </c:pt>
                  <c:pt idx="63">
                    <c:v>15</c:v>
                  </c:pt>
                  <c:pt idx="64">
                    <c:v>16</c:v>
                  </c:pt>
                  <c:pt idx="65">
                    <c:v>17</c:v>
                  </c:pt>
                  <c:pt idx="66">
                    <c:v>18</c:v>
                  </c:pt>
                  <c:pt idx="67">
                    <c:v>19</c:v>
                  </c:pt>
                  <c:pt idx="68">
                    <c:v>20</c:v>
                  </c:pt>
                  <c:pt idx="69">
                    <c:v>21</c:v>
                  </c:pt>
                  <c:pt idx="70">
                    <c:v>22</c:v>
                  </c:pt>
                  <c:pt idx="71">
                    <c:v>23</c:v>
                  </c:pt>
                  <c:pt idx="72">
                    <c:v>0</c:v>
                  </c:pt>
                  <c:pt idx="73">
                    <c:v>1</c:v>
                  </c:pt>
                  <c:pt idx="74">
                    <c:v>2</c:v>
                  </c:pt>
                  <c:pt idx="75">
                    <c:v>3</c:v>
                  </c:pt>
                  <c:pt idx="76">
                    <c:v>4</c:v>
                  </c:pt>
                  <c:pt idx="77">
                    <c:v>5</c:v>
                  </c:pt>
                  <c:pt idx="78">
                    <c:v>6</c:v>
                  </c:pt>
                  <c:pt idx="79">
                    <c:v>7</c:v>
                  </c:pt>
                  <c:pt idx="80">
                    <c:v>8</c:v>
                  </c:pt>
                  <c:pt idx="81">
                    <c:v>9</c:v>
                  </c:pt>
                  <c:pt idx="82">
                    <c:v>10</c:v>
                  </c:pt>
                  <c:pt idx="83">
                    <c:v>11</c:v>
                  </c:pt>
                  <c:pt idx="84">
                    <c:v>12</c:v>
                  </c:pt>
                  <c:pt idx="85">
                    <c:v>13</c:v>
                  </c:pt>
                  <c:pt idx="86">
                    <c:v>14</c:v>
                  </c:pt>
                  <c:pt idx="87">
                    <c:v>15</c:v>
                  </c:pt>
                  <c:pt idx="88">
                    <c:v>16</c:v>
                  </c:pt>
                  <c:pt idx="89">
                    <c:v>17</c:v>
                  </c:pt>
                  <c:pt idx="90">
                    <c:v>18</c:v>
                  </c:pt>
                  <c:pt idx="91">
                    <c:v>19</c:v>
                  </c:pt>
                  <c:pt idx="92">
                    <c:v>20</c:v>
                  </c:pt>
                  <c:pt idx="93">
                    <c:v>21</c:v>
                  </c:pt>
                  <c:pt idx="94">
                    <c:v>22</c:v>
                  </c:pt>
                  <c:pt idx="95">
                    <c:v>23</c:v>
                  </c:pt>
                  <c:pt idx="96">
                    <c:v>0</c:v>
                  </c:pt>
                  <c:pt idx="97">
                    <c:v>1</c:v>
                  </c:pt>
                  <c:pt idx="98">
                    <c:v>2</c:v>
                  </c:pt>
                  <c:pt idx="99">
                    <c:v>3</c:v>
                  </c:pt>
                  <c:pt idx="100">
                    <c:v>4</c:v>
                  </c:pt>
                  <c:pt idx="101">
                    <c:v>5</c:v>
                  </c:pt>
                  <c:pt idx="102">
                    <c:v>6</c:v>
                  </c:pt>
                  <c:pt idx="103">
                    <c:v>7</c:v>
                  </c:pt>
                  <c:pt idx="104">
                    <c:v>8</c:v>
                  </c:pt>
                  <c:pt idx="105">
                    <c:v>9</c:v>
                  </c:pt>
                  <c:pt idx="106">
                    <c:v>10</c:v>
                  </c:pt>
                  <c:pt idx="107">
                    <c:v>11</c:v>
                  </c:pt>
                  <c:pt idx="108">
                    <c:v>12</c:v>
                  </c:pt>
                  <c:pt idx="109">
                    <c:v>13</c:v>
                  </c:pt>
                  <c:pt idx="110">
                    <c:v>14</c:v>
                  </c:pt>
                  <c:pt idx="111">
                    <c:v>15</c:v>
                  </c:pt>
                  <c:pt idx="112">
                    <c:v>16</c:v>
                  </c:pt>
                  <c:pt idx="113">
                    <c:v>17</c:v>
                  </c:pt>
                  <c:pt idx="114">
                    <c:v>18</c:v>
                  </c:pt>
                  <c:pt idx="115">
                    <c:v>19</c:v>
                  </c:pt>
                  <c:pt idx="116">
                    <c:v>20</c:v>
                  </c:pt>
                  <c:pt idx="117">
                    <c:v>21</c:v>
                  </c:pt>
                  <c:pt idx="118">
                    <c:v>22</c:v>
                  </c:pt>
                  <c:pt idx="119">
                    <c:v>23</c:v>
                  </c:pt>
                  <c:pt idx="120">
                    <c:v>0</c:v>
                  </c:pt>
                  <c:pt idx="121">
                    <c:v>1</c:v>
                  </c:pt>
                  <c:pt idx="122">
                    <c:v>2</c:v>
                  </c:pt>
                  <c:pt idx="123">
                    <c:v>3</c:v>
                  </c:pt>
                  <c:pt idx="124">
                    <c:v>4</c:v>
                  </c:pt>
                  <c:pt idx="125">
                    <c:v>5</c:v>
                  </c:pt>
                  <c:pt idx="126">
                    <c:v>6</c:v>
                  </c:pt>
                  <c:pt idx="127">
                    <c:v>7</c:v>
                  </c:pt>
                  <c:pt idx="128">
                    <c:v>8</c:v>
                  </c:pt>
                  <c:pt idx="129">
                    <c:v>9</c:v>
                  </c:pt>
                  <c:pt idx="130">
                    <c:v>10</c:v>
                  </c:pt>
                  <c:pt idx="131">
                    <c:v>11</c:v>
                  </c:pt>
                  <c:pt idx="132">
                    <c:v>12</c:v>
                  </c:pt>
                  <c:pt idx="133">
                    <c:v>13</c:v>
                  </c:pt>
                  <c:pt idx="134">
                    <c:v>14</c:v>
                  </c:pt>
                  <c:pt idx="135">
                    <c:v>15</c:v>
                  </c:pt>
                  <c:pt idx="136">
                    <c:v>16</c:v>
                  </c:pt>
                  <c:pt idx="137">
                    <c:v>17</c:v>
                  </c:pt>
                  <c:pt idx="138">
                    <c:v>18</c:v>
                  </c:pt>
                  <c:pt idx="139">
                    <c:v>19</c:v>
                  </c:pt>
                  <c:pt idx="140">
                    <c:v>20</c:v>
                  </c:pt>
                  <c:pt idx="141">
                    <c:v>21</c:v>
                  </c:pt>
                  <c:pt idx="142">
                    <c:v>22</c:v>
                  </c:pt>
                  <c:pt idx="143">
                    <c:v>23</c:v>
                  </c:pt>
                  <c:pt idx="144">
                    <c:v>0</c:v>
                  </c:pt>
                  <c:pt idx="145">
                    <c:v>1</c:v>
                  </c:pt>
                  <c:pt idx="146">
                    <c:v>2</c:v>
                  </c:pt>
                  <c:pt idx="147">
                    <c:v>3</c:v>
                  </c:pt>
                  <c:pt idx="148">
                    <c:v>4</c:v>
                  </c:pt>
                  <c:pt idx="149">
                    <c:v>5</c:v>
                  </c:pt>
                  <c:pt idx="150">
                    <c:v>6</c:v>
                  </c:pt>
                  <c:pt idx="151">
                    <c:v>7</c:v>
                  </c:pt>
                  <c:pt idx="152">
                    <c:v>8</c:v>
                  </c:pt>
                  <c:pt idx="153">
                    <c:v>9</c:v>
                  </c:pt>
                  <c:pt idx="154">
                    <c:v>10</c:v>
                  </c:pt>
                  <c:pt idx="155">
                    <c:v>11</c:v>
                  </c:pt>
                  <c:pt idx="156">
                    <c:v>12</c:v>
                  </c:pt>
                  <c:pt idx="157">
                    <c:v>13</c:v>
                  </c:pt>
                  <c:pt idx="158">
                    <c:v>14</c:v>
                  </c:pt>
                  <c:pt idx="159">
                    <c:v>15</c:v>
                  </c:pt>
                  <c:pt idx="160">
                    <c:v>16</c:v>
                  </c:pt>
                  <c:pt idx="161">
                    <c:v>17</c:v>
                  </c:pt>
                  <c:pt idx="162">
                    <c:v>18</c:v>
                  </c:pt>
                  <c:pt idx="163">
                    <c:v>19</c:v>
                  </c:pt>
                  <c:pt idx="164">
                    <c:v>20</c:v>
                  </c:pt>
                  <c:pt idx="165">
                    <c:v>21</c:v>
                  </c:pt>
                  <c:pt idx="166">
                    <c:v>22</c:v>
                  </c:pt>
                  <c:pt idx="167">
                    <c:v>23</c:v>
                  </c:pt>
                </c:lvl>
                <c:lvl>
                  <c:pt idx="0">
                    <c:v>Jan04</c:v>
                  </c:pt>
                  <c:pt idx="24">
                    <c:v>Jan05</c:v>
                  </c:pt>
                  <c:pt idx="48">
                    <c:v>Jan06</c:v>
                  </c:pt>
                  <c:pt idx="72">
                    <c:v>Jan07</c:v>
                  </c:pt>
                  <c:pt idx="96">
                    <c:v>Jan08</c:v>
                  </c:pt>
                  <c:pt idx="120">
                    <c:v>Jan09</c:v>
                  </c:pt>
                  <c:pt idx="144">
                    <c:v>Jan10</c:v>
                  </c:pt>
                </c:lvl>
              </c:multiLvlStrCache>
            </c:multiLvlStrRef>
          </c:cat>
          <c:val>
            <c:numRef>
              <c:f>'🗐Data 2G'!$DC$2:$DC$176</c:f>
              <c:numCache>
                <c:formatCode>General</c:formatCode>
                <c:ptCount val="168"/>
              </c:numCache>
            </c:numRef>
          </c:val>
          <c:extLst>
            <c:ext xmlns:c16="http://schemas.microsoft.com/office/drawing/2014/chart" uri="{C3380CC4-5D6E-409C-BE32-E72D297353CC}">
              <c16:uniqueId val="{00000007-8122-4D32-A505-C02B59E94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90450192"/>
        <c:axId val="329126328"/>
      </c:barChart>
      <c:lineChart>
        <c:grouping val="standard"/>
        <c:varyColors val="0"/>
        <c:ser>
          <c:idx val="1"/>
          <c:order val="1"/>
          <c:tx>
            <c:strRef>
              <c:f>'🗐Data 2G'!$DB$1</c:f>
              <c:strCache>
                <c:ptCount val="1"/>
                <c:pt idx="0">
                  <c:v> TBF_Completion_Rate</c:v>
                </c:pt>
              </c:strCache>
            </c:strRef>
          </c:tx>
          <c:spPr>
            <a:ln w="15240" cap="rnd" cmpd="sng" algn="ctr">
              <a:solidFill>
                <a:srgbClr val="7EFFD4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multiLvlStrRef>
              <c:f>'🗐Data 2G'!$CZ$2:$CZ$176</c:f>
              <c:multiLvlStrCache>
                <c:ptCount val="168"/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0</c:v>
                  </c:pt>
                  <c:pt idx="25">
                    <c:v>1</c:v>
                  </c:pt>
                  <c:pt idx="26">
                    <c:v>2</c:v>
                  </c:pt>
                  <c:pt idx="27">
                    <c:v>3</c:v>
                  </c:pt>
                  <c:pt idx="28">
                    <c:v>4</c:v>
                  </c:pt>
                  <c:pt idx="29">
                    <c:v>5</c:v>
                  </c:pt>
                  <c:pt idx="30">
                    <c:v>6</c:v>
                  </c:pt>
                  <c:pt idx="31">
                    <c:v>7</c:v>
                  </c:pt>
                  <c:pt idx="32">
                    <c:v>8</c:v>
                  </c:pt>
                  <c:pt idx="33">
                    <c:v>9</c:v>
                  </c:pt>
                  <c:pt idx="34">
                    <c:v>10</c:v>
                  </c:pt>
                  <c:pt idx="35">
                    <c:v>11</c:v>
                  </c:pt>
                  <c:pt idx="36">
                    <c:v>12</c:v>
                  </c:pt>
                  <c:pt idx="37">
                    <c:v>13</c:v>
                  </c:pt>
                  <c:pt idx="38">
                    <c:v>14</c:v>
                  </c:pt>
                  <c:pt idx="39">
                    <c:v>15</c:v>
                  </c:pt>
                  <c:pt idx="40">
                    <c:v>16</c:v>
                  </c:pt>
                  <c:pt idx="41">
                    <c:v>17</c:v>
                  </c:pt>
                  <c:pt idx="42">
                    <c:v>18</c:v>
                  </c:pt>
                  <c:pt idx="43">
                    <c:v>19</c:v>
                  </c:pt>
                  <c:pt idx="44">
                    <c:v>20</c:v>
                  </c:pt>
                  <c:pt idx="45">
                    <c:v>21</c:v>
                  </c:pt>
                  <c:pt idx="46">
                    <c:v>22</c:v>
                  </c:pt>
                  <c:pt idx="47">
                    <c:v>23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6</c:v>
                  </c:pt>
                  <c:pt idx="55">
                    <c:v>7</c:v>
                  </c:pt>
                  <c:pt idx="56">
                    <c:v>8</c:v>
                  </c:pt>
                  <c:pt idx="57">
                    <c:v>9</c:v>
                  </c:pt>
                  <c:pt idx="58">
                    <c:v>10</c:v>
                  </c:pt>
                  <c:pt idx="59">
                    <c:v>11</c:v>
                  </c:pt>
                  <c:pt idx="60">
                    <c:v>12</c:v>
                  </c:pt>
                  <c:pt idx="61">
                    <c:v>13</c:v>
                  </c:pt>
                  <c:pt idx="62">
                    <c:v>14</c:v>
                  </c:pt>
                  <c:pt idx="63">
                    <c:v>15</c:v>
                  </c:pt>
                  <c:pt idx="64">
                    <c:v>16</c:v>
                  </c:pt>
                  <c:pt idx="65">
                    <c:v>17</c:v>
                  </c:pt>
                  <c:pt idx="66">
                    <c:v>18</c:v>
                  </c:pt>
                  <c:pt idx="67">
                    <c:v>19</c:v>
                  </c:pt>
                  <c:pt idx="68">
                    <c:v>20</c:v>
                  </c:pt>
                  <c:pt idx="69">
                    <c:v>21</c:v>
                  </c:pt>
                  <c:pt idx="70">
                    <c:v>22</c:v>
                  </c:pt>
                  <c:pt idx="71">
                    <c:v>23</c:v>
                  </c:pt>
                  <c:pt idx="72">
                    <c:v>0</c:v>
                  </c:pt>
                  <c:pt idx="73">
                    <c:v>1</c:v>
                  </c:pt>
                  <c:pt idx="74">
                    <c:v>2</c:v>
                  </c:pt>
                  <c:pt idx="75">
                    <c:v>3</c:v>
                  </c:pt>
                  <c:pt idx="76">
                    <c:v>4</c:v>
                  </c:pt>
                  <c:pt idx="77">
                    <c:v>5</c:v>
                  </c:pt>
                  <c:pt idx="78">
                    <c:v>6</c:v>
                  </c:pt>
                  <c:pt idx="79">
                    <c:v>7</c:v>
                  </c:pt>
                  <c:pt idx="80">
                    <c:v>8</c:v>
                  </c:pt>
                  <c:pt idx="81">
                    <c:v>9</c:v>
                  </c:pt>
                  <c:pt idx="82">
                    <c:v>10</c:v>
                  </c:pt>
                  <c:pt idx="83">
                    <c:v>11</c:v>
                  </c:pt>
                  <c:pt idx="84">
                    <c:v>12</c:v>
                  </c:pt>
                  <c:pt idx="85">
                    <c:v>13</c:v>
                  </c:pt>
                  <c:pt idx="86">
                    <c:v>14</c:v>
                  </c:pt>
                  <c:pt idx="87">
                    <c:v>15</c:v>
                  </c:pt>
                  <c:pt idx="88">
                    <c:v>16</c:v>
                  </c:pt>
                  <c:pt idx="89">
                    <c:v>17</c:v>
                  </c:pt>
                  <c:pt idx="90">
                    <c:v>18</c:v>
                  </c:pt>
                  <c:pt idx="91">
                    <c:v>19</c:v>
                  </c:pt>
                  <c:pt idx="92">
                    <c:v>20</c:v>
                  </c:pt>
                  <c:pt idx="93">
                    <c:v>21</c:v>
                  </c:pt>
                  <c:pt idx="94">
                    <c:v>22</c:v>
                  </c:pt>
                  <c:pt idx="95">
                    <c:v>23</c:v>
                  </c:pt>
                  <c:pt idx="96">
                    <c:v>0</c:v>
                  </c:pt>
                  <c:pt idx="97">
                    <c:v>1</c:v>
                  </c:pt>
                  <c:pt idx="98">
                    <c:v>2</c:v>
                  </c:pt>
                  <c:pt idx="99">
                    <c:v>3</c:v>
                  </c:pt>
                  <c:pt idx="100">
                    <c:v>4</c:v>
                  </c:pt>
                  <c:pt idx="101">
                    <c:v>5</c:v>
                  </c:pt>
                  <c:pt idx="102">
                    <c:v>6</c:v>
                  </c:pt>
                  <c:pt idx="103">
                    <c:v>7</c:v>
                  </c:pt>
                  <c:pt idx="104">
                    <c:v>8</c:v>
                  </c:pt>
                  <c:pt idx="105">
                    <c:v>9</c:v>
                  </c:pt>
                  <c:pt idx="106">
                    <c:v>10</c:v>
                  </c:pt>
                  <c:pt idx="107">
                    <c:v>11</c:v>
                  </c:pt>
                  <c:pt idx="108">
                    <c:v>12</c:v>
                  </c:pt>
                  <c:pt idx="109">
                    <c:v>13</c:v>
                  </c:pt>
                  <c:pt idx="110">
                    <c:v>14</c:v>
                  </c:pt>
                  <c:pt idx="111">
                    <c:v>15</c:v>
                  </c:pt>
                  <c:pt idx="112">
                    <c:v>16</c:v>
                  </c:pt>
                  <c:pt idx="113">
                    <c:v>17</c:v>
                  </c:pt>
                  <c:pt idx="114">
                    <c:v>18</c:v>
                  </c:pt>
                  <c:pt idx="115">
                    <c:v>19</c:v>
                  </c:pt>
                  <c:pt idx="116">
                    <c:v>20</c:v>
                  </c:pt>
                  <c:pt idx="117">
                    <c:v>21</c:v>
                  </c:pt>
                  <c:pt idx="118">
                    <c:v>22</c:v>
                  </c:pt>
                  <c:pt idx="119">
                    <c:v>23</c:v>
                  </c:pt>
                  <c:pt idx="120">
                    <c:v>0</c:v>
                  </c:pt>
                  <c:pt idx="121">
                    <c:v>1</c:v>
                  </c:pt>
                  <c:pt idx="122">
                    <c:v>2</c:v>
                  </c:pt>
                  <c:pt idx="123">
                    <c:v>3</c:v>
                  </c:pt>
                  <c:pt idx="124">
                    <c:v>4</c:v>
                  </c:pt>
                  <c:pt idx="125">
                    <c:v>5</c:v>
                  </c:pt>
                  <c:pt idx="126">
                    <c:v>6</c:v>
                  </c:pt>
                  <c:pt idx="127">
                    <c:v>7</c:v>
                  </c:pt>
                  <c:pt idx="128">
                    <c:v>8</c:v>
                  </c:pt>
                  <c:pt idx="129">
                    <c:v>9</c:v>
                  </c:pt>
                  <c:pt idx="130">
                    <c:v>10</c:v>
                  </c:pt>
                  <c:pt idx="131">
                    <c:v>11</c:v>
                  </c:pt>
                  <c:pt idx="132">
                    <c:v>12</c:v>
                  </c:pt>
                  <c:pt idx="133">
                    <c:v>13</c:v>
                  </c:pt>
                  <c:pt idx="134">
                    <c:v>14</c:v>
                  </c:pt>
                  <c:pt idx="135">
                    <c:v>15</c:v>
                  </c:pt>
                  <c:pt idx="136">
                    <c:v>16</c:v>
                  </c:pt>
                  <c:pt idx="137">
                    <c:v>17</c:v>
                  </c:pt>
                  <c:pt idx="138">
                    <c:v>18</c:v>
                  </c:pt>
                  <c:pt idx="139">
                    <c:v>19</c:v>
                  </c:pt>
                  <c:pt idx="140">
                    <c:v>20</c:v>
                  </c:pt>
                  <c:pt idx="141">
                    <c:v>21</c:v>
                  </c:pt>
                  <c:pt idx="142">
                    <c:v>22</c:v>
                  </c:pt>
                  <c:pt idx="143">
                    <c:v>23</c:v>
                  </c:pt>
                  <c:pt idx="144">
                    <c:v>0</c:v>
                  </c:pt>
                  <c:pt idx="145">
                    <c:v>1</c:v>
                  </c:pt>
                  <c:pt idx="146">
                    <c:v>2</c:v>
                  </c:pt>
                  <c:pt idx="147">
                    <c:v>3</c:v>
                  </c:pt>
                  <c:pt idx="148">
                    <c:v>4</c:v>
                  </c:pt>
                  <c:pt idx="149">
                    <c:v>5</c:v>
                  </c:pt>
                  <c:pt idx="150">
                    <c:v>6</c:v>
                  </c:pt>
                  <c:pt idx="151">
                    <c:v>7</c:v>
                  </c:pt>
                  <c:pt idx="152">
                    <c:v>8</c:v>
                  </c:pt>
                  <c:pt idx="153">
                    <c:v>9</c:v>
                  </c:pt>
                  <c:pt idx="154">
                    <c:v>10</c:v>
                  </c:pt>
                  <c:pt idx="155">
                    <c:v>11</c:v>
                  </c:pt>
                  <c:pt idx="156">
                    <c:v>12</c:v>
                  </c:pt>
                  <c:pt idx="157">
                    <c:v>13</c:v>
                  </c:pt>
                  <c:pt idx="158">
                    <c:v>14</c:v>
                  </c:pt>
                  <c:pt idx="159">
                    <c:v>15</c:v>
                  </c:pt>
                  <c:pt idx="160">
                    <c:v>16</c:v>
                  </c:pt>
                  <c:pt idx="161">
                    <c:v>17</c:v>
                  </c:pt>
                  <c:pt idx="162">
                    <c:v>18</c:v>
                  </c:pt>
                  <c:pt idx="163">
                    <c:v>19</c:v>
                  </c:pt>
                  <c:pt idx="164">
                    <c:v>20</c:v>
                  </c:pt>
                  <c:pt idx="165">
                    <c:v>21</c:v>
                  </c:pt>
                  <c:pt idx="166">
                    <c:v>22</c:v>
                  </c:pt>
                  <c:pt idx="167">
                    <c:v>23</c:v>
                  </c:pt>
                </c:lvl>
                <c:lvl>
                  <c:pt idx="0">
                    <c:v>Jan04</c:v>
                  </c:pt>
                  <c:pt idx="24">
                    <c:v>Jan05</c:v>
                  </c:pt>
                  <c:pt idx="48">
                    <c:v>Jan06</c:v>
                  </c:pt>
                  <c:pt idx="72">
                    <c:v>Jan07</c:v>
                  </c:pt>
                  <c:pt idx="96">
                    <c:v>Jan08</c:v>
                  </c:pt>
                  <c:pt idx="120">
                    <c:v>Jan09</c:v>
                  </c:pt>
                  <c:pt idx="144">
                    <c:v>Jan10</c:v>
                  </c:pt>
                </c:lvl>
              </c:multiLvlStrCache>
            </c:multiLvlStrRef>
          </c:cat>
          <c:val>
            <c:numRef>
              <c:f>'🗐Data 2G'!$DB$2:$DB$176</c:f>
              <c:numCache>
                <c:formatCode>General</c:formatCode>
                <c:ptCount val="168"/>
                <c:pt idx="0">
                  <c:v>97.22</c:v>
                </c:pt>
                <c:pt idx="1">
                  <c:v>97.12</c:v>
                </c:pt>
                <c:pt idx="2">
                  <c:v>97.21</c:v>
                </c:pt>
                <c:pt idx="3">
                  <c:v>97.31</c:v>
                </c:pt>
                <c:pt idx="4">
                  <c:v>97.2</c:v>
                </c:pt>
                <c:pt idx="5">
                  <c:v>97.13</c:v>
                </c:pt>
                <c:pt idx="6">
                  <c:v>96.81</c:v>
                </c:pt>
                <c:pt idx="7">
                  <c:v>96.78</c:v>
                </c:pt>
                <c:pt idx="8">
                  <c:v>96.62</c:v>
                </c:pt>
                <c:pt idx="9">
                  <c:v>96.7</c:v>
                </c:pt>
                <c:pt idx="10">
                  <c:v>96.63</c:v>
                </c:pt>
                <c:pt idx="11">
                  <c:v>96.58</c:v>
                </c:pt>
                <c:pt idx="12">
                  <c:v>96.53</c:v>
                </c:pt>
                <c:pt idx="13">
                  <c:v>96.53</c:v>
                </c:pt>
                <c:pt idx="14">
                  <c:v>96.66</c:v>
                </c:pt>
                <c:pt idx="15">
                  <c:v>96.55</c:v>
                </c:pt>
                <c:pt idx="16">
                  <c:v>96.53</c:v>
                </c:pt>
                <c:pt idx="17">
                  <c:v>96.56</c:v>
                </c:pt>
                <c:pt idx="18">
                  <c:v>96.58</c:v>
                </c:pt>
                <c:pt idx="19">
                  <c:v>96.65</c:v>
                </c:pt>
                <c:pt idx="20">
                  <c:v>96.54</c:v>
                </c:pt>
                <c:pt idx="21">
                  <c:v>96.89</c:v>
                </c:pt>
                <c:pt idx="22">
                  <c:v>97.06</c:v>
                </c:pt>
                <c:pt idx="23">
                  <c:v>97.24</c:v>
                </c:pt>
                <c:pt idx="24">
                  <c:v>97.53</c:v>
                </c:pt>
                <c:pt idx="25">
                  <c:v>97.45</c:v>
                </c:pt>
                <c:pt idx="26">
                  <c:v>97.55</c:v>
                </c:pt>
                <c:pt idx="27">
                  <c:v>97.48</c:v>
                </c:pt>
                <c:pt idx="28">
                  <c:v>97.28</c:v>
                </c:pt>
                <c:pt idx="29">
                  <c:v>96.95</c:v>
                </c:pt>
                <c:pt idx="30">
                  <c:v>96.43</c:v>
                </c:pt>
                <c:pt idx="31">
                  <c:v>96.28</c:v>
                </c:pt>
                <c:pt idx="32">
                  <c:v>96.17</c:v>
                </c:pt>
                <c:pt idx="33">
                  <c:v>96.05</c:v>
                </c:pt>
                <c:pt idx="34">
                  <c:v>96.05</c:v>
                </c:pt>
                <c:pt idx="35">
                  <c:v>95.96</c:v>
                </c:pt>
                <c:pt idx="36">
                  <c:v>96.02</c:v>
                </c:pt>
                <c:pt idx="37">
                  <c:v>96.04</c:v>
                </c:pt>
                <c:pt idx="38">
                  <c:v>96.28</c:v>
                </c:pt>
                <c:pt idx="39">
                  <c:v>96.44</c:v>
                </c:pt>
                <c:pt idx="40">
                  <c:v>96.51</c:v>
                </c:pt>
                <c:pt idx="41">
                  <c:v>96.62</c:v>
                </c:pt>
                <c:pt idx="42">
                  <c:v>96.57</c:v>
                </c:pt>
                <c:pt idx="43">
                  <c:v>96.61</c:v>
                </c:pt>
                <c:pt idx="44">
                  <c:v>96.72</c:v>
                </c:pt>
                <c:pt idx="45">
                  <c:v>97.02</c:v>
                </c:pt>
                <c:pt idx="46">
                  <c:v>97.2</c:v>
                </c:pt>
                <c:pt idx="47">
                  <c:v>97.24</c:v>
                </c:pt>
                <c:pt idx="48">
                  <c:v>97.44</c:v>
                </c:pt>
                <c:pt idx="49">
                  <c:v>97.46</c:v>
                </c:pt>
                <c:pt idx="50">
                  <c:v>97.51</c:v>
                </c:pt>
                <c:pt idx="51">
                  <c:v>97.44</c:v>
                </c:pt>
                <c:pt idx="52">
                  <c:v>97.24</c:v>
                </c:pt>
                <c:pt idx="53">
                  <c:v>97.08</c:v>
                </c:pt>
                <c:pt idx="54">
                  <c:v>96.54</c:v>
                </c:pt>
                <c:pt idx="55">
                  <c:v>96.66</c:v>
                </c:pt>
                <c:pt idx="56">
                  <c:v>96.33</c:v>
                </c:pt>
                <c:pt idx="57">
                  <c:v>96.13</c:v>
                </c:pt>
                <c:pt idx="58">
                  <c:v>96.09</c:v>
                </c:pt>
                <c:pt idx="59">
                  <c:v>96.02</c:v>
                </c:pt>
                <c:pt idx="60">
                  <c:v>96.38</c:v>
                </c:pt>
                <c:pt idx="61">
                  <c:v>96.48</c:v>
                </c:pt>
                <c:pt idx="62">
                  <c:v>96.42</c:v>
                </c:pt>
                <c:pt idx="63">
                  <c:v>96.36</c:v>
                </c:pt>
                <c:pt idx="64">
                  <c:v>96.47</c:v>
                </c:pt>
                <c:pt idx="65">
                  <c:v>96.63</c:v>
                </c:pt>
                <c:pt idx="66">
                  <c:v>96.49</c:v>
                </c:pt>
                <c:pt idx="67">
                  <c:v>96.6</c:v>
                </c:pt>
                <c:pt idx="68">
                  <c:v>96.74</c:v>
                </c:pt>
                <c:pt idx="69">
                  <c:v>96.85</c:v>
                </c:pt>
                <c:pt idx="70">
                  <c:v>96.92</c:v>
                </c:pt>
                <c:pt idx="71">
                  <c:v>97.07</c:v>
                </c:pt>
                <c:pt idx="72">
                  <c:v>97.23</c:v>
                </c:pt>
                <c:pt idx="73">
                  <c:v>97.22</c:v>
                </c:pt>
                <c:pt idx="74">
                  <c:v>97.19</c:v>
                </c:pt>
                <c:pt idx="75">
                  <c:v>97.17</c:v>
                </c:pt>
                <c:pt idx="76">
                  <c:v>97.19</c:v>
                </c:pt>
                <c:pt idx="77">
                  <c:v>97.01</c:v>
                </c:pt>
                <c:pt idx="78">
                  <c:v>96.69</c:v>
                </c:pt>
                <c:pt idx="79">
                  <c:v>96.43</c:v>
                </c:pt>
                <c:pt idx="80">
                  <c:v>96.59</c:v>
                </c:pt>
                <c:pt idx="81">
                  <c:v>96.53</c:v>
                </c:pt>
                <c:pt idx="82">
                  <c:v>96.49</c:v>
                </c:pt>
                <c:pt idx="83">
                  <c:v>96.49</c:v>
                </c:pt>
                <c:pt idx="84">
                  <c:v>96.5</c:v>
                </c:pt>
                <c:pt idx="85">
                  <c:v>96.42</c:v>
                </c:pt>
                <c:pt idx="86">
                  <c:v>96.4</c:v>
                </c:pt>
                <c:pt idx="87">
                  <c:v>96.35</c:v>
                </c:pt>
                <c:pt idx="88">
                  <c:v>96.37</c:v>
                </c:pt>
                <c:pt idx="89">
                  <c:v>96.66</c:v>
                </c:pt>
                <c:pt idx="90">
                  <c:v>96.42</c:v>
                </c:pt>
                <c:pt idx="91">
                  <c:v>96.51</c:v>
                </c:pt>
                <c:pt idx="92">
                  <c:v>96.71</c:v>
                </c:pt>
                <c:pt idx="93">
                  <c:v>96.82</c:v>
                </c:pt>
                <c:pt idx="94">
                  <c:v>97.03</c:v>
                </c:pt>
                <c:pt idx="95">
                  <c:v>96.97</c:v>
                </c:pt>
                <c:pt idx="96">
                  <c:v>97.07</c:v>
                </c:pt>
                <c:pt idx="97">
                  <c:v>97.15</c:v>
                </c:pt>
                <c:pt idx="98">
                  <c:v>97.2</c:v>
                </c:pt>
                <c:pt idx="99">
                  <c:v>97.2</c:v>
                </c:pt>
                <c:pt idx="100">
                  <c:v>97.17</c:v>
                </c:pt>
                <c:pt idx="101">
                  <c:v>96.89</c:v>
                </c:pt>
                <c:pt idx="102">
                  <c:v>96.71</c:v>
                </c:pt>
                <c:pt idx="103">
                  <c:v>96.55</c:v>
                </c:pt>
                <c:pt idx="104">
                  <c:v>96.4</c:v>
                </c:pt>
                <c:pt idx="105">
                  <c:v>96.46</c:v>
                </c:pt>
                <c:pt idx="106">
                  <c:v>96.43</c:v>
                </c:pt>
                <c:pt idx="107">
                  <c:v>96.49</c:v>
                </c:pt>
                <c:pt idx="108">
                  <c:v>96.61</c:v>
                </c:pt>
                <c:pt idx="109">
                  <c:v>96.53</c:v>
                </c:pt>
                <c:pt idx="110">
                  <c:v>96.58</c:v>
                </c:pt>
                <c:pt idx="111">
                  <c:v>96.38</c:v>
                </c:pt>
                <c:pt idx="112">
                  <c:v>96.53</c:v>
                </c:pt>
                <c:pt idx="113">
                  <c:v>96.61</c:v>
                </c:pt>
                <c:pt idx="114">
                  <c:v>96.46</c:v>
                </c:pt>
                <c:pt idx="115">
                  <c:v>96.48</c:v>
                </c:pt>
                <c:pt idx="116">
                  <c:v>96.5</c:v>
                </c:pt>
                <c:pt idx="117">
                  <c:v>96.63</c:v>
                </c:pt>
                <c:pt idx="118">
                  <c:v>96.84</c:v>
                </c:pt>
                <c:pt idx="119">
                  <c:v>97.1</c:v>
                </c:pt>
                <c:pt idx="120">
                  <c:v>97.27</c:v>
                </c:pt>
                <c:pt idx="121">
                  <c:v>97.4</c:v>
                </c:pt>
                <c:pt idx="122">
                  <c:v>97.38</c:v>
                </c:pt>
                <c:pt idx="123">
                  <c:v>97.39</c:v>
                </c:pt>
                <c:pt idx="124">
                  <c:v>97.2</c:v>
                </c:pt>
                <c:pt idx="125">
                  <c:v>96.99</c:v>
                </c:pt>
                <c:pt idx="126">
                  <c:v>96.76</c:v>
                </c:pt>
                <c:pt idx="127">
                  <c:v>96.5</c:v>
                </c:pt>
                <c:pt idx="128">
                  <c:v>96.19</c:v>
                </c:pt>
                <c:pt idx="129">
                  <c:v>96.11</c:v>
                </c:pt>
                <c:pt idx="130">
                  <c:v>96.14</c:v>
                </c:pt>
                <c:pt idx="131">
                  <c:v>96.21</c:v>
                </c:pt>
                <c:pt idx="132">
                  <c:v>96.32</c:v>
                </c:pt>
                <c:pt idx="133">
                  <c:v>96.4</c:v>
                </c:pt>
                <c:pt idx="134">
                  <c:v>96.46</c:v>
                </c:pt>
                <c:pt idx="135">
                  <c:v>96.42</c:v>
                </c:pt>
                <c:pt idx="136">
                  <c:v>96.52</c:v>
                </c:pt>
                <c:pt idx="137">
                  <c:v>96.72</c:v>
                </c:pt>
                <c:pt idx="138">
                  <c:v>96.62</c:v>
                </c:pt>
                <c:pt idx="139">
                  <c:v>96.72</c:v>
                </c:pt>
                <c:pt idx="140">
                  <c:v>96.89</c:v>
                </c:pt>
                <c:pt idx="141">
                  <c:v>96.92</c:v>
                </c:pt>
                <c:pt idx="142">
                  <c:v>96.97</c:v>
                </c:pt>
                <c:pt idx="143">
                  <c:v>97.16</c:v>
                </c:pt>
                <c:pt idx="144">
                  <c:v>97.24</c:v>
                </c:pt>
                <c:pt idx="145">
                  <c:v>97.27</c:v>
                </c:pt>
                <c:pt idx="146">
                  <c:v>97.29</c:v>
                </c:pt>
                <c:pt idx="147">
                  <c:v>97.37</c:v>
                </c:pt>
                <c:pt idx="148">
                  <c:v>97.25</c:v>
                </c:pt>
                <c:pt idx="149">
                  <c:v>96.81</c:v>
                </c:pt>
                <c:pt idx="150">
                  <c:v>96.65</c:v>
                </c:pt>
                <c:pt idx="151">
                  <c:v>96.56</c:v>
                </c:pt>
                <c:pt idx="152">
                  <c:v>96.53</c:v>
                </c:pt>
                <c:pt idx="153">
                  <c:v>96.56</c:v>
                </c:pt>
                <c:pt idx="154">
                  <c:v>96.44</c:v>
                </c:pt>
                <c:pt idx="155">
                  <c:v>96.41</c:v>
                </c:pt>
                <c:pt idx="156">
                  <c:v>96.45</c:v>
                </c:pt>
                <c:pt idx="157">
                  <c:v>96.44</c:v>
                </c:pt>
                <c:pt idx="158">
                  <c:v>96.32</c:v>
                </c:pt>
                <c:pt idx="159">
                  <c:v>96.61</c:v>
                </c:pt>
                <c:pt idx="160">
                  <c:v>96.72</c:v>
                </c:pt>
                <c:pt idx="161">
                  <c:v>96.59</c:v>
                </c:pt>
                <c:pt idx="162">
                  <c:v>96.5</c:v>
                </c:pt>
                <c:pt idx="163">
                  <c:v>96.57</c:v>
                </c:pt>
                <c:pt idx="164">
                  <c:v>96.81</c:v>
                </c:pt>
                <c:pt idx="165">
                  <c:v>97.01</c:v>
                </c:pt>
                <c:pt idx="166">
                  <c:v>97.17</c:v>
                </c:pt>
                <c:pt idx="167">
                  <c:v>97.24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122-4D32-A505-C02B59E94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0450192"/>
        <c:axId val="329126328"/>
      </c:lineChart>
      <c:lineChart>
        <c:grouping val="standard"/>
        <c:varyColors val="0"/>
        <c:ser>
          <c:idx val="0"/>
          <c:order val="0"/>
          <c:tx>
            <c:strRef>
              <c:f>'🗐Data 2G'!$DA$1</c:f>
              <c:strCache>
                <c:ptCount val="1"/>
                <c:pt idx="0">
                  <c:v> TCH_DR</c:v>
                </c:pt>
              </c:strCache>
            </c:strRef>
          </c:tx>
          <c:spPr>
            <a:ln w="15240" cap="rnd" cmpd="sng" algn="ctr">
              <a:solidFill>
                <a:srgbClr val="611EEA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multiLvlStrRef>
              <c:f>'🗐Data 2G'!$CZ$2:$CZ$176</c:f>
              <c:multiLvlStrCache>
                <c:ptCount val="168"/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0</c:v>
                  </c:pt>
                  <c:pt idx="25">
                    <c:v>1</c:v>
                  </c:pt>
                  <c:pt idx="26">
                    <c:v>2</c:v>
                  </c:pt>
                  <c:pt idx="27">
                    <c:v>3</c:v>
                  </c:pt>
                  <c:pt idx="28">
                    <c:v>4</c:v>
                  </c:pt>
                  <c:pt idx="29">
                    <c:v>5</c:v>
                  </c:pt>
                  <c:pt idx="30">
                    <c:v>6</c:v>
                  </c:pt>
                  <c:pt idx="31">
                    <c:v>7</c:v>
                  </c:pt>
                  <c:pt idx="32">
                    <c:v>8</c:v>
                  </c:pt>
                  <c:pt idx="33">
                    <c:v>9</c:v>
                  </c:pt>
                  <c:pt idx="34">
                    <c:v>10</c:v>
                  </c:pt>
                  <c:pt idx="35">
                    <c:v>11</c:v>
                  </c:pt>
                  <c:pt idx="36">
                    <c:v>12</c:v>
                  </c:pt>
                  <c:pt idx="37">
                    <c:v>13</c:v>
                  </c:pt>
                  <c:pt idx="38">
                    <c:v>14</c:v>
                  </c:pt>
                  <c:pt idx="39">
                    <c:v>15</c:v>
                  </c:pt>
                  <c:pt idx="40">
                    <c:v>16</c:v>
                  </c:pt>
                  <c:pt idx="41">
                    <c:v>17</c:v>
                  </c:pt>
                  <c:pt idx="42">
                    <c:v>18</c:v>
                  </c:pt>
                  <c:pt idx="43">
                    <c:v>19</c:v>
                  </c:pt>
                  <c:pt idx="44">
                    <c:v>20</c:v>
                  </c:pt>
                  <c:pt idx="45">
                    <c:v>21</c:v>
                  </c:pt>
                  <c:pt idx="46">
                    <c:v>22</c:v>
                  </c:pt>
                  <c:pt idx="47">
                    <c:v>23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6</c:v>
                  </c:pt>
                  <c:pt idx="55">
                    <c:v>7</c:v>
                  </c:pt>
                  <c:pt idx="56">
                    <c:v>8</c:v>
                  </c:pt>
                  <c:pt idx="57">
                    <c:v>9</c:v>
                  </c:pt>
                  <c:pt idx="58">
                    <c:v>10</c:v>
                  </c:pt>
                  <c:pt idx="59">
                    <c:v>11</c:v>
                  </c:pt>
                  <c:pt idx="60">
                    <c:v>12</c:v>
                  </c:pt>
                  <c:pt idx="61">
                    <c:v>13</c:v>
                  </c:pt>
                  <c:pt idx="62">
                    <c:v>14</c:v>
                  </c:pt>
                  <c:pt idx="63">
                    <c:v>15</c:v>
                  </c:pt>
                  <c:pt idx="64">
                    <c:v>16</c:v>
                  </c:pt>
                  <c:pt idx="65">
                    <c:v>17</c:v>
                  </c:pt>
                  <c:pt idx="66">
                    <c:v>18</c:v>
                  </c:pt>
                  <c:pt idx="67">
                    <c:v>19</c:v>
                  </c:pt>
                  <c:pt idx="68">
                    <c:v>20</c:v>
                  </c:pt>
                  <c:pt idx="69">
                    <c:v>21</c:v>
                  </c:pt>
                  <c:pt idx="70">
                    <c:v>22</c:v>
                  </c:pt>
                  <c:pt idx="71">
                    <c:v>23</c:v>
                  </c:pt>
                  <c:pt idx="72">
                    <c:v>0</c:v>
                  </c:pt>
                  <c:pt idx="73">
                    <c:v>1</c:v>
                  </c:pt>
                  <c:pt idx="74">
                    <c:v>2</c:v>
                  </c:pt>
                  <c:pt idx="75">
                    <c:v>3</c:v>
                  </c:pt>
                  <c:pt idx="76">
                    <c:v>4</c:v>
                  </c:pt>
                  <c:pt idx="77">
                    <c:v>5</c:v>
                  </c:pt>
                  <c:pt idx="78">
                    <c:v>6</c:v>
                  </c:pt>
                  <c:pt idx="79">
                    <c:v>7</c:v>
                  </c:pt>
                  <c:pt idx="80">
                    <c:v>8</c:v>
                  </c:pt>
                  <c:pt idx="81">
                    <c:v>9</c:v>
                  </c:pt>
                  <c:pt idx="82">
                    <c:v>10</c:v>
                  </c:pt>
                  <c:pt idx="83">
                    <c:v>11</c:v>
                  </c:pt>
                  <c:pt idx="84">
                    <c:v>12</c:v>
                  </c:pt>
                  <c:pt idx="85">
                    <c:v>13</c:v>
                  </c:pt>
                  <c:pt idx="86">
                    <c:v>14</c:v>
                  </c:pt>
                  <c:pt idx="87">
                    <c:v>15</c:v>
                  </c:pt>
                  <c:pt idx="88">
                    <c:v>16</c:v>
                  </c:pt>
                  <c:pt idx="89">
                    <c:v>17</c:v>
                  </c:pt>
                  <c:pt idx="90">
                    <c:v>18</c:v>
                  </c:pt>
                  <c:pt idx="91">
                    <c:v>19</c:v>
                  </c:pt>
                  <c:pt idx="92">
                    <c:v>20</c:v>
                  </c:pt>
                  <c:pt idx="93">
                    <c:v>21</c:v>
                  </c:pt>
                  <c:pt idx="94">
                    <c:v>22</c:v>
                  </c:pt>
                  <c:pt idx="95">
                    <c:v>23</c:v>
                  </c:pt>
                  <c:pt idx="96">
                    <c:v>0</c:v>
                  </c:pt>
                  <c:pt idx="97">
                    <c:v>1</c:v>
                  </c:pt>
                  <c:pt idx="98">
                    <c:v>2</c:v>
                  </c:pt>
                  <c:pt idx="99">
                    <c:v>3</c:v>
                  </c:pt>
                  <c:pt idx="100">
                    <c:v>4</c:v>
                  </c:pt>
                  <c:pt idx="101">
                    <c:v>5</c:v>
                  </c:pt>
                  <c:pt idx="102">
                    <c:v>6</c:v>
                  </c:pt>
                  <c:pt idx="103">
                    <c:v>7</c:v>
                  </c:pt>
                  <c:pt idx="104">
                    <c:v>8</c:v>
                  </c:pt>
                  <c:pt idx="105">
                    <c:v>9</c:v>
                  </c:pt>
                  <c:pt idx="106">
                    <c:v>10</c:v>
                  </c:pt>
                  <c:pt idx="107">
                    <c:v>11</c:v>
                  </c:pt>
                  <c:pt idx="108">
                    <c:v>12</c:v>
                  </c:pt>
                  <c:pt idx="109">
                    <c:v>13</c:v>
                  </c:pt>
                  <c:pt idx="110">
                    <c:v>14</c:v>
                  </c:pt>
                  <c:pt idx="111">
                    <c:v>15</c:v>
                  </c:pt>
                  <c:pt idx="112">
                    <c:v>16</c:v>
                  </c:pt>
                  <c:pt idx="113">
                    <c:v>17</c:v>
                  </c:pt>
                  <c:pt idx="114">
                    <c:v>18</c:v>
                  </c:pt>
                  <c:pt idx="115">
                    <c:v>19</c:v>
                  </c:pt>
                  <c:pt idx="116">
                    <c:v>20</c:v>
                  </c:pt>
                  <c:pt idx="117">
                    <c:v>21</c:v>
                  </c:pt>
                  <c:pt idx="118">
                    <c:v>22</c:v>
                  </c:pt>
                  <c:pt idx="119">
                    <c:v>23</c:v>
                  </c:pt>
                  <c:pt idx="120">
                    <c:v>0</c:v>
                  </c:pt>
                  <c:pt idx="121">
                    <c:v>1</c:v>
                  </c:pt>
                  <c:pt idx="122">
                    <c:v>2</c:v>
                  </c:pt>
                  <c:pt idx="123">
                    <c:v>3</c:v>
                  </c:pt>
                  <c:pt idx="124">
                    <c:v>4</c:v>
                  </c:pt>
                  <c:pt idx="125">
                    <c:v>5</c:v>
                  </c:pt>
                  <c:pt idx="126">
                    <c:v>6</c:v>
                  </c:pt>
                  <c:pt idx="127">
                    <c:v>7</c:v>
                  </c:pt>
                  <c:pt idx="128">
                    <c:v>8</c:v>
                  </c:pt>
                  <c:pt idx="129">
                    <c:v>9</c:v>
                  </c:pt>
                  <c:pt idx="130">
                    <c:v>10</c:v>
                  </c:pt>
                  <c:pt idx="131">
                    <c:v>11</c:v>
                  </c:pt>
                  <c:pt idx="132">
                    <c:v>12</c:v>
                  </c:pt>
                  <c:pt idx="133">
                    <c:v>13</c:v>
                  </c:pt>
                  <c:pt idx="134">
                    <c:v>14</c:v>
                  </c:pt>
                  <c:pt idx="135">
                    <c:v>15</c:v>
                  </c:pt>
                  <c:pt idx="136">
                    <c:v>16</c:v>
                  </c:pt>
                  <c:pt idx="137">
                    <c:v>17</c:v>
                  </c:pt>
                  <c:pt idx="138">
                    <c:v>18</c:v>
                  </c:pt>
                  <c:pt idx="139">
                    <c:v>19</c:v>
                  </c:pt>
                  <c:pt idx="140">
                    <c:v>20</c:v>
                  </c:pt>
                  <c:pt idx="141">
                    <c:v>21</c:v>
                  </c:pt>
                  <c:pt idx="142">
                    <c:v>22</c:v>
                  </c:pt>
                  <c:pt idx="143">
                    <c:v>23</c:v>
                  </c:pt>
                  <c:pt idx="144">
                    <c:v>0</c:v>
                  </c:pt>
                  <c:pt idx="145">
                    <c:v>1</c:v>
                  </c:pt>
                  <c:pt idx="146">
                    <c:v>2</c:v>
                  </c:pt>
                  <c:pt idx="147">
                    <c:v>3</c:v>
                  </c:pt>
                  <c:pt idx="148">
                    <c:v>4</c:v>
                  </c:pt>
                  <c:pt idx="149">
                    <c:v>5</c:v>
                  </c:pt>
                  <c:pt idx="150">
                    <c:v>6</c:v>
                  </c:pt>
                  <c:pt idx="151">
                    <c:v>7</c:v>
                  </c:pt>
                  <c:pt idx="152">
                    <c:v>8</c:v>
                  </c:pt>
                  <c:pt idx="153">
                    <c:v>9</c:v>
                  </c:pt>
                  <c:pt idx="154">
                    <c:v>10</c:v>
                  </c:pt>
                  <c:pt idx="155">
                    <c:v>11</c:v>
                  </c:pt>
                  <c:pt idx="156">
                    <c:v>12</c:v>
                  </c:pt>
                  <c:pt idx="157">
                    <c:v>13</c:v>
                  </c:pt>
                  <c:pt idx="158">
                    <c:v>14</c:v>
                  </c:pt>
                  <c:pt idx="159">
                    <c:v>15</c:v>
                  </c:pt>
                  <c:pt idx="160">
                    <c:v>16</c:v>
                  </c:pt>
                  <c:pt idx="161">
                    <c:v>17</c:v>
                  </c:pt>
                  <c:pt idx="162">
                    <c:v>18</c:v>
                  </c:pt>
                  <c:pt idx="163">
                    <c:v>19</c:v>
                  </c:pt>
                  <c:pt idx="164">
                    <c:v>20</c:v>
                  </c:pt>
                  <c:pt idx="165">
                    <c:v>21</c:v>
                  </c:pt>
                  <c:pt idx="166">
                    <c:v>22</c:v>
                  </c:pt>
                  <c:pt idx="167">
                    <c:v>23</c:v>
                  </c:pt>
                </c:lvl>
                <c:lvl>
                  <c:pt idx="0">
                    <c:v>Jan04</c:v>
                  </c:pt>
                  <c:pt idx="24">
                    <c:v>Jan05</c:v>
                  </c:pt>
                  <c:pt idx="48">
                    <c:v>Jan06</c:v>
                  </c:pt>
                  <c:pt idx="72">
                    <c:v>Jan07</c:v>
                  </c:pt>
                  <c:pt idx="96">
                    <c:v>Jan08</c:v>
                  </c:pt>
                  <c:pt idx="120">
                    <c:v>Jan09</c:v>
                  </c:pt>
                  <c:pt idx="144">
                    <c:v>Jan10</c:v>
                  </c:pt>
                </c:lvl>
              </c:multiLvlStrCache>
            </c:multiLvlStrRef>
          </c:cat>
          <c:val>
            <c:numRef>
              <c:f>'🗐Data 2G'!$DA$2:$DA$176</c:f>
              <c:numCache>
                <c:formatCode>General</c:formatCode>
                <c:ptCount val="168"/>
                <c:pt idx="0">
                  <c:v>0.93</c:v>
                </c:pt>
                <c:pt idx="1">
                  <c:v>1.54</c:v>
                </c:pt>
                <c:pt idx="2">
                  <c:v>0.91</c:v>
                </c:pt>
                <c:pt idx="3">
                  <c:v>1.22</c:v>
                </c:pt>
                <c:pt idx="4">
                  <c:v>1.08</c:v>
                </c:pt>
                <c:pt idx="5">
                  <c:v>1.05</c:v>
                </c:pt>
                <c:pt idx="6">
                  <c:v>0.9</c:v>
                </c:pt>
                <c:pt idx="7">
                  <c:v>1.19</c:v>
                </c:pt>
                <c:pt idx="8">
                  <c:v>0.99</c:v>
                </c:pt>
                <c:pt idx="9">
                  <c:v>1.23</c:v>
                </c:pt>
                <c:pt idx="10">
                  <c:v>1.3</c:v>
                </c:pt>
                <c:pt idx="11">
                  <c:v>1.61</c:v>
                </c:pt>
                <c:pt idx="12">
                  <c:v>1.43</c:v>
                </c:pt>
                <c:pt idx="13">
                  <c:v>1.51</c:v>
                </c:pt>
                <c:pt idx="14">
                  <c:v>1.26</c:v>
                </c:pt>
                <c:pt idx="15">
                  <c:v>1.5</c:v>
                </c:pt>
                <c:pt idx="16">
                  <c:v>1.56</c:v>
                </c:pt>
                <c:pt idx="17">
                  <c:v>1.52</c:v>
                </c:pt>
                <c:pt idx="18">
                  <c:v>2.15</c:v>
                </c:pt>
                <c:pt idx="19">
                  <c:v>2.1</c:v>
                </c:pt>
                <c:pt idx="20">
                  <c:v>2.57</c:v>
                </c:pt>
                <c:pt idx="21">
                  <c:v>2.37</c:v>
                </c:pt>
                <c:pt idx="22">
                  <c:v>2.59</c:v>
                </c:pt>
                <c:pt idx="23">
                  <c:v>2.02</c:v>
                </c:pt>
                <c:pt idx="24">
                  <c:v>2.1800000000000002</c:v>
                </c:pt>
                <c:pt idx="25">
                  <c:v>1.62</c:v>
                </c:pt>
                <c:pt idx="26">
                  <c:v>0.61</c:v>
                </c:pt>
                <c:pt idx="27">
                  <c:v>0.79</c:v>
                </c:pt>
                <c:pt idx="28">
                  <c:v>0.6</c:v>
                </c:pt>
                <c:pt idx="29">
                  <c:v>1.03</c:v>
                </c:pt>
                <c:pt idx="30">
                  <c:v>1</c:v>
                </c:pt>
                <c:pt idx="31">
                  <c:v>0.84</c:v>
                </c:pt>
                <c:pt idx="32">
                  <c:v>0.91</c:v>
                </c:pt>
                <c:pt idx="33">
                  <c:v>0.84</c:v>
                </c:pt>
                <c:pt idx="34">
                  <c:v>0.91</c:v>
                </c:pt>
                <c:pt idx="35">
                  <c:v>1.1000000000000001</c:v>
                </c:pt>
                <c:pt idx="36">
                  <c:v>1.1000000000000001</c:v>
                </c:pt>
                <c:pt idx="37">
                  <c:v>1.2</c:v>
                </c:pt>
                <c:pt idx="38">
                  <c:v>1.7</c:v>
                </c:pt>
                <c:pt idx="39">
                  <c:v>1.29</c:v>
                </c:pt>
                <c:pt idx="40">
                  <c:v>1.53</c:v>
                </c:pt>
                <c:pt idx="41">
                  <c:v>1.25</c:v>
                </c:pt>
                <c:pt idx="42">
                  <c:v>1.65</c:v>
                </c:pt>
                <c:pt idx="43">
                  <c:v>2.4</c:v>
                </c:pt>
                <c:pt idx="44">
                  <c:v>2.81</c:v>
                </c:pt>
                <c:pt idx="45">
                  <c:v>3.11</c:v>
                </c:pt>
                <c:pt idx="46">
                  <c:v>3.28</c:v>
                </c:pt>
                <c:pt idx="47">
                  <c:v>3.57</c:v>
                </c:pt>
                <c:pt idx="48">
                  <c:v>1.34</c:v>
                </c:pt>
                <c:pt idx="49">
                  <c:v>2.0499999999999998</c:v>
                </c:pt>
                <c:pt idx="50">
                  <c:v>1.72</c:v>
                </c:pt>
                <c:pt idx="51">
                  <c:v>0.91</c:v>
                </c:pt>
                <c:pt idx="52">
                  <c:v>0.95</c:v>
                </c:pt>
                <c:pt idx="53">
                  <c:v>2.0699999999999998</c:v>
                </c:pt>
                <c:pt idx="54">
                  <c:v>1.26</c:v>
                </c:pt>
                <c:pt idx="55">
                  <c:v>1.17</c:v>
                </c:pt>
                <c:pt idx="56">
                  <c:v>0.93</c:v>
                </c:pt>
                <c:pt idx="57">
                  <c:v>1.1499999999999999</c:v>
                </c:pt>
                <c:pt idx="58">
                  <c:v>1.18</c:v>
                </c:pt>
                <c:pt idx="59">
                  <c:v>1.1499999999999999</c:v>
                </c:pt>
                <c:pt idx="60">
                  <c:v>1.07</c:v>
                </c:pt>
                <c:pt idx="61">
                  <c:v>1.2</c:v>
                </c:pt>
                <c:pt idx="62">
                  <c:v>1.1299999999999999</c:v>
                </c:pt>
                <c:pt idx="63">
                  <c:v>1.52</c:v>
                </c:pt>
                <c:pt idx="64">
                  <c:v>1.66</c:v>
                </c:pt>
                <c:pt idx="65">
                  <c:v>1.54</c:v>
                </c:pt>
                <c:pt idx="66">
                  <c:v>1.98</c:v>
                </c:pt>
                <c:pt idx="67">
                  <c:v>3.28</c:v>
                </c:pt>
                <c:pt idx="68">
                  <c:v>2.7</c:v>
                </c:pt>
                <c:pt idx="69">
                  <c:v>2.12</c:v>
                </c:pt>
                <c:pt idx="70">
                  <c:v>2.38</c:v>
                </c:pt>
                <c:pt idx="71">
                  <c:v>0.98</c:v>
                </c:pt>
                <c:pt idx="72">
                  <c:v>1.33</c:v>
                </c:pt>
                <c:pt idx="73">
                  <c:v>0.53</c:v>
                </c:pt>
                <c:pt idx="74">
                  <c:v>0.89</c:v>
                </c:pt>
                <c:pt idx="75">
                  <c:v>1.03</c:v>
                </c:pt>
                <c:pt idx="76">
                  <c:v>1.33</c:v>
                </c:pt>
                <c:pt idx="77">
                  <c:v>1.1399999999999999</c:v>
                </c:pt>
                <c:pt idx="78">
                  <c:v>1.1399999999999999</c:v>
                </c:pt>
                <c:pt idx="79">
                  <c:v>1.18</c:v>
                </c:pt>
                <c:pt idx="80">
                  <c:v>1.01</c:v>
                </c:pt>
                <c:pt idx="81">
                  <c:v>1.03</c:v>
                </c:pt>
                <c:pt idx="82">
                  <c:v>1.33</c:v>
                </c:pt>
                <c:pt idx="83">
                  <c:v>1.72</c:v>
                </c:pt>
                <c:pt idx="84">
                  <c:v>1.47</c:v>
                </c:pt>
                <c:pt idx="85">
                  <c:v>1.66</c:v>
                </c:pt>
                <c:pt idx="86">
                  <c:v>1.42</c:v>
                </c:pt>
                <c:pt idx="87">
                  <c:v>1.1599999999999999</c:v>
                </c:pt>
                <c:pt idx="88">
                  <c:v>1.54</c:v>
                </c:pt>
                <c:pt idx="89">
                  <c:v>1.77</c:v>
                </c:pt>
                <c:pt idx="90">
                  <c:v>2.17</c:v>
                </c:pt>
                <c:pt idx="91">
                  <c:v>2.48</c:v>
                </c:pt>
                <c:pt idx="92">
                  <c:v>2.97</c:v>
                </c:pt>
                <c:pt idx="93">
                  <c:v>2.71</c:v>
                </c:pt>
                <c:pt idx="94">
                  <c:v>3.17</c:v>
                </c:pt>
                <c:pt idx="95">
                  <c:v>1.42</c:v>
                </c:pt>
                <c:pt idx="96">
                  <c:v>2.15</c:v>
                </c:pt>
                <c:pt idx="97">
                  <c:v>0.56999999999999995</c:v>
                </c:pt>
                <c:pt idx="98">
                  <c:v>0.88</c:v>
                </c:pt>
                <c:pt idx="99">
                  <c:v>0.66</c:v>
                </c:pt>
                <c:pt idx="100">
                  <c:v>0.94</c:v>
                </c:pt>
                <c:pt idx="101">
                  <c:v>1.33</c:v>
                </c:pt>
                <c:pt idx="102">
                  <c:v>1.51</c:v>
                </c:pt>
                <c:pt idx="103">
                  <c:v>1.65</c:v>
                </c:pt>
                <c:pt idx="104">
                  <c:v>1.49</c:v>
                </c:pt>
                <c:pt idx="105">
                  <c:v>1.36</c:v>
                </c:pt>
                <c:pt idx="106">
                  <c:v>1.23</c:v>
                </c:pt>
                <c:pt idx="107">
                  <c:v>1.25</c:v>
                </c:pt>
                <c:pt idx="108">
                  <c:v>1.24</c:v>
                </c:pt>
                <c:pt idx="109">
                  <c:v>1.1499999999999999</c:v>
                </c:pt>
                <c:pt idx="110">
                  <c:v>1.17</c:v>
                </c:pt>
                <c:pt idx="111">
                  <c:v>1.2</c:v>
                </c:pt>
                <c:pt idx="112">
                  <c:v>1.2</c:v>
                </c:pt>
                <c:pt idx="113">
                  <c:v>1.42</c:v>
                </c:pt>
                <c:pt idx="114">
                  <c:v>1.54</c:v>
                </c:pt>
                <c:pt idx="115">
                  <c:v>2.14</c:v>
                </c:pt>
                <c:pt idx="116">
                  <c:v>1.86</c:v>
                </c:pt>
                <c:pt idx="117">
                  <c:v>2.11</c:v>
                </c:pt>
                <c:pt idx="118">
                  <c:v>2.33</c:v>
                </c:pt>
                <c:pt idx="119">
                  <c:v>2.89</c:v>
                </c:pt>
                <c:pt idx="120">
                  <c:v>1.59</c:v>
                </c:pt>
                <c:pt idx="121">
                  <c:v>0.95</c:v>
                </c:pt>
                <c:pt idx="122">
                  <c:v>0.91</c:v>
                </c:pt>
                <c:pt idx="123">
                  <c:v>1.21</c:v>
                </c:pt>
                <c:pt idx="124">
                  <c:v>1.1200000000000001</c:v>
                </c:pt>
                <c:pt idx="125">
                  <c:v>1.1599999999999999</c:v>
                </c:pt>
                <c:pt idx="126">
                  <c:v>1.58</c:v>
                </c:pt>
                <c:pt idx="127">
                  <c:v>1.37</c:v>
                </c:pt>
                <c:pt idx="128">
                  <c:v>1.47</c:v>
                </c:pt>
                <c:pt idx="129">
                  <c:v>1.41</c:v>
                </c:pt>
                <c:pt idx="130">
                  <c:v>1.77</c:v>
                </c:pt>
                <c:pt idx="131">
                  <c:v>1.67</c:v>
                </c:pt>
                <c:pt idx="132">
                  <c:v>1.66</c:v>
                </c:pt>
                <c:pt idx="133">
                  <c:v>1.91</c:v>
                </c:pt>
                <c:pt idx="134">
                  <c:v>1.72</c:v>
                </c:pt>
                <c:pt idx="135">
                  <c:v>1.69</c:v>
                </c:pt>
                <c:pt idx="136">
                  <c:v>1.85</c:v>
                </c:pt>
                <c:pt idx="137">
                  <c:v>1.61</c:v>
                </c:pt>
                <c:pt idx="138">
                  <c:v>2.11</c:v>
                </c:pt>
                <c:pt idx="139">
                  <c:v>1.96</c:v>
                </c:pt>
                <c:pt idx="140">
                  <c:v>2.57</c:v>
                </c:pt>
                <c:pt idx="141">
                  <c:v>3</c:v>
                </c:pt>
                <c:pt idx="142">
                  <c:v>2.93</c:v>
                </c:pt>
                <c:pt idx="143">
                  <c:v>2.09</c:v>
                </c:pt>
                <c:pt idx="144">
                  <c:v>2.0499999999999998</c:v>
                </c:pt>
                <c:pt idx="145">
                  <c:v>1.27</c:v>
                </c:pt>
                <c:pt idx="146">
                  <c:v>0.67</c:v>
                </c:pt>
                <c:pt idx="147">
                  <c:v>0.65</c:v>
                </c:pt>
                <c:pt idx="148">
                  <c:v>0.77</c:v>
                </c:pt>
                <c:pt idx="149">
                  <c:v>1.01</c:v>
                </c:pt>
                <c:pt idx="150">
                  <c:v>0.95</c:v>
                </c:pt>
                <c:pt idx="151">
                  <c:v>1.19</c:v>
                </c:pt>
                <c:pt idx="152">
                  <c:v>1.1200000000000001</c:v>
                </c:pt>
                <c:pt idx="153">
                  <c:v>1.01</c:v>
                </c:pt>
                <c:pt idx="154">
                  <c:v>1.27</c:v>
                </c:pt>
                <c:pt idx="155">
                  <c:v>1.2</c:v>
                </c:pt>
                <c:pt idx="156">
                  <c:v>1.1399999999999999</c:v>
                </c:pt>
                <c:pt idx="157">
                  <c:v>1.3</c:v>
                </c:pt>
                <c:pt idx="158">
                  <c:v>2.06</c:v>
                </c:pt>
                <c:pt idx="159">
                  <c:v>1.29</c:v>
                </c:pt>
                <c:pt idx="160">
                  <c:v>1.34</c:v>
                </c:pt>
                <c:pt idx="161">
                  <c:v>1.48</c:v>
                </c:pt>
                <c:pt idx="162">
                  <c:v>2.1800000000000002</c:v>
                </c:pt>
                <c:pt idx="163">
                  <c:v>2.2000000000000002</c:v>
                </c:pt>
                <c:pt idx="164">
                  <c:v>2.15</c:v>
                </c:pt>
                <c:pt idx="165">
                  <c:v>2.73</c:v>
                </c:pt>
                <c:pt idx="166">
                  <c:v>3.55</c:v>
                </c:pt>
                <c:pt idx="167">
                  <c:v>2.4700000000000002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122-4D32-A505-C02B59E94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33181792"/>
        <c:axId val="1533196352"/>
      </c:lineChart>
      <c:valAx>
        <c:axId val="32912632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450192"/>
        <c:crosses val="autoZero"/>
        <c:crossBetween val="between"/>
      </c:valAx>
      <c:catAx>
        <c:axId val="39045019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126328"/>
        <c:crosses val="autoZero"/>
        <c:auto val="1"/>
        <c:lblAlgn val="ctr"/>
        <c:lblOffset val="20"/>
        <c:noMultiLvlLbl val="0"/>
      </c:catAx>
      <c:valAx>
        <c:axId val="153319635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1533181792"/>
        <c:crosses val="max"/>
        <c:crossBetween val="between"/>
      </c:valAx>
      <c:catAx>
        <c:axId val="15331817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3196352"/>
        <c:crosses val="autoZero"/>
        <c:auto val="1"/>
        <c:lblAlgn val="ctr"/>
        <c:lblOffset val="100"/>
        <c:noMultiLvlLbl val="0"/>
      </c:catAx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2.1929824561403508E-2"/>
          <c:y val="0.89711934156378603"/>
          <c:w val="0.97807017543859653"/>
          <c:h val="0.102880658436214"/>
        </c:manualLayout>
      </c:layout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[v2.xlsm]🗐Data 2G!pvtKPI2G_Mobility</c:name>
    <c:fmtId val="57"/>
  </c:pivotSource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BVBPP4 - Mobility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6"/>
        <c:spPr>
          <a:solidFill>
            <a:schemeClr val="accent1"/>
          </a:solidFill>
          <a:ln w="9525" cap="rnd">
            <a:solidFill>
              <a:schemeClr val="accent1"/>
            </a:solidFill>
            <a:round/>
          </a:ln>
          <a:effectLst/>
        </c:spPr>
      </c:pivotFmt>
      <c:pivotFmt>
        <c:idx val="7"/>
        <c:spPr>
          <a:solidFill>
            <a:schemeClr val="accent1"/>
          </a:solidFill>
          <a:ln w="9525" cap="rnd">
            <a:solidFill>
              <a:schemeClr val="accent1"/>
            </a:solidFill>
            <a:round/>
          </a:ln>
          <a:effectLst/>
        </c:spPr>
      </c:pivotFmt>
      <c:pivotFmt>
        <c:idx val="8"/>
        <c:spPr>
          <a:solidFill>
            <a:schemeClr val="accent1"/>
          </a:solidFill>
          <a:ln w="9525" cap="rnd">
            <a:solidFill>
              <a:schemeClr val="accent1"/>
            </a:solidFill>
            <a:round/>
          </a:ln>
          <a:effectLst/>
        </c:spPr>
      </c:pivotFmt>
      <c:pivotFmt>
        <c:idx val="9"/>
        <c:spPr>
          <a:solidFill>
            <a:schemeClr val="accent1"/>
          </a:solidFill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 cap="rnd">
            <a:solidFill>
              <a:schemeClr val="accent1"/>
            </a:solidFill>
            <a:round/>
          </a:ln>
          <a:effectLst/>
        </c:spPr>
      </c:pivotFmt>
      <c:pivotFmt>
        <c:idx val="11"/>
        <c:spPr>
          <a:solidFill>
            <a:schemeClr val="accent1"/>
          </a:solidFill>
          <a:ln w="19050" cap="rnd">
            <a:solidFill>
              <a:schemeClr val="accent1"/>
            </a:solidFill>
            <a:round/>
          </a:ln>
          <a:effectLst/>
        </c:spP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13"/>
        <c:spPr>
          <a:solidFill>
            <a:schemeClr val="accent1"/>
          </a:solidFill>
          <a:ln w="1524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5240" cap="rnd" cmpd="sng" algn="ctr">
            <a:solidFill>
              <a:srgbClr val="A6A6A6"/>
            </a:solidFill>
            <a:prstDash val="solid"/>
            <a:round/>
            <a:headEnd type="none" w="med" len="med"/>
            <a:tailEnd type="none" w="med" len="med"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9050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c:spPr>
      </c:pivotFmt>
      <c:pivotFmt>
        <c:idx val="16"/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18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1524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15240" cap="rnd" cmpd="sng" algn="ctr">
            <a:solidFill>
              <a:srgbClr val="A6A6A6"/>
            </a:solidFill>
            <a:prstDash val="solid"/>
            <a:round/>
            <a:headEnd type="none" w="med" len="med"/>
            <a:tailEnd type="none" w="med" len="med"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1524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5240" cap="rnd" cmpd="sng" algn="ctr">
            <a:solidFill>
              <a:srgbClr val="A6A6A6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1524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15240" cap="rnd" cmpd="sng" algn="ctr">
            <a:solidFill>
              <a:srgbClr val="A6A6A6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ln w="1524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ln w="15240" cap="rnd" cmpd="sng" algn="ctr">
            <a:solidFill>
              <a:srgbClr val="A6A6A6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1524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15240" cap="rnd" cmpd="sng" algn="ctr">
            <a:solidFill>
              <a:srgbClr val="A6A6A6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chemeClr val="bg1"/>
            </a:bgClr>
          </a:pattFill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chemeClr val="bg1"/>
            </a:bgClr>
          </a:pattFill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ln w="15240" cap="rnd" cmpd="sng" algn="ctr">
            <a:solidFill>
              <a:srgbClr val="A6A6A6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1524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chemeClr val="bg1"/>
            </a:bgClr>
          </a:pattFill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ln w="15240" cap="rnd" cmpd="sng" algn="ctr">
            <a:solidFill>
              <a:srgbClr val="A6A6A6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ln w="1524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524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15240" cap="rnd" cmpd="sng" algn="ctr">
                <a:solidFill>
                  <a:srgbClr val="7EFFD4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xMode val="edge"/>
          <c:yMode val="edge"/>
          <c:x val="3.4113060428849901E-2"/>
          <c:y val="0.22633744855967078"/>
          <c:w val="0.96588693957115013"/>
          <c:h val="0.66872427983539096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'🗐Data 2G'!$CJ$1</c:f>
              <c:strCache>
                <c:ptCount val="1"/>
                <c:pt idx="0">
                  <c:v> EXETIME</c:v>
                </c:pt>
              </c:strCache>
            </c:strRef>
          </c:tx>
          <c:spPr>
            <a:pattFill prst="dkHorz">
              <a:fgClr>
                <a:sysClr val="windowText" lastClr="000000">
                  <a:lumMod val="95000"/>
                  <a:lumOff val="5000"/>
                </a:sysClr>
              </a:fgClr>
              <a:bgClr>
                <a:srgbClr val="F2F0F5"/>
              </a:bgClr>
            </a:pattFill>
            <a:ln w="15240" cap="rnd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  <a:extLst>
              <a:ext uri="{91240B29-F687-4F45-9708-019B960494DF}">
                <a14:hiddenLine xmlns:a14="http://schemas.microsoft.com/office/drawing/2010/main" w="15240" cap="rnd" cmpd="sng" algn="ctr">
                  <a:solidFill>
                    <a:srgbClr val="7EFFD4"/>
                  </a:solidFill>
                  <a:prstDash val="solid"/>
                  <a:round/>
                  <a:headEnd type="none" w="med" len="med"/>
                  <a:tailEnd type="none" w="med" len="med"/>
                </a14:hiddenLine>
              </a:ext>
            </a:extLst>
          </c:spPr>
          <c:invertIfNegative val="0"/>
          <c:cat>
            <c:multiLvlStrRef>
              <c:f>'🗐Data 2G'!$CH$2:$CH$176</c:f>
              <c:multiLvlStrCache>
                <c:ptCount val="168"/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0</c:v>
                  </c:pt>
                  <c:pt idx="25">
                    <c:v>1</c:v>
                  </c:pt>
                  <c:pt idx="26">
                    <c:v>2</c:v>
                  </c:pt>
                  <c:pt idx="27">
                    <c:v>3</c:v>
                  </c:pt>
                  <c:pt idx="28">
                    <c:v>4</c:v>
                  </c:pt>
                  <c:pt idx="29">
                    <c:v>5</c:v>
                  </c:pt>
                  <c:pt idx="30">
                    <c:v>6</c:v>
                  </c:pt>
                  <c:pt idx="31">
                    <c:v>7</c:v>
                  </c:pt>
                  <c:pt idx="32">
                    <c:v>8</c:v>
                  </c:pt>
                  <c:pt idx="33">
                    <c:v>9</c:v>
                  </c:pt>
                  <c:pt idx="34">
                    <c:v>10</c:v>
                  </c:pt>
                  <c:pt idx="35">
                    <c:v>11</c:v>
                  </c:pt>
                  <c:pt idx="36">
                    <c:v>12</c:v>
                  </c:pt>
                  <c:pt idx="37">
                    <c:v>13</c:v>
                  </c:pt>
                  <c:pt idx="38">
                    <c:v>14</c:v>
                  </c:pt>
                  <c:pt idx="39">
                    <c:v>15</c:v>
                  </c:pt>
                  <c:pt idx="40">
                    <c:v>16</c:v>
                  </c:pt>
                  <c:pt idx="41">
                    <c:v>17</c:v>
                  </c:pt>
                  <c:pt idx="42">
                    <c:v>18</c:v>
                  </c:pt>
                  <c:pt idx="43">
                    <c:v>19</c:v>
                  </c:pt>
                  <c:pt idx="44">
                    <c:v>20</c:v>
                  </c:pt>
                  <c:pt idx="45">
                    <c:v>21</c:v>
                  </c:pt>
                  <c:pt idx="46">
                    <c:v>22</c:v>
                  </c:pt>
                  <c:pt idx="47">
                    <c:v>23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6</c:v>
                  </c:pt>
                  <c:pt idx="55">
                    <c:v>7</c:v>
                  </c:pt>
                  <c:pt idx="56">
                    <c:v>8</c:v>
                  </c:pt>
                  <c:pt idx="57">
                    <c:v>9</c:v>
                  </c:pt>
                  <c:pt idx="58">
                    <c:v>10</c:v>
                  </c:pt>
                  <c:pt idx="59">
                    <c:v>11</c:v>
                  </c:pt>
                  <c:pt idx="60">
                    <c:v>12</c:v>
                  </c:pt>
                  <c:pt idx="61">
                    <c:v>13</c:v>
                  </c:pt>
                  <c:pt idx="62">
                    <c:v>14</c:v>
                  </c:pt>
                  <c:pt idx="63">
                    <c:v>15</c:v>
                  </c:pt>
                  <c:pt idx="64">
                    <c:v>16</c:v>
                  </c:pt>
                  <c:pt idx="65">
                    <c:v>17</c:v>
                  </c:pt>
                  <c:pt idx="66">
                    <c:v>18</c:v>
                  </c:pt>
                  <c:pt idx="67">
                    <c:v>19</c:v>
                  </c:pt>
                  <c:pt idx="68">
                    <c:v>20</c:v>
                  </c:pt>
                  <c:pt idx="69">
                    <c:v>21</c:v>
                  </c:pt>
                  <c:pt idx="70">
                    <c:v>22</c:v>
                  </c:pt>
                  <c:pt idx="71">
                    <c:v>23</c:v>
                  </c:pt>
                  <c:pt idx="72">
                    <c:v>0</c:v>
                  </c:pt>
                  <c:pt idx="73">
                    <c:v>1</c:v>
                  </c:pt>
                  <c:pt idx="74">
                    <c:v>2</c:v>
                  </c:pt>
                  <c:pt idx="75">
                    <c:v>3</c:v>
                  </c:pt>
                  <c:pt idx="76">
                    <c:v>4</c:v>
                  </c:pt>
                  <c:pt idx="77">
                    <c:v>5</c:v>
                  </c:pt>
                  <c:pt idx="78">
                    <c:v>6</c:v>
                  </c:pt>
                  <c:pt idx="79">
                    <c:v>7</c:v>
                  </c:pt>
                  <c:pt idx="80">
                    <c:v>8</c:v>
                  </c:pt>
                  <c:pt idx="81">
                    <c:v>9</c:v>
                  </c:pt>
                  <c:pt idx="82">
                    <c:v>10</c:v>
                  </c:pt>
                  <c:pt idx="83">
                    <c:v>11</c:v>
                  </c:pt>
                  <c:pt idx="84">
                    <c:v>12</c:v>
                  </c:pt>
                  <c:pt idx="85">
                    <c:v>13</c:v>
                  </c:pt>
                  <c:pt idx="86">
                    <c:v>14</c:v>
                  </c:pt>
                  <c:pt idx="87">
                    <c:v>15</c:v>
                  </c:pt>
                  <c:pt idx="88">
                    <c:v>16</c:v>
                  </c:pt>
                  <c:pt idx="89">
                    <c:v>17</c:v>
                  </c:pt>
                  <c:pt idx="90">
                    <c:v>18</c:v>
                  </c:pt>
                  <c:pt idx="91">
                    <c:v>19</c:v>
                  </c:pt>
                  <c:pt idx="92">
                    <c:v>20</c:v>
                  </c:pt>
                  <c:pt idx="93">
                    <c:v>21</c:v>
                  </c:pt>
                  <c:pt idx="94">
                    <c:v>22</c:v>
                  </c:pt>
                  <c:pt idx="95">
                    <c:v>23</c:v>
                  </c:pt>
                  <c:pt idx="96">
                    <c:v>0</c:v>
                  </c:pt>
                  <c:pt idx="97">
                    <c:v>1</c:v>
                  </c:pt>
                  <c:pt idx="98">
                    <c:v>2</c:v>
                  </c:pt>
                  <c:pt idx="99">
                    <c:v>3</c:v>
                  </c:pt>
                  <c:pt idx="100">
                    <c:v>4</c:v>
                  </c:pt>
                  <c:pt idx="101">
                    <c:v>5</c:v>
                  </c:pt>
                  <c:pt idx="102">
                    <c:v>6</c:v>
                  </c:pt>
                  <c:pt idx="103">
                    <c:v>7</c:v>
                  </c:pt>
                  <c:pt idx="104">
                    <c:v>8</c:v>
                  </c:pt>
                  <c:pt idx="105">
                    <c:v>9</c:v>
                  </c:pt>
                  <c:pt idx="106">
                    <c:v>10</c:v>
                  </c:pt>
                  <c:pt idx="107">
                    <c:v>11</c:v>
                  </c:pt>
                  <c:pt idx="108">
                    <c:v>12</c:v>
                  </c:pt>
                  <c:pt idx="109">
                    <c:v>13</c:v>
                  </c:pt>
                  <c:pt idx="110">
                    <c:v>14</c:v>
                  </c:pt>
                  <c:pt idx="111">
                    <c:v>15</c:v>
                  </c:pt>
                  <c:pt idx="112">
                    <c:v>16</c:v>
                  </c:pt>
                  <c:pt idx="113">
                    <c:v>17</c:v>
                  </c:pt>
                  <c:pt idx="114">
                    <c:v>18</c:v>
                  </c:pt>
                  <c:pt idx="115">
                    <c:v>19</c:v>
                  </c:pt>
                  <c:pt idx="116">
                    <c:v>20</c:v>
                  </c:pt>
                  <c:pt idx="117">
                    <c:v>21</c:v>
                  </c:pt>
                  <c:pt idx="118">
                    <c:v>22</c:v>
                  </c:pt>
                  <c:pt idx="119">
                    <c:v>23</c:v>
                  </c:pt>
                  <c:pt idx="120">
                    <c:v>0</c:v>
                  </c:pt>
                  <c:pt idx="121">
                    <c:v>1</c:v>
                  </c:pt>
                  <c:pt idx="122">
                    <c:v>2</c:v>
                  </c:pt>
                  <c:pt idx="123">
                    <c:v>3</c:v>
                  </c:pt>
                  <c:pt idx="124">
                    <c:v>4</c:v>
                  </c:pt>
                  <c:pt idx="125">
                    <c:v>5</c:v>
                  </c:pt>
                  <c:pt idx="126">
                    <c:v>6</c:v>
                  </c:pt>
                  <c:pt idx="127">
                    <c:v>7</c:v>
                  </c:pt>
                  <c:pt idx="128">
                    <c:v>8</c:v>
                  </c:pt>
                  <c:pt idx="129">
                    <c:v>9</c:v>
                  </c:pt>
                  <c:pt idx="130">
                    <c:v>10</c:v>
                  </c:pt>
                  <c:pt idx="131">
                    <c:v>11</c:v>
                  </c:pt>
                  <c:pt idx="132">
                    <c:v>12</c:v>
                  </c:pt>
                  <c:pt idx="133">
                    <c:v>13</c:v>
                  </c:pt>
                  <c:pt idx="134">
                    <c:v>14</c:v>
                  </c:pt>
                  <c:pt idx="135">
                    <c:v>15</c:v>
                  </c:pt>
                  <c:pt idx="136">
                    <c:v>16</c:v>
                  </c:pt>
                  <c:pt idx="137">
                    <c:v>17</c:v>
                  </c:pt>
                  <c:pt idx="138">
                    <c:v>18</c:v>
                  </c:pt>
                  <c:pt idx="139">
                    <c:v>19</c:v>
                  </c:pt>
                  <c:pt idx="140">
                    <c:v>20</c:v>
                  </c:pt>
                  <c:pt idx="141">
                    <c:v>21</c:v>
                  </c:pt>
                  <c:pt idx="142">
                    <c:v>22</c:v>
                  </c:pt>
                  <c:pt idx="143">
                    <c:v>23</c:v>
                  </c:pt>
                  <c:pt idx="144">
                    <c:v>0</c:v>
                  </c:pt>
                  <c:pt idx="145">
                    <c:v>1</c:v>
                  </c:pt>
                  <c:pt idx="146">
                    <c:v>2</c:v>
                  </c:pt>
                  <c:pt idx="147">
                    <c:v>3</c:v>
                  </c:pt>
                  <c:pt idx="148">
                    <c:v>4</c:v>
                  </c:pt>
                  <c:pt idx="149">
                    <c:v>5</c:v>
                  </c:pt>
                  <c:pt idx="150">
                    <c:v>6</c:v>
                  </c:pt>
                  <c:pt idx="151">
                    <c:v>7</c:v>
                  </c:pt>
                  <c:pt idx="152">
                    <c:v>8</c:v>
                  </c:pt>
                  <c:pt idx="153">
                    <c:v>9</c:v>
                  </c:pt>
                  <c:pt idx="154">
                    <c:v>10</c:v>
                  </c:pt>
                  <c:pt idx="155">
                    <c:v>11</c:v>
                  </c:pt>
                  <c:pt idx="156">
                    <c:v>12</c:v>
                  </c:pt>
                  <c:pt idx="157">
                    <c:v>13</c:v>
                  </c:pt>
                  <c:pt idx="158">
                    <c:v>14</c:v>
                  </c:pt>
                  <c:pt idx="159">
                    <c:v>15</c:v>
                  </c:pt>
                  <c:pt idx="160">
                    <c:v>16</c:v>
                  </c:pt>
                  <c:pt idx="161">
                    <c:v>17</c:v>
                  </c:pt>
                  <c:pt idx="162">
                    <c:v>18</c:v>
                  </c:pt>
                  <c:pt idx="163">
                    <c:v>19</c:v>
                  </c:pt>
                  <c:pt idx="164">
                    <c:v>20</c:v>
                  </c:pt>
                  <c:pt idx="165">
                    <c:v>21</c:v>
                  </c:pt>
                  <c:pt idx="166">
                    <c:v>22</c:v>
                  </c:pt>
                  <c:pt idx="167">
                    <c:v>23</c:v>
                  </c:pt>
                </c:lvl>
                <c:lvl>
                  <c:pt idx="0">
                    <c:v>Jan04</c:v>
                  </c:pt>
                  <c:pt idx="24">
                    <c:v>Jan05</c:v>
                  </c:pt>
                  <c:pt idx="48">
                    <c:v>Jan06</c:v>
                  </c:pt>
                  <c:pt idx="72">
                    <c:v>Jan07</c:v>
                  </c:pt>
                  <c:pt idx="96">
                    <c:v>Jan08</c:v>
                  </c:pt>
                  <c:pt idx="120">
                    <c:v>Jan09</c:v>
                  </c:pt>
                  <c:pt idx="144">
                    <c:v>Jan10</c:v>
                  </c:pt>
                </c:lvl>
              </c:multiLvlStrCache>
            </c:multiLvlStrRef>
          </c:cat>
          <c:val>
            <c:numRef>
              <c:f>'🗐Data 2G'!$CJ$2:$CJ$176</c:f>
              <c:numCache>
                <c:formatCode>General</c:formatCode>
                <c:ptCount val="168"/>
              </c:numCache>
            </c:numRef>
          </c:val>
          <c:extLst>
            <c:ext xmlns:c16="http://schemas.microsoft.com/office/drawing/2014/chart" uri="{C3380CC4-5D6E-409C-BE32-E72D297353CC}">
              <c16:uniqueId val="{0000000C-4FE3-4370-AECA-ED469F7114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0450192"/>
        <c:axId val="329126328"/>
      </c:barChart>
      <c:lineChart>
        <c:grouping val="standard"/>
        <c:varyColors val="0"/>
        <c:ser>
          <c:idx val="0"/>
          <c:order val="0"/>
          <c:tx>
            <c:strRef>
              <c:f>'🗐Data 2G'!$CI$1</c:f>
              <c:strCache>
                <c:ptCount val="1"/>
                <c:pt idx="0">
                  <c:v> HOT_SUC</c:v>
                </c:pt>
              </c:strCache>
            </c:strRef>
          </c:tx>
          <c:spPr>
            <a:ln w="15240" cap="rnd" cmpd="sng" algn="ctr">
              <a:solidFill>
                <a:srgbClr val="611EEA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multiLvlStrRef>
              <c:f>'🗐Data 2G'!$CH$2:$CH$176</c:f>
              <c:multiLvlStrCache>
                <c:ptCount val="168"/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0</c:v>
                  </c:pt>
                  <c:pt idx="25">
                    <c:v>1</c:v>
                  </c:pt>
                  <c:pt idx="26">
                    <c:v>2</c:v>
                  </c:pt>
                  <c:pt idx="27">
                    <c:v>3</c:v>
                  </c:pt>
                  <c:pt idx="28">
                    <c:v>4</c:v>
                  </c:pt>
                  <c:pt idx="29">
                    <c:v>5</c:v>
                  </c:pt>
                  <c:pt idx="30">
                    <c:v>6</c:v>
                  </c:pt>
                  <c:pt idx="31">
                    <c:v>7</c:v>
                  </c:pt>
                  <c:pt idx="32">
                    <c:v>8</c:v>
                  </c:pt>
                  <c:pt idx="33">
                    <c:v>9</c:v>
                  </c:pt>
                  <c:pt idx="34">
                    <c:v>10</c:v>
                  </c:pt>
                  <c:pt idx="35">
                    <c:v>11</c:v>
                  </c:pt>
                  <c:pt idx="36">
                    <c:v>12</c:v>
                  </c:pt>
                  <c:pt idx="37">
                    <c:v>13</c:v>
                  </c:pt>
                  <c:pt idx="38">
                    <c:v>14</c:v>
                  </c:pt>
                  <c:pt idx="39">
                    <c:v>15</c:v>
                  </c:pt>
                  <c:pt idx="40">
                    <c:v>16</c:v>
                  </c:pt>
                  <c:pt idx="41">
                    <c:v>17</c:v>
                  </c:pt>
                  <c:pt idx="42">
                    <c:v>18</c:v>
                  </c:pt>
                  <c:pt idx="43">
                    <c:v>19</c:v>
                  </c:pt>
                  <c:pt idx="44">
                    <c:v>20</c:v>
                  </c:pt>
                  <c:pt idx="45">
                    <c:v>21</c:v>
                  </c:pt>
                  <c:pt idx="46">
                    <c:v>22</c:v>
                  </c:pt>
                  <c:pt idx="47">
                    <c:v>23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6</c:v>
                  </c:pt>
                  <c:pt idx="55">
                    <c:v>7</c:v>
                  </c:pt>
                  <c:pt idx="56">
                    <c:v>8</c:v>
                  </c:pt>
                  <c:pt idx="57">
                    <c:v>9</c:v>
                  </c:pt>
                  <c:pt idx="58">
                    <c:v>10</c:v>
                  </c:pt>
                  <c:pt idx="59">
                    <c:v>11</c:v>
                  </c:pt>
                  <c:pt idx="60">
                    <c:v>12</c:v>
                  </c:pt>
                  <c:pt idx="61">
                    <c:v>13</c:v>
                  </c:pt>
                  <c:pt idx="62">
                    <c:v>14</c:v>
                  </c:pt>
                  <c:pt idx="63">
                    <c:v>15</c:v>
                  </c:pt>
                  <c:pt idx="64">
                    <c:v>16</c:v>
                  </c:pt>
                  <c:pt idx="65">
                    <c:v>17</c:v>
                  </c:pt>
                  <c:pt idx="66">
                    <c:v>18</c:v>
                  </c:pt>
                  <c:pt idx="67">
                    <c:v>19</c:v>
                  </c:pt>
                  <c:pt idx="68">
                    <c:v>20</c:v>
                  </c:pt>
                  <c:pt idx="69">
                    <c:v>21</c:v>
                  </c:pt>
                  <c:pt idx="70">
                    <c:v>22</c:v>
                  </c:pt>
                  <c:pt idx="71">
                    <c:v>23</c:v>
                  </c:pt>
                  <c:pt idx="72">
                    <c:v>0</c:v>
                  </c:pt>
                  <c:pt idx="73">
                    <c:v>1</c:v>
                  </c:pt>
                  <c:pt idx="74">
                    <c:v>2</c:v>
                  </c:pt>
                  <c:pt idx="75">
                    <c:v>3</c:v>
                  </c:pt>
                  <c:pt idx="76">
                    <c:v>4</c:v>
                  </c:pt>
                  <c:pt idx="77">
                    <c:v>5</c:v>
                  </c:pt>
                  <c:pt idx="78">
                    <c:v>6</c:v>
                  </c:pt>
                  <c:pt idx="79">
                    <c:v>7</c:v>
                  </c:pt>
                  <c:pt idx="80">
                    <c:v>8</c:v>
                  </c:pt>
                  <c:pt idx="81">
                    <c:v>9</c:v>
                  </c:pt>
                  <c:pt idx="82">
                    <c:v>10</c:v>
                  </c:pt>
                  <c:pt idx="83">
                    <c:v>11</c:v>
                  </c:pt>
                  <c:pt idx="84">
                    <c:v>12</c:v>
                  </c:pt>
                  <c:pt idx="85">
                    <c:v>13</c:v>
                  </c:pt>
                  <c:pt idx="86">
                    <c:v>14</c:v>
                  </c:pt>
                  <c:pt idx="87">
                    <c:v>15</c:v>
                  </c:pt>
                  <c:pt idx="88">
                    <c:v>16</c:v>
                  </c:pt>
                  <c:pt idx="89">
                    <c:v>17</c:v>
                  </c:pt>
                  <c:pt idx="90">
                    <c:v>18</c:v>
                  </c:pt>
                  <c:pt idx="91">
                    <c:v>19</c:v>
                  </c:pt>
                  <c:pt idx="92">
                    <c:v>20</c:v>
                  </c:pt>
                  <c:pt idx="93">
                    <c:v>21</c:v>
                  </c:pt>
                  <c:pt idx="94">
                    <c:v>22</c:v>
                  </c:pt>
                  <c:pt idx="95">
                    <c:v>23</c:v>
                  </c:pt>
                  <c:pt idx="96">
                    <c:v>0</c:v>
                  </c:pt>
                  <c:pt idx="97">
                    <c:v>1</c:v>
                  </c:pt>
                  <c:pt idx="98">
                    <c:v>2</c:v>
                  </c:pt>
                  <c:pt idx="99">
                    <c:v>3</c:v>
                  </c:pt>
                  <c:pt idx="100">
                    <c:v>4</c:v>
                  </c:pt>
                  <c:pt idx="101">
                    <c:v>5</c:v>
                  </c:pt>
                  <c:pt idx="102">
                    <c:v>6</c:v>
                  </c:pt>
                  <c:pt idx="103">
                    <c:v>7</c:v>
                  </c:pt>
                  <c:pt idx="104">
                    <c:v>8</c:v>
                  </c:pt>
                  <c:pt idx="105">
                    <c:v>9</c:v>
                  </c:pt>
                  <c:pt idx="106">
                    <c:v>10</c:v>
                  </c:pt>
                  <c:pt idx="107">
                    <c:v>11</c:v>
                  </c:pt>
                  <c:pt idx="108">
                    <c:v>12</c:v>
                  </c:pt>
                  <c:pt idx="109">
                    <c:v>13</c:v>
                  </c:pt>
                  <c:pt idx="110">
                    <c:v>14</c:v>
                  </c:pt>
                  <c:pt idx="111">
                    <c:v>15</c:v>
                  </c:pt>
                  <c:pt idx="112">
                    <c:v>16</c:v>
                  </c:pt>
                  <c:pt idx="113">
                    <c:v>17</c:v>
                  </c:pt>
                  <c:pt idx="114">
                    <c:v>18</c:v>
                  </c:pt>
                  <c:pt idx="115">
                    <c:v>19</c:v>
                  </c:pt>
                  <c:pt idx="116">
                    <c:v>20</c:v>
                  </c:pt>
                  <c:pt idx="117">
                    <c:v>21</c:v>
                  </c:pt>
                  <c:pt idx="118">
                    <c:v>22</c:v>
                  </c:pt>
                  <c:pt idx="119">
                    <c:v>23</c:v>
                  </c:pt>
                  <c:pt idx="120">
                    <c:v>0</c:v>
                  </c:pt>
                  <c:pt idx="121">
                    <c:v>1</c:v>
                  </c:pt>
                  <c:pt idx="122">
                    <c:v>2</c:v>
                  </c:pt>
                  <c:pt idx="123">
                    <c:v>3</c:v>
                  </c:pt>
                  <c:pt idx="124">
                    <c:v>4</c:v>
                  </c:pt>
                  <c:pt idx="125">
                    <c:v>5</c:v>
                  </c:pt>
                  <c:pt idx="126">
                    <c:v>6</c:v>
                  </c:pt>
                  <c:pt idx="127">
                    <c:v>7</c:v>
                  </c:pt>
                  <c:pt idx="128">
                    <c:v>8</c:v>
                  </c:pt>
                  <c:pt idx="129">
                    <c:v>9</c:v>
                  </c:pt>
                  <c:pt idx="130">
                    <c:v>10</c:v>
                  </c:pt>
                  <c:pt idx="131">
                    <c:v>11</c:v>
                  </c:pt>
                  <c:pt idx="132">
                    <c:v>12</c:v>
                  </c:pt>
                  <c:pt idx="133">
                    <c:v>13</c:v>
                  </c:pt>
                  <c:pt idx="134">
                    <c:v>14</c:v>
                  </c:pt>
                  <c:pt idx="135">
                    <c:v>15</c:v>
                  </c:pt>
                  <c:pt idx="136">
                    <c:v>16</c:v>
                  </c:pt>
                  <c:pt idx="137">
                    <c:v>17</c:v>
                  </c:pt>
                  <c:pt idx="138">
                    <c:v>18</c:v>
                  </c:pt>
                  <c:pt idx="139">
                    <c:v>19</c:v>
                  </c:pt>
                  <c:pt idx="140">
                    <c:v>20</c:v>
                  </c:pt>
                  <c:pt idx="141">
                    <c:v>21</c:v>
                  </c:pt>
                  <c:pt idx="142">
                    <c:v>22</c:v>
                  </c:pt>
                  <c:pt idx="143">
                    <c:v>23</c:v>
                  </c:pt>
                  <c:pt idx="144">
                    <c:v>0</c:v>
                  </c:pt>
                  <c:pt idx="145">
                    <c:v>1</c:v>
                  </c:pt>
                  <c:pt idx="146">
                    <c:v>2</c:v>
                  </c:pt>
                  <c:pt idx="147">
                    <c:v>3</c:v>
                  </c:pt>
                  <c:pt idx="148">
                    <c:v>4</c:v>
                  </c:pt>
                  <c:pt idx="149">
                    <c:v>5</c:v>
                  </c:pt>
                  <c:pt idx="150">
                    <c:v>6</c:v>
                  </c:pt>
                  <c:pt idx="151">
                    <c:v>7</c:v>
                  </c:pt>
                  <c:pt idx="152">
                    <c:v>8</c:v>
                  </c:pt>
                  <c:pt idx="153">
                    <c:v>9</c:v>
                  </c:pt>
                  <c:pt idx="154">
                    <c:v>10</c:v>
                  </c:pt>
                  <c:pt idx="155">
                    <c:v>11</c:v>
                  </c:pt>
                  <c:pt idx="156">
                    <c:v>12</c:v>
                  </c:pt>
                  <c:pt idx="157">
                    <c:v>13</c:v>
                  </c:pt>
                  <c:pt idx="158">
                    <c:v>14</c:v>
                  </c:pt>
                  <c:pt idx="159">
                    <c:v>15</c:v>
                  </c:pt>
                  <c:pt idx="160">
                    <c:v>16</c:v>
                  </c:pt>
                  <c:pt idx="161">
                    <c:v>17</c:v>
                  </c:pt>
                  <c:pt idx="162">
                    <c:v>18</c:v>
                  </c:pt>
                  <c:pt idx="163">
                    <c:v>19</c:v>
                  </c:pt>
                  <c:pt idx="164">
                    <c:v>20</c:v>
                  </c:pt>
                  <c:pt idx="165">
                    <c:v>21</c:v>
                  </c:pt>
                  <c:pt idx="166">
                    <c:v>22</c:v>
                  </c:pt>
                  <c:pt idx="167">
                    <c:v>23</c:v>
                  </c:pt>
                </c:lvl>
                <c:lvl>
                  <c:pt idx="0">
                    <c:v>Jan04</c:v>
                  </c:pt>
                  <c:pt idx="24">
                    <c:v>Jan05</c:v>
                  </c:pt>
                  <c:pt idx="48">
                    <c:v>Jan06</c:v>
                  </c:pt>
                  <c:pt idx="72">
                    <c:v>Jan07</c:v>
                  </c:pt>
                  <c:pt idx="96">
                    <c:v>Jan08</c:v>
                  </c:pt>
                  <c:pt idx="120">
                    <c:v>Jan09</c:v>
                  </c:pt>
                  <c:pt idx="144">
                    <c:v>Jan10</c:v>
                  </c:pt>
                </c:lvl>
              </c:multiLvlStrCache>
            </c:multiLvlStrRef>
          </c:cat>
          <c:val>
            <c:numRef>
              <c:f>'🗐Data 2G'!$CI$2:$CI$176</c:f>
              <c:numCache>
                <c:formatCode>General</c:formatCode>
                <c:ptCount val="168"/>
                <c:pt idx="0">
                  <c:v>95.36</c:v>
                </c:pt>
                <c:pt idx="1">
                  <c:v>93.02</c:v>
                </c:pt>
                <c:pt idx="2">
                  <c:v>98.23</c:v>
                </c:pt>
                <c:pt idx="3">
                  <c:v>98.02</c:v>
                </c:pt>
                <c:pt idx="4">
                  <c:v>98.82</c:v>
                </c:pt>
                <c:pt idx="5">
                  <c:v>98.07</c:v>
                </c:pt>
                <c:pt idx="6">
                  <c:v>97.84</c:v>
                </c:pt>
                <c:pt idx="7">
                  <c:v>97.87</c:v>
                </c:pt>
                <c:pt idx="8">
                  <c:v>98.07</c:v>
                </c:pt>
                <c:pt idx="9">
                  <c:v>97.45</c:v>
                </c:pt>
                <c:pt idx="10">
                  <c:v>97.42</c:v>
                </c:pt>
                <c:pt idx="11">
                  <c:v>97.26</c:v>
                </c:pt>
                <c:pt idx="12">
                  <c:v>96.81</c:v>
                </c:pt>
                <c:pt idx="13">
                  <c:v>96.84</c:v>
                </c:pt>
                <c:pt idx="14">
                  <c:v>97.01</c:v>
                </c:pt>
                <c:pt idx="15">
                  <c:v>97.68</c:v>
                </c:pt>
                <c:pt idx="16">
                  <c:v>97.76</c:v>
                </c:pt>
                <c:pt idx="17">
                  <c:v>97.44</c:v>
                </c:pt>
                <c:pt idx="18">
                  <c:v>96.95</c:v>
                </c:pt>
                <c:pt idx="19">
                  <c:v>97.04</c:v>
                </c:pt>
                <c:pt idx="20">
                  <c:v>97.13</c:v>
                </c:pt>
                <c:pt idx="21">
                  <c:v>96.69</c:v>
                </c:pt>
                <c:pt idx="22">
                  <c:v>96.61</c:v>
                </c:pt>
                <c:pt idx="23">
                  <c:v>96.06</c:v>
                </c:pt>
                <c:pt idx="24">
                  <c:v>95.6</c:v>
                </c:pt>
                <c:pt idx="25">
                  <c:v>96.31</c:v>
                </c:pt>
                <c:pt idx="26">
                  <c:v>97.24</c:v>
                </c:pt>
                <c:pt idx="27">
                  <c:v>98.89</c:v>
                </c:pt>
                <c:pt idx="28">
                  <c:v>98</c:v>
                </c:pt>
                <c:pt idx="29">
                  <c:v>98.4</c:v>
                </c:pt>
                <c:pt idx="30">
                  <c:v>97.86</c:v>
                </c:pt>
                <c:pt idx="31">
                  <c:v>97.78</c:v>
                </c:pt>
                <c:pt idx="32">
                  <c:v>97.93</c:v>
                </c:pt>
                <c:pt idx="33">
                  <c:v>97.6</c:v>
                </c:pt>
                <c:pt idx="34">
                  <c:v>97.58</c:v>
                </c:pt>
                <c:pt idx="35">
                  <c:v>97.74</c:v>
                </c:pt>
                <c:pt idx="36">
                  <c:v>97.7</c:v>
                </c:pt>
                <c:pt idx="37">
                  <c:v>97.34</c:v>
                </c:pt>
                <c:pt idx="38">
                  <c:v>97.34</c:v>
                </c:pt>
                <c:pt idx="39">
                  <c:v>97.3</c:v>
                </c:pt>
                <c:pt idx="40">
                  <c:v>96.95</c:v>
                </c:pt>
                <c:pt idx="41">
                  <c:v>97.42</c:v>
                </c:pt>
                <c:pt idx="42">
                  <c:v>97.78</c:v>
                </c:pt>
                <c:pt idx="43">
                  <c:v>97.27</c:v>
                </c:pt>
                <c:pt idx="44">
                  <c:v>97.64</c:v>
                </c:pt>
                <c:pt idx="45">
                  <c:v>97.34</c:v>
                </c:pt>
                <c:pt idx="46">
                  <c:v>97.57</c:v>
                </c:pt>
                <c:pt idx="47">
                  <c:v>98.45</c:v>
                </c:pt>
                <c:pt idx="48">
                  <c:v>98.63</c:v>
                </c:pt>
                <c:pt idx="49">
                  <c:v>96.27</c:v>
                </c:pt>
                <c:pt idx="50">
                  <c:v>81.77</c:v>
                </c:pt>
                <c:pt idx="51">
                  <c:v>97.99</c:v>
                </c:pt>
                <c:pt idx="52">
                  <c:v>99</c:v>
                </c:pt>
                <c:pt idx="53">
                  <c:v>98.25</c:v>
                </c:pt>
                <c:pt idx="54">
                  <c:v>97.46</c:v>
                </c:pt>
                <c:pt idx="55">
                  <c:v>97.31</c:v>
                </c:pt>
                <c:pt idx="56">
                  <c:v>97.93</c:v>
                </c:pt>
                <c:pt idx="57">
                  <c:v>96.99</c:v>
                </c:pt>
                <c:pt idx="58">
                  <c:v>97.02</c:v>
                </c:pt>
                <c:pt idx="59">
                  <c:v>97.26</c:v>
                </c:pt>
                <c:pt idx="60">
                  <c:v>97.7</c:v>
                </c:pt>
                <c:pt idx="61">
                  <c:v>97.59</c:v>
                </c:pt>
                <c:pt idx="62">
                  <c:v>97.51</c:v>
                </c:pt>
                <c:pt idx="63">
                  <c:v>97.73</c:v>
                </c:pt>
                <c:pt idx="64">
                  <c:v>96.4</c:v>
                </c:pt>
                <c:pt idx="65">
                  <c:v>96.45</c:v>
                </c:pt>
                <c:pt idx="66">
                  <c:v>96.39</c:v>
                </c:pt>
                <c:pt idx="67">
                  <c:v>96.4</c:v>
                </c:pt>
                <c:pt idx="68">
                  <c:v>96.55</c:v>
                </c:pt>
                <c:pt idx="69">
                  <c:v>97.22</c:v>
                </c:pt>
                <c:pt idx="70">
                  <c:v>97.82</c:v>
                </c:pt>
                <c:pt idx="71">
                  <c:v>97.83</c:v>
                </c:pt>
                <c:pt idx="72">
                  <c:v>98.35</c:v>
                </c:pt>
                <c:pt idx="73">
                  <c:v>98.02</c:v>
                </c:pt>
                <c:pt idx="74">
                  <c:v>99.01</c:v>
                </c:pt>
                <c:pt idx="75">
                  <c:v>98.42</c:v>
                </c:pt>
                <c:pt idx="76">
                  <c:v>98.57</c:v>
                </c:pt>
                <c:pt idx="77">
                  <c:v>98.05</c:v>
                </c:pt>
                <c:pt idx="78">
                  <c:v>97.35</c:v>
                </c:pt>
                <c:pt idx="79">
                  <c:v>98.06</c:v>
                </c:pt>
                <c:pt idx="80">
                  <c:v>96.69</c:v>
                </c:pt>
                <c:pt idx="81">
                  <c:v>97.81</c:v>
                </c:pt>
                <c:pt idx="82">
                  <c:v>97.78</c:v>
                </c:pt>
                <c:pt idx="83">
                  <c:v>97.81</c:v>
                </c:pt>
                <c:pt idx="84">
                  <c:v>97.83</c:v>
                </c:pt>
                <c:pt idx="85">
                  <c:v>97.4</c:v>
                </c:pt>
                <c:pt idx="86">
                  <c:v>96.88</c:v>
                </c:pt>
                <c:pt idx="87">
                  <c:v>97.11</c:v>
                </c:pt>
                <c:pt idx="88">
                  <c:v>97.34</c:v>
                </c:pt>
                <c:pt idx="89">
                  <c:v>96.51</c:v>
                </c:pt>
                <c:pt idx="90">
                  <c:v>97.18</c:v>
                </c:pt>
                <c:pt idx="91">
                  <c:v>97.14</c:v>
                </c:pt>
                <c:pt idx="92">
                  <c:v>97.44</c:v>
                </c:pt>
                <c:pt idx="93">
                  <c:v>97.26</c:v>
                </c:pt>
                <c:pt idx="94">
                  <c:v>95.6</c:v>
                </c:pt>
                <c:pt idx="95">
                  <c:v>92.28</c:v>
                </c:pt>
                <c:pt idx="96">
                  <c:v>97.8</c:v>
                </c:pt>
                <c:pt idx="97">
                  <c:v>97.52</c:v>
                </c:pt>
                <c:pt idx="98">
                  <c:v>98.27</c:v>
                </c:pt>
                <c:pt idx="99">
                  <c:v>99.4</c:v>
                </c:pt>
                <c:pt idx="100">
                  <c:v>97.84</c:v>
                </c:pt>
                <c:pt idx="101">
                  <c:v>98.33</c:v>
                </c:pt>
                <c:pt idx="102">
                  <c:v>97.56</c:v>
                </c:pt>
                <c:pt idx="103">
                  <c:v>97.95</c:v>
                </c:pt>
                <c:pt idx="104">
                  <c:v>97.62</c:v>
                </c:pt>
                <c:pt idx="105">
                  <c:v>97.67</c:v>
                </c:pt>
                <c:pt idx="106">
                  <c:v>97.72</c:v>
                </c:pt>
                <c:pt idx="107">
                  <c:v>96.71</c:v>
                </c:pt>
                <c:pt idx="108">
                  <c:v>97.18</c:v>
                </c:pt>
                <c:pt idx="109">
                  <c:v>97.57</c:v>
                </c:pt>
                <c:pt idx="110">
                  <c:v>97.91</c:v>
                </c:pt>
                <c:pt idx="111">
                  <c:v>97.3</c:v>
                </c:pt>
                <c:pt idx="112">
                  <c:v>96.6</c:v>
                </c:pt>
                <c:pt idx="113">
                  <c:v>96.97</c:v>
                </c:pt>
                <c:pt idx="114">
                  <c:v>97.52</c:v>
                </c:pt>
                <c:pt idx="115">
                  <c:v>97.48</c:v>
                </c:pt>
                <c:pt idx="116">
                  <c:v>96.89</c:v>
                </c:pt>
                <c:pt idx="117">
                  <c:v>97.3</c:v>
                </c:pt>
                <c:pt idx="118">
                  <c:v>97.47</c:v>
                </c:pt>
                <c:pt idx="119">
                  <c:v>97.97</c:v>
                </c:pt>
                <c:pt idx="120">
                  <c:v>98.5</c:v>
                </c:pt>
                <c:pt idx="121">
                  <c:v>99.63</c:v>
                </c:pt>
                <c:pt idx="122">
                  <c:v>98.41</c:v>
                </c:pt>
                <c:pt idx="123">
                  <c:v>98.92</c:v>
                </c:pt>
                <c:pt idx="124">
                  <c:v>98.41</c:v>
                </c:pt>
                <c:pt idx="125">
                  <c:v>97.98</c:v>
                </c:pt>
                <c:pt idx="126">
                  <c:v>97.88</c:v>
                </c:pt>
                <c:pt idx="127">
                  <c:v>97.87</c:v>
                </c:pt>
                <c:pt idx="128">
                  <c:v>97.7</c:v>
                </c:pt>
                <c:pt idx="129">
                  <c:v>97.49</c:v>
                </c:pt>
                <c:pt idx="130">
                  <c:v>97.38</c:v>
                </c:pt>
                <c:pt idx="131">
                  <c:v>97.8</c:v>
                </c:pt>
                <c:pt idx="132">
                  <c:v>97.62</c:v>
                </c:pt>
                <c:pt idx="133">
                  <c:v>97.34</c:v>
                </c:pt>
                <c:pt idx="134">
                  <c:v>97.95</c:v>
                </c:pt>
                <c:pt idx="135">
                  <c:v>97.67</c:v>
                </c:pt>
                <c:pt idx="136">
                  <c:v>96.64</c:v>
                </c:pt>
                <c:pt idx="137">
                  <c:v>97.32</c:v>
                </c:pt>
                <c:pt idx="138">
                  <c:v>97.43</c:v>
                </c:pt>
                <c:pt idx="139">
                  <c:v>97.37</c:v>
                </c:pt>
                <c:pt idx="140">
                  <c:v>97.44</c:v>
                </c:pt>
                <c:pt idx="141">
                  <c:v>96.86</c:v>
                </c:pt>
                <c:pt idx="142">
                  <c:v>96.99</c:v>
                </c:pt>
                <c:pt idx="143">
                  <c:v>96.58</c:v>
                </c:pt>
                <c:pt idx="144">
                  <c:v>99.05</c:v>
                </c:pt>
                <c:pt idx="145">
                  <c:v>99.5</c:v>
                </c:pt>
                <c:pt idx="146">
                  <c:v>98.49</c:v>
                </c:pt>
                <c:pt idx="147">
                  <c:v>98.85</c:v>
                </c:pt>
                <c:pt idx="148">
                  <c:v>99.18</c:v>
                </c:pt>
                <c:pt idx="149">
                  <c:v>98.27</c:v>
                </c:pt>
                <c:pt idx="150">
                  <c:v>97.5</c:v>
                </c:pt>
                <c:pt idx="151">
                  <c:v>97.81</c:v>
                </c:pt>
                <c:pt idx="152">
                  <c:v>97.56</c:v>
                </c:pt>
                <c:pt idx="153">
                  <c:v>97.9</c:v>
                </c:pt>
                <c:pt idx="154">
                  <c:v>97.3</c:v>
                </c:pt>
                <c:pt idx="155">
                  <c:v>97.94</c:v>
                </c:pt>
                <c:pt idx="156">
                  <c:v>97.88</c:v>
                </c:pt>
                <c:pt idx="157">
                  <c:v>96.86</c:v>
                </c:pt>
                <c:pt idx="158">
                  <c:v>96.75</c:v>
                </c:pt>
                <c:pt idx="159">
                  <c:v>97.34</c:v>
                </c:pt>
                <c:pt idx="160">
                  <c:v>98.03</c:v>
                </c:pt>
                <c:pt idx="161">
                  <c:v>97.68</c:v>
                </c:pt>
                <c:pt idx="162">
                  <c:v>97.35</c:v>
                </c:pt>
                <c:pt idx="163">
                  <c:v>96.68</c:v>
                </c:pt>
                <c:pt idx="164">
                  <c:v>97.28</c:v>
                </c:pt>
                <c:pt idx="165">
                  <c:v>97.53</c:v>
                </c:pt>
                <c:pt idx="166">
                  <c:v>98.21</c:v>
                </c:pt>
                <c:pt idx="167">
                  <c:v>97.99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FE3-4370-AECA-ED469F7114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0450192"/>
        <c:axId val="329126328"/>
      </c:lineChart>
      <c:valAx>
        <c:axId val="329126328"/>
        <c:scaling>
          <c:orientation val="minMax"/>
          <c:max val="100"/>
          <c:min val="80"/>
        </c:scaling>
        <c:delete val="0"/>
        <c:axPos val="l"/>
        <c:majorGridlines>
          <c:spPr>
            <a:ln w="9525" cap="flat" cmpd="sng" algn="ctr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450192"/>
        <c:crosses val="autoZero"/>
        <c:crossBetween val="between"/>
      </c:valAx>
      <c:catAx>
        <c:axId val="39045019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126328"/>
        <c:crosses val="autoZero"/>
        <c:auto val="1"/>
        <c:lblAlgn val="ctr"/>
        <c:lblOffset val="20"/>
        <c:noMultiLvlLbl val="0"/>
      </c:catAx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2.1929824561403508E-2"/>
          <c:y val="0.89711934156378603"/>
          <c:w val="0.97807017543859653"/>
          <c:h val="0.102880658436214"/>
        </c:manualLayout>
      </c:layout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[v2.xlsm]🗐Data 2G!pvtKPI2G_Integrity</c:name>
    <c:fmtId val="53"/>
  </c:pivotSource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BVBPP4 - Integrity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952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952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952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1270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19050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 w="19050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 w="12700" cap="rnd" cmpd="sng" algn="ctr">
            <a:solidFill>
              <a:srgbClr val="A784F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 w="1270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15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9050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16"/>
      </c:pivotFmt>
      <c:pivotFmt>
        <c:idx val="17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9050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 w="1270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 w="12700" cap="rnd" cmpd="sng" algn="ctr">
            <a:solidFill>
              <a:srgbClr val="A784F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 w="1270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21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9050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22"/>
        <c:spPr>
          <a:ln w="1270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23"/>
        <c:spPr>
          <a:ln w="12700" cap="rnd" cmpd="sng" algn="ctr">
            <a:solidFill>
              <a:srgbClr val="A784F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24"/>
        <c:spPr>
          <a:ln w="1270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25"/>
        <c:spPr>
          <a:ln w="1270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26"/>
        <c:spPr>
          <a:ln w="1270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27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270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12700" cap="rnd" cmpd="sng" algn="ctr">
                <a:solidFill>
                  <a:srgbClr val="611EEA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ymbol val="none"/>
        </c:marker>
      </c:pivotFmt>
      <c:pivotFmt>
        <c:idx val="28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270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12700" cap="rnd" cmpd="sng" algn="ctr">
                <a:solidFill>
                  <a:srgbClr val="611EEA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ymbol val="none"/>
        </c:marker>
      </c:pivotFmt>
      <c:pivotFmt>
        <c:idx val="29"/>
        <c:spPr>
          <a:ln w="1270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30"/>
        <c:spPr>
          <a:ln w="1270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31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270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12700" cap="rnd" cmpd="sng" algn="ctr">
                <a:solidFill>
                  <a:srgbClr val="611EEA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ymbol val="none"/>
        </c:marker>
      </c:pivotFmt>
      <c:pivotFmt>
        <c:idx val="32"/>
        <c:spPr>
          <a:ln w="1270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33"/>
        <c:spPr>
          <a:ln w="1270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34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270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12700" cap="rnd" cmpd="sng" algn="ctr">
                <a:solidFill>
                  <a:srgbClr val="611EEA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ymbol val="none"/>
        </c:marker>
      </c:pivotFmt>
      <c:pivotFmt>
        <c:idx val="35"/>
        <c:spPr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1524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270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12700" cap="rnd" cmpd="sng" algn="ctr">
                <a:solidFill>
                  <a:srgbClr val="A6A6A6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ymbol val="none"/>
        </c:marker>
      </c:pivotFmt>
      <c:pivotFmt>
        <c:idx val="38"/>
        <c:spPr>
          <a:pattFill prst="dkHorz">
            <a:fgClr>
              <a:schemeClr val="tx1"/>
            </a:fgClr>
            <a:bgClr>
              <a:schemeClr val="bg1"/>
            </a:bgClr>
          </a:pattFill>
        </c:spPr>
      </c:pivotFmt>
      <c:pivotFmt>
        <c:idx val="39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270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12700" cap="rnd" cmpd="sng" algn="ctr">
                <a:solidFill>
                  <a:srgbClr val="A6A6A6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ymbol val="none"/>
        </c:marker>
      </c:pivotFmt>
      <c:pivotFmt>
        <c:idx val="40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ln w="1524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ln w="1524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ln w="1524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ln w="1524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pattFill prst="dkHorz">
            <a:fgClr>
              <a:schemeClr val="tx1"/>
            </a:fgClr>
            <a:bgClr>
              <a:schemeClr val="bg1"/>
            </a:bgClr>
          </a:pattFill>
          <a:ln w="1524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pattFill prst="dkHorz">
            <a:fgClr>
              <a:schemeClr val="tx1"/>
            </a:fgClr>
            <a:bgClr>
              <a:schemeClr val="bg1"/>
            </a:bgClr>
          </a:pattFill>
          <a:ln w="1524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xMode val="edge"/>
          <c:yMode val="edge"/>
          <c:x val="2.5341130604288498E-2"/>
          <c:y val="0.22633744855967078"/>
          <c:w val="0.97465886939571145"/>
          <c:h val="0.66872427983539096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'🗐Data 2G'!$CB$1</c:f>
              <c:strCache>
                <c:ptCount val="1"/>
                <c:pt idx="0">
                  <c:v> EXETIME2</c:v>
                </c:pt>
              </c:strCache>
            </c:strRef>
          </c:tx>
          <c:spPr>
            <a:pattFill prst="dkHorz">
              <a:fgClr>
                <a:sysClr val="windowText" lastClr="000000">
                  <a:lumMod val="95000"/>
                  <a:lumOff val="5000"/>
                </a:sysClr>
              </a:fgClr>
              <a:bgClr>
                <a:srgbClr val="F2F0F5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multiLvlStrRef>
              <c:f>'🗐Data 2G'!$BZ$2:$BZ$176</c:f>
              <c:multiLvlStrCache>
                <c:ptCount val="168"/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0</c:v>
                  </c:pt>
                  <c:pt idx="25">
                    <c:v>1</c:v>
                  </c:pt>
                  <c:pt idx="26">
                    <c:v>2</c:v>
                  </c:pt>
                  <c:pt idx="27">
                    <c:v>3</c:v>
                  </c:pt>
                  <c:pt idx="28">
                    <c:v>4</c:v>
                  </c:pt>
                  <c:pt idx="29">
                    <c:v>5</c:v>
                  </c:pt>
                  <c:pt idx="30">
                    <c:v>6</c:v>
                  </c:pt>
                  <c:pt idx="31">
                    <c:v>7</c:v>
                  </c:pt>
                  <c:pt idx="32">
                    <c:v>8</c:v>
                  </c:pt>
                  <c:pt idx="33">
                    <c:v>9</c:v>
                  </c:pt>
                  <c:pt idx="34">
                    <c:v>10</c:v>
                  </c:pt>
                  <c:pt idx="35">
                    <c:v>11</c:v>
                  </c:pt>
                  <c:pt idx="36">
                    <c:v>12</c:v>
                  </c:pt>
                  <c:pt idx="37">
                    <c:v>13</c:v>
                  </c:pt>
                  <c:pt idx="38">
                    <c:v>14</c:v>
                  </c:pt>
                  <c:pt idx="39">
                    <c:v>15</c:v>
                  </c:pt>
                  <c:pt idx="40">
                    <c:v>16</c:v>
                  </c:pt>
                  <c:pt idx="41">
                    <c:v>17</c:v>
                  </c:pt>
                  <c:pt idx="42">
                    <c:v>18</c:v>
                  </c:pt>
                  <c:pt idx="43">
                    <c:v>19</c:v>
                  </c:pt>
                  <c:pt idx="44">
                    <c:v>20</c:v>
                  </c:pt>
                  <c:pt idx="45">
                    <c:v>21</c:v>
                  </c:pt>
                  <c:pt idx="46">
                    <c:v>22</c:v>
                  </c:pt>
                  <c:pt idx="47">
                    <c:v>23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6</c:v>
                  </c:pt>
                  <c:pt idx="55">
                    <c:v>7</c:v>
                  </c:pt>
                  <c:pt idx="56">
                    <c:v>8</c:v>
                  </c:pt>
                  <c:pt idx="57">
                    <c:v>9</c:v>
                  </c:pt>
                  <c:pt idx="58">
                    <c:v>10</c:v>
                  </c:pt>
                  <c:pt idx="59">
                    <c:v>11</c:v>
                  </c:pt>
                  <c:pt idx="60">
                    <c:v>12</c:v>
                  </c:pt>
                  <c:pt idx="61">
                    <c:v>13</c:v>
                  </c:pt>
                  <c:pt idx="62">
                    <c:v>14</c:v>
                  </c:pt>
                  <c:pt idx="63">
                    <c:v>15</c:v>
                  </c:pt>
                  <c:pt idx="64">
                    <c:v>16</c:v>
                  </c:pt>
                  <c:pt idx="65">
                    <c:v>17</c:v>
                  </c:pt>
                  <c:pt idx="66">
                    <c:v>18</c:v>
                  </c:pt>
                  <c:pt idx="67">
                    <c:v>19</c:v>
                  </c:pt>
                  <c:pt idx="68">
                    <c:v>20</c:v>
                  </c:pt>
                  <c:pt idx="69">
                    <c:v>21</c:v>
                  </c:pt>
                  <c:pt idx="70">
                    <c:v>22</c:v>
                  </c:pt>
                  <c:pt idx="71">
                    <c:v>23</c:v>
                  </c:pt>
                  <c:pt idx="72">
                    <c:v>0</c:v>
                  </c:pt>
                  <c:pt idx="73">
                    <c:v>1</c:v>
                  </c:pt>
                  <c:pt idx="74">
                    <c:v>2</c:v>
                  </c:pt>
                  <c:pt idx="75">
                    <c:v>3</c:v>
                  </c:pt>
                  <c:pt idx="76">
                    <c:v>4</c:v>
                  </c:pt>
                  <c:pt idx="77">
                    <c:v>5</c:v>
                  </c:pt>
                  <c:pt idx="78">
                    <c:v>6</c:v>
                  </c:pt>
                  <c:pt idx="79">
                    <c:v>7</c:v>
                  </c:pt>
                  <c:pt idx="80">
                    <c:v>8</c:v>
                  </c:pt>
                  <c:pt idx="81">
                    <c:v>9</c:v>
                  </c:pt>
                  <c:pt idx="82">
                    <c:v>10</c:v>
                  </c:pt>
                  <c:pt idx="83">
                    <c:v>11</c:v>
                  </c:pt>
                  <c:pt idx="84">
                    <c:v>12</c:v>
                  </c:pt>
                  <c:pt idx="85">
                    <c:v>13</c:v>
                  </c:pt>
                  <c:pt idx="86">
                    <c:v>14</c:v>
                  </c:pt>
                  <c:pt idx="87">
                    <c:v>15</c:v>
                  </c:pt>
                  <c:pt idx="88">
                    <c:v>16</c:v>
                  </c:pt>
                  <c:pt idx="89">
                    <c:v>17</c:v>
                  </c:pt>
                  <c:pt idx="90">
                    <c:v>18</c:v>
                  </c:pt>
                  <c:pt idx="91">
                    <c:v>19</c:v>
                  </c:pt>
                  <c:pt idx="92">
                    <c:v>20</c:v>
                  </c:pt>
                  <c:pt idx="93">
                    <c:v>21</c:v>
                  </c:pt>
                  <c:pt idx="94">
                    <c:v>22</c:v>
                  </c:pt>
                  <c:pt idx="95">
                    <c:v>23</c:v>
                  </c:pt>
                  <c:pt idx="96">
                    <c:v>0</c:v>
                  </c:pt>
                  <c:pt idx="97">
                    <c:v>1</c:v>
                  </c:pt>
                  <c:pt idx="98">
                    <c:v>2</c:v>
                  </c:pt>
                  <c:pt idx="99">
                    <c:v>3</c:v>
                  </c:pt>
                  <c:pt idx="100">
                    <c:v>4</c:v>
                  </c:pt>
                  <c:pt idx="101">
                    <c:v>5</c:v>
                  </c:pt>
                  <c:pt idx="102">
                    <c:v>6</c:v>
                  </c:pt>
                  <c:pt idx="103">
                    <c:v>7</c:v>
                  </c:pt>
                  <c:pt idx="104">
                    <c:v>8</c:v>
                  </c:pt>
                  <c:pt idx="105">
                    <c:v>9</c:v>
                  </c:pt>
                  <c:pt idx="106">
                    <c:v>10</c:v>
                  </c:pt>
                  <c:pt idx="107">
                    <c:v>11</c:v>
                  </c:pt>
                  <c:pt idx="108">
                    <c:v>12</c:v>
                  </c:pt>
                  <c:pt idx="109">
                    <c:v>13</c:v>
                  </c:pt>
                  <c:pt idx="110">
                    <c:v>14</c:v>
                  </c:pt>
                  <c:pt idx="111">
                    <c:v>15</c:v>
                  </c:pt>
                  <c:pt idx="112">
                    <c:v>16</c:v>
                  </c:pt>
                  <c:pt idx="113">
                    <c:v>17</c:v>
                  </c:pt>
                  <c:pt idx="114">
                    <c:v>18</c:v>
                  </c:pt>
                  <c:pt idx="115">
                    <c:v>19</c:v>
                  </c:pt>
                  <c:pt idx="116">
                    <c:v>20</c:v>
                  </c:pt>
                  <c:pt idx="117">
                    <c:v>21</c:v>
                  </c:pt>
                  <c:pt idx="118">
                    <c:v>22</c:v>
                  </c:pt>
                  <c:pt idx="119">
                    <c:v>23</c:v>
                  </c:pt>
                  <c:pt idx="120">
                    <c:v>0</c:v>
                  </c:pt>
                  <c:pt idx="121">
                    <c:v>1</c:v>
                  </c:pt>
                  <c:pt idx="122">
                    <c:v>2</c:v>
                  </c:pt>
                  <c:pt idx="123">
                    <c:v>3</c:v>
                  </c:pt>
                  <c:pt idx="124">
                    <c:v>4</c:v>
                  </c:pt>
                  <c:pt idx="125">
                    <c:v>5</c:v>
                  </c:pt>
                  <c:pt idx="126">
                    <c:v>6</c:v>
                  </c:pt>
                  <c:pt idx="127">
                    <c:v>7</c:v>
                  </c:pt>
                  <c:pt idx="128">
                    <c:v>8</c:v>
                  </c:pt>
                  <c:pt idx="129">
                    <c:v>9</c:v>
                  </c:pt>
                  <c:pt idx="130">
                    <c:v>10</c:v>
                  </c:pt>
                  <c:pt idx="131">
                    <c:v>11</c:v>
                  </c:pt>
                  <c:pt idx="132">
                    <c:v>12</c:v>
                  </c:pt>
                  <c:pt idx="133">
                    <c:v>13</c:v>
                  </c:pt>
                  <c:pt idx="134">
                    <c:v>14</c:v>
                  </c:pt>
                  <c:pt idx="135">
                    <c:v>15</c:v>
                  </c:pt>
                  <c:pt idx="136">
                    <c:v>16</c:v>
                  </c:pt>
                  <c:pt idx="137">
                    <c:v>17</c:v>
                  </c:pt>
                  <c:pt idx="138">
                    <c:v>18</c:v>
                  </c:pt>
                  <c:pt idx="139">
                    <c:v>19</c:v>
                  </c:pt>
                  <c:pt idx="140">
                    <c:v>20</c:v>
                  </c:pt>
                  <c:pt idx="141">
                    <c:v>21</c:v>
                  </c:pt>
                  <c:pt idx="142">
                    <c:v>22</c:v>
                  </c:pt>
                  <c:pt idx="143">
                    <c:v>23</c:v>
                  </c:pt>
                  <c:pt idx="144">
                    <c:v>0</c:v>
                  </c:pt>
                  <c:pt idx="145">
                    <c:v>1</c:v>
                  </c:pt>
                  <c:pt idx="146">
                    <c:v>2</c:v>
                  </c:pt>
                  <c:pt idx="147">
                    <c:v>3</c:v>
                  </c:pt>
                  <c:pt idx="148">
                    <c:v>4</c:v>
                  </c:pt>
                  <c:pt idx="149">
                    <c:v>5</c:v>
                  </c:pt>
                  <c:pt idx="150">
                    <c:v>6</c:v>
                  </c:pt>
                  <c:pt idx="151">
                    <c:v>7</c:v>
                  </c:pt>
                  <c:pt idx="152">
                    <c:v>8</c:v>
                  </c:pt>
                  <c:pt idx="153">
                    <c:v>9</c:v>
                  </c:pt>
                  <c:pt idx="154">
                    <c:v>10</c:v>
                  </c:pt>
                  <c:pt idx="155">
                    <c:v>11</c:v>
                  </c:pt>
                  <c:pt idx="156">
                    <c:v>12</c:v>
                  </c:pt>
                  <c:pt idx="157">
                    <c:v>13</c:v>
                  </c:pt>
                  <c:pt idx="158">
                    <c:v>14</c:v>
                  </c:pt>
                  <c:pt idx="159">
                    <c:v>15</c:v>
                  </c:pt>
                  <c:pt idx="160">
                    <c:v>16</c:v>
                  </c:pt>
                  <c:pt idx="161">
                    <c:v>17</c:v>
                  </c:pt>
                  <c:pt idx="162">
                    <c:v>18</c:v>
                  </c:pt>
                  <c:pt idx="163">
                    <c:v>19</c:v>
                  </c:pt>
                  <c:pt idx="164">
                    <c:v>20</c:v>
                  </c:pt>
                  <c:pt idx="165">
                    <c:v>21</c:v>
                  </c:pt>
                  <c:pt idx="166">
                    <c:v>22</c:v>
                  </c:pt>
                  <c:pt idx="167">
                    <c:v>23</c:v>
                  </c:pt>
                </c:lvl>
                <c:lvl>
                  <c:pt idx="0">
                    <c:v>Jan04</c:v>
                  </c:pt>
                  <c:pt idx="24">
                    <c:v>Jan05</c:v>
                  </c:pt>
                  <c:pt idx="48">
                    <c:v>Jan06</c:v>
                  </c:pt>
                  <c:pt idx="72">
                    <c:v>Jan07</c:v>
                  </c:pt>
                  <c:pt idx="96">
                    <c:v>Jan08</c:v>
                  </c:pt>
                  <c:pt idx="120">
                    <c:v>Jan09</c:v>
                  </c:pt>
                  <c:pt idx="144">
                    <c:v>Jan10</c:v>
                  </c:pt>
                </c:lvl>
              </c:multiLvlStrCache>
            </c:multiLvlStrRef>
          </c:cat>
          <c:val>
            <c:numRef>
              <c:f>'🗐Data 2G'!$CB$2:$CB$176</c:f>
              <c:numCache>
                <c:formatCode>General</c:formatCode>
                <c:ptCount val="168"/>
              </c:numCache>
            </c:numRef>
          </c:val>
          <c:extLst>
            <c:ext xmlns:c16="http://schemas.microsoft.com/office/drawing/2014/chart" uri="{C3380CC4-5D6E-409C-BE32-E72D297353CC}">
              <c16:uniqueId val="{00000008-B9E5-4F18-BA8B-7005ADAED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0450192"/>
        <c:axId val="329126328"/>
      </c:barChart>
      <c:lineChart>
        <c:grouping val="standard"/>
        <c:varyColors val="0"/>
        <c:ser>
          <c:idx val="0"/>
          <c:order val="0"/>
          <c:tx>
            <c:strRef>
              <c:f>'🗐Data 2G'!$CA$1</c:f>
              <c:strCache>
                <c:ptCount val="1"/>
                <c:pt idx="0">
                  <c:v> EGPRS_THROUGHPUT_DL</c:v>
                </c:pt>
              </c:strCache>
            </c:strRef>
          </c:tx>
          <c:spPr>
            <a:ln w="15240" cap="rnd" cmpd="sng" algn="ctr">
              <a:solidFill>
                <a:srgbClr val="611EEA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multiLvlStrRef>
              <c:f>'🗐Data 2G'!$BZ$2:$BZ$176</c:f>
              <c:multiLvlStrCache>
                <c:ptCount val="168"/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0</c:v>
                  </c:pt>
                  <c:pt idx="25">
                    <c:v>1</c:v>
                  </c:pt>
                  <c:pt idx="26">
                    <c:v>2</c:v>
                  </c:pt>
                  <c:pt idx="27">
                    <c:v>3</c:v>
                  </c:pt>
                  <c:pt idx="28">
                    <c:v>4</c:v>
                  </c:pt>
                  <c:pt idx="29">
                    <c:v>5</c:v>
                  </c:pt>
                  <c:pt idx="30">
                    <c:v>6</c:v>
                  </c:pt>
                  <c:pt idx="31">
                    <c:v>7</c:v>
                  </c:pt>
                  <c:pt idx="32">
                    <c:v>8</c:v>
                  </c:pt>
                  <c:pt idx="33">
                    <c:v>9</c:v>
                  </c:pt>
                  <c:pt idx="34">
                    <c:v>10</c:v>
                  </c:pt>
                  <c:pt idx="35">
                    <c:v>11</c:v>
                  </c:pt>
                  <c:pt idx="36">
                    <c:v>12</c:v>
                  </c:pt>
                  <c:pt idx="37">
                    <c:v>13</c:v>
                  </c:pt>
                  <c:pt idx="38">
                    <c:v>14</c:v>
                  </c:pt>
                  <c:pt idx="39">
                    <c:v>15</c:v>
                  </c:pt>
                  <c:pt idx="40">
                    <c:v>16</c:v>
                  </c:pt>
                  <c:pt idx="41">
                    <c:v>17</c:v>
                  </c:pt>
                  <c:pt idx="42">
                    <c:v>18</c:v>
                  </c:pt>
                  <c:pt idx="43">
                    <c:v>19</c:v>
                  </c:pt>
                  <c:pt idx="44">
                    <c:v>20</c:v>
                  </c:pt>
                  <c:pt idx="45">
                    <c:v>21</c:v>
                  </c:pt>
                  <c:pt idx="46">
                    <c:v>22</c:v>
                  </c:pt>
                  <c:pt idx="47">
                    <c:v>23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6</c:v>
                  </c:pt>
                  <c:pt idx="55">
                    <c:v>7</c:v>
                  </c:pt>
                  <c:pt idx="56">
                    <c:v>8</c:v>
                  </c:pt>
                  <c:pt idx="57">
                    <c:v>9</c:v>
                  </c:pt>
                  <c:pt idx="58">
                    <c:v>10</c:v>
                  </c:pt>
                  <c:pt idx="59">
                    <c:v>11</c:v>
                  </c:pt>
                  <c:pt idx="60">
                    <c:v>12</c:v>
                  </c:pt>
                  <c:pt idx="61">
                    <c:v>13</c:v>
                  </c:pt>
                  <c:pt idx="62">
                    <c:v>14</c:v>
                  </c:pt>
                  <c:pt idx="63">
                    <c:v>15</c:v>
                  </c:pt>
                  <c:pt idx="64">
                    <c:v>16</c:v>
                  </c:pt>
                  <c:pt idx="65">
                    <c:v>17</c:v>
                  </c:pt>
                  <c:pt idx="66">
                    <c:v>18</c:v>
                  </c:pt>
                  <c:pt idx="67">
                    <c:v>19</c:v>
                  </c:pt>
                  <c:pt idx="68">
                    <c:v>20</c:v>
                  </c:pt>
                  <c:pt idx="69">
                    <c:v>21</c:v>
                  </c:pt>
                  <c:pt idx="70">
                    <c:v>22</c:v>
                  </c:pt>
                  <c:pt idx="71">
                    <c:v>23</c:v>
                  </c:pt>
                  <c:pt idx="72">
                    <c:v>0</c:v>
                  </c:pt>
                  <c:pt idx="73">
                    <c:v>1</c:v>
                  </c:pt>
                  <c:pt idx="74">
                    <c:v>2</c:v>
                  </c:pt>
                  <c:pt idx="75">
                    <c:v>3</c:v>
                  </c:pt>
                  <c:pt idx="76">
                    <c:v>4</c:v>
                  </c:pt>
                  <c:pt idx="77">
                    <c:v>5</c:v>
                  </c:pt>
                  <c:pt idx="78">
                    <c:v>6</c:v>
                  </c:pt>
                  <c:pt idx="79">
                    <c:v>7</c:v>
                  </c:pt>
                  <c:pt idx="80">
                    <c:v>8</c:v>
                  </c:pt>
                  <c:pt idx="81">
                    <c:v>9</c:v>
                  </c:pt>
                  <c:pt idx="82">
                    <c:v>10</c:v>
                  </c:pt>
                  <c:pt idx="83">
                    <c:v>11</c:v>
                  </c:pt>
                  <c:pt idx="84">
                    <c:v>12</c:v>
                  </c:pt>
                  <c:pt idx="85">
                    <c:v>13</c:v>
                  </c:pt>
                  <c:pt idx="86">
                    <c:v>14</c:v>
                  </c:pt>
                  <c:pt idx="87">
                    <c:v>15</c:v>
                  </c:pt>
                  <c:pt idx="88">
                    <c:v>16</c:v>
                  </c:pt>
                  <c:pt idx="89">
                    <c:v>17</c:v>
                  </c:pt>
                  <c:pt idx="90">
                    <c:v>18</c:v>
                  </c:pt>
                  <c:pt idx="91">
                    <c:v>19</c:v>
                  </c:pt>
                  <c:pt idx="92">
                    <c:v>20</c:v>
                  </c:pt>
                  <c:pt idx="93">
                    <c:v>21</c:v>
                  </c:pt>
                  <c:pt idx="94">
                    <c:v>22</c:v>
                  </c:pt>
                  <c:pt idx="95">
                    <c:v>23</c:v>
                  </c:pt>
                  <c:pt idx="96">
                    <c:v>0</c:v>
                  </c:pt>
                  <c:pt idx="97">
                    <c:v>1</c:v>
                  </c:pt>
                  <c:pt idx="98">
                    <c:v>2</c:v>
                  </c:pt>
                  <c:pt idx="99">
                    <c:v>3</c:v>
                  </c:pt>
                  <c:pt idx="100">
                    <c:v>4</c:v>
                  </c:pt>
                  <c:pt idx="101">
                    <c:v>5</c:v>
                  </c:pt>
                  <c:pt idx="102">
                    <c:v>6</c:v>
                  </c:pt>
                  <c:pt idx="103">
                    <c:v>7</c:v>
                  </c:pt>
                  <c:pt idx="104">
                    <c:v>8</c:v>
                  </c:pt>
                  <c:pt idx="105">
                    <c:v>9</c:v>
                  </c:pt>
                  <c:pt idx="106">
                    <c:v>10</c:v>
                  </c:pt>
                  <c:pt idx="107">
                    <c:v>11</c:v>
                  </c:pt>
                  <c:pt idx="108">
                    <c:v>12</c:v>
                  </c:pt>
                  <c:pt idx="109">
                    <c:v>13</c:v>
                  </c:pt>
                  <c:pt idx="110">
                    <c:v>14</c:v>
                  </c:pt>
                  <c:pt idx="111">
                    <c:v>15</c:v>
                  </c:pt>
                  <c:pt idx="112">
                    <c:v>16</c:v>
                  </c:pt>
                  <c:pt idx="113">
                    <c:v>17</c:v>
                  </c:pt>
                  <c:pt idx="114">
                    <c:v>18</c:v>
                  </c:pt>
                  <c:pt idx="115">
                    <c:v>19</c:v>
                  </c:pt>
                  <c:pt idx="116">
                    <c:v>20</c:v>
                  </c:pt>
                  <c:pt idx="117">
                    <c:v>21</c:v>
                  </c:pt>
                  <c:pt idx="118">
                    <c:v>22</c:v>
                  </c:pt>
                  <c:pt idx="119">
                    <c:v>23</c:v>
                  </c:pt>
                  <c:pt idx="120">
                    <c:v>0</c:v>
                  </c:pt>
                  <c:pt idx="121">
                    <c:v>1</c:v>
                  </c:pt>
                  <c:pt idx="122">
                    <c:v>2</c:v>
                  </c:pt>
                  <c:pt idx="123">
                    <c:v>3</c:v>
                  </c:pt>
                  <c:pt idx="124">
                    <c:v>4</c:v>
                  </c:pt>
                  <c:pt idx="125">
                    <c:v>5</c:v>
                  </c:pt>
                  <c:pt idx="126">
                    <c:v>6</c:v>
                  </c:pt>
                  <c:pt idx="127">
                    <c:v>7</c:v>
                  </c:pt>
                  <c:pt idx="128">
                    <c:v>8</c:v>
                  </c:pt>
                  <c:pt idx="129">
                    <c:v>9</c:v>
                  </c:pt>
                  <c:pt idx="130">
                    <c:v>10</c:v>
                  </c:pt>
                  <c:pt idx="131">
                    <c:v>11</c:v>
                  </c:pt>
                  <c:pt idx="132">
                    <c:v>12</c:v>
                  </c:pt>
                  <c:pt idx="133">
                    <c:v>13</c:v>
                  </c:pt>
                  <c:pt idx="134">
                    <c:v>14</c:v>
                  </c:pt>
                  <c:pt idx="135">
                    <c:v>15</c:v>
                  </c:pt>
                  <c:pt idx="136">
                    <c:v>16</c:v>
                  </c:pt>
                  <c:pt idx="137">
                    <c:v>17</c:v>
                  </c:pt>
                  <c:pt idx="138">
                    <c:v>18</c:v>
                  </c:pt>
                  <c:pt idx="139">
                    <c:v>19</c:v>
                  </c:pt>
                  <c:pt idx="140">
                    <c:v>20</c:v>
                  </c:pt>
                  <c:pt idx="141">
                    <c:v>21</c:v>
                  </c:pt>
                  <c:pt idx="142">
                    <c:v>22</c:v>
                  </c:pt>
                  <c:pt idx="143">
                    <c:v>23</c:v>
                  </c:pt>
                  <c:pt idx="144">
                    <c:v>0</c:v>
                  </c:pt>
                  <c:pt idx="145">
                    <c:v>1</c:v>
                  </c:pt>
                  <c:pt idx="146">
                    <c:v>2</c:v>
                  </c:pt>
                  <c:pt idx="147">
                    <c:v>3</c:v>
                  </c:pt>
                  <c:pt idx="148">
                    <c:v>4</c:v>
                  </c:pt>
                  <c:pt idx="149">
                    <c:v>5</c:v>
                  </c:pt>
                  <c:pt idx="150">
                    <c:v>6</c:v>
                  </c:pt>
                  <c:pt idx="151">
                    <c:v>7</c:v>
                  </c:pt>
                  <c:pt idx="152">
                    <c:v>8</c:v>
                  </c:pt>
                  <c:pt idx="153">
                    <c:v>9</c:v>
                  </c:pt>
                  <c:pt idx="154">
                    <c:v>10</c:v>
                  </c:pt>
                  <c:pt idx="155">
                    <c:v>11</c:v>
                  </c:pt>
                  <c:pt idx="156">
                    <c:v>12</c:v>
                  </c:pt>
                  <c:pt idx="157">
                    <c:v>13</c:v>
                  </c:pt>
                  <c:pt idx="158">
                    <c:v>14</c:v>
                  </c:pt>
                  <c:pt idx="159">
                    <c:v>15</c:v>
                  </c:pt>
                  <c:pt idx="160">
                    <c:v>16</c:v>
                  </c:pt>
                  <c:pt idx="161">
                    <c:v>17</c:v>
                  </c:pt>
                  <c:pt idx="162">
                    <c:v>18</c:v>
                  </c:pt>
                  <c:pt idx="163">
                    <c:v>19</c:v>
                  </c:pt>
                  <c:pt idx="164">
                    <c:v>20</c:v>
                  </c:pt>
                  <c:pt idx="165">
                    <c:v>21</c:v>
                  </c:pt>
                  <c:pt idx="166">
                    <c:v>22</c:v>
                  </c:pt>
                  <c:pt idx="167">
                    <c:v>23</c:v>
                  </c:pt>
                </c:lvl>
                <c:lvl>
                  <c:pt idx="0">
                    <c:v>Jan04</c:v>
                  </c:pt>
                  <c:pt idx="24">
                    <c:v>Jan05</c:v>
                  </c:pt>
                  <c:pt idx="48">
                    <c:v>Jan06</c:v>
                  </c:pt>
                  <c:pt idx="72">
                    <c:v>Jan07</c:v>
                  </c:pt>
                  <c:pt idx="96">
                    <c:v>Jan08</c:v>
                  </c:pt>
                  <c:pt idx="120">
                    <c:v>Jan09</c:v>
                  </c:pt>
                  <c:pt idx="144">
                    <c:v>Jan10</c:v>
                  </c:pt>
                </c:lvl>
              </c:multiLvlStrCache>
            </c:multiLvlStrRef>
          </c:cat>
          <c:val>
            <c:numRef>
              <c:f>'🗐Data 2G'!$CA$2:$CA$176</c:f>
              <c:numCache>
                <c:formatCode>General</c:formatCode>
                <c:ptCount val="168"/>
                <c:pt idx="0">
                  <c:v>82.02</c:v>
                </c:pt>
                <c:pt idx="1">
                  <c:v>71.09</c:v>
                </c:pt>
                <c:pt idx="2">
                  <c:v>68.66</c:v>
                </c:pt>
                <c:pt idx="3">
                  <c:v>63.42</c:v>
                </c:pt>
                <c:pt idx="4">
                  <c:v>68.67</c:v>
                </c:pt>
                <c:pt idx="5">
                  <c:v>79.489999999999995</c:v>
                </c:pt>
                <c:pt idx="6">
                  <c:v>73.14</c:v>
                </c:pt>
                <c:pt idx="7">
                  <c:v>76.89</c:v>
                </c:pt>
                <c:pt idx="8">
                  <c:v>76.349999999999994</c:v>
                </c:pt>
                <c:pt idx="9">
                  <c:v>82.95</c:v>
                </c:pt>
                <c:pt idx="10">
                  <c:v>84.74</c:v>
                </c:pt>
                <c:pt idx="11">
                  <c:v>85.16</c:v>
                </c:pt>
                <c:pt idx="12">
                  <c:v>79.27</c:v>
                </c:pt>
                <c:pt idx="13">
                  <c:v>81.87</c:v>
                </c:pt>
                <c:pt idx="14">
                  <c:v>88.65</c:v>
                </c:pt>
                <c:pt idx="15">
                  <c:v>85.88</c:v>
                </c:pt>
                <c:pt idx="16">
                  <c:v>79.66</c:v>
                </c:pt>
                <c:pt idx="17">
                  <c:v>72.900000000000006</c:v>
                </c:pt>
                <c:pt idx="18">
                  <c:v>85.83</c:v>
                </c:pt>
                <c:pt idx="19">
                  <c:v>86.23</c:v>
                </c:pt>
                <c:pt idx="20">
                  <c:v>77.87</c:v>
                </c:pt>
                <c:pt idx="21">
                  <c:v>83.8</c:v>
                </c:pt>
                <c:pt idx="22">
                  <c:v>74.88</c:v>
                </c:pt>
                <c:pt idx="23">
                  <c:v>78.989999999999995</c:v>
                </c:pt>
                <c:pt idx="24">
                  <c:v>78.58</c:v>
                </c:pt>
                <c:pt idx="25">
                  <c:v>71.31</c:v>
                </c:pt>
                <c:pt idx="26">
                  <c:v>68.33</c:v>
                </c:pt>
                <c:pt idx="27">
                  <c:v>69.12</c:v>
                </c:pt>
                <c:pt idx="28">
                  <c:v>69.94</c:v>
                </c:pt>
                <c:pt idx="29">
                  <c:v>75.67</c:v>
                </c:pt>
                <c:pt idx="30">
                  <c:v>73.28</c:v>
                </c:pt>
                <c:pt idx="31">
                  <c:v>79.91</c:v>
                </c:pt>
                <c:pt idx="32">
                  <c:v>69.45</c:v>
                </c:pt>
                <c:pt idx="33">
                  <c:v>73.180000000000007</c:v>
                </c:pt>
                <c:pt idx="34">
                  <c:v>76.88</c:v>
                </c:pt>
                <c:pt idx="35">
                  <c:v>73.14</c:v>
                </c:pt>
                <c:pt idx="36">
                  <c:v>76.290000000000006</c:v>
                </c:pt>
                <c:pt idx="37">
                  <c:v>75.48</c:v>
                </c:pt>
                <c:pt idx="38">
                  <c:v>71.260000000000005</c:v>
                </c:pt>
                <c:pt idx="39">
                  <c:v>72.58</c:v>
                </c:pt>
                <c:pt idx="40">
                  <c:v>74.010000000000005</c:v>
                </c:pt>
                <c:pt idx="41">
                  <c:v>76.8</c:v>
                </c:pt>
                <c:pt idx="42">
                  <c:v>82.02</c:v>
                </c:pt>
                <c:pt idx="43">
                  <c:v>84.11</c:v>
                </c:pt>
                <c:pt idx="44">
                  <c:v>81.94</c:v>
                </c:pt>
                <c:pt idx="45">
                  <c:v>79.48</c:v>
                </c:pt>
                <c:pt idx="46">
                  <c:v>89.75</c:v>
                </c:pt>
                <c:pt idx="47">
                  <c:v>94.8</c:v>
                </c:pt>
                <c:pt idx="48">
                  <c:v>80.36</c:v>
                </c:pt>
                <c:pt idx="49">
                  <c:v>79.069999999999993</c:v>
                </c:pt>
                <c:pt idx="50">
                  <c:v>84.54</c:v>
                </c:pt>
                <c:pt idx="51">
                  <c:v>78.239999999999995</c:v>
                </c:pt>
                <c:pt idx="52">
                  <c:v>78.63</c:v>
                </c:pt>
                <c:pt idx="53">
                  <c:v>77.739999999999995</c:v>
                </c:pt>
                <c:pt idx="54">
                  <c:v>78.06</c:v>
                </c:pt>
                <c:pt idx="55">
                  <c:v>76.209999999999994</c:v>
                </c:pt>
                <c:pt idx="56">
                  <c:v>83.36</c:v>
                </c:pt>
                <c:pt idx="57">
                  <c:v>73.709999999999994</c:v>
                </c:pt>
                <c:pt idx="58">
                  <c:v>80.2</c:v>
                </c:pt>
                <c:pt idx="59">
                  <c:v>84.02</c:v>
                </c:pt>
                <c:pt idx="60">
                  <c:v>77.06</c:v>
                </c:pt>
                <c:pt idx="61">
                  <c:v>69.56</c:v>
                </c:pt>
                <c:pt idx="62">
                  <c:v>88.53</c:v>
                </c:pt>
                <c:pt idx="63">
                  <c:v>83.39</c:v>
                </c:pt>
                <c:pt idx="64">
                  <c:v>81.400000000000006</c:v>
                </c:pt>
                <c:pt idx="65">
                  <c:v>68.06</c:v>
                </c:pt>
                <c:pt idx="66">
                  <c:v>74.319999999999993</c:v>
                </c:pt>
                <c:pt idx="67">
                  <c:v>86.19</c:v>
                </c:pt>
                <c:pt idx="68">
                  <c:v>89.54</c:v>
                </c:pt>
                <c:pt idx="69">
                  <c:v>80.319999999999993</c:v>
                </c:pt>
                <c:pt idx="70">
                  <c:v>68.599999999999994</c:v>
                </c:pt>
                <c:pt idx="71">
                  <c:v>67.2</c:v>
                </c:pt>
                <c:pt idx="72">
                  <c:v>76.5</c:v>
                </c:pt>
                <c:pt idx="73">
                  <c:v>64.680000000000007</c:v>
                </c:pt>
                <c:pt idx="74">
                  <c:v>75.77</c:v>
                </c:pt>
                <c:pt idx="75">
                  <c:v>68.459999999999994</c:v>
                </c:pt>
                <c:pt idx="76">
                  <c:v>81.819999999999993</c:v>
                </c:pt>
                <c:pt idx="77">
                  <c:v>86.3</c:v>
                </c:pt>
                <c:pt idx="78">
                  <c:v>73.2</c:v>
                </c:pt>
                <c:pt idx="79">
                  <c:v>74.06</c:v>
                </c:pt>
                <c:pt idx="80">
                  <c:v>78.040000000000006</c:v>
                </c:pt>
                <c:pt idx="81">
                  <c:v>82.7</c:v>
                </c:pt>
                <c:pt idx="82">
                  <c:v>73.92</c:v>
                </c:pt>
                <c:pt idx="83">
                  <c:v>79.72</c:v>
                </c:pt>
                <c:pt idx="84">
                  <c:v>81.87</c:v>
                </c:pt>
                <c:pt idx="85">
                  <c:v>87.28</c:v>
                </c:pt>
                <c:pt idx="86">
                  <c:v>85.16</c:v>
                </c:pt>
                <c:pt idx="87">
                  <c:v>77.8</c:v>
                </c:pt>
                <c:pt idx="88">
                  <c:v>82.36</c:v>
                </c:pt>
                <c:pt idx="89">
                  <c:v>83.52</c:v>
                </c:pt>
                <c:pt idx="90">
                  <c:v>86.71</c:v>
                </c:pt>
                <c:pt idx="91">
                  <c:v>79.84</c:v>
                </c:pt>
                <c:pt idx="92">
                  <c:v>81.81</c:v>
                </c:pt>
                <c:pt idx="93">
                  <c:v>89.48</c:v>
                </c:pt>
                <c:pt idx="94">
                  <c:v>101.22</c:v>
                </c:pt>
                <c:pt idx="95">
                  <c:v>91.67</c:v>
                </c:pt>
                <c:pt idx="96">
                  <c:v>93.16</c:v>
                </c:pt>
                <c:pt idx="97">
                  <c:v>81.28</c:v>
                </c:pt>
                <c:pt idx="98">
                  <c:v>85.31</c:v>
                </c:pt>
                <c:pt idx="99">
                  <c:v>76.73</c:v>
                </c:pt>
                <c:pt idx="100">
                  <c:v>74.989999999999995</c:v>
                </c:pt>
                <c:pt idx="101">
                  <c:v>89.51</c:v>
                </c:pt>
                <c:pt idx="102">
                  <c:v>87.59</c:v>
                </c:pt>
                <c:pt idx="103">
                  <c:v>80.900000000000006</c:v>
                </c:pt>
                <c:pt idx="104">
                  <c:v>78.010000000000005</c:v>
                </c:pt>
                <c:pt idx="105">
                  <c:v>87.17</c:v>
                </c:pt>
                <c:pt idx="106">
                  <c:v>83.26</c:v>
                </c:pt>
                <c:pt idx="107">
                  <c:v>75.27</c:v>
                </c:pt>
                <c:pt idx="108">
                  <c:v>83.14</c:v>
                </c:pt>
                <c:pt idx="109">
                  <c:v>88.23</c:v>
                </c:pt>
                <c:pt idx="110">
                  <c:v>82.97</c:v>
                </c:pt>
                <c:pt idx="111">
                  <c:v>75.25</c:v>
                </c:pt>
                <c:pt idx="112">
                  <c:v>81.45</c:v>
                </c:pt>
                <c:pt idx="113">
                  <c:v>77.599999999999994</c:v>
                </c:pt>
                <c:pt idx="114">
                  <c:v>82.34</c:v>
                </c:pt>
                <c:pt idx="115">
                  <c:v>85.35</c:v>
                </c:pt>
                <c:pt idx="116">
                  <c:v>76.42</c:v>
                </c:pt>
                <c:pt idx="117">
                  <c:v>80.38</c:v>
                </c:pt>
                <c:pt idx="118">
                  <c:v>86.41</c:v>
                </c:pt>
                <c:pt idx="119">
                  <c:v>83.24</c:v>
                </c:pt>
                <c:pt idx="120">
                  <c:v>79.3</c:v>
                </c:pt>
                <c:pt idx="121">
                  <c:v>74.87</c:v>
                </c:pt>
                <c:pt idx="122">
                  <c:v>77.7</c:v>
                </c:pt>
                <c:pt idx="123">
                  <c:v>69.52</c:v>
                </c:pt>
                <c:pt idx="124">
                  <c:v>65.010000000000005</c:v>
                </c:pt>
                <c:pt idx="125">
                  <c:v>79.510000000000005</c:v>
                </c:pt>
                <c:pt idx="126">
                  <c:v>79.13</c:v>
                </c:pt>
                <c:pt idx="127">
                  <c:v>81.16</c:v>
                </c:pt>
                <c:pt idx="128">
                  <c:v>76.41</c:v>
                </c:pt>
                <c:pt idx="129">
                  <c:v>82.17</c:v>
                </c:pt>
                <c:pt idx="130">
                  <c:v>84.07</c:v>
                </c:pt>
                <c:pt idx="131">
                  <c:v>75.819999999999993</c:v>
                </c:pt>
                <c:pt idx="132">
                  <c:v>73.06</c:v>
                </c:pt>
                <c:pt idx="133">
                  <c:v>75.959999999999994</c:v>
                </c:pt>
                <c:pt idx="134">
                  <c:v>79.489999999999995</c:v>
                </c:pt>
                <c:pt idx="135">
                  <c:v>82.7</c:v>
                </c:pt>
                <c:pt idx="136">
                  <c:v>85.54</c:v>
                </c:pt>
                <c:pt idx="137">
                  <c:v>82.22</c:v>
                </c:pt>
                <c:pt idx="138">
                  <c:v>86.64</c:v>
                </c:pt>
                <c:pt idx="139">
                  <c:v>82.06</c:v>
                </c:pt>
                <c:pt idx="140">
                  <c:v>89.83</c:v>
                </c:pt>
                <c:pt idx="141">
                  <c:v>91.68</c:v>
                </c:pt>
                <c:pt idx="142">
                  <c:v>90.01</c:v>
                </c:pt>
                <c:pt idx="143">
                  <c:v>84.4</c:v>
                </c:pt>
                <c:pt idx="144">
                  <c:v>85.41</c:v>
                </c:pt>
                <c:pt idx="145">
                  <c:v>80.430000000000007</c:v>
                </c:pt>
                <c:pt idx="146">
                  <c:v>73.5</c:v>
                </c:pt>
                <c:pt idx="147">
                  <c:v>80.31</c:v>
                </c:pt>
                <c:pt idx="148">
                  <c:v>88.9</c:v>
                </c:pt>
                <c:pt idx="149">
                  <c:v>77.56</c:v>
                </c:pt>
                <c:pt idx="150">
                  <c:v>75.459999999999994</c:v>
                </c:pt>
                <c:pt idx="151">
                  <c:v>68.42</c:v>
                </c:pt>
                <c:pt idx="152">
                  <c:v>76.25</c:v>
                </c:pt>
                <c:pt idx="153">
                  <c:v>76.239999999999995</c:v>
                </c:pt>
                <c:pt idx="154">
                  <c:v>79.28</c:v>
                </c:pt>
                <c:pt idx="155">
                  <c:v>79.760000000000005</c:v>
                </c:pt>
                <c:pt idx="156">
                  <c:v>76.260000000000005</c:v>
                </c:pt>
                <c:pt idx="157">
                  <c:v>78.86</c:v>
                </c:pt>
                <c:pt idx="158">
                  <c:v>79.12</c:v>
                </c:pt>
                <c:pt idx="159">
                  <c:v>77.599999999999994</c:v>
                </c:pt>
                <c:pt idx="160">
                  <c:v>76.37</c:v>
                </c:pt>
                <c:pt idx="161">
                  <c:v>76.180000000000007</c:v>
                </c:pt>
                <c:pt idx="162">
                  <c:v>80.5</c:v>
                </c:pt>
                <c:pt idx="163">
                  <c:v>82.52</c:v>
                </c:pt>
                <c:pt idx="164">
                  <c:v>91.71</c:v>
                </c:pt>
                <c:pt idx="165">
                  <c:v>91.28</c:v>
                </c:pt>
                <c:pt idx="166">
                  <c:v>93.73</c:v>
                </c:pt>
                <c:pt idx="167">
                  <c:v>86.87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9E5-4F18-BA8B-7005ADAED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0450192"/>
        <c:axId val="329126328"/>
      </c:lineChart>
      <c:valAx>
        <c:axId val="32912632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450192"/>
        <c:crosses val="autoZero"/>
        <c:crossBetween val="between"/>
      </c:valAx>
      <c:catAx>
        <c:axId val="39045019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126328"/>
        <c:crosses val="autoZero"/>
        <c:auto val="1"/>
        <c:lblAlgn val="ctr"/>
        <c:lblOffset val="20"/>
        <c:noMultiLvlLbl val="0"/>
      </c:catAx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2.1929824561403508E-2"/>
          <c:y val="0.89711934156378603"/>
          <c:w val="0.97807017543859653"/>
          <c:h val="0.102880658436214"/>
        </c:manualLayout>
      </c:layout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/>
  </c:chart>
  <c:spPr>
    <a:ln>
      <a:solidFill>
        <a:schemeClr val="tx1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[v2.xlsm]🗐Data 2G!pvtKPI2G_Availability</c:name>
    <c:fmtId val="60"/>
  </c:pivotSource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BVBPP4 - Availability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6"/>
        <c:spPr>
          <a:solidFill>
            <a:schemeClr val="accent1"/>
          </a:solidFill>
          <a:ln w="9525" cap="rnd">
            <a:solidFill>
              <a:schemeClr val="accent1"/>
            </a:solidFill>
            <a:round/>
          </a:ln>
          <a:effectLst/>
        </c:spPr>
      </c:pivotFmt>
      <c:pivotFmt>
        <c:idx val="7"/>
        <c:spPr>
          <a:solidFill>
            <a:schemeClr val="accent1"/>
          </a:solidFill>
          <a:ln w="9525" cap="rnd">
            <a:solidFill>
              <a:schemeClr val="accent1"/>
            </a:solidFill>
            <a:round/>
          </a:ln>
          <a:effectLst/>
        </c:spPr>
      </c:pivotFmt>
      <c:pivotFmt>
        <c:idx val="8"/>
        <c:spPr>
          <a:solidFill>
            <a:schemeClr val="accent1"/>
          </a:solidFill>
          <a:ln w="9525" cap="rnd">
            <a:solidFill>
              <a:schemeClr val="accent1"/>
            </a:solidFill>
            <a:round/>
          </a:ln>
          <a:effectLst/>
        </c:spPr>
      </c:pivotFmt>
      <c:pivotFmt>
        <c:idx val="9"/>
        <c:spPr>
          <a:solidFill>
            <a:schemeClr val="accent1"/>
          </a:solidFill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 cap="rnd">
            <a:solidFill>
              <a:schemeClr val="accent1"/>
            </a:solidFill>
            <a:round/>
          </a:ln>
          <a:effectLst/>
        </c:spPr>
      </c:pivotFmt>
      <c:pivotFmt>
        <c:idx val="11"/>
        <c:spPr>
          <a:solidFill>
            <a:schemeClr val="accent1"/>
          </a:solidFill>
          <a:ln w="19050" cap="rnd">
            <a:solidFill>
              <a:schemeClr val="accent1"/>
            </a:solidFill>
            <a:round/>
          </a:ln>
          <a:effectLst/>
        </c:spP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13"/>
        <c:spPr>
          <a:solidFill>
            <a:schemeClr val="accent1"/>
          </a:solidFill>
          <a:ln w="1524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5240" cap="rnd" cmpd="sng" algn="ctr">
            <a:solidFill>
              <a:srgbClr val="A6A6A6"/>
            </a:solidFill>
            <a:prstDash val="solid"/>
            <a:round/>
            <a:headEnd type="none" w="med" len="med"/>
            <a:tailEnd type="none" w="med" len="med"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9050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c:spPr>
      </c:pivotFmt>
      <c:pivotFmt>
        <c:idx val="16"/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18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1524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15240" cap="rnd" cmpd="sng" algn="ctr">
            <a:solidFill>
              <a:srgbClr val="A6A6A6"/>
            </a:solidFill>
            <a:prstDash val="solid"/>
            <a:round/>
            <a:headEnd type="none" w="med" len="med"/>
            <a:tailEnd type="none" w="med" len="med"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1524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5240" cap="rnd" cmpd="sng" algn="ctr">
            <a:solidFill>
              <a:srgbClr val="A6A6A6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1524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15240" cap="rnd" cmpd="sng" algn="ctr">
            <a:solidFill>
              <a:srgbClr val="A6A6A6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ln w="1524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ln w="15240" cap="rnd" cmpd="sng" algn="ctr">
            <a:solidFill>
              <a:srgbClr val="A6A6A6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1524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15240" cap="rnd" cmpd="sng" algn="ctr">
            <a:solidFill>
              <a:srgbClr val="A6A6A6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chemeClr val="bg1"/>
            </a:bgClr>
          </a:pattFill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chemeClr val="bg1"/>
            </a:bgClr>
          </a:pattFill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ln w="15240" cap="rnd" cmpd="sng" algn="ctr">
            <a:solidFill>
              <a:srgbClr val="A6A6A6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1524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chemeClr val="bg1"/>
            </a:bgClr>
          </a:pattFill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ln w="15240" cap="rnd" cmpd="sng" algn="ctr">
            <a:solidFill>
              <a:srgbClr val="A6A6A6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ln w="1524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pattFill prst="dkHorz">
            <a:fgClr>
              <a:schemeClr val="tx1"/>
            </a:fgClr>
            <a:bgClr>
              <a:schemeClr val="bg1"/>
            </a:bgClr>
          </a:pattFill>
          <a:ln w="1524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pattFill prst="dkHorz">
            <a:fgClr>
              <a:schemeClr val="tx1"/>
            </a:fgClr>
            <a:bgClr>
              <a:schemeClr val="bg1"/>
            </a:bgClr>
          </a:pattFill>
          <a:ln w="1524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pattFill prst="dkHorz">
            <a:fgClr>
              <a:schemeClr val="tx1"/>
            </a:fgClr>
            <a:bgClr>
              <a:schemeClr val="bg1"/>
            </a:bgClr>
          </a:pattFill>
          <a:ln w="1524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524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xMode val="edge"/>
          <c:yMode val="edge"/>
          <c:x val="3.4113060428849901E-2"/>
          <c:y val="0.22633744855967078"/>
          <c:w val="0.96588693957115013"/>
          <c:h val="0.66872427983539096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'🗐Data 2G'!$BU$1</c:f>
              <c:strCache>
                <c:ptCount val="1"/>
                <c:pt idx="0">
                  <c:v> EXETIME</c:v>
                </c:pt>
              </c:strCache>
            </c:strRef>
          </c:tx>
          <c:spPr>
            <a:pattFill prst="dkHorz">
              <a:fgClr>
                <a:sysClr val="windowText" lastClr="000000">
                  <a:lumMod val="95000"/>
                  <a:lumOff val="5000"/>
                </a:sysClr>
              </a:fgClr>
              <a:bgClr>
                <a:srgbClr val="F2F0F5"/>
              </a:bgClr>
            </a:pattFill>
            <a:ln w="15240" cap="rnd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cat>
            <c:multiLvlStrRef>
              <c:f>'🗐Data 2G'!$BS$2:$BS$176</c:f>
              <c:multiLvlStrCache>
                <c:ptCount val="168"/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0</c:v>
                  </c:pt>
                  <c:pt idx="25">
                    <c:v>1</c:v>
                  </c:pt>
                  <c:pt idx="26">
                    <c:v>2</c:v>
                  </c:pt>
                  <c:pt idx="27">
                    <c:v>3</c:v>
                  </c:pt>
                  <c:pt idx="28">
                    <c:v>4</c:v>
                  </c:pt>
                  <c:pt idx="29">
                    <c:v>5</c:v>
                  </c:pt>
                  <c:pt idx="30">
                    <c:v>6</c:v>
                  </c:pt>
                  <c:pt idx="31">
                    <c:v>7</c:v>
                  </c:pt>
                  <c:pt idx="32">
                    <c:v>8</c:v>
                  </c:pt>
                  <c:pt idx="33">
                    <c:v>9</c:v>
                  </c:pt>
                  <c:pt idx="34">
                    <c:v>10</c:v>
                  </c:pt>
                  <c:pt idx="35">
                    <c:v>11</c:v>
                  </c:pt>
                  <c:pt idx="36">
                    <c:v>12</c:v>
                  </c:pt>
                  <c:pt idx="37">
                    <c:v>13</c:v>
                  </c:pt>
                  <c:pt idx="38">
                    <c:v>14</c:v>
                  </c:pt>
                  <c:pt idx="39">
                    <c:v>15</c:v>
                  </c:pt>
                  <c:pt idx="40">
                    <c:v>16</c:v>
                  </c:pt>
                  <c:pt idx="41">
                    <c:v>17</c:v>
                  </c:pt>
                  <c:pt idx="42">
                    <c:v>18</c:v>
                  </c:pt>
                  <c:pt idx="43">
                    <c:v>19</c:v>
                  </c:pt>
                  <c:pt idx="44">
                    <c:v>20</c:v>
                  </c:pt>
                  <c:pt idx="45">
                    <c:v>21</c:v>
                  </c:pt>
                  <c:pt idx="46">
                    <c:v>22</c:v>
                  </c:pt>
                  <c:pt idx="47">
                    <c:v>23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6</c:v>
                  </c:pt>
                  <c:pt idx="55">
                    <c:v>7</c:v>
                  </c:pt>
                  <c:pt idx="56">
                    <c:v>8</c:v>
                  </c:pt>
                  <c:pt idx="57">
                    <c:v>9</c:v>
                  </c:pt>
                  <c:pt idx="58">
                    <c:v>10</c:v>
                  </c:pt>
                  <c:pt idx="59">
                    <c:v>11</c:v>
                  </c:pt>
                  <c:pt idx="60">
                    <c:v>12</c:v>
                  </c:pt>
                  <c:pt idx="61">
                    <c:v>13</c:v>
                  </c:pt>
                  <c:pt idx="62">
                    <c:v>14</c:v>
                  </c:pt>
                  <c:pt idx="63">
                    <c:v>15</c:v>
                  </c:pt>
                  <c:pt idx="64">
                    <c:v>16</c:v>
                  </c:pt>
                  <c:pt idx="65">
                    <c:v>17</c:v>
                  </c:pt>
                  <c:pt idx="66">
                    <c:v>18</c:v>
                  </c:pt>
                  <c:pt idx="67">
                    <c:v>19</c:v>
                  </c:pt>
                  <c:pt idx="68">
                    <c:v>20</c:v>
                  </c:pt>
                  <c:pt idx="69">
                    <c:v>21</c:v>
                  </c:pt>
                  <c:pt idx="70">
                    <c:v>22</c:v>
                  </c:pt>
                  <c:pt idx="71">
                    <c:v>23</c:v>
                  </c:pt>
                  <c:pt idx="72">
                    <c:v>0</c:v>
                  </c:pt>
                  <c:pt idx="73">
                    <c:v>1</c:v>
                  </c:pt>
                  <c:pt idx="74">
                    <c:v>2</c:v>
                  </c:pt>
                  <c:pt idx="75">
                    <c:v>3</c:v>
                  </c:pt>
                  <c:pt idx="76">
                    <c:v>4</c:v>
                  </c:pt>
                  <c:pt idx="77">
                    <c:v>5</c:v>
                  </c:pt>
                  <c:pt idx="78">
                    <c:v>6</c:v>
                  </c:pt>
                  <c:pt idx="79">
                    <c:v>7</c:v>
                  </c:pt>
                  <c:pt idx="80">
                    <c:v>8</c:v>
                  </c:pt>
                  <c:pt idx="81">
                    <c:v>9</c:v>
                  </c:pt>
                  <c:pt idx="82">
                    <c:v>10</c:v>
                  </c:pt>
                  <c:pt idx="83">
                    <c:v>11</c:v>
                  </c:pt>
                  <c:pt idx="84">
                    <c:v>12</c:v>
                  </c:pt>
                  <c:pt idx="85">
                    <c:v>13</c:v>
                  </c:pt>
                  <c:pt idx="86">
                    <c:v>14</c:v>
                  </c:pt>
                  <c:pt idx="87">
                    <c:v>15</c:v>
                  </c:pt>
                  <c:pt idx="88">
                    <c:v>16</c:v>
                  </c:pt>
                  <c:pt idx="89">
                    <c:v>17</c:v>
                  </c:pt>
                  <c:pt idx="90">
                    <c:v>18</c:v>
                  </c:pt>
                  <c:pt idx="91">
                    <c:v>19</c:v>
                  </c:pt>
                  <c:pt idx="92">
                    <c:v>20</c:v>
                  </c:pt>
                  <c:pt idx="93">
                    <c:v>21</c:v>
                  </c:pt>
                  <c:pt idx="94">
                    <c:v>22</c:v>
                  </c:pt>
                  <c:pt idx="95">
                    <c:v>23</c:v>
                  </c:pt>
                  <c:pt idx="96">
                    <c:v>0</c:v>
                  </c:pt>
                  <c:pt idx="97">
                    <c:v>1</c:v>
                  </c:pt>
                  <c:pt idx="98">
                    <c:v>2</c:v>
                  </c:pt>
                  <c:pt idx="99">
                    <c:v>3</c:v>
                  </c:pt>
                  <c:pt idx="100">
                    <c:v>4</c:v>
                  </c:pt>
                  <c:pt idx="101">
                    <c:v>5</c:v>
                  </c:pt>
                  <c:pt idx="102">
                    <c:v>6</c:v>
                  </c:pt>
                  <c:pt idx="103">
                    <c:v>7</c:v>
                  </c:pt>
                  <c:pt idx="104">
                    <c:v>8</c:v>
                  </c:pt>
                  <c:pt idx="105">
                    <c:v>9</c:v>
                  </c:pt>
                  <c:pt idx="106">
                    <c:v>10</c:v>
                  </c:pt>
                  <c:pt idx="107">
                    <c:v>11</c:v>
                  </c:pt>
                  <c:pt idx="108">
                    <c:v>12</c:v>
                  </c:pt>
                  <c:pt idx="109">
                    <c:v>13</c:v>
                  </c:pt>
                  <c:pt idx="110">
                    <c:v>14</c:v>
                  </c:pt>
                  <c:pt idx="111">
                    <c:v>15</c:v>
                  </c:pt>
                  <c:pt idx="112">
                    <c:v>16</c:v>
                  </c:pt>
                  <c:pt idx="113">
                    <c:v>17</c:v>
                  </c:pt>
                  <c:pt idx="114">
                    <c:v>18</c:v>
                  </c:pt>
                  <c:pt idx="115">
                    <c:v>19</c:v>
                  </c:pt>
                  <c:pt idx="116">
                    <c:v>20</c:v>
                  </c:pt>
                  <c:pt idx="117">
                    <c:v>21</c:v>
                  </c:pt>
                  <c:pt idx="118">
                    <c:v>22</c:v>
                  </c:pt>
                  <c:pt idx="119">
                    <c:v>23</c:v>
                  </c:pt>
                  <c:pt idx="120">
                    <c:v>0</c:v>
                  </c:pt>
                  <c:pt idx="121">
                    <c:v>1</c:v>
                  </c:pt>
                  <c:pt idx="122">
                    <c:v>2</c:v>
                  </c:pt>
                  <c:pt idx="123">
                    <c:v>3</c:v>
                  </c:pt>
                  <c:pt idx="124">
                    <c:v>4</c:v>
                  </c:pt>
                  <c:pt idx="125">
                    <c:v>5</c:v>
                  </c:pt>
                  <c:pt idx="126">
                    <c:v>6</c:v>
                  </c:pt>
                  <c:pt idx="127">
                    <c:v>7</c:v>
                  </c:pt>
                  <c:pt idx="128">
                    <c:v>8</c:v>
                  </c:pt>
                  <c:pt idx="129">
                    <c:v>9</c:v>
                  </c:pt>
                  <c:pt idx="130">
                    <c:v>10</c:v>
                  </c:pt>
                  <c:pt idx="131">
                    <c:v>11</c:v>
                  </c:pt>
                  <c:pt idx="132">
                    <c:v>12</c:v>
                  </c:pt>
                  <c:pt idx="133">
                    <c:v>13</c:v>
                  </c:pt>
                  <c:pt idx="134">
                    <c:v>14</c:v>
                  </c:pt>
                  <c:pt idx="135">
                    <c:v>15</c:v>
                  </c:pt>
                  <c:pt idx="136">
                    <c:v>16</c:v>
                  </c:pt>
                  <c:pt idx="137">
                    <c:v>17</c:v>
                  </c:pt>
                  <c:pt idx="138">
                    <c:v>18</c:v>
                  </c:pt>
                  <c:pt idx="139">
                    <c:v>19</c:v>
                  </c:pt>
                  <c:pt idx="140">
                    <c:v>20</c:v>
                  </c:pt>
                  <c:pt idx="141">
                    <c:v>21</c:v>
                  </c:pt>
                  <c:pt idx="142">
                    <c:v>22</c:v>
                  </c:pt>
                  <c:pt idx="143">
                    <c:v>23</c:v>
                  </c:pt>
                  <c:pt idx="144">
                    <c:v>0</c:v>
                  </c:pt>
                  <c:pt idx="145">
                    <c:v>1</c:v>
                  </c:pt>
                  <c:pt idx="146">
                    <c:v>2</c:v>
                  </c:pt>
                  <c:pt idx="147">
                    <c:v>3</c:v>
                  </c:pt>
                  <c:pt idx="148">
                    <c:v>4</c:v>
                  </c:pt>
                  <c:pt idx="149">
                    <c:v>5</c:v>
                  </c:pt>
                  <c:pt idx="150">
                    <c:v>6</c:v>
                  </c:pt>
                  <c:pt idx="151">
                    <c:v>7</c:v>
                  </c:pt>
                  <c:pt idx="152">
                    <c:v>8</c:v>
                  </c:pt>
                  <c:pt idx="153">
                    <c:v>9</c:v>
                  </c:pt>
                  <c:pt idx="154">
                    <c:v>10</c:v>
                  </c:pt>
                  <c:pt idx="155">
                    <c:v>11</c:v>
                  </c:pt>
                  <c:pt idx="156">
                    <c:v>12</c:v>
                  </c:pt>
                  <c:pt idx="157">
                    <c:v>13</c:v>
                  </c:pt>
                  <c:pt idx="158">
                    <c:v>14</c:v>
                  </c:pt>
                  <c:pt idx="159">
                    <c:v>15</c:v>
                  </c:pt>
                  <c:pt idx="160">
                    <c:v>16</c:v>
                  </c:pt>
                  <c:pt idx="161">
                    <c:v>17</c:v>
                  </c:pt>
                  <c:pt idx="162">
                    <c:v>18</c:v>
                  </c:pt>
                  <c:pt idx="163">
                    <c:v>19</c:v>
                  </c:pt>
                  <c:pt idx="164">
                    <c:v>20</c:v>
                  </c:pt>
                  <c:pt idx="165">
                    <c:v>21</c:v>
                  </c:pt>
                  <c:pt idx="166">
                    <c:v>22</c:v>
                  </c:pt>
                  <c:pt idx="167">
                    <c:v>23</c:v>
                  </c:pt>
                </c:lvl>
                <c:lvl>
                  <c:pt idx="0">
                    <c:v>Jan04</c:v>
                  </c:pt>
                  <c:pt idx="24">
                    <c:v>Jan05</c:v>
                  </c:pt>
                  <c:pt idx="48">
                    <c:v>Jan06</c:v>
                  </c:pt>
                  <c:pt idx="72">
                    <c:v>Jan07</c:v>
                  </c:pt>
                  <c:pt idx="96">
                    <c:v>Jan08</c:v>
                  </c:pt>
                  <c:pt idx="120">
                    <c:v>Jan09</c:v>
                  </c:pt>
                  <c:pt idx="144">
                    <c:v>Jan10</c:v>
                  </c:pt>
                </c:lvl>
              </c:multiLvlStrCache>
            </c:multiLvlStrRef>
          </c:cat>
          <c:val>
            <c:numRef>
              <c:f>'🗐Data 2G'!$BU$2:$BU$176</c:f>
              <c:numCache>
                <c:formatCode>General</c:formatCode>
                <c:ptCount val="168"/>
              </c:numCache>
            </c:numRef>
          </c:val>
          <c:extLst>
            <c:ext xmlns:c16="http://schemas.microsoft.com/office/drawing/2014/chart" uri="{C3380CC4-5D6E-409C-BE32-E72D297353CC}">
              <c16:uniqueId val="{00000004-541C-4510-A934-3D3F195671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0450192"/>
        <c:axId val="329126328"/>
      </c:barChart>
      <c:lineChart>
        <c:grouping val="standard"/>
        <c:varyColors val="0"/>
        <c:ser>
          <c:idx val="0"/>
          <c:order val="0"/>
          <c:tx>
            <c:strRef>
              <c:f>'🗐Data 2G'!$BT$1</c:f>
              <c:strCache>
                <c:ptCount val="1"/>
                <c:pt idx="0">
                  <c:v> T_AVAIL</c:v>
                </c:pt>
              </c:strCache>
            </c:strRef>
          </c:tx>
          <c:spPr>
            <a:ln w="15240" cap="rnd" cmpd="sng" algn="ctr">
              <a:solidFill>
                <a:srgbClr val="611EEA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multiLvlStrRef>
              <c:f>'🗐Data 2G'!$BS$2:$BS$176</c:f>
              <c:multiLvlStrCache>
                <c:ptCount val="168"/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0</c:v>
                  </c:pt>
                  <c:pt idx="25">
                    <c:v>1</c:v>
                  </c:pt>
                  <c:pt idx="26">
                    <c:v>2</c:v>
                  </c:pt>
                  <c:pt idx="27">
                    <c:v>3</c:v>
                  </c:pt>
                  <c:pt idx="28">
                    <c:v>4</c:v>
                  </c:pt>
                  <c:pt idx="29">
                    <c:v>5</c:v>
                  </c:pt>
                  <c:pt idx="30">
                    <c:v>6</c:v>
                  </c:pt>
                  <c:pt idx="31">
                    <c:v>7</c:v>
                  </c:pt>
                  <c:pt idx="32">
                    <c:v>8</c:v>
                  </c:pt>
                  <c:pt idx="33">
                    <c:v>9</c:v>
                  </c:pt>
                  <c:pt idx="34">
                    <c:v>10</c:v>
                  </c:pt>
                  <c:pt idx="35">
                    <c:v>11</c:v>
                  </c:pt>
                  <c:pt idx="36">
                    <c:v>12</c:v>
                  </c:pt>
                  <c:pt idx="37">
                    <c:v>13</c:v>
                  </c:pt>
                  <c:pt idx="38">
                    <c:v>14</c:v>
                  </c:pt>
                  <c:pt idx="39">
                    <c:v>15</c:v>
                  </c:pt>
                  <c:pt idx="40">
                    <c:v>16</c:v>
                  </c:pt>
                  <c:pt idx="41">
                    <c:v>17</c:v>
                  </c:pt>
                  <c:pt idx="42">
                    <c:v>18</c:v>
                  </c:pt>
                  <c:pt idx="43">
                    <c:v>19</c:v>
                  </c:pt>
                  <c:pt idx="44">
                    <c:v>20</c:v>
                  </c:pt>
                  <c:pt idx="45">
                    <c:v>21</c:v>
                  </c:pt>
                  <c:pt idx="46">
                    <c:v>22</c:v>
                  </c:pt>
                  <c:pt idx="47">
                    <c:v>23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6</c:v>
                  </c:pt>
                  <c:pt idx="55">
                    <c:v>7</c:v>
                  </c:pt>
                  <c:pt idx="56">
                    <c:v>8</c:v>
                  </c:pt>
                  <c:pt idx="57">
                    <c:v>9</c:v>
                  </c:pt>
                  <c:pt idx="58">
                    <c:v>10</c:v>
                  </c:pt>
                  <c:pt idx="59">
                    <c:v>11</c:v>
                  </c:pt>
                  <c:pt idx="60">
                    <c:v>12</c:v>
                  </c:pt>
                  <c:pt idx="61">
                    <c:v>13</c:v>
                  </c:pt>
                  <c:pt idx="62">
                    <c:v>14</c:v>
                  </c:pt>
                  <c:pt idx="63">
                    <c:v>15</c:v>
                  </c:pt>
                  <c:pt idx="64">
                    <c:v>16</c:v>
                  </c:pt>
                  <c:pt idx="65">
                    <c:v>17</c:v>
                  </c:pt>
                  <c:pt idx="66">
                    <c:v>18</c:v>
                  </c:pt>
                  <c:pt idx="67">
                    <c:v>19</c:v>
                  </c:pt>
                  <c:pt idx="68">
                    <c:v>20</c:v>
                  </c:pt>
                  <c:pt idx="69">
                    <c:v>21</c:v>
                  </c:pt>
                  <c:pt idx="70">
                    <c:v>22</c:v>
                  </c:pt>
                  <c:pt idx="71">
                    <c:v>23</c:v>
                  </c:pt>
                  <c:pt idx="72">
                    <c:v>0</c:v>
                  </c:pt>
                  <c:pt idx="73">
                    <c:v>1</c:v>
                  </c:pt>
                  <c:pt idx="74">
                    <c:v>2</c:v>
                  </c:pt>
                  <c:pt idx="75">
                    <c:v>3</c:v>
                  </c:pt>
                  <c:pt idx="76">
                    <c:v>4</c:v>
                  </c:pt>
                  <c:pt idx="77">
                    <c:v>5</c:v>
                  </c:pt>
                  <c:pt idx="78">
                    <c:v>6</c:v>
                  </c:pt>
                  <c:pt idx="79">
                    <c:v>7</c:v>
                  </c:pt>
                  <c:pt idx="80">
                    <c:v>8</c:v>
                  </c:pt>
                  <c:pt idx="81">
                    <c:v>9</c:v>
                  </c:pt>
                  <c:pt idx="82">
                    <c:v>10</c:v>
                  </c:pt>
                  <c:pt idx="83">
                    <c:v>11</c:v>
                  </c:pt>
                  <c:pt idx="84">
                    <c:v>12</c:v>
                  </c:pt>
                  <c:pt idx="85">
                    <c:v>13</c:v>
                  </c:pt>
                  <c:pt idx="86">
                    <c:v>14</c:v>
                  </c:pt>
                  <c:pt idx="87">
                    <c:v>15</c:v>
                  </c:pt>
                  <c:pt idx="88">
                    <c:v>16</c:v>
                  </c:pt>
                  <c:pt idx="89">
                    <c:v>17</c:v>
                  </c:pt>
                  <c:pt idx="90">
                    <c:v>18</c:v>
                  </c:pt>
                  <c:pt idx="91">
                    <c:v>19</c:v>
                  </c:pt>
                  <c:pt idx="92">
                    <c:v>20</c:v>
                  </c:pt>
                  <c:pt idx="93">
                    <c:v>21</c:v>
                  </c:pt>
                  <c:pt idx="94">
                    <c:v>22</c:v>
                  </c:pt>
                  <c:pt idx="95">
                    <c:v>23</c:v>
                  </c:pt>
                  <c:pt idx="96">
                    <c:v>0</c:v>
                  </c:pt>
                  <c:pt idx="97">
                    <c:v>1</c:v>
                  </c:pt>
                  <c:pt idx="98">
                    <c:v>2</c:v>
                  </c:pt>
                  <c:pt idx="99">
                    <c:v>3</c:v>
                  </c:pt>
                  <c:pt idx="100">
                    <c:v>4</c:v>
                  </c:pt>
                  <c:pt idx="101">
                    <c:v>5</c:v>
                  </c:pt>
                  <c:pt idx="102">
                    <c:v>6</c:v>
                  </c:pt>
                  <c:pt idx="103">
                    <c:v>7</c:v>
                  </c:pt>
                  <c:pt idx="104">
                    <c:v>8</c:v>
                  </c:pt>
                  <c:pt idx="105">
                    <c:v>9</c:v>
                  </c:pt>
                  <c:pt idx="106">
                    <c:v>10</c:v>
                  </c:pt>
                  <c:pt idx="107">
                    <c:v>11</c:v>
                  </c:pt>
                  <c:pt idx="108">
                    <c:v>12</c:v>
                  </c:pt>
                  <c:pt idx="109">
                    <c:v>13</c:v>
                  </c:pt>
                  <c:pt idx="110">
                    <c:v>14</c:v>
                  </c:pt>
                  <c:pt idx="111">
                    <c:v>15</c:v>
                  </c:pt>
                  <c:pt idx="112">
                    <c:v>16</c:v>
                  </c:pt>
                  <c:pt idx="113">
                    <c:v>17</c:v>
                  </c:pt>
                  <c:pt idx="114">
                    <c:v>18</c:v>
                  </c:pt>
                  <c:pt idx="115">
                    <c:v>19</c:v>
                  </c:pt>
                  <c:pt idx="116">
                    <c:v>20</c:v>
                  </c:pt>
                  <c:pt idx="117">
                    <c:v>21</c:v>
                  </c:pt>
                  <c:pt idx="118">
                    <c:v>22</c:v>
                  </c:pt>
                  <c:pt idx="119">
                    <c:v>23</c:v>
                  </c:pt>
                  <c:pt idx="120">
                    <c:v>0</c:v>
                  </c:pt>
                  <c:pt idx="121">
                    <c:v>1</c:v>
                  </c:pt>
                  <c:pt idx="122">
                    <c:v>2</c:v>
                  </c:pt>
                  <c:pt idx="123">
                    <c:v>3</c:v>
                  </c:pt>
                  <c:pt idx="124">
                    <c:v>4</c:v>
                  </c:pt>
                  <c:pt idx="125">
                    <c:v>5</c:v>
                  </c:pt>
                  <c:pt idx="126">
                    <c:v>6</c:v>
                  </c:pt>
                  <c:pt idx="127">
                    <c:v>7</c:v>
                  </c:pt>
                  <c:pt idx="128">
                    <c:v>8</c:v>
                  </c:pt>
                  <c:pt idx="129">
                    <c:v>9</c:v>
                  </c:pt>
                  <c:pt idx="130">
                    <c:v>10</c:v>
                  </c:pt>
                  <c:pt idx="131">
                    <c:v>11</c:v>
                  </c:pt>
                  <c:pt idx="132">
                    <c:v>12</c:v>
                  </c:pt>
                  <c:pt idx="133">
                    <c:v>13</c:v>
                  </c:pt>
                  <c:pt idx="134">
                    <c:v>14</c:v>
                  </c:pt>
                  <c:pt idx="135">
                    <c:v>15</c:v>
                  </c:pt>
                  <c:pt idx="136">
                    <c:v>16</c:v>
                  </c:pt>
                  <c:pt idx="137">
                    <c:v>17</c:v>
                  </c:pt>
                  <c:pt idx="138">
                    <c:v>18</c:v>
                  </c:pt>
                  <c:pt idx="139">
                    <c:v>19</c:v>
                  </c:pt>
                  <c:pt idx="140">
                    <c:v>20</c:v>
                  </c:pt>
                  <c:pt idx="141">
                    <c:v>21</c:v>
                  </c:pt>
                  <c:pt idx="142">
                    <c:v>22</c:v>
                  </c:pt>
                  <c:pt idx="143">
                    <c:v>23</c:v>
                  </c:pt>
                  <c:pt idx="144">
                    <c:v>0</c:v>
                  </c:pt>
                  <c:pt idx="145">
                    <c:v>1</c:v>
                  </c:pt>
                  <c:pt idx="146">
                    <c:v>2</c:v>
                  </c:pt>
                  <c:pt idx="147">
                    <c:v>3</c:v>
                  </c:pt>
                  <c:pt idx="148">
                    <c:v>4</c:v>
                  </c:pt>
                  <c:pt idx="149">
                    <c:v>5</c:v>
                  </c:pt>
                  <c:pt idx="150">
                    <c:v>6</c:v>
                  </c:pt>
                  <c:pt idx="151">
                    <c:v>7</c:v>
                  </c:pt>
                  <c:pt idx="152">
                    <c:v>8</c:v>
                  </c:pt>
                  <c:pt idx="153">
                    <c:v>9</c:v>
                  </c:pt>
                  <c:pt idx="154">
                    <c:v>10</c:v>
                  </c:pt>
                  <c:pt idx="155">
                    <c:v>11</c:v>
                  </c:pt>
                  <c:pt idx="156">
                    <c:v>12</c:v>
                  </c:pt>
                  <c:pt idx="157">
                    <c:v>13</c:v>
                  </c:pt>
                  <c:pt idx="158">
                    <c:v>14</c:v>
                  </c:pt>
                  <c:pt idx="159">
                    <c:v>15</c:v>
                  </c:pt>
                  <c:pt idx="160">
                    <c:v>16</c:v>
                  </c:pt>
                  <c:pt idx="161">
                    <c:v>17</c:v>
                  </c:pt>
                  <c:pt idx="162">
                    <c:v>18</c:v>
                  </c:pt>
                  <c:pt idx="163">
                    <c:v>19</c:v>
                  </c:pt>
                  <c:pt idx="164">
                    <c:v>20</c:v>
                  </c:pt>
                  <c:pt idx="165">
                    <c:v>21</c:v>
                  </c:pt>
                  <c:pt idx="166">
                    <c:v>22</c:v>
                  </c:pt>
                  <c:pt idx="167">
                    <c:v>23</c:v>
                  </c:pt>
                </c:lvl>
                <c:lvl>
                  <c:pt idx="0">
                    <c:v>Jan04</c:v>
                  </c:pt>
                  <c:pt idx="24">
                    <c:v>Jan05</c:v>
                  </c:pt>
                  <c:pt idx="48">
                    <c:v>Jan06</c:v>
                  </c:pt>
                  <c:pt idx="72">
                    <c:v>Jan07</c:v>
                  </c:pt>
                  <c:pt idx="96">
                    <c:v>Jan08</c:v>
                  </c:pt>
                  <c:pt idx="120">
                    <c:v>Jan09</c:v>
                  </c:pt>
                  <c:pt idx="144">
                    <c:v>Jan10</c:v>
                  </c:pt>
                </c:lvl>
              </c:multiLvlStrCache>
            </c:multiLvlStrRef>
          </c:cat>
          <c:val>
            <c:numRef>
              <c:f>'🗐Data 2G'!$BT$2:$BT$176</c:f>
              <c:numCache>
                <c:formatCode>General</c:formatCode>
                <c:ptCount val="168"/>
                <c:pt idx="0">
                  <c:v>99.765940000000001</c:v>
                </c:pt>
                <c:pt idx="1">
                  <c:v>99.765940000000001</c:v>
                </c:pt>
                <c:pt idx="2">
                  <c:v>99.765940000000001</c:v>
                </c:pt>
                <c:pt idx="3">
                  <c:v>99.195430000000002</c:v>
                </c:pt>
                <c:pt idx="4">
                  <c:v>98.888229999999993</c:v>
                </c:pt>
                <c:pt idx="5">
                  <c:v>98.888229999999993</c:v>
                </c:pt>
                <c:pt idx="6">
                  <c:v>98.875960000000006</c:v>
                </c:pt>
                <c:pt idx="7">
                  <c:v>99.352810000000005</c:v>
                </c:pt>
                <c:pt idx="8">
                  <c:v>99.765940000000001</c:v>
                </c:pt>
                <c:pt idx="9">
                  <c:v>99.734409999999997</c:v>
                </c:pt>
                <c:pt idx="10">
                  <c:v>99.396249999999995</c:v>
                </c:pt>
                <c:pt idx="11">
                  <c:v>99.728880000000004</c:v>
                </c:pt>
                <c:pt idx="12">
                  <c:v>99.740669999999994</c:v>
                </c:pt>
                <c:pt idx="13">
                  <c:v>98.774619999999999</c:v>
                </c:pt>
                <c:pt idx="14">
                  <c:v>99.630020000000002</c:v>
                </c:pt>
                <c:pt idx="15">
                  <c:v>99.736519999999999</c:v>
                </c:pt>
                <c:pt idx="16">
                  <c:v>95.731459999999998</c:v>
                </c:pt>
                <c:pt idx="17">
                  <c:v>95.385660000000001</c:v>
                </c:pt>
                <c:pt idx="18">
                  <c:v>95.844750000000005</c:v>
                </c:pt>
                <c:pt idx="19">
                  <c:v>95.853650000000002</c:v>
                </c:pt>
                <c:pt idx="20">
                  <c:v>95.802610000000001</c:v>
                </c:pt>
                <c:pt idx="21">
                  <c:v>95.849580000000003</c:v>
                </c:pt>
                <c:pt idx="22">
                  <c:v>95.860150000000004</c:v>
                </c:pt>
                <c:pt idx="23">
                  <c:v>97.066379999999995</c:v>
                </c:pt>
                <c:pt idx="24">
                  <c:v>96.908519999999996</c:v>
                </c:pt>
                <c:pt idx="25">
                  <c:v>96.840249999999997</c:v>
                </c:pt>
                <c:pt idx="26">
                  <c:v>96.832939999999994</c:v>
                </c:pt>
                <c:pt idx="27">
                  <c:v>96.831479999999999</c:v>
                </c:pt>
                <c:pt idx="28">
                  <c:v>96.813839999999999</c:v>
                </c:pt>
                <c:pt idx="29">
                  <c:v>96.840249999999997</c:v>
                </c:pt>
                <c:pt idx="30">
                  <c:v>96.840050000000005</c:v>
                </c:pt>
                <c:pt idx="31">
                  <c:v>96.840170000000001</c:v>
                </c:pt>
                <c:pt idx="32">
                  <c:v>97.027010000000004</c:v>
                </c:pt>
                <c:pt idx="33">
                  <c:v>97.717960000000005</c:v>
                </c:pt>
                <c:pt idx="34">
                  <c:v>97.717960000000005</c:v>
                </c:pt>
                <c:pt idx="35">
                  <c:v>97.715519999999998</c:v>
                </c:pt>
                <c:pt idx="36">
                  <c:v>97.666880000000006</c:v>
                </c:pt>
                <c:pt idx="37">
                  <c:v>97.643879999999996</c:v>
                </c:pt>
                <c:pt idx="38">
                  <c:v>96.378680000000003</c:v>
                </c:pt>
                <c:pt idx="39">
                  <c:v>97.245419999999996</c:v>
                </c:pt>
                <c:pt idx="40">
                  <c:v>97.045460000000006</c:v>
                </c:pt>
                <c:pt idx="41">
                  <c:v>99.765940000000001</c:v>
                </c:pt>
                <c:pt idx="42">
                  <c:v>99.70787</c:v>
                </c:pt>
                <c:pt idx="43">
                  <c:v>99.685559999999995</c:v>
                </c:pt>
                <c:pt idx="44">
                  <c:v>99.125500000000002</c:v>
                </c:pt>
                <c:pt idx="45">
                  <c:v>99.138009999999994</c:v>
                </c:pt>
                <c:pt idx="46">
                  <c:v>98.942930000000004</c:v>
                </c:pt>
                <c:pt idx="47">
                  <c:v>98.817939999999993</c:v>
                </c:pt>
                <c:pt idx="48">
                  <c:v>98.648529999999994</c:v>
                </c:pt>
                <c:pt idx="49">
                  <c:v>98.848569999999995</c:v>
                </c:pt>
                <c:pt idx="50">
                  <c:v>98.859340000000003</c:v>
                </c:pt>
                <c:pt idx="51">
                  <c:v>98.888229999999993</c:v>
                </c:pt>
                <c:pt idx="52">
                  <c:v>98.711110000000005</c:v>
                </c:pt>
                <c:pt idx="53">
                  <c:v>97.467039999999997</c:v>
                </c:pt>
                <c:pt idx="54">
                  <c:v>96.425979999999996</c:v>
                </c:pt>
                <c:pt idx="55">
                  <c:v>99.329890000000006</c:v>
                </c:pt>
                <c:pt idx="56">
                  <c:v>96.034630000000007</c:v>
                </c:pt>
                <c:pt idx="57">
                  <c:v>96.018339999999995</c:v>
                </c:pt>
                <c:pt idx="58">
                  <c:v>96.035610000000005</c:v>
                </c:pt>
                <c:pt idx="59">
                  <c:v>96.035240000000002</c:v>
                </c:pt>
                <c:pt idx="60">
                  <c:v>99.515550000000005</c:v>
                </c:pt>
                <c:pt idx="61">
                  <c:v>99.762889999999999</c:v>
                </c:pt>
                <c:pt idx="62">
                  <c:v>99.697109999999995</c:v>
                </c:pt>
                <c:pt idx="63">
                  <c:v>97.997770000000003</c:v>
                </c:pt>
                <c:pt idx="64">
                  <c:v>97.237539999999996</c:v>
                </c:pt>
                <c:pt idx="65">
                  <c:v>98.552750000000003</c:v>
                </c:pt>
                <c:pt idx="66">
                  <c:v>99.88297</c:v>
                </c:pt>
                <c:pt idx="67">
                  <c:v>99.176940000000002</c:v>
                </c:pt>
                <c:pt idx="68">
                  <c:v>98.06729</c:v>
                </c:pt>
                <c:pt idx="69">
                  <c:v>98.029179999999997</c:v>
                </c:pt>
                <c:pt idx="70">
                  <c:v>98.024870000000007</c:v>
                </c:pt>
                <c:pt idx="71">
                  <c:v>97.688699999999997</c:v>
                </c:pt>
                <c:pt idx="72">
                  <c:v>97.147450000000006</c:v>
                </c:pt>
                <c:pt idx="73">
                  <c:v>97.147450000000006</c:v>
                </c:pt>
                <c:pt idx="74">
                  <c:v>97.147450000000006</c:v>
                </c:pt>
                <c:pt idx="75">
                  <c:v>97.147450000000006</c:v>
                </c:pt>
                <c:pt idx="76">
                  <c:v>97.147450000000006</c:v>
                </c:pt>
                <c:pt idx="77">
                  <c:v>97.147450000000006</c:v>
                </c:pt>
                <c:pt idx="78">
                  <c:v>97.628240000000005</c:v>
                </c:pt>
                <c:pt idx="79">
                  <c:v>98.580389999999994</c:v>
                </c:pt>
                <c:pt idx="80">
                  <c:v>99.506200000000007</c:v>
                </c:pt>
                <c:pt idx="81">
                  <c:v>98.771209999999996</c:v>
                </c:pt>
                <c:pt idx="82">
                  <c:v>99.096450000000004</c:v>
                </c:pt>
                <c:pt idx="83">
                  <c:v>99.700270000000003</c:v>
                </c:pt>
                <c:pt idx="84">
                  <c:v>98.670720000000003</c:v>
                </c:pt>
                <c:pt idx="85">
                  <c:v>96.953220000000002</c:v>
                </c:pt>
                <c:pt idx="86">
                  <c:v>97.330470000000005</c:v>
                </c:pt>
                <c:pt idx="87">
                  <c:v>97.625309999999999</c:v>
                </c:pt>
                <c:pt idx="88">
                  <c:v>96.156580000000005</c:v>
                </c:pt>
                <c:pt idx="89">
                  <c:v>96.892669999999995</c:v>
                </c:pt>
                <c:pt idx="90">
                  <c:v>96.081440000000001</c:v>
                </c:pt>
                <c:pt idx="91">
                  <c:v>97.213970000000003</c:v>
                </c:pt>
                <c:pt idx="92">
                  <c:v>98.704480000000004</c:v>
                </c:pt>
                <c:pt idx="93">
                  <c:v>98.202489999999997</c:v>
                </c:pt>
                <c:pt idx="94">
                  <c:v>96.583730000000003</c:v>
                </c:pt>
                <c:pt idx="95">
                  <c:v>96.635540000000006</c:v>
                </c:pt>
                <c:pt idx="96">
                  <c:v>96.997630000000001</c:v>
                </c:pt>
                <c:pt idx="97">
                  <c:v>96.285179999999997</c:v>
                </c:pt>
                <c:pt idx="98">
                  <c:v>94.94408</c:v>
                </c:pt>
                <c:pt idx="99">
                  <c:v>95.099469999999997</c:v>
                </c:pt>
                <c:pt idx="100">
                  <c:v>95.099469999999997</c:v>
                </c:pt>
                <c:pt idx="101">
                  <c:v>93.869339999999994</c:v>
                </c:pt>
                <c:pt idx="102">
                  <c:v>96.582300000000004</c:v>
                </c:pt>
                <c:pt idx="103">
                  <c:v>98.558850000000007</c:v>
                </c:pt>
                <c:pt idx="104">
                  <c:v>98.183310000000006</c:v>
                </c:pt>
                <c:pt idx="105">
                  <c:v>98.073999999999998</c:v>
                </c:pt>
                <c:pt idx="106">
                  <c:v>98.661209999999997</c:v>
                </c:pt>
                <c:pt idx="107">
                  <c:v>98.910659999999993</c:v>
                </c:pt>
                <c:pt idx="108">
                  <c:v>99.005260000000007</c:v>
                </c:pt>
                <c:pt idx="109">
                  <c:v>99.005260000000007</c:v>
                </c:pt>
                <c:pt idx="110">
                  <c:v>98.361410000000006</c:v>
                </c:pt>
                <c:pt idx="111">
                  <c:v>96.391890000000004</c:v>
                </c:pt>
                <c:pt idx="112">
                  <c:v>99.005260000000007</c:v>
                </c:pt>
                <c:pt idx="113">
                  <c:v>99.00282</c:v>
                </c:pt>
                <c:pt idx="114">
                  <c:v>99.002989999999997</c:v>
                </c:pt>
                <c:pt idx="115">
                  <c:v>97.683179999999993</c:v>
                </c:pt>
                <c:pt idx="116">
                  <c:v>97.527990000000003</c:v>
                </c:pt>
                <c:pt idx="117">
                  <c:v>98.411829999999995</c:v>
                </c:pt>
                <c:pt idx="118">
                  <c:v>98.070830000000001</c:v>
                </c:pt>
                <c:pt idx="119">
                  <c:v>98.954059999999998</c:v>
                </c:pt>
                <c:pt idx="120">
                  <c:v>99.005260000000007</c:v>
                </c:pt>
                <c:pt idx="121">
                  <c:v>98.998840000000001</c:v>
                </c:pt>
                <c:pt idx="122">
                  <c:v>99.005260000000007</c:v>
                </c:pt>
                <c:pt idx="123">
                  <c:v>98.907250000000005</c:v>
                </c:pt>
                <c:pt idx="124">
                  <c:v>98.223050000000001</c:v>
                </c:pt>
                <c:pt idx="125">
                  <c:v>98.294030000000006</c:v>
                </c:pt>
                <c:pt idx="126">
                  <c:v>97.593369999999993</c:v>
                </c:pt>
                <c:pt idx="127">
                  <c:v>96.234880000000004</c:v>
                </c:pt>
                <c:pt idx="128">
                  <c:v>94.616730000000004</c:v>
                </c:pt>
                <c:pt idx="129">
                  <c:v>94.236350000000002</c:v>
                </c:pt>
                <c:pt idx="130">
                  <c:v>96.132400000000004</c:v>
                </c:pt>
                <c:pt idx="131">
                  <c:v>97.68683</c:v>
                </c:pt>
                <c:pt idx="132">
                  <c:v>97.645910000000001</c:v>
                </c:pt>
                <c:pt idx="133">
                  <c:v>97.443470000000005</c:v>
                </c:pt>
                <c:pt idx="134">
                  <c:v>97.527259999999998</c:v>
                </c:pt>
                <c:pt idx="135">
                  <c:v>97.745310000000003</c:v>
                </c:pt>
                <c:pt idx="136">
                  <c:v>98.0779</c:v>
                </c:pt>
                <c:pt idx="137">
                  <c:v>97.480609999999999</c:v>
                </c:pt>
                <c:pt idx="138">
                  <c:v>98.319109999999995</c:v>
                </c:pt>
                <c:pt idx="139">
                  <c:v>98.269040000000004</c:v>
                </c:pt>
                <c:pt idx="140">
                  <c:v>98.360190000000003</c:v>
                </c:pt>
                <c:pt idx="141">
                  <c:v>98.397859999999994</c:v>
                </c:pt>
                <c:pt idx="142">
                  <c:v>98.453119999999998</c:v>
                </c:pt>
                <c:pt idx="143">
                  <c:v>98.89067</c:v>
                </c:pt>
                <c:pt idx="144">
                  <c:v>98.779740000000004</c:v>
                </c:pt>
                <c:pt idx="145">
                  <c:v>98.978520000000003</c:v>
                </c:pt>
                <c:pt idx="146">
                  <c:v>99.005260000000007</c:v>
                </c:pt>
                <c:pt idx="147">
                  <c:v>99.005260000000007</c:v>
                </c:pt>
                <c:pt idx="148">
                  <c:v>99.005260000000007</c:v>
                </c:pt>
                <c:pt idx="149">
                  <c:v>97.717389999999995</c:v>
                </c:pt>
                <c:pt idx="150">
                  <c:v>98.00667</c:v>
                </c:pt>
                <c:pt idx="151">
                  <c:v>98.616389999999996</c:v>
                </c:pt>
                <c:pt idx="152">
                  <c:v>98.700339999999997</c:v>
                </c:pt>
                <c:pt idx="153">
                  <c:v>98.340239999999994</c:v>
                </c:pt>
                <c:pt idx="154">
                  <c:v>98.314310000000006</c:v>
                </c:pt>
                <c:pt idx="155">
                  <c:v>98.562749999999994</c:v>
                </c:pt>
                <c:pt idx="156">
                  <c:v>98.165350000000004</c:v>
                </c:pt>
                <c:pt idx="157">
                  <c:v>98.719970000000004</c:v>
                </c:pt>
                <c:pt idx="158">
                  <c:v>98.963369999999998</c:v>
                </c:pt>
                <c:pt idx="159">
                  <c:v>99.019080000000002</c:v>
                </c:pt>
                <c:pt idx="160">
                  <c:v>98.605170000000001</c:v>
                </c:pt>
                <c:pt idx="161">
                  <c:v>98.178799999999995</c:v>
                </c:pt>
                <c:pt idx="162">
                  <c:v>99.048779999999994</c:v>
                </c:pt>
                <c:pt idx="163">
                  <c:v>99.088279999999997</c:v>
                </c:pt>
                <c:pt idx="164">
                  <c:v>99.050280000000001</c:v>
                </c:pt>
                <c:pt idx="165">
                  <c:v>99.010459999999995</c:v>
                </c:pt>
                <c:pt idx="166">
                  <c:v>98.328209999999999</c:v>
                </c:pt>
                <c:pt idx="167">
                  <c:v>98.541340000000005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41C-4510-A934-3D3F195671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0450192"/>
        <c:axId val="329126328"/>
      </c:lineChart>
      <c:valAx>
        <c:axId val="329126328"/>
        <c:scaling>
          <c:orientation val="minMax"/>
          <c:max val="100"/>
          <c:min val="80"/>
        </c:scaling>
        <c:delete val="0"/>
        <c:axPos val="l"/>
        <c:majorGridlines>
          <c:spPr>
            <a:ln w="9525" cap="flat" cmpd="sng" algn="ctr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450192"/>
        <c:crosses val="autoZero"/>
        <c:crossBetween val="between"/>
      </c:valAx>
      <c:catAx>
        <c:axId val="39045019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126328"/>
        <c:crosses val="autoZero"/>
        <c:auto val="1"/>
        <c:lblAlgn val="ctr"/>
        <c:lblOffset val="20"/>
        <c:noMultiLvlLbl val="0"/>
      </c:catAx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2.1929824561403508E-2"/>
          <c:y val="0.89711934156378603"/>
          <c:w val="0.97807017543859653"/>
          <c:h val="0.102880658436214"/>
        </c:manualLayout>
      </c:layout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[v2.xlsm]🗐Data 2G!pvtKPI2G_Traffic</c:name>
    <c:fmtId val="59"/>
  </c:pivotSource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BVBPP4 - Traffic &amp; Payload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952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952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952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1270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19050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 w="19050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 w="12700" cap="rnd" cmpd="sng" algn="ctr">
            <a:solidFill>
              <a:srgbClr val="A784F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 w="1270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15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9050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16"/>
      </c:pivotFmt>
      <c:pivotFmt>
        <c:idx val="17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9050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 w="1270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 w="12700" cap="rnd" cmpd="sng" algn="ctr">
            <a:solidFill>
              <a:srgbClr val="A784F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 w="1270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21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9050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22"/>
        <c:spPr>
          <a:ln w="1270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23"/>
        <c:spPr>
          <a:ln w="12700" cap="rnd" cmpd="sng" algn="ctr">
            <a:solidFill>
              <a:srgbClr val="A784F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24"/>
        <c:spPr>
          <a:ln w="1270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25"/>
        <c:spPr>
          <a:ln w="1270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26"/>
        <c:spPr>
          <a:ln w="1270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27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270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12700" cap="rnd" cmpd="sng" algn="ctr">
                <a:solidFill>
                  <a:srgbClr val="611EEA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ymbol val="none"/>
        </c:marker>
      </c:pivotFmt>
      <c:pivotFmt>
        <c:idx val="28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270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12700" cap="rnd" cmpd="sng" algn="ctr">
                <a:solidFill>
                  <a:srgbClr val="611EEA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ymbol val="none"/>
        </c:marker>
      </c:pivotFmt>
      <c:pivotFmt>
        <c:idx val="29"/>
        <c:spPr>
          <a:ln w="1270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30"/>
        <c:spPr>
          <a:ln w="1270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31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270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12700" cap="rnd" cmpd="sng" algn="ctr">
                <a:solidFill>
                  <a:srgbClr val="611EEA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ymbol val="none"/>
        </c:marker>
      </c:pivotFmt>
      <c:pivotFmt>
        <c:idx val="32"/>
        <c:spPr>
          <a:ln w="1270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33"/>
        <c:spPr>
          <a:ln w="1270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34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270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12700" cap="rnd" cmpd="sng" algn="ctr">
                <a:solidFill>
                  <a:srgbClr val="611EEA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ymbol val="none"/>
        </c:marker>
      </c:pivotFmt>
      <c:pivotFmt>
        <c:idx val="35"/>
        <c:spPr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1524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270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12700" cap="rnd" cmpd="sng" algn="ctr">
                <a:solidFill>
                  <a:srgbClr val="A6A6A6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ymbol val="none"/>
        </c:marker>
      </c:pivotFmt>
      <c:pivotFmt>
        <c:idx val="38"/>
        <c:spPr>
          <a:pattFill prst="dkHorz">
            <a:fgClr>
              <a:schemeClr val="tx1"/>
            </a:fgClr>
            <a:bgClr>
              <a:schemeClr val="bg1"/>
            </a:bgClr>
          </a:pattFill>
        </c:spPr>
      </c:pivotFmt>
      <c:pivotFmt>
        <c:idx val="39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270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12700" cap="rnd" cmpd="sng" algn="ctr">
                <a:solidFill>
                  <a:srgbClr val="A6A6A6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ymbol val="none"/>
        </c:marker>
      </c:pivotFmt>
      <c:pivotFmt>
        <c:idx val="40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ln w="1524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ln w="1524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ln w="1524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ln w="1524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pattFill prst="dkHorz">
            <a:fgClr>
              <a:schemeClr val="tx1"/>
            </a:fgClr>
            <a:bgClr>
              <a:schemeClr val="bg1"/>
            </a:bgClr>
          </a:pattFill>
          <a:ln w="1524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pattFill prst="dkHorz">
            <a:fgClr>
              <a:schemeClr val="tx1"/>
            </a:fgClr>
            <a:bgClr>
              <a:schemeClr val="bg1"/>
            </a:bgClr>
          </a:pattFill>
          <a:ln w="1524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pattFill prst="dkHorz">
            <a:fgClr>
              <a:schemeClr val="tx1"/>
            </a:fgClr>
            <a:bgClr>
              <a:schemeClr val="bg1"/>
            </a:bgClr>
          </a:pattFill>
          <a:ln w="1524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pattFill prst="dkHorz">
            <a:fgClr>
              <a:schemeClr val="tx1"/>
            </a:fgClr>
            <a:bgClr>
              <a:schemeClr val="bg1"/>
            </a:bgClr>
          </a:pattFill>
          <a:ln w="1524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rgbClr val="7EFFD4"/>
          </a:solidFill>
          <a:ln>
            <a:solidFill>
              <a:srgbClr val="7EFFD4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pattFill prst="dkHorz">
            <a:fgClr>
              <a:schemeClr val="tx1"/>
            </a:fgClr>
            <a:bgClr>
              <a:schemeClr val="bg1"/>
            </a:bgClr>
          </a:pattFill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7EFFD4"/>
            </a:bgClr>
          </a:pattFill>
          <a:ln w="12700" cap="flat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xMode val="edge"/>
          <c:yMode val="edge"/>
          <c:x val="2.5341130604288498E-2"/>
          <c:y val="0.22633744855967078"/>
          <c:w val="0.97465886939571145"/>
          <c:h val="0.66872427983539096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'🗐Data 2G'!$CQ$1</c:f>
              <c:strCache>
                <c:ptCount val="1"/>
                <c:pt idx="0">
                  <c:v> DATA_PAYLOAD_GB</c:v>
                </c:pt>
              </c:strCache>
            </c:strRef>
          </c:tx>
          <c:spPr>
            <a:pattFill prst="dkHorz">
              <a:fgClr>
                <a:sysClr val="windowText" lastClr="000000">
                  <a:lumMod val="95000"/>
                  <a:lumOff val="5000"/>
                </a:sysClr>
              </a:fgClr>
              <a:bgClr>
                <a:srgbClr val="7EFFD4"/>
              </a:bgClr>
            </a:pattFill>
            <a:ln w="12700" cap="flat" cmpd="sng" algn="ctr">
              <a:solidFill>
                <a:srgbClr val="7EFFD4"/>
              </a:solidFill>
              <a:prstDash val="solid"/>
              <a:round/>
              <a:headEnd type="none" w="med" len="med"/>
              <a:tailEnd type="none" w="med" len="med"/>
            </a:ln>
          </c:spPr>
          <c:invertIfNegative val="0"/>
          <c:cat>
            <c:multiLvlStrRef>
              <c:f>'🗐Data 2G'!$CO$2:$CO$176</c:f>
              <c:multiLvlStrCache>
                <c:ptCount val="168"/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0</c:v>
                  </c:pt>
                  <c:pt idx="25">
                    <c:v>1</c:v>
                  </c:pt>
                  <c:pt idx="26">
                    <c:v>2</c:v>
                  </c:pt>
                  <c:pt idx="27">
                    <c:v>3</c:v>
                  </c:pt>
                  <c:pt idx="28">
                    <c:v>4</c:v>
                  </c:pt>
                  <c:pt idx="29">
                    <c:v>5</c:v>
                  </c:pt>
                  <c:pt idx="30">
                    <c:v>6</c:v>
                  </c:pt>
                  <c:pt idx="31">
                    <c:v>7</c:v>
                  </c:pt>
                  <c:pt idx="32">
                    <c:v>8</c:v>
                  </c:pt>
                  <c:pt idx="33">
                    <c:v>9</c:v>
                  </c:pt>
                  <c:pt idx="34">
                    <c:v>10</c:v>
                  </c:pt>
                  <c:pt idx="35">
                    <c:v>11</c:v>
                  </c:pt>
                  <c:pt idx="36">
                    <c:v>12</c:v>
                  </c:pt>
                  <c:pt idx="37">
                    <c:v>13</c:v>
                  </c:pt>
                  <c:pt idx="38">
                    <c:v>14</c:v>
                  </c:pt>
                  <c:pt idx="39">
                    <c:v>15</c:v>
                  </c:pt>
                  <c:pt idx="40">
                    <c:v>16</c:v>
                  </c:pt>
                  <c:pt idx="41">
                    <c:v>17</c:v>
                  </c:pt>
                  <c:pt idx="42">
                    <c:v>18</c:v>
                  </c:pt>
                  <c:pt idx="43">
                    <c:v>19</c:v>
                  </c:pt>
                  <c:pt idx="44">
                    <c:v>20</c:v>
                  </c:pt>
                  <c:pt idx="45">
                    <c:v>21</c:v>
                  </c:pt>
                  <c:pt idx="46">
                    <c:v>22</c:v>
                  </c:pt>
                  <c:pt idx="47">
                    <c:v>23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6</c:v>
                  </c:pt>
                  <c:pt idx="55">
                    <c:v>7</c:v>
                  </c:pt>
                  <c:pt idx="56">
                    <c:v>8</c:v>
                  </c:pt>
                  <c:pt idx="57">
                    <c:v>9</c:v>
                  </c:pt>
                  <c:pt idx="58">
                    <c:v>10</c:v>
                  </c:pt>
                  <c:pt idx="59">
                    <c:v>11</c:v>
                  </c:pt>
                  <c:pt idx="60">
                    <c:v>12</c:v>
                  </c:pt>
                  <c:pt idx="61">
                    <c:v>13</c:v>
                  </c:pt>
                  <c:pt idx="62">
                    <c:v>14</c:v>
                  </c:pt>
                  <c:pt idx="63">
                    <c:v>15</c:v>
                  </c:pt>
                  <c:pt idx="64">
                    <c:v>16</c:v>
                  </c:pt>
                  <c:pt idx="65">
                    <c:v>17</c:v>
                  </c:pt>
                  <c:pt idx="66">
                    <c:v>18</c:v>
                  </c:pt>
                  <c:pt idx="67">
                    <c:v>19</c:v>
                  </c:pt>
                  <c:pt idx="68">
                    <c:v>20</c:v>
                  </c:pt>
                  <c:pt idx="69">
                    <c:v>21</c:v>
                  </c:pt>
                  <c:pt idx="70">
                    <c:v>22</c:v>
                  </c:pt>
                  <c:pt idx="71">
                    <c:v>23</c:v>
                  </c:pt>
                  <c:pt idx="72">
                    <c:v>0</c:v>
                  </c:pt>
                  <c:pt idx="73">
                    <c:v>1</c:v>
                  </c:pt>
                  <c:pt idx="74">
                    <c:v>2</c:v>
                  </c:pt>
                  <c:pt idx="75">
                    <c:v>3</c:v>
                  </c:pt>
                  <c:pt idx="76">
                    <c:v>4</c:v>
                  </c:pt>
                  <c:pt idx="77">
                    <c:v>5</c:v>
                  </c:pt>
                  <c:pt idx="78">
                    <c:v>6</c:v>
                  </c:pt>
                  <c:pt idx="79">
                    <c:v>7</c:v>
                  </c:pt>
                  <c:pt idx="80">
                    <c:v>8</c:v>
                  </c:pt>
                  <c:pt idx="81">
                    <c:v>9</c:v>
                  </c:pt>
                  <c:pt idx="82">
                    <c:v>10</c:v>
                  </c:pt>
                  <c:pt idx="83">
                    <c:v>11</c:v>
                  </c:pt>
                  <c:pt idx="84">
                    <c:v>12</c:v>
                  </c:pt>
                  <c:pt idx="85">
                    <c:v>13</c:v>
                  </c:pt>
                  <c:pt idx="86">
                    <c:v>14</c:v>
                  </c:pt>
                  <c:pt idx="87">
                    <c:v>15</c:v>
                  </c:pt>
                  <c:pt idx="88">
                    <c:v>16</c:v>
                  </c:pt>
                  <c:pt idx="89">
                    <c:v>17</c:v>
                  </c:pt>
                  <c:pt idx="90">
                    <c:v>18</c:v>
                  </c:pt>
                  <c:pt idx="91">
                    <c:v>19</c:v>
                  </c:pt>
                  <c:pt idx="92">
                    <c:v>20</c:v>
                  </c:pt>
                  <c:pt idx="93">
                    <c:v>21</c:v>
                  </c:pt>
                  <c:pt idx="94">
                    <c:v>22</c:v>
                  </c:pt>
                  <c:pt idx="95">
                    <c:v>23</c:v>
                  </c:pt>
                  <c:pt idx="96">
                    <c:v>0</c:v>
                  </c:pt>
                  <c:pt idx="97">
                    <c:v>1</c:v>
                  </c:pt>
                  <c:pt idx="98">
                    <c:v>2</c:v>
                  </c:pt>
                  <c:pt idx="99">
                    <c:v>3</c:v>
                  </c:pt>
                  <c:pt idx="100">
                    <c:v>4</c:v>
                  </c:pt>
                  <c:pt idx="101">
                    <c:v>5</c:v>
                  </c:pt>
                  <c:pt idx="102">
                    <c:v>6</c:v>
                  </c:pt>
                  <c:pt idx="103">
                    <c:v>7</c:v>
                  </c:pt>
                  <c:pt idx="104">
                    <c:v>8</c:v>
                  </c:pt>
                  <c:pt idx="105">
                    <c:v>9</c:v>
                  </c:pt>
                  <c:pt idx="106">
                    <c:v>10</c:v>
                  </c:pt>
                  <c:pt idx="107">
                    <c:v>11</c:v>
                  </c:pt>
                  <c:pt idx="108">
                    <c:v>12</c:v>
                  </c:pt>
                  <c:pt idx="109">
                    <c:v>13</c:v>
                  </c:pt>
                  <c:pt idx="110">
                    <c:v>14</c:v>
                  </c:pt>
                  <c:pt idx="111">
                    <c:v>15</c:v>
                  </c:pt>
                  <c:pt idx="112">
                    <c:v>16</c:v>
                  </c:pt>
                  <c:pt idx="113">
                    <c:v>17</c:v>
                  </c:pt>
                  <c:pt idx="114">
                    <c:v>18</c:v>
                  </c:pt>
                  <c:pt idx="115">
                    <c:v>19</c:v>
                  </c:pt>
                  <c:pt idx="116">
                    <c:v>20</c:v>
                  </c:pt>
                  <c:pt idx="117">
                    <c:v>21</c:v>
                  </c:pt>
                  <c:pt idx="118">
                    <c:v>22</c:v>
                  </c:pt>
                  <c:pt idx="119">
                    <c:v>23</c:v>
                  </c:pt>
                  <c:pt idx="120">
                    <c:v>0</c:v>
                  </c:pt>
                  <c:pt idx="121">
                    <c:v>1</c:v>
                  </c:pt>
                  <c:pt idx="122">
                    <c:v>2</c:v>
                  </c:pt>
                  <c:pt idx="123">
                    <c:v>3</c:v>
                  </c:pt>
                  <c:pt idx="124">
                    <c:v>4</c:v>
                  </c:pt>
                  <c:pt idx="125">
                    <c:v>5</c:v>
                  </c:pt>
                  <c:pt idx="126">
                    <c:v>6</c:v>
                  </c:pt>
                  <c:pt idx="127">
                    <c:v>7</c:v>
                  </c:pt>
                  <c:pt idx="128">
                    <c:v>8</c:v>
                  </c:pt>
                  <c:pt idx="129">
                    <c:v>9</c:v>
                  </c:pt>
                  <c:pt idx="130">
                    <c:v>10</c:v>
                  </c:pt>
                  <c:pt idx="131">
                    <c:v>11</c:v>
                  </c:pt>
                  <c:pt idx="132">
                    <c:v>12</c:v>
                  </c:pt>
                  <c:pt idx="133">
                    <c:v>13</c:v>
                  </c:pt>
                  <c:pt idx="134">
                    <c:v>14</c:v>
                  </c:pt>
                  <c:pt idx="135">
                    <c:v>15</c:v>
                  </c:pt>
                  <c:pt idx="136">
                    <c:v>16</c:v>
                  </c:pt>
                  <c:pt idx="137">
                    <c:v>17</c:v>
                  </c:pt>
                  <c:pt idx="138">
                    <c:v>18</c:v>
                  </c:pt>
                  <c:pt idx="139">
                    <c:v>19</c:v>
                  </c:pt>
                  <c:pt idx="140">
                    <c:v>20</c:v>
                  </c:pt>
                  <c:pt idx="141">
                    <c:v>21</c:v>
                  </c:pt>
                  <c:pt idx="142">
                    <c:v>22</c:v>
                  </c:pt>
                  <c:pt idx="143">
                    <c:v>23</c:v>
                  </c:pt>
                  <c:pt idx="144">
                    <c:v>0</c:v>
                  </c:pt>
                  <c:pt idx="145">
                    <c:v>1</c:v>
                  </c:pt>
                  <c:pt idx="146">
                    <c:v>2</c:v>
                  </c:pt>
                  <c:pt idx="147">
                    <c:v>3</c:v>
                  </c:pt>
                  <c:pt idx="148">
                    <c:v>4</c:v>
                  </c:pt>
                  <c:pt idx="149">
                    <c:v>5</c:v>
                  </c:pt>
                  <c:pt idx="150">
                    <c:v>6</c:v>
                  </c:pt>
                  <c:pt idx="151">
                    <c:v>7</c:v>
                  </c:pt>
                  <c:pt idx="152">
                    <c:v>8</c:v>
                  </c:pt>
                  <c:pt idx="153">
                    <c:v>9</c:v>
                  </c:pt>
                  <c:pt idx="154">
                    <c:v>10</c:v>
                  </c:pt>
                  <c:pt idx="155">
                    <c:v>11</c:v>
                  </c:pt>
                  <c:pt idx="156">
                    <c:v>12</c:v>
                  </c:pt>
                  <c:pt idx="157">
                    <c:v>13</c:v>
                  </c:pt>
                  <c:pt idx="158">
                    <c:v>14</c:v>
                  </c:pt>
                  <c:pt idx="159">
                    <c:v>15</c:v>
                  </c:pt>
                  <c:pt idx="160">
                    <c:v>16</c:v>
                  </c:pt>
                  <c:pt idx="161">
                    <c:v>17</c:v>
                  </c:pt>
                  <c:pt idx="162">
                    <c:v>18</c:v>
                  </c:pt>
                  <c:pt idx="163">
                    <c:v>19</c:v>
                  </c:pt>
                  <c:pt idx="164">
                    <c:v>20</c:v>
                  </c:pt>
                  <c:pt idx="165">
                    <c:v>21</c:v>
                  </c:pt>
                  <c:pt idx="166">
                    <c:v>22</c:v>
                  </c:pt>
                  <c:pt idx="167">
                    <c:v>23</c:v>
                  </c:pt>
                </c:lvl>
                <c:lvl>
                  <c:pt idx="0">
                    <c:v>Jan04</c:v>
                  </c:pt>
                  <c:pt idx="24">
                    <c:v>Jan05</c:v>
                  </c:pt>
                  <c:pt idx="48">
                    <c:v>Jan06</c:v>
                  </c:pt>
                  <c:pt idx="72">
                    <c:v>Jan07</c:v>
                  </c:pt>
                  <c:pt idx="96">
                    <c:v>Jan08</c:v>
                  </c:pt>
                  <c:pt idx="120">
                    <c:v>Jan09</c:v>
                  </c:pt>
                  <c:pt idx="144">
                    <c:v>Jan10</c:v>
                  </c:pt>
                </c:lvl>
              </c:multiLvlStrCache>
            </c:multiLvlStrRef>
          </c:cat>
          <c:val>
            <c:numRef>
              <c:f>'🗐Data 2G'!$CQ$2:$CQ$176</c:f>
              <c:numCache>
                <c:formatCode>General</c:formatCode>
                <c:ptCount val="168"/>
                <c:pt idx="0">
                  <c:v>1.66</c:v>
                </c:pt>
                <c:pt idx="1">
                  <c:v>1.46</c:v>
                </c:pt>
                <c:pt idx="2">
                  <c:v>1.43</c:v>
                </c:pt>
                <c:pt idx="3">
                  <c:v>1.58</c:v>
                </c:pt>
                <c:pt idx="4">
                  <c:v>2.12</c:v>
                </c:pt>
                <c:pt idx="5">
                  <c:v>2.93</c:v>
                </c:pt>
                <c:pt idx="6">
                  <c:v>3.2</c:v>
                </c:pt>
                <c:pt idx="7">
                  <c:v>3.52</c:v>
                </c:pt>
                <c:pt idx="8">
                  <c:v>3.78</c:v>
                </c:pt>
                <c:pt idx="9">
                  <c:v>4.0999999999999996</c:v>
                </c:pt>
                <c:pt idx="10">
                  <c:v>4.12</c:v>
                </c:pt>
                <c:pt idx="11">
                  <c:v>4.18</c:v>
                </c:pt>
                <c:pt idx="12">
                  <c:v>4.03</c:v>
                </c:pt>
                <c:pt idx="13">
                  <c:v>4.18</c:v>
                </c:pt>
                <c:pt idx="14">
                  <c:v>3.92</c:v>
                </c:pt>
                <c:pt idx="15">
                  <c:v>3.6</c:v>
                </c:pt>
                <c:pt idx="16">
                  <c:v>3.43</c:v>
                </c:pt>
                <c:pt idx="17">
                  <c:v>3.4</c:v>
                </c:pt>
                <c:pt idx="18">
                  <c:v>3.95</c:v>
                </c:pt>
                <c:pt idx="19">
                  <c:v>3.84</c:v>
                </c:pt>
                <c:pt idx="20">
                  <c:v>3.52</c:v>
                </c:pt>
                <c:pt idx="21">
                  <c:v>3.15</c:v>
                </c:pt>
                <c:pt idx="22">
                  <c:v>2.4500000000000002</c:v>
                </c:pt>
                <c:pt idx="23">
                  <c:v>2.0299999999999998</c:v>
                </c:pt>
                <c:pt idx="24">
                  <c:v>1.75</c:v>
                </c:pt>
                <c:pt idx="25">
                  <c:v>1.6</c:v>
                </c:pt>
                <c:pt idx="26">
                  <c:v>1.58</c:v>
                </c:pt>
                <c:pt idx="27">
                  <c:v>1.71</c:v>
                </c:pt>
                <c:pt idx="28">
                  <c:v>2.21</c:v>
                </c:pt>
                <c:pt idx="29">
                  <c:v>2.95</c:v>
                </c:pt>
                <c:pt idx="30">
                  <c:v>3.23</c:v>
                </c:pt>
                <c:pt idx="31">
                  <c:v>3.57</c:v>
                </c:pt>
                <c:pt idx="32">
                  <c:v>3.62</c:v>
                </c:pt>
                <c:pt idx="33">
                  <c:v>3.9</c:v>
                </c:pt>
                <c:pt idx="34">
                  <c:v>3.96</c:v>
                </c:pt>
                <c:pt idx="35">
                  <c:v>4.0599999999999996</c:v>
                </c:pt>
                <c:pt idx="36">
                  <c:v>3.98</c:v>
                </c:pt>
                <c:pt idx="37">
                  <c:v>3.91</c:v>
                </c:pt>
                <c:pt idx="38">
                  <c:v>3.91</c:v>
                </c:pt>
                <c:pt idx="39">
                  <c:v>3.8</c:v>
                </c:pt>
                <c:pt idx="40">
                  <c:v>4.0199999999999996</c:v>
                </c:pt>
                <c:pt idx="41">
                  <c:v>4.05</c:v>
                </c:pt>
                <c:pt idx="42">
                  <c:v>4.32</c:v>
                </c:pt>
                <c:pt idx="43">
                  <c:v>4.28</c:v>
                </c:pt>
                <c:pt idx="44">
                  <c:v>3.72</c:v>
                </c:pt>
                <c:pt idx="45">
                  <c:v>3.34</c:v>
                </c:pt>
                <c:pt idx="46">
                  <c:v>2.7</c:v>
                </c:pt>
                <c:pt idx="47">
                  <c:v>2.38</c:v>
                </c:pt>
                <c:pt idx="48">
                  <c:v>2.0099999999999998</c:v>
                </c:pt>
                <c:pt idx="49">
                  <c:v>1.8</c:v>
                </c:pt>
                <c:pt idx="50">
                  <c:v>1.78</c:v>
                </c:pt>
                <c:pt idx="51">
                  <c:v>1.7</c:v>
                </c:pt>
                <c:pt idx="52">
                  <c:v>2.11</c:v>
                </c:pt>
                <c:pt idx="53">
                  <c:v>2.99</c:v>
                </c:pt>
                <c:pt idx="54">
                  <c:v>3.28</c:v>
                </c:pt>
                <c:pt idx="55">
                  <c:v>3.36</c:v>
                </c:pt>
                <c:pt idx="56">
                  <c:v>3.63</c:v>
                </c:pt>
                <c:pt idx="57">
                  <c:v>3.59</c:v>
                </c:pt>
                <c:pt idx="58">
                  <c:v>3.94</c:v>
                </c:pt>
                <c:pt idx="59">
                  <c:v>4.09</c:v>
                </c:pt>
                <c:pt idx="60">
                  <c:v>4.12</c:v>
                </c:pt>
                <c:pt idx="61">
                  <c:v>4.03</c:v>
                </c:pt>
                <c:pt idx="62">
                  <c:v>4.07</c:v>
                </c:pt>
                <c:pt idx="63">
                  <c:v>4</c:v>
                </c:pt>
                <c:pt idx="64">
                  <c:v>3.84</c:v>
                </c:pt>
                <c:pt idx="65">
                  <c:v>3.82</c:v>
                </c:pt>
                <c:pt idx="66">
                  <c:v>3.87</c:v>
                </c:pt>
                <c:pt idx="67">
                  <c:v>4.08</c:v>
                </c:pt>
                <c:pt idx="68">
                  <c:v>3.64</c:v>
                </c:pt>
                <c:pt idx="69">
                  <c:v>3.09</c:v>
                </c:pt>
                <c:pt idx="70">
                  <c:v>2.4300000000000002</c:v>
                </c:pt>
                <c:pt idx="71">
                  <c:v>2.0299999999999998</c:v>
                </c:pt>
                <c:pt idx="72">
                  <c:v>1.75</c:v>
                </c:pt>
                <c:pt idx="73">
                  <c:v>1.57</c:v>
                </c:pt>
                <c:pt idx="74">
                  <c:v>1.59</c:v>
                </c:pt>
                <c:pt idx="75">
                  <c:v>1.67</c:v>
                </c:pt>
                <c:pt idx="76">
                  <c:v>2.09</c:v>
                </c:pt>
                <c:pt idx="77">
                  <c:v>3.03</c:v>
                </c:pt>
                <c:pt idx="78">
                  <c:v>3.13</c:v>
                </c:pt>
                <c:pt idx="79">
                  <c:v>3.37</c:v>
                </c:pt>
                <c:pt idx="80">
                  <c:v>3.61</c:v>
                </c:pt>
                <c:pt idx="81">
                  <c:v>3.91</c:v>
                </c:pt>
                <c:pt idx="82">
                  <c:v>4.07</c:v>
                </c:pt>
                <c:pt idx="83">
                  <c:v>4.18</c:v>
                </c:pt>
                <c:pt idx="84">
                  <c:v>4.16</c:v>
                </c:pt>
                <c:pt idx="85">
                  <c:v>4</c:v>
                </c:pt>
                <c:pt idx="86">
                  <c:v>3.89</c:v>
                </c:pt>
                <c:pt idx="87">
                  <c:v>3.78</c:v>
                </c:pt>
                <c:pt idx="88">
                  <c:v>3.72</c:v>
                </c:pt>
                <c:pt idx="89">
                  <c:v>4.03</c:v>
                </c:pt>
                <c:pt idx="90">
                  <c:v>4.3</c:v>
                </c:pt>
                <c:pt idx="91">
                  <c:v>4.0199999999999996</c:v>
                </c:pt>
                <c:pt idx="92">
                  <c:v>3.9</c:v>
                </c:pt>
                <c:pt idx="93">
                  <c:v>3.36</c:v>
                </c:pt>
                <c:pt idx="94">
                  <c:v>3.04</c:v>
                </c:pt>
                <c:pt idx="95">
                  <c:v>2.39</c:v>
                </c:pt>
                <c:pt idx="96">
                  <c:v>2.14</c:v>
                </c:pt>
                <c:pt idx="97">
                  <c:v>1.94</c:v>
                </c:pt>
                <c:pt idx="98">
                  <c:v>1.84</c:v>
                </c:pt>
                <c:pt idx="99">
                  <c:v>1.88</c:v>
                </c:pt>
                <c:pt idx="100">
                  <c:v>2.33</c:v>
                </c:pt>
                <c:pt idx="101">
                  <c:v>3.12</c:v>
                </c:pt>
                <c:pt idx="102">
                  <c:v>3.5</c:v>
                </c:pt>
                <c:pt idx="103">
                  <c:v>3.62</c:v>
                </c:pt>
                <c:pt idx="104">
                  <c:v>3.84</c:v>
                </c:pt>
                <c:pt idx="105">
                  <c:v>4.1900000000000004</c:v>
                </c:pt>
                <c:pt idx="106">
                  <c:v>4.32</c:v>
                </c:pt>
                <c:pt idx="107">
                  <c:v>4.51</c:v>
                </c:pt>
                <c:pt idx="108">
                  <c:v>4.33</c:v>
                </c:pt>
                <c:pt idx="109">
                  <c:v>4.33</c:v>
                </c:pt>
                <c:pt idx="110">
                  <c:v>4.2300000000000004</c:v>
                </c:pt>
                <c:pt idx="111">
                  <c:v>3.81</c:v>
                </c:pt>
                <c:pt idx="112">
                  <c:v>3.84</c:v>
                </c:pt>
                <c:pt idx="113">
                  <c:v>3.95</c:v>
                </c:pt>
                <c:pt idx="114">
                  <c:v>4.22</c:v>
                </c:pt>
                <c:pt idx="115">
                  <c:v>4.25</c:v>
                </c:pt>
                <c:pt idx="116">
                  <c:v>3.79</c:v>
                </c:pt>
                <c:pt idx="117">
                  <c:v>3.31</c:v>
                </c:pt>
                <c:pt idx="118">
                  <c:v>2.83</c:v>
                </c:pt>
                <c:pt idx="119">
                  <c:v>2.59</c:v>
                </c:pt>
                <c:pt idx="120">
                  <c:v>2.04</c:v>
                </c:pt>
                <c:pt idx="121">
                  <c:v>1.75</c:v>
                </c:pt>
                <c:pt idx="122">
                  <c:v>1.75</c:v>
                </c:pt>
                <c:pt idx="123">
                  <c:v>1.69</c:v>
                </c:pt>
                <c:pt idx="124">
                  <c:v>2.0299999999999998</c:v>
                </c:pt>
                <c:pt idx="125">
                  <c:v>2.92</c:v>
                </c:pt>
                <c:pt idx="126">
                  <c:v>3.33</c:v>
                </c:pt>
                <c:pt idx="127">
                  <c:v>3.44</c:v>
                </c:pt>
                <c:pt idx="128">
                  <c:v>3.8</c:v>
                </c:pt>
                <c:pt idx="129">
                  <c:v>3.95</c:v>
                </c:pt>
                <c:pt idx="130">
                  <c:v>4.2699999999999996</c:v>
                </c:pt>
                <c:pt idx="131">
                  <c:v>4.3600000000000003</c:v>
                </c:pt>
                <c:pt idx="132">
                  <c:v>4.3099999999999996</c:v>
                </c:pt>
                <c:pt idx="133">
                  <c:v>4.1399999999999997</c:v>
                </c:pt>
                <c:pt idx="134">
                  <c:v>4.1500000000000004</c:v>
                </c:pt>
                <c:pt idx="135">
                  <c:v>4.08</c:v>
                </c:pt>
                <c:pt idx="136">
                  <c:v>3.91</c:v>
                </c:pt>
                <c:pt idx="137">
                  <c:v>4.01</c:v>
                </c:pt>
                <c:pt idx="138">
                  <c:v>3.94</c:v>
                </c:pt>
                <c:pt idx="139">
                  <c:v>4</c:v>
                </c:pt>
                <c:pt idx="140">
                  <c:v>4</c:v>
                </c:pt>
                <c:pt idx="141">
                  <c:v>3.2</c:v>
                </c:pt>
                <c:pt idx="142">
                  <c:v>2.5099999999999998</c:v>
                </c:pt>
                <c:pt idx="143">
                  <c:v>2.0299999999999998</c:v>
                </c:pt>
                <c:pt idx="144">
                  <c:v>1.68</c:v>
                </c:pt>
                <c:pt idx="145">
                  <c:v>1.58</c:v>
                </c:pt>
                <c:pt idx="146">
                  <c:v>1.53</c:v>
                </c:pt>
                <c:pt idx="147">
                  <c:v>1.64</c:v>
                </c:pt>
                <c:pt idx="148">
                  <c:v>2.2000000000000002</c:v>
                </c:pt>
                <c:pt idx="149">
                  <c:v>2.79</c:v>
                </c:pt>
                <c:pt idx="150">
                  <c:v>3.24</c:v>
                </c:pt>
                <c:pt idx="151">
                  <c:v>3.37</c:v>
                </c:pt>
                <c:pt idx="152">
                  <c:v>3.53</c:v>
                </c:pt>
                <c:pt idx="153">
                  <c:v>3.61</c:v>
                </c:pt>
                <c:pt idx="154">
                  <c:v>3.91</c:v>
                </c:pt>
                <c:pt idx="155">
                  <c:v>4.12</c:v>
                </c:pt>
                <c:pt idx="156">
                  <c:v>3.95</c:v>
                </c:pt>
                <c:pt idx="157">
                  <c:v>3.8</c:v>
                </c:pt>
                <c:pt idx="158">
                  <c:v>3.48</c:v>
                </c:pt>
                <c:pt idx="159">
                  <c:v>3.55</c:v>
                </c:pt>
                <c:pt idx="160">
                  <c:v>3.68</c:v>
                </c:pt>
                <c:pt idx="161">
                  <c:v>3.63</c:v>
                </c:pt>
                <c:pt idx="162">
                  <c:v>3.88</c:v>
                </c:pt>
                <c:pt idx="163">
                  <c:v>3.78</c:v>
                </c:pt>
                <c:pt idx="164">
                  <c:v>3.77</c:v>
                </c:pt>
                <c:pt idx="165">
                  <c:v>3.26</c:v>
                </c:pt>
                <c:pt idx="166">
                  <c:v>2.68</c:v>
                </c:pt>
                <c:pt idx="167">
                  <c:v>2.16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9-42A7-8974-5FB1E3287E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90450192"/>
        <c:axId val="329126328"/>
      </c:barChart>
      <c:barChart>
        <c:barDir val="col"/>
        <c:grouping val="clustered"/>
        <c:varyColors val="0"/>
        <c:ser>
          <c:idx val="2"/>
          <c:order val="2"/>
          <c:tx>
            <c:strRef>
              <c:f>'🗐Data 2G'!$CR$1</c:f>
              <c:strCache>
                <c:ptCount val="1"/>
                <c:pt idx="0">
                  <c:v> EXETIME1</c:v>
                </c:pt>
              </c:strCache>
            </c:strRef>
          </c:tx>
          <c:spPr>
            <a:pattFill prst="dkHorz">
              <a:fgClr>
                <a:sysClr val="windowText" lastClr="000000">
                  <a:lumMod val="95000"/>
                  <a:lumOff val="5000"/>
                </a:sysClr>
              </a:fgClr>
              <a:bgClr>
                <a:srgbClr val="F2F0F5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multiLvlStrRef>
              <c:f>'🗐Data 2G'!$CO$2:$CO$176</c:f>
              <c:multiLvlStrCache>
                <c:ptCount val="168"/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0</c:v>
                  </c:pt>
                  <c:pt idx="25">
                    <c:v>1</c:v>
                  </c:pt>
                  <c:pt idx="26">
                    <c:v>2</c:v>
                  </c:pt>
                  <c:pt idx="27">
                    <c:v>3</c:v>
                  </c:pt>
                  <c:pt idx="28">
                    <c:v>4</c:v>
                  </c:pt>
                  <c:pt idx="29">
                    <c:v>5</c:v>
                  </c:pt>
                  <c:pt idx="30">
                    <c:v>6</c:v>
                  </c:pt>
                  <c:pt idx="31">
                    <c:v>7</c:v>
                  </c:pt>
                  <c:pt idx="32">
                    <c:v>8</c:v>
                  </c:pt>
                  <c:pt idx="33">
                    <c:v>9</c:v>
                  </c:pt>
                  <c:pt idx="34">
                    <c:v>10</c:v>
                  </c:pt>
                  <c:pt idx="35">
                    <c:v>11</c:v>
                  </c:pt>
                  <c:pt idx="36">
                    <c:v>12</c:v>
                  </c:pt>
                  <c:pt idx="37">
                    <c:v>13</c:v>
                  </c:pt>
                  <c:pt idx="38">
                    <c:v>14</c:v>
                  </c:pt>
                  <c:pt idx="39">
                    <c:v>15</c:v>
                  </c:pt>
                  <c:pt idx="40">
                    <c:v>16</c:v>
                  </c:pt>
                  <c:pt idx="41">
                    <c:v>17</c:v>
                  </c:pt>
                  <c:pt idx="42">
                    <c:v>18</c:v>
                  </c:pt>
                  <c:pt idx="43">
                    <c:v>19</c:v>
                  </c:pt>
                  <c:pt idx="44">
                    <c:v>20</c:v>
                  </c:pt>
                  <c:pt idx="45">
                    <c:v>21</c:v>
                  </c:pt>
                  <c:pt idx="46">
                    <c:v>22</c:v>
                  </c:pt>
                  <c:pt idx="47">
                    <c:v>23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6</c:v>
                  </c:pt>
                  <c:pt idx="55">
                    <c:v>7</c:v>
                  </c:pt>
                  <c:pt idx="56">
                    <c:v>8</c:v>
                  </c:pt>
                  <c:pt idx="57">
                    <c:v>9</c:v>
                  </c:pt>
                  <c:pt idx="58">
                    <c:v>10</c:v>
                  </c:pt>
                  <c:pt idx="59">
                    <c:v>11</c:v>
                  </c:pt>
                  <c:pt idx="60">
                    <c:v>12</c:v>
                  </c:pt>
                  <c:pt idx="61">
                    <c:v>13</c:v>
                  </c:pt>
                  <c:pt idx="62">
                    <c:v>14</c:v>
                  </c:pt>
                  <c:pt idx="63">
                    <c:v>15</c:v>
                  </c:pt>
                  <c:pt idx="64">
                    <c:v>16</c:v>
                  </c:pt>
                  <c:pt idx="65">
                    <c:v>17</c:v>
                  </c:pt>
                  <c:pt idx="66">
                    <c:v>18</c:v>
                  </c:pt>
                  <c:pt idx="67">
                    <c:v>19</c:v>
                  </c:pt>
                  <c:pt idx="68">
                    <c:v>20</c:v>
                  </c:pt>
                  <c:pt idx="69">
                    <c:v>21</c:v>
                  </c:pt>
                  <c:pt idx="70">
                    <c:v>22</c:v>
                  </c:pt>
                  <c:pt idx="71">
                    <c:v>23</c:v>
                  </c:pt>
                  <c:pt idx="72">
                    <c:v>0</c:v>
                  </c:pt>
                  <c:pt idx="73">
                    <c:v>1</c:v>
                  </c:pt>
                  <c:pt idx="74">
                    <c:v>2</c:v>
                  </c:pt>
                  <c:pt idx="75">
                    <c:v>3</c:v>
                  </c:pt>
                  <c:pt idx="76">
                    <c:v>4</c:v>
                  </c:pt>
                  <c:pt idx="77">
                    <c:v>5</c:v>
                  </c:pt>
                  <c:pt idx="78">
                    <c:v>6</c:v>
                  </c:pt>
                  <c:pt idx="79">
                    <c:v>7</c:v>
                  </c:pt>
                  <c:pt idx="80">
                    <c:v>8</c:v>
                  </c:pt>
                  <c:pt idx="81">
                    <c:v>9</c:v>
                  </c:pt>
                  <c:pt idx="82">
                    <c:v>10</c:v>
                  </c:pt>
                  <c:pt idx="83">
                    <c:v>11</c:v>
                  </c:pt>
                  <c:pt idx="84">
                    <c:v>12</c:v>
                  </c:pt>
                  <c:pt idx="85">
                    <c:v>13</c:v>
                  </c:pt>
                  <c:pt idx="86">
                    <c:v>14</c:v>
                  </c:pt>
                  <c:pt idx="87">
                    <c:v>15</c:v>
                  </c:pt>
                  <c:pt idx="88">
                    <c:v>16</c:v>
                  </c:pt>
                  <c:pt idx="89">
                    <c:v>17</c:v>
                  </c:pt>
                  <c:pt idx="90">
                    <c:v>18</c:v>
                  </c:pt>
                  <c:pt idx="91">
                    <c:v>19</c:v>
                  </c:pt>
                  <c:pt idx="92">
                    <c:v>20</c:v>
                  </c:pt>
                  <c:pt idx="93">
                    <c:v>21</c:v>
                  </c:pt>
                  <c:pt idx="94">
                    <c:v>22</c:v>
                  </c:pt>
                  <c:pt idx="95">
                    <c:v>23</c:v>
                  </c:pt>
                  <c:pt idx="96">
                    <c:v>0</c:v>
                  </c:pt>
                  <c:pt idx="97">
                    <c:v>1</c:v>
                  </c:pt>
                  <c:pt idx="98">
                    <c:v>2</c:v>
                  </c:pt>
                  <c:pt idx="99">
                    <c:v>3</c:v>
                  </c:pt>
                  <c:pt idx="100">
                    <c:v>4</c:v>
                  </c:pt>
                  <c:pt idx="101">
                    <c:v>5</c:v>
                  </c:pt>
                  <c:pt idx="102">
                    <c:v>6</c:v>
                  </c:pt>
                  <c:pt idx="103">
                    <c:v>7</c:v>
                  </c:pt>
                  <c:pt idx="104">
                    <c:v>8</c:v>
                  </c:pt>
                  <c:pt idx="105">
                    <c:v>9</c:v>
                  </c:pt>
                  <c:pt idx="106">
                    <c:v>10</c:v>
                  </c:pt>
                  <c:pt idx="107">
                    <c:v>11</c:v>
                  </c:pt>
                  <c:pt idx="108">
                    <c:v>12</c:v>
                  </c:pt>
                  <c:pt idx="109">
                    <c:v>13</c:v>
                  </c:pt>
                  <c:pt idx="110">
                    <c:v>14</c:v>
                  </c:pt>
                  <c:pt idx="111">
                    <c:v>15</c:v>
                  </c:pt>
                  <c:pt idx="112">
                    <c:v>16</c:v>
                  </c:pt>
                  <c:pt idx="113">
                    <c:v>17</c:v>
                  </c:pt>
                  <c:pt idx="114">
                    <c:v>18</c:v>
                  </c:pt>
                  <c:pt idx="115">
                    <c:v>19</c:v>
                  </c:pt>
                  <c:pt idx="116">
                    <c:v>20</c:v>
                  </c:pt>
                  <c:pt idx="117">
                    <c:v>21</c:v>
                  </c:pt>
                  <c:pt idx="118">
                    <c:v>22</c:v>
                  </c:pt>
                  <c:pt idx="119">
                    <c:v>23</c:v>
                  </c:pt>
                  <c:pt idx="120">
                    <c:v>0</c:v>
                  </c:pt>
                  <c:pt idx="121">
                    <c:v>1</c:v>
                  </c:pt>
                  <c:pt idx="122">
                    <c:v>2</c:v>
                  </c:pt>
                  <c:pt idx="123">
                    <c:v>3</c:v>
                  </c:pt>
                  <c:pt idx="124">
                    <c:v>4</c:v>
                  </c:pt>
                  <c:pt idx="125">
                    <c:v>5</c:v>
                  </c:pt>
                  <c:pt idx="126">
                    <c:v>6</c:v>
                  </c:pt>
                  <c:pt idx="127">
                    <c:v>7</c:v>
                  </c:pt>
                  <c:pt idx="128">
                    <c:v>8</c:v>
                  </c:pt>
                  <c:pt idx="129">
                    <c:v>9</c:v>
                  </c:pt>
                  <c:pt idx="130">
                    <c:v>10</c:v>
                  </c:pt>
                  <c:pt idx="131">
                    <c:v>11</c:v>
                  </c:pt>
                  <c:pt idx="132">
                    <c:v>12</c:v>
                  </c:pt>
                  <c:pt idx="133">
                    <c:v>13</c:v>
                  </c:pt>
                  <c:pt idx="134">
                    <c:v>14</c:v>
                  </c:pt>
                  <c:pt idx="135">
                    <c:v>15</c:v>
                  </c:pt>
                  <c:pt idx="136">
                    <c:v>16</c:v>
                  </c:pt>
                  <c:pt idx="137">
                    <c:v>17</c:v>
                  </c:pt>
                  <c:pt idx="138">
                    <c:v>18</c:v>
                  </c:pt>
                  <c:pt idx="139">
                    <c:v>19</c:v>
                  </c:pt>
                  <c:pt idx="140">
                    <c:v>20</c:v>
                  </c:pt>
                  <c:pt idx="141">
                    <c:v>21</c:v>
                  </c:pt>
                  <c:pt idx="142">
                    <c:v>22</c:v>
                  </c:pt>
                  <c:pt idx="143">
                    <c:v>23</c:v>
                  </c:pt>
                  <c:pt idx="144">
                    <c:v>0</c:v>
                  </c:pt>
                  <c:pt idx="145">
                    <c:v>1</c:v>
                  </c:pt>
                  <c:pt idx="146">
                    <c:v>2</c:v>
                  </c:pt>
                  <c:pt idx="147">
                    <c:v>3</c:v>
                  </c:pt>
                  <c:pt idx="148">
                    <c:v>4</c:v>
                  </c:pt>
                  <c:pt idx="149">
                    <c:v>5</c:v>
                  </c:pt>
                  <c:pt idx="150">
                    <c:v>6</c:v>
                  </c:pt>
                  <c:pt idx="151">
                    <c:v>7</c:v>
                  </c:pt>
                  <c:pt idx="152">
                    <c:v>8</c:v>
                  </c:pt>
                  <c:pt idx="153">
                    <c:v>9</c:v>
                  </c:pt>
                  <c:pt idx="154">
                    <c:v>10</c:v>
                  </c:pt>
                  <c:pt idx="155">
                    <c:v>11</c:v>
                  </c:pt>
                  <c:pt idx="156">
                    <c:v>12</c:v>
                  </c:pt>
                  <c:pt idx="157">
                    <c:v>13</c:v>
                  </c:pt>
                  <c:pt idx="158">
                    <c:v>14</c:v>
                  </c:pt>
                  <c:pt idx="159">
                    <c:v>15</c:v>
                  </c:pt>
                  <c:pt idx="160">
                    <c:v>16</c:v>
                  </c:pt>
                  <c:pt idx="161">
                    <c:v>17</c:v>
                  </c:pt>
                  <c:pt idx="162">
                    <c:v>18</c:v>
                  </c:pt>
                  <c:pt idx="163">
                    <c:v>19</c:v>
                  </c:pt>
                  <c:pt idx="164">
                    <c:v>20</c:v>
                  </c:pt>
                  <c:pt idx="165">
                    <c:v>21</c:v>
                  </c:pt>
                  <c:pt idx="166">
                    <c:v>22</c:v>
                  </c:pt>
                  <c:pt idx="167">
                    <c:v>23</c:v>
                  </c:pt>
                </c:lvl>
                <c:lvl>
                  <c:pt idx="0">
                    <c:v>Jan04</c:v>
                  </c:pt>
                  <c:pt idx="24">
                    <c:v>Jan05</c:v>
                  </c:pt>
                  <c:pt idx="48">
                    <c:v>Jan06</c:v>
                  </c:pt>
                  <c:pt idx="72">
                    <c:v>Jan07</c:v>
                  </c:pt>
                  <c:pt idx="96">
                    <c:v>Jan08</c:v>
                  </c:pt>
                  <c:pt idx="120">
                    <c:v>Jan09</c:v>
                  </c:pt>
                  <c:pt idx="144">
                    <c:v>Jan10</c:v>
                  </c:pt>
                </c:lvl>
              </c:multiLvlStrCache>
            </c:multiLvlStrRef>
          </c:cat>
          <c:val>
            <c:numRef>
              <c:f>'🗐Data 2G'!$CR$2:$CR$176</c:f>
              <c:numCache>
                <c:formatCode>General</c:formatCode>
                <c:ptCount val="168"/>
              </c:numCache>
            </c:numRef>
          </c:val>
          <c:extLst>
            <c:ext xmlns:c16="http://schemas.microsoft.com/office/drawing/2014/chart" uri="{C3380CC4-5D6E-409C-BE32-E72D297353CC}">
              <c16:uniqueId val="{00000002-E613-43BB-A6A2-9F2B9E6F2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02935136"/>
        <c:axId val="1502934304"/>
      </c:barChart>
      <c:lineChart>
        <c:grouping val="standard"/>
        <c:varyColors val="0"/>
        <c:ser>
          <c:idx val="0"/>
          <c:order val="0"/>
          <c:tx>
            <c:strRef>
              <c:f>'🗐Data 2G'!$CP$1</c:f>
              <c:strCache>
                <c:ptCount val="1"/>
                <c:pt idx="0">
                  <c:v> T_TRAF</c:v>
                </c:pt>
              </c:strCache>
            </c:strRef>
          </c:tx>
          <c:spPr>
            <a:ln w="15240" cap="rnd" cmpd="sng" algn="ctr">
              <a:solidFill>
                <a:srgbClr val="611EEA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multiLvlStrRef>
              <c:f>'🗐Data 2G'!$CO$2:$CO$176</c:f>
              <c:multiLvlStrCache>
                <c:ptCount val="168"/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0</c:v>
                  </c:pt>
                  <c:pt idx="25">
                    <c:v>1</c:v>
                  </c:pt>
                  <c:pt idx="26">
                    <c:v>2</c:v>
                  </c:pt>
                  <c:pt idx="27">
                    <c:v>3</c:v>
                  </c:pt>
                  <c:pt idx="28">
                    <c:v>4</c:v>
                  </c:pt>
                  <c:pt idx="29">
                    <c:v>5</c:v>
                  </c:pt>
                  <c:pt idx="30">
                    <c:v>6</c:v>
                  </c:pt>
                  <c:pt idx="31">
                    <c:v>7</c:v>
                  </c:pt>
                  <c:pt idx="32">
                    <c:v>8</c:v>
                  </c:pt>
                  <c:pt idx="33">
                    <c:v>9</c:v>
                  </c:pt>
                  <c:pt idx="34">
                    <c:v>10</c:v>
                  </c:pt>
                  <c:pt idx="35">
                    <c:v>11</c:v>
                  </c:pt>
                  <c:pt idx="36">
                    <c:v>12</c:v>
                  </c:pt>
                  <c:pt idx="37">
                    <c:v>13</c:v>
                  </c:pt>
                  <c:pt idx="38">
                    <c:v>14</c:v>
                  </c:pt>
                  <c:pt idx="39">
                    <c:v>15</c:v>
                  </c:pt>
                  <c:pt idx="40">
                    <c:v>16</c:v>
                  </c:pt>
                  <c:pt idx="41">
                    <c:v>17</c:v>
                  </c:pt>
                  <c:pt idx="42">
                    <c:v>18</c:v>
                  </c:pt>
                  <c:pt idx="43">
                    <c:v>19</c:v>
                  </c:pt>
                  <c:pt idx="44">
                    <c:v>20</c:v>
                  </c:pt>
                  <c:pt idx="45">
                    <c:v>21</c:v>
                  </c:pt>
                  <c:pt idx="46">
                    <c:v>22</c:v>
                  </c:pt>
                  <c:pt idx="47">
                    <c:v>23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6</c:v>
                  </c:pt>
                  <c:pt idx="55">
                    <c:v>7</c:v>
                  </c:pt>
                  <c:pt idx="56">
                    <c:v>8</c:v>
                  </c:pt>
                  <c:pt idx="57">
                    <c:v>9</c:v>
                  </c:pt>
                  <c:pt idx="58">
                    <c:v>10</c:v>
                  </c:pt>
                  <c:pt idx="59">
                    <c:v>11</c:v>
                  </c:pt>
                  <c:pt idx="60">
                    <c:v>12</c:v>
                  </c:pt>
                  <c:pt idx="61">
                    <c:v>13</c:v>
                  </c:pt>
                  <c:pt idx="62">
                    <c:v>14</c:v>
                  </c:pt>
                  <c:pt idx="63">
                    <c:v>15</c:v>
                  </c:pt>
                  <c:pt idx="64">
                    <c:v>16</c:v>
                  </c:pt>
                  <c:pt idx="65">
                    <c:v>17</c:v>
                  </c:pt>
                  <c:pt idx="66">
                    <c:v>18</c:v>
                  </c:pt>
                  <c:pt idx="67">
                    <c:v>19</c:v>
                  </c:pt>
                  <c:pt idx="68">
                    <c:v>20</c:v>
                  </c:pt>
                  <c:pt idx="69">
                    <c:v>21</c:v>
                  </c:pt>
                  <c:pt idx="70">
                    <c:v>22</c:v>
                  </c:pt>
                  <c:pt idx="71">
                    <c:v>23</c:v>
                  </c:pt>
                  <c:pt idx="72">
                    <c:v>0</c:v>
                  </c:pt>
                  <c:pt idx="73">
                    <c:v>1</c:v>
                  </c:pt>
                  <c:pt idx="74">
                    <c:v>2</c:v>
                  </c:pt>
                  <c:pt idx="75">
                    <c:v>3</c:v>
                  </c:pt>
                  <c:pt idx="76">
                    <c:v>4</c:v>
                  </c:pt>
                  <c:pt idx="77">
                    <c:v>5</c:v>
                  </c:pt>
                  <c:pt idx="78">
                    <c:v>6</c:v>
                  </c:pt>
                  <c:pt idx="79">
                    <c:v>7</c:v>
                  </c:pt>
                  <c:pt idx="80">
                    <c:v>8</c:v>
                  </c:pt>
                  <c:pt idx="81">
                    <c:v>9</c:v>
                  </c:pt>
                  <c:pt idx="82">
                    <c:v>10</c:v>
                  </c:pt>
                  <c:pt idx="83">
                    <c:v>11</c:v>
                  </c:pt>
                  <c:pt idx="84">
                    <c:v>12</c:v>
                  </c:pt>
                  <c:pt idx="85">
                    <c:v>13</c:v>
                  </c:pt>
                  <c:pt idx="86">
                    <c:v>14</c:v>
                  </c:pt>
                  <c:pt idx="87">
                    <c:v>15</c:v>
                  </c:pt>
                  <c:pt idx="88">
                    <c:v>16</c:v>
                  </c:pt>
                  <c:pt idx="89">
                    <c:v>17</c:v>
                  </c:pt>
                  <c:pt idx="90">
                    <c:v>18</c:v>
                  </c:pt>
                  <c:pt idx="91">
                    <c:v>19</c:v>
                  </c:pt>
                  <c:pt idx="92">
                    <c:v>20</c:v>
                  </c:pt>
                  <c:pt idx="93">
                    <c:v>21</c:v>
                  </c:pt>
                  <c:pt idx="94">
                    <c:v>22</c:v>
                  </c:pt>
                  <c:pt idx="95">
                    <c:v>23</c:v>
                  </c:pt>
                  <c:pt idx="96">
                    <c:v>0</c:v>
                  </c:pt>
                  <c:pt idx="97">
                    <c:v>1</c:v>
                  </c:pt>
                  <c:pt idx="98">
                    <c:v>2</c:v>
                  </c:pt>
                  <c:pt idx="99">
                    <c:v>3</c:v>
                  </c:pt>
                  <c:pt idx="100">
                    <c:v>4</c:v>
                  </c:pt>
                  <c:pt idx="101">
                    <c:v>5</c:v>
                  </c:pt>
                  <c:pt idx="102">
                    <c:v>6</c:v>
                  </c:pt>
                  <c:pt idx="103">
                    <c:v>7</c:v>
                  </c:pt>
                  <c:pt idx="104">
                    <c:v>8</c:v>
                  </c:pt>
                  <c:pt idx="105">
                    <c:v>9</c:v>
                  </c:pt>
                  <c:pt idx="106">
                    <c:v>10</c:v>
                  </c:pt>
                  <c:pt idx="107">
                    <c:v>11</c:v>
                  </c:pt>
                  <c:pt idx="108">
                    <c:v>12</c:v>
                  </c:pt>
                  <c:pt idx="109">
                    <c:v>13</c:v>
                  </c:pt>
                  <c:pt idx="110">
                    <c:v>14</c:v>
                  </c:pt>
                  <c:pt idx="111">
                    <c:v>15</c:v>
                  </c:pt>
                  <c:pt idx="112">
                    <c:v>16</c:v>
                  </c:pt>
                  <c:pt idx="113">
                    <c:v>17</c:v>
                  </c:pt>
                  <c:pt idx="114">
                    <c:v>18</c:v>
                  </c:pt>
                  <c:pt idx="115">
                    <c:v>19</c:v>
                  </c:pt>
                  <c:pt idx="116">
                    <c:v>20</c:v>
                  </c:pt>
                  <c:pt idx="117">
                    <c:v>21</c:v>
                  </c:pt>
                  <c:pt idx="118">
                    <c:v>22</c:v>
                  </c:pt>
                  <c:pt idx="119">
                    <c:v>23</c:v>
                  </c:pt>
                  <c:pt idx="120">
                    <c:v>0</c:v>
                  </c:pt>
                  <c:pt idx="121">
                    <c:v>1</c:v>
                  </c:pt>
                  <c:pt idx="122">
                    <c:v>2</c:v>
                  </c:pt>
                  <c:pt idx="123">
                    <c:v>3</c:v>
                  </c:pt>
                  <c:pt idx="124">
                    <c:v>4</c:v>
                  </c:pt>
                  <c:pt idx="125">
                    <c:v>5</c:v>
                  </c:pt>
                  <c:pt idx="126">
                    <c:v>6</c:v>
                  </c:pt>
                  <c:pt idx="127">
                    <c:v>7</c:v>
                  </c:pt>
                  <c:pt idx="128">
                    <c:v>8</c:v>
                  </c:pt>
                  <c:pt idx="129">
                    <c:v>9</c:v>
                  </c:pt>
                  <c:pt idx="130">
                    <c:v>10</c:v>
                  </c:pt>
                  <c:pt idx="131">
                    <c:v>11</c:v>
                  </c:pt>
                  <c:pt idx="132">
                    <c:v>12</c:v>
                  </c:pt>
                  <c:pt idx="133">
                    <c:v>13</c:v>
                  </c:pt>
                  <c:pt idx="134">
                    <c:v>14</c:v>
                  </c:pt>
                  <c:pt idx="135">
                    <c:v>15</c:v>
                  </c:pt>
                  <c:pt idx="136">
                    <c:v>16</c:v>
                  </c:pt>
                  <c:pt idx="137">
                    <c:v>17</c:v>
                  </c:pt>
                  <c:pt idx="138">
                    <c:v>18</c:v>
                  </c:pt>
                  <c:pt idx="139">
                    <c:v>19</c:v>
                  </c:pt>
                  <c:pt idx="140">
                    <c:v>20</c:v>
                  </c:pt>
                  <c:pt idx="141">
                    <c:v>21</c:v>
                  </c:pt>
                  <c:pt idx="142">
                    <c:v>22</c:v>
                  </c:pt>
                  <c:pt idx="143">
                    <c:v>23</c:v>
                  </c:pt>
                  <c:pt idx="144">
                    <c:v>0</c:v>
                  </c:pt>
                  <c:pt idx="145">
                    <c:v>1</c:v>
                  </c:pt>
                  <c:pt idx="146">
                    <c:v>2</c:v>
                  </c:pt>
                  <c:pt idx="147">
                    <c:v>3</c:v>
                  </c:pt>
                  <c:pt idx="148">
                    <c:v>4</c:v>
                  </c:pt>
                  <c:pt idx="149">
                    <c:v>5</c:v>
                  </c:pt>
                  <c:pt idx="150">
                    <c:v>6</c:v>
                  </c:pt>
                  <c:pt idx="151">
                    <c:v>7</c:v>
                  </c:pt>
                  <c:pt idx="152">
                    <c:v>8</c:v>
                  </c:pt>
                  <c:pt idx="153">
                    <c:v>9</c:v>
                  </c:pt>
                  <c:pt idx="154">
                    <c:v>10</c:v>
                  </c:pt>
                  <c:pt idx="155">
                    <c:v>11</c:v>
                  </c:pt>
                  <c:pt idx="156">
                    <c:v>12</c:v>
                  </c:pt>
                  <c:pt idx="157">
                    <c:v>13</c:v>
                  </c:pt>
                  <c:pt idx="158">
                    <c:v>14</c:v>
                  </c:pt>
                  <c:pt idx="159">
                    <c:v>15</c:v>
                  </c:pt>
                  <c:pt idx="160">
                    <c:v>16</c:v>
                  </c:pt>
                  <c:pt idx="161">
                    <c:v>17</c:v>
                  </c:pt>
                  <c:pt idx="162">
                    <c:v>18</c:v>
                  </c:pt>
                  <c:pt idx="163">
                    <c:v>19</c:v>
                  </c:pt>
                  <c:pt idx="164">
                    <c:v>20</c:v>
                  </c:pt>
                  <c:pt idx="165">
                    <c:v>21</c:v>
                  </c:pt>
                  <c:pt idx="166">
                    <c:v>22</c:v>
                  </c:pt>
                  <c:pt idx="167">
                    <c:v>23</c:v>
                  </c:pt>
                </c:lvl>
                <c:lvl>
                  <c:pt idx="0">
                    <c:v>Jan04</c:v>
                  </c:pt>
                  <c:pt idx="24">
                    <c:v>Jan05</c:v>
                  </c:pt>
                  <c:pt idx="48">
                    <c:v>Jan06</c:v>
                  </c:pt>
                  <c:pt idx="72">
                    <c:v>Jan07</c:v>
                  </c:pt>
                  <c:pt idx="96">
                    <c:v>Jan08</c:v>
                  </c:pt>
                  <c:pt idx="120">
                    <c:v>Jan09</c:v>
                  </c:pt>
                  <c:pt idx="144">
                    <c:v>Jan10</c:v>
                  </c:pt>
                </c:lvl>
              </c:multiLvlStrCache>
            </c:multiLvlStrRef>
          </c:cat>
          <c:val>
            <c:numRef>
              <c:f>'🗐Data 2G'!$CP$2:$CP$176</c:f>
              <c:numCache>
                <c:formatCode>General</c:formatCode>
                <c:ptCount val="168"/>
                <c:pt idx="0">
                  <c:v>38.633330000000001</c:v>
                </c:pt>
                <c:pt idx="1">
                  <c:v>20.186109999999999</c:v>
                </c:pt>
                <c:pt idx="2">
                  <c:v>14.605549999999999</c:v>
                </c:pt>
                <c:pt idx="3">
                  <c:v>22.419440000000002</c:v>
                </c:pt>
                <c:pt idx="4">
                  <c:v>60.197220000000002</c:v>
                </c:pt>
                <c:pt idx="5">
                  <c:v>176.50833</c:v>
                </c:pt>
                <c:pt idx="6">
                  <c:v>320.63055000000003</c:v>
                </c:pt>
                <c:pt idx="7">
                  <c:v>445.63055000000003</c:v>
                </c:pt>
                <c:pt idx="8">
                  <c:v>502.81110999999999</c:v>
                </c:pt>
                <c:pt idx="9">
                  <c:v>518.94722000000002</c:v>
                </c:pt>
                <c:pt idx="10">
                  <c:v>486.15555000000001</c:v>
                </c:pt>
                <c:pt idx="11">
                  <c:v>472.64722</c:v>
                </c:pt>
                <c:pt idx="12">
                  <c:v>462.55277000000001</c:v>
                </c:pt>
                <c:pt idx="13">
                  <c:v>463.68610999999999</c:v>
                </c:pt>
                <c:pt idx="14">
                  <c:v>460.18333000000001</c:v>
                </c:pt>
                <c:pt idx="15">
                  <c:v>440.18887999999998</c:v>
                </c:pt>
                <c:pt idx="16">
                  <c:v>467.69166000000001</c:v>
                </c:pt>
                <c:pt idx="17">
                  <c:v>441.93333000000001</c:v>
                </c:pt>
                <c:pt idx="18">
                  <c:v>806.41665999999998</c:v>
                </c:pt>
                <c:pt idx="19">
                  <c:v>877.98333000000002</c:v>
                </c:pt>
                <c:pt idx="20">
                  <c:v>713.73887999999999</c:v>
                </c:pt>
                <c:pt idx="21">
                  <c:v>432.81666000000001</c:v>
                </c:pt>
                <c:pt idx="22">
                  <c:v>209.83887999999999</c:v>
                </c:pt>
                <c:pt idx="23">
                  <c:v>105.38055</c:v>
                </c:pt>
                <c:pt idx="24">
                  <c:v>49.183329999999998</c:v>
                </c:pt>
                <c:pt idx="25">
                  <c:v>23.161110000000001</c:v>
                </c:pt>
                <c:pt idx="26">
                  <c:v>17.563880000000001</c:v>
                </c:pt>
                <c:pt idx="27">
                  <c:v>17.280550000000002</c:v>
                </c:pt>
                <c:pt idx="28">
                  <c:v>54.56944</c:v>
                </c:pt>
                <c:pt idx="29">
                  <c:v>182.85833</c:v>
                </c:pt>
                <c:pt idx="30">
                  <c:v>325.00555000000003</c:v>
                </c:pt>
                <c:pt idx="31">
                  <c:v>420.55833000000001</c:v>
                </c:pt>
                <c:pt idx="32">
                  <c:v>471.61944</c:v>
                </c:pt>
                <c:pt idx="33">
                  <c:v>502.83332999999999</c:v>
                </c:pt>
                <c:pt idx="34">
                  <c:v>536.18055000000004</c:v>
                </c:pt>
                <c:pt idx="35">
                  <c:v>530.56110999999999</c:v>
                </c:pt>
                <c:pt idx="36">
                  <c:v>485.92500000000001</c:v>
                </c:pt>
                <c:pt idx="37">
                  <c:v>447.76387999999997</c:v>
                </c:pt>
                <c:pt idx="38">
                  <c:v>438.91665999999998</c:v>
                </c:pt>
                <c:pt idx="39">
                  <c:v>442.78611000000001</c:v>
                </c:pt>
                <c:pt idx="40">
                  <c:v>490.85554999999999</c:v>
                </c:pt>
                <c:pt idx="41">
                  <c:v>446.20555000000002</c:v>
                </c:pt>
                <c:pt idx="42">
                  <c:v>793.89444000000003</c:v>
                </c:pt>
                <c:pt idx="43">
                  <c:v>835.19722000000002</c:v>
                </c:pt>
                <c:pt idx="44">
                  <c:v>661.75833</c:v>
                </c:pt>
                <c:pt idx="45">
                  <c:v>398.43887999999998</c:v>
                </c:pt>
                <c:pt idx="46">
                  <c:v>223.98054999999999</c:v>
                </c:pt>
                <c:pt idx="47">
                  <c:v>94.375</c:v>
                </c:pt>
                <c:pt idx="48">
                  <c:v>50.158329999999999</c:v>
                </c:pt>
                <c:pt idx="49">
                  <c:v>29.941659999999999</c:v>
                </c:pt>
                <c:pt idx="50">
                  <c:v>18.280550000000002</c:v>
                </c:pt>
                <c:pt idx="51">
                  <c:v>22.927769999999999</c:v>
                </c:pt>
                <c:pt idx="52">
                  <c:v>57.924999999999997</c:v>
                </c:pt>
                <c:pt idx="53">
                  <c:v>173.98333</c:v>
                </c:pt>
                <c:pt idx="54">
                  <c:v>342.16944000000001</c:v>
                </c:pt>
                <c:pt idx="55">
                  <c:v>431.58611000000002</c:v>
                </c:pt>
                <c:pt idx="56">
                  <c:v>458.54165999999998</c:v>
                </c:pt>
                <c:pt idx="57">
                  <c:v>500.35</c:v>
                </c:pt>
                <c:pt idx="58">
                  <c:v>505.01666</c:v>
                </c:pt>
                <c:pt idx="59">
                  <c:v>483.46111000000002</c:v>
                </c:pt>
                <c:pt idx="60">
                  <c:v>507.83611000000002</c:v>
                </c:pt>
                <c:pt idx="61">
                  <c:v>475.72777000000002</c:v>
                </c:pt>
                <c:pt idx="62">
                  <c:v>454.30277000000001</c:v>
                </c:pt>
                <c:pt idx="63">
                  <c:v>464.45832999999999</c:v>
                </c:pt>
                <c:pt idx="64">
                  <c:v>496.95832999999999</c:v>
                </c:pt>
                <c:pt idx="65">
                  <c:v>446.17221999999998</c:v>
                </c:pt>
                <c:pt idx="66">
                  <c:v>820.43888000000004</c:v>
                </c:pt>
                <c:pt idx="67">
                  <c:v>940.35554999999999</c:v>
                </c:pt>
                <c:pt idx="68">
                  <c:v>756.21110999999996</c:v>
                </c:pt>
                <c:pt idx="69">
                  <c:v>430.76387999999997</c:v>
                </c:pt>
                <c:pt idx="70">
                  <c:v>221.39722</c:v>
                </c:pt>
                <c:pt idx="71">
                  <c:v>108.925</c:v>
                </c:pt>
                <c:pt idx="72">
                  <c:v>42.811109999999999</c:v>
                </c:pt>
                <c:pt idx="73">
                  <c:v>20.133330000000001</c:v>
                </c:pt>
                <c:pt idx="74">
                  <c:v>15.769439999999999</c:v>
                </c:pt>
                <c:pt idx="75">
                  <c:v>18.502770000000002</c:v>
                </c:pt>
                <c:pt idx="76">
                  <c:v>50.366660000000003</c:v>
                </c:pt>
                <c:pt idx="77">
                  <c:v>175.73054999999999</c:v>
                </c:pt>
                <c:pt idx="78">
                  <c:v>317.08611000000002</c:v>
                </c:pt>
                <c:pt idx="79">
                  <c:v>415.51387999999997</c:v>
                </c:pt>
                <c:pt idx="80">
                  <c:v>462.63610999999997</c:v>
                </c:pt>
                <c:pt idx="81">
                  <c:v>498.18333000000001</c:v>
                </c:pt>
                <c:pt idx="82">
                  <c:v>436.73054999999999</c:v>
                </c:pt>
                <c:pt idx="83">
                  <c:v>327.19443999999999</c:v>
                </c:pt>
                <c:pt idx="84">
                  <c:v>440.61111</c:v>
                </c:pt>
                <c:pt idx="85">
                  <c:v>490.875</c:v>
                </c:pt>
                <c:pt idx="86">
                  <c:v>487.07776999999999</c:v>
                </c:pt>
                <c:pt idx="87">
                  <c:v>486.56943999999999</c:v>
                </c:pt>
                <c:pt idx="88">
                  <c:v>510.49444</c:v>
                </c:pt>
                <c:pt idx="89">
                  <c:v>456.01666</c:v>
                </c:pt>
                <c:pt idx="90">
                  <c:v>802.48333000000002</c:v>
                </c:pt>
                <c:pt idx="91">
                  <c:v>862.51387999999997</c:v>
                </c:pt>
                <c:pt idx="92">
                  <c:v>676.29444000000001</c:v>
                </c:pt>
                <c:pt idx="93">
                  <c:v>396.80833000000001</c:v>
                </c:pt>
                <c:pt idx="94">
                  <c:v>199.125</c:v>
                </c:pt>
                <c:pt idx="95">
                  <c:v>95.986109999999996</c:v>
                </c:pt>
                <c:pt idx="96">
                  <c:v>39.919440000000002</c:v>
                </c:pt>
                <c:pt idx="97">
                  <c:v>20.405550000000002</c:v>
                </c:pt>
                <c:pt idx="98">
                  <c:v>15.230549999999999</c:v>
                </c:pt>
                <c:pt idx="99">
                  <c:v>22.97222</c:v>
                </c:pt>
                <c:pt idx="100">
                  <c:v>52.133330000000001</c:v>
                </c:pt>
                <c:pt idx="101">
                  <c:v>162.67500000000001</c:v>
                </c:pt>
                <c:pt idx="102">
                  <c:v>315.58332999999999</c:v>
                </c:pt>
                <c:pt idx="103">
                  <c:v>431.66111000000001</c:v>
                </c:pt>
                <c:pt idx="104">
                  <c:v>456.36111</c:v>
                </c:pt>
                <c:pt idx="105">
                  <c:v>459.37222000000003</c:v>
                </c:pt>
                <c:pt idx="106">
                  <c:v>478.88610999999997</c:v>
                </c:pt>
                <c:pt idx="107">
                  <c:v>460.01943999999997</c:v>
                </c:pt>
                <c:pt idx="108">
                  <c:v>451.58611000000002</c:v>
                </c:pt>
                <c:pt idx="109">
                  <c:v>450.92777000000001</c:v>
                </c:pt>
                <c:pt idx="110">
                  <c:v>431.02776999999998</c:v>
                </c:pt>
                <c:pt idx="111">
                  <c:v>437.11944</c:v>
                </c:pt>
                <c:pt idx="112">
                  <c:v>457.43054999999998</c:v>
                </c:pt>
                <c:pt idx="113">
                  <c:v>424.37777</c:v>
                </c:pt>
                <c:pt idx="114">
                  <c:v>759.31943999999999</c:v>
                </c:pt>
                <c:pt idx="115">
                  <c:v>852.02777000000003</c:v>
                </c:pt>
                <c:pt idx="116">
                  <c:v>718.49166000000002</c:v>
                </c:pt>
                <c:pt idx="117">
                  <c:v>440.55</c:v>
                </c:pt>
                <c:pt idx="118">
                  <c:v>241.625</c:v>
                </c:pt>
                <c:pt idx="119">
                  <c:v>111.63055</c:v>
                </c:pt>
                <c:pt idx="120">
                  <c:v>55.880549999999999</c:v>
                </c:pt>
                <c:pt idx="121">
                  <c:v>28.669440000000002</c:v>
                </c:pt>
                <c:pt idx="122">
                  <c:v>17.08333</c:v>
                </c:pt>
                <c:pt idx="123">
                  <c:v>16.377770000000002</c:v>
                </c:pt>
                <c:pt idx="124">
                  <c:v>51.783329999999999</c:v>
                </c:pt>
                <c:pt idx="125">
                  <c:v>161.75833</c:v>
                </c:pt>
                <c:pt idx="126">
                  <c:v>322.18054999999998</c:v>
                </c:pt>
                <c:pt idx="127">
                  <c:v>385.44722000000002</c:v>
                </c:pt>
                <c:pt idx="128">
                  <c:v>434.34165999999999</c:v>
                </c:pt>
                <c:pt idx="129">
                  <c:v>450.38887999999997</c:v>
                </c:pt>
                <c:pt idx="130">
                  <c:v>482.33055000000002</c:v>
                </c:pt>
                <c:pt idx="131">
                  <c:v>463.18887999999998</c:v>
                </c:pt>
                <c:pt idx="132">
                  <c:v>429.07499999999999</c:v>
                </c:pt>
                <c:pt idx="133">
                  <c:v>412.83611000000002</c:v>
                </c:pt>
                <c:pt idx="134">
                  <c:v>395.51943999999997</c:v>
                </c:pt>
                <c:pt idx="135">
                  <c:v>418.69722000000002</c:v>
                </c:pt>
                <c:pt idx="136">
                  <c:v>466.96388000000002</c:v>
                </c:pt>
                <c:pt idx="137">
                  <c:v>401.14443999999997</c:v>
                </c:pt>
                <c:pt idx="138">
                  <c:v>762.17777000000001</c:v>
                </c:pt>
                <c:pt idx="139">
                  <c:v>829.1</c:v>
                </c:pt>
                <c:pt idx="140">
                  <c:v>664.78611000000001</c:v>
                </c:pt>
                <c:pt idx="141">
                  <c:v>386.29165999999998</c:v>
                </c:pt>
                <c:pt idx="142">
                  <c:v>184.05833000000001</c:v>
                </c:pt>
                <c:pt idx="143">
                  <c:v>87.922219999999996</c:v>
                </c:pt>
                <c:pt idx="144">
                  <c:v>40.22222</c:v>
                </c:pt>
                <c:pt idx="145">
                  <c:v>24.61666</c:v>
                </c:pt>
                <c:pt idx="146">
                  <c:v>12.97777</c:v>
                </c:pt>
                <c:pt idx="147">
                  <c:v>16.480550000000001</c:v>
                </c:pt>
                <c:pt idx="148">
                  <c:v>44.283329999999999</c:v>
                </c:pt>
                <c:pt idx="149">
                  <c:v>171.61666</c:v>
                </c:pt>
                <c:pt idx="150">
                  <c:v>304.45</c:v>
                </c:pt>
                <c:pt idx="151">
                  <c:v>414.13610999999997</c:v>
                </c:pt>
                <c:pt idx="152">
                  <c:v>482.89722</c:v>
                </c:pt>
                <c:pt idx="153">
                  <c:v>482.45</c:v>
                </c:pt>
                <c:pt idx="154">
                  <c:v>486.74722000000003</c:v>
                </c:pt>
                <c:pt idx="155">
                  <c:v>483.32222000000002</c:v>
                </c:pt>
                <c:pt idx="156">
                  <c:v>467.31110999999999</c:v>
                </c:pt>
                <c:pt idx="157">
                  <c:v>472.32499999999999</c:v>
                </c:pt>
                <c:pt idx="158">
                  <c:v>444.25555000000003</c:v>
                </c:pt>
                <c:pt idx="159">
                  <c:v>438.66944000000001</c:v>
                </c:pt>
                <c:pt idx="160">
                  <c:v>469.51110999999997</c:v>
                </c:pt>
                <c:pt idx="161">
                  <c:v>418.40276999999998</c:v>
                </c:pt>
                <c:pt idx="162">
                  <c:v>794.16944000000001</c:v>
                </c:pt>
                <c:pt idx="163">
                  <c:v>888.76944000000003</c:v>
                </c:pt>
                <c:pt idx="164">
                  <c:v>755.25</c:v>
                </c:pt>
                <c:pt idx="165">
                  <c:v>455.76387999999997</c:v>
                </c:pt>
                <c:pt idx="166">
                  <c:v>232.66388000000001</c:v>
                </c:pt>
                <c:pt idx="167">
                  <c:v>123.28055000000001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E49-42A7-8974-5FB1E3287E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02935136"/>
        <c:axId val="1502934304"/>
      </c:lineChart>
      <c:valAx>
        <c:axId val="32912632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450192"/>
        <c:crosses val="autoZero"/>
        <c:crossBetween val="between"/>
      </c:valAx>
      <c:catAx>
        <c:axId val="39045019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126328"/>
        <c:crosses val="autoZero"/>
        <c:auto val="1"/>
        <c:lblAlgn val="ctr"/>
        <c:lblOffset val="20"/>
        <c:noMultiLvlLbl val="0"/>
      </c:catAx>
      <c:valAx>
        <c:axId val="150293430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1502935136"/>
        <c:crosses val="max"/>
        <c:crossBetween val="between"/>
      </c:valAx>
      <c:catAx>
        <c:axId val="15029351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02934304"/>
        <c:crosses val="autoZero"/>
        <c:auto val="1"/>
        <c:lblAlgn val="ctr"/>
        <c:lblOffset val="100"/>
        <c:noMultiLvlLbl val="0"/>
      </c:catAx>
    </c:plotArea>
    <c:legend>
      <c:legendPos val="b"/>
      <c:legendEntry>
        <c:idx val="1"/>
        <c:delete val="1"/>
      </c:legendEntry>
      <c:layout>
        <c:manualLayout>
          <c:xMode val="edge"/>
          <c:yMode val="edge"/>
          <c:x val="2.1929824561403508E-2"/>
          <c:y val="0.89711934156378603"/>
          <c:w val="0.97807017543859653"/>
          <c:h val="0.102880658436214"/>
        </c:manualLayout>
      </c:layout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/>
  </c:chart>
  <c:spPr>
    <a:ln>
      <a:solidFill>
        <a:schemeClr val="tx1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[v2.xlsm]🗐Data 4G!pvtKPI4G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Accessbility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952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952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952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 w="19050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"/>
        <c:spPr>
          <a:ln w="1524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15240" cap="rnd" cmpd="sng" algn="ctr">
            <a:solidFill>
              <a:srgbClr val="A6A6A6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9050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16"/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xMode val="edge"/>
          <c:yMode val="edge"/>
          <c:x val="3.4125526661671311E-2"/>
          <c:y val="0.22633744855967078"/>
          <c:w val="0.96587447333832865"/>
          <c:h val="0.66872427983539096"/>
        </c:manualLayout>
      </c:layout>
      <c:barChart>
        <c:barDir val="col"/>
        <c:grouping val="clustered"/>
        <c:varyColors val="0"/>
        <c:ser>
          <c:idx val="3"/>
          <c:order val="3"/>
          <c:tx>
            <c:strRef>
              <c:f>'🗐Data 4G'!$BZ$1</c:f>
              <c:strCache>
                <c:ptCount val="1"/>
                <c:pt idx="0">
                  <c:v> EXETIME</c:v>
                </c:pt>
              </c:strCache>
            </c:strRef>
          </c:tx>
          <c:spPr>
            <a:pattFill prst="dkHorz">
              <a:fgClr>
                <a:sysClr val="windowText" lastClr="000000">
                  <a:lumMod val="95000"/>
                  <a:lumOff val="5000"/>
                </a:sysClr>
              </a:fgClr>
              <a:bgClr>
                <a:srgbClr val="F2F0F5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multiLvlStrRef>
              <c:f>'🗐Data 4G'!$BV$2:$BV$325</c:f>
              <c:multiLvlStrCache>
                <c:ptCount val="311"/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0</c:v>
                  </c:pt>
                  <c:pt idx="25">
                    <c:v>1</c:v>
                  </c:pt>
                  <c:pt idx="26">
                    <c:v>2</c:v>
                  </c:pt>
                  <c:pt idx="27">
                    <c:v>3</c:v>
                  </c:pt>
                  <c:pt idx="28">
                    <c:v>4</c:v>
                  </c:pt>
                  <c:pt idx="29">
                    <c:v>5</c:v>
                  </c:pt>
                  <c:pt idx="30">
                    <c:v>6</c:v>
                  </c:pt>
                  <c:pt idx="31">
                    <c:v>7</c:v>
                  </c:pt>
                  <c:pt idx="32">
                    <c:v>8</c:v>
                  </c:pt>
                  <c:pt idx="33">
                    <c:v>9</c:v>
                  </c:pt>
                  <c:pt idx="34">
                    <c:v>10</c:v>
                  </c:pt>
                  <c:pt idx="35">
                    <c:v>11</c:v>
                  </c:pt>
                  <c:pt idx="36">
                    <c:v>12</c:v>
                  </c:pt>
                  <c:pt idx="37">
                    <c:v>13</c:v>
                  </c:pt>
                  <c:pt idx="38">
                    <c:v>14</c:v>
                  </c:pt>
                  <c:pt idx="39">
                    <c:v>15</c:v>
                  </c:pt>
                  <c:pt idx="40">
                    <c:v>16</c:v>
                  </c:pt>
                  <c:pt idx="41">
                    <c:v>17</c:v>
                  </c:pt>
                  <c:pt idx="42">
                    <c:v>18</c:v>
                  </c:pt>
                  <c:pt idx="43">
                    <c:v>19</c:v>
                  </c:pt>
                  <c:pt idx="44">
                    <c:v>20</c:v>
                  </c:pt>
                  <c:pt idx="45">
                    <c:v>21</c:v>
                  </c:pt>
                  <c:pt idx="46">
                    <c:v>22</c:v>
                  </c:pt>
                  <c:pt idx="47">
                    <c:v>23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6</c:v>
                  </c:pt>
                  <c:pt idx="55">
                    <c:v>7</c:v>
                  </c:pt>
                  <c:pt idx="56">
                    <c:v>8</c:v>
                  </c:pt>
                  <c:pt idx="57">
                    <c:v>9</c:v>
                  </c:pt>
                  <c:pt idx="58">
                    <c:v>10</c:v>
                  </c:pt>
                  <c:pt idx="59">
                    <c:v>11</c:v>
                  </c:pt>
                  <c:pt idx="60">
                    <c:v>12</c:v>
                  </c:pt>
                  <c:pt idx="61">
                    <c:v>13</c:v>
                  </c:pt>
                  <c:pt idx="62">
                    <c:v>14</c:v>
                  </c:pt>
                  <c:pt idx="63">
                    <c:v>15</c:v>
                  </c:pt>
                  <c:pt idx="64">
                    <c:v>16</c:v>
                  </c:pt>
                  <c:pt idx="65">
                    <c:v>17</c:v>
                  </c:pt>
                  <c:pt idx="66">
                    <c:v>18</c:v>
                  </c:pt>
                  <c:pt idx="67">
                    <c:v>19</c:v>
                  </c:pt>
                  <c:pt idx="68">
                    <c:v>20</c:v>
                  </c:pt>
                  <c:pt idx="69">
                    <c:v>21</c:v>
                  </c:pt>
                  <c:pt idx="70">
                    <c:v>22</c:v>
                  </c:pt>
                  <c:pt idx="71">
                    <c:v>23</c:v>
                  </c:pt>
                  <c:pt idx="72">
                    <c:v>0</c:v>
                  </c:pt>
                  <c:pt idx="73">
                    <c:v>1</c:v>
                  </c:pt>
                  <c:pt idx="74">
                    <c:v>2</c:v>
                  </c:pt>
                  <c:pt idx="75">
                    <c:v>3</c:v>
                  </c:pt>
                  <c:pt idx="76">
                    <c:v>4</c:v>
                  </c:pt>
                  <c:pt idx="77">
                    <c:v>5</c:v>
                  </c:pt>
                  <c:pt idx="78">
                    <c:v>6</c:v>
                  </c:pt>
                  <c:pt idx="79">
                    <c:v>7</c:v>
                  </c:pt>
                  <c:pt idx="80">
                    <c:v>8</c:v>
                  </c:pt>
                  <c:pt idx="81">
                    <c:v>9</c:v>
                  </c:pt>
                  <c:pt idx="82">
                    <c:v>10</c:v>
                  </c:pt>
                  <c:pt idx="83">
                    <c:v>11</c:v>
                  </c:pt>
                  <c:pt idx="84">
                    <c:v>12</c:v>
                  </c:pt>
                  <c:pt idx="85">
                    <c:v>13</c:v>
                  </c:pt>
                  <c:pt idx="86">
                    <c:v>14</c:v>
                  </c:pt>
                  <c:pt idx="87">
                    <c:v>15</c:v>
                  </c:pt>
                  <c:pt idx="88">
                    <c:v>16</c:v>
                  </c:pt>
                  <c:pt idx="89">
                    <c:v>17</c:v>
                  </c:pt>
                  <c:pt idx="90">
                    <c:v>18</c:v>
                  </c:pt>
                  <c:pt idx="91">
                    <c:v>19</c:v>
                  </c:pt>
                  <c:pt idx="92">
                    <c:v>20</c:v>
                  </c:pt>
                  <c:pt idx="93">
                    <c:v>21</c:v>
                  </c:pt>
                  <c:pt idx="94">
                    <c:v>22</c:v>
                  </c:pt>
                  <c:pt idx="95">
                    <c:v>23</c:v>
                  </c:pt>
                  <c:pt idx="96">
                    <c:v>0</c:v>
                  </c:pt>
                  <c:pt idx="97">
                    <c:v>1</c:v>
                  </c:pt>
                  <c:pt idx="98">
                    <c:v>2</c:v>
                  </c:pt>
                  <c:pt idx="99">
                    <c:v>3</c:v>
                  </c:pt>
                  <c:pt idx="100">
                    <c:v>4</c:v>
                  </c:pt>
                  <c:pt idx="101">
                    <c:v>5</c:v>
                  </c:pt>
                  <c:pt idx="102">
                    <c:v>6</c:v>
                  </c:pt>
                  <c:pt idx="103">
                    <c:v>7</c:v>
                  </c:pt>
                  <c:pt idx="104">
                    <c:v>8</c:v>
                  </c:pt>
                  <c:pt idx="105">
                    <c:v>9</c:v>
                  </c:pt>
                  <c:pt idx="106">
                    <c:v>10</c:v>
                  </c:pt>
                  <c:pt idx="107">
                    <c:v>11</c:v>
                  </c:pt>
                  <c:pt idx="108">
                    <c:v>12</c:v>
                  </c:pt>
                  <c:pt idx="109">
                    <c:v>13</c:v>
                  </c:pt>
                  <c:pt idx="110">
                    <c:v>14</c:v>
                  </c:pt>
                  <c:pt idx="111">
                    <c:v>15</c:v>
                  </c:pt>
                  <c:pt idx="112">
                    <c:v>16</c:v>
                  </c:pt>
                  <c:pt idx="113">
                    <c:v>17</c:v>
                  </c:pt>
                  <c:pt idx="114">
                    <c:v>18</c:v>
                  </c:pt>
                  <c:pt idx="115">
                    <c:v>19</c:v>
                  </c:pt>
                  <c:pt idx="116">
                    <c:v>20</c:v>
                  </c:pt>
                  <c:pt idx="117">
                    <c:v>21</c:v>
                  </c:pt>
                  <c:pt idx="118">
                    <c:v>22</c:v>
                  </c:pt>
                  <c:pt idx="119">
                    <c:v>23</c:v>
                  </c:pt>
                  <c:pt idx="120">
                    <c:v>0</c:v>
                  </c:pt>
                  <c:pt idx="121">
                    <c:v>1</c:v>
                  </c:pt>
                  <c:pt idx="122">
                    <c:v>2</c:v>
                  </c:pt>
                  <c:pt idx="123">
                    <c:v>3</c:v>
                  </c:pt>
                  <c:pt idx="124">
                    <c:v>4</c:v>
                  </c:pt>
                  <c:pt idx="125">
                    <c:v>5</c:v>
                  </c:pt>
                  <c:pt idx="126">
                    <c:v>6</c:v>
                  </c:pt>
                  <c:pt idx="127">
                    <c:v>7</c:v>
                  </c:pt>
                  <c:pt idx="128">
                    <c:v>8</c:v>
                  </c:pt>
                  <c:pt idx="129">
                    <c:v>9</c:v>
                  </c:pt>
                  <c:pt idx="130">
                    <c:v>10</c:v>
                  </c:pt>
                  <c:pt idx="131">
                    <c:v>11</c:v>
                  </c:pt>
                  <c:pt idx="132">
                    <c:v>12</c:v>
                  </c:pt>
                  <c:pt idx="133">
                    <c:v>13</c:v>
                  </c:pt>
                  <c:pt idx="134">
                    <c:v>14</c:v>
                  </c:pt>
                  <c:pt idx="135">
                    <c:v>15</c:v>
                  </c:pt>
                  <c:pt idx="136">
                    <c:v>16</c:v>
                  </c:pt>
                  <c:pt idx="137">
                    <c:v>17</c:v>
                  </c:pt>
                  <c:pt idx="138">
                    <c:v>18</c:v>
                  </c:pt>
                  <c:pt idx="139">
                    <c:v>19</c:v>
                  </c:pt>
                  <c:pt idx="140">
                    <c:v>20</c:v>
                  </c:pt>
                  <c:pt idx="141">
                    <c:v>21</c:v>
                  </c:pt>
                  <c:pt idx="142">
                    <c:v>22</c:v>
                  </c:pt>
                  <c:pt idx="143">
                    <c:v>23</c:v>
                  </c:pt>
                  <c:pt idx="144">
                    <c:v>0</c:v>
                  </c:pt>
                  <c:pt idx="145">
                    <c:v>1</c:v>
                  </c:pt>
                  <c:pt idx="146">
                    <c:v>2</c:v>
                  </c:pt>
                  <c:pt idx="147">
                    <c:v>3</c:v>
                  </c:pt>
                  <c:pt idx="148">
                    <c:v>4</c:v>
                  </c:pt>
                  <c:pt idx="149">
                    <c:v>5</c:v>
                  </c:pt>
                  <c:pt idx="150">
                    <c:v>6</c:v>
                  </c:pt>
                  <c:pt idx="151">
                    <c:v>7</c:v>
                  </c:pt>
                  <c:pt idx="152">
                    <c:v>8</c:v>
                  </c:pt>
                  <c:pt idx="153">
                    <c:v>9</c:v>
                  </c:pt>
                  <c:pt idx="154">
                    <c:v>10</c:v>
                  </c:pt>
                  <c:pt idx="155">
                    <c:v>11</c:v>
                  </c:pt>
                  <c:pt idx="156">
                    <c:v>12</c:v>
                  </c:pt>
                  <c:pt idx="157">
                    <c:v>13</c:v>
                  </c:pt>
                  <c:pt idx="158">
                    <c:v>14</c:v>
                  </c:pt>
                  <c:pt idx="159">
                    <c:v>15</c:v>
                  </c:pt>
                  <c:pt idx="160">
                    <c:v>16</c:v>
                  </c:pt>
                  <c:pt idx="161">
                    <c:v>17</c:v>
                  </c:pt>
                  <c:pt idx="162">
                    <c:v>18</c:v>
                  </c:pt>
                  <c:pt idx="163">
                    <c:v>19</c:v>
                  </c:pt>
                  <c:pt idx="164">
                    <c:v>20</c:v>
                  </c:pt>
                  <c:pt idx="165">
                    <c:v>21</c:v>
                  </c:pt>
                  <c:pt idx="166">
                    <c:v>22</c:v>
                  </c:pt>
                  <c:pt idx="167">
                    <c:v>23</c:v>
                  </c:pt>
                  <c:pt idx="168">
                    <c:v>1</c:v>
                  </c:pt>
                  <c:pt idx="169">
                    <c:v>2</c:v>
                  </c:pt>
                  <c:pt idx="170">
                    <c:v>3</c:v>
                  </c:pt>
                  <c:pt idx="171">
                    <c:v>4</c:v>
                  </c:pt>
                  <c:pt idx="172">
                    <c:v>5</c:v>
                  </c:pt>
                  <c:pt idx="173">
                    <c:v>6</c:v>
                  </c:pt>
                  <c:pt idx="174">
                    <c:v>7</c:v>
                  </c:pt>
                  <c:pt idx="175">
                    <c:v>8</c:v>
                  </c:pt>
                  <c:pt idx="176">
                    <c:v>9</c:v>
                  </c:pt>
                  <c:pt idx="177">
                    <c:v>10</c:v>
                  </c:pt>
                  <c:pt idx="178">
                    <c:v>11</c:v>
                  </c:pt>
                  <c:pt idx="179">
                    <c:v>12</c:v>
                  </c:pt>
                  <c:pt idx="180">
                    <c:v>13</c:v>
                  </c:pt>
                  <c:pt idx="181">
                    <c:v>14</c:v>
                  </c:pt>
                  <c:pt idx="182">
                    <c:v>15</c:v>
                  </c:pt>
                  <c:pt idx="183">
                    <c:v>16</c:v>
                  </c:pt>
                  <c:pt idx="184">
                    <c:v>17</c:v>
                  </c:pt>
                  <c:pt idx="185">
                    <c:v>18</c:v>
                  </c:pt>
                  <c:pt idx="186">
                    <c:v>19</c:v>
                  </c:pt>
                  <c:pt idx="187">
                    <c:v>20</c:v>
                  </c:pt>
                  <c:pt idx="188">
                    <c:v>21</c:v>
                  </c:pt>
                  <c:pt idx="189">
                    <c:v>22</c:v>
                  </c:pt>
                  <c:pt idx="190">
                    <c:v>23</c:v>
                  </c:pt>
                  <c:pt idx="191">
                    <c:v>0</c:v>
                  </c:pt>
                  <c:pt idx="192">
                    <c:v>1</c:v>
                  </c:pt>
                  <c:pt idx="193">
                    <c:v>2</c:v>
                  </c:pt>
                  <c:pt idx="194">
                    <c:v>3</c:v>
                  </c:pt>
                  <c:pt idx="195">
                    <c:v>4</c:v>
                  </c:pt>
                  <c:pt idx="196">
                    <c:v>5</c:v>
                  </c:pt>
                  <c:pt idx="197">
                    <c:v>6</c:v>
                  </c:pt>
                  <c:pt idx="198">
                    <c:v>7</c:v>
                  </c:pt>
                  <c:pt idx="199">
                    <c:v>8</c:v>
                  </c:pt>
                  <c:pt idx="200">
                    <c:v>9</c:v>
                  </c:pt>
                  <c:pt idx="201">
                    <c:v>10</c:v>
                  </c:pt>
                  <c:pt idx="202">
                    <c:v>11</c:v>
                  </c:pt>
                  <c:pt idx="203">
                    <c:v>12</c:v>
                  </c:pt>
                  <c:pt idx="204">
                    <c:v>13</c:v>
                  </c:pt>
                  <c:pt idx="205">
                    <c:v>14</c:v>
                  </c:pt>
                  <c:pt idx="206">
                    <c:v>15</c:v>
                  </c:pt>
                  <c:pt idx="207">
                    <c:v>16</c:v>
                  </c:pt>
                  <c:pt idx="208">
                    <c:v>17</c:v>
                  </c:pt>
                  <c:pt idx="209">
                    <c:v>18</c:v>
                  </c:pt>
                  <c:pt idx="210">
                    <c:v>19</c:v>
                  </c:pt>
                  <c:pt idx="211">
                    <c:v>20</c:v>
                  </c:pt>
                  <c:pt idx="212">
                    <c:v>21</c:v>
                  </c:pt>
                  <c:pt idx="213">
                    <c:v>22</c:v>
                  </c:pt>
                  <c:pt idx="214">
                    <c:v>23</c:v>
                  </c:pt>
                  <c:pt idx="215">
                    <c:v>0</c:v>
                  </c:pt>
                  <c:pt idx="216">
                    <c:v>1</c:v>
                  </c:pt>
                  <c:pt idx="217">
                    <c:v>2</c:v>
                  </c:pt>
                  <c:pt idx="218">
                    <c:v>3</c:v>
                  </c:pt>
                  <c:pt idx="219">
                    <c:v>4</c:v>
                  </c:pt>
                  <c:pt idx="220">
                    <c:v>5</c:v>
                  </c:pt>
                  <c:pt idx="221">
                    <c:v>6</c:v>
                  </c:pt>
                  <c:pt idx="222">
                    <c:v>7</c:v>
                  </c:pt>
                  <c:pt idx="223">
                    <c:v>8</c:v>
                  </c:pt>
                  <c:pt idx="224">
                    <c:v>9</c:v>
                  </c:pt>
                  <c:pt idx="225">
                    <c:v>10</c:v>
                  </c:pt>
                  <c:pt idx="226">
                    <c:v>11</c:v>
                  </c:pt>
                  <c:pt idx="227">
                    <c:v>12</c:v>
                  </c:pt>
                  <c:pt idx="228">
                    <c:v>13</c:v>
                  </c:pt>
                  <c:pt idx="229">
                    <c:v>14</c:v>
                  </c:pt>
                  <c:pt idx="230">
                    <c:v>15</c:v>
                  </c:pt>
                  <c:pt idx="231">
                    <c:v>16</c:v>
                  </c:pt>
                  <c:pt idx="232">
                    <c:v>17</c:v>
                  </c:pt>
                  <c:pt idx="233">
                    <c:v>18</c:v>
                  </c:pt>
                  <c:pt idx="234">
                    <c:v>19</c:v>
                  </c:pt>
                  <c:pt idx="235">
                    <c:v>20</c:v>
                  </c:pt>
                  <c:pt idx="236">
                    <c:v>21</c:v>
                  </c:pt>
                  <c:pt idx="237">
                    <c:v>22</c:v>
                  </c:pt>
                  <c:pt idx="238">
                    <c:v>23</c:v>
                  </c:pt>
                  <c:pt idx="239">
                    <c:v>0</c:v>
                  </c:pt>
                  <c:pt idx="240">
                    <c:v>1</c:v>
                  </c:pt>
                  <c:pt idx="241">
                    <c:v>2</c:v>
                  </c:pt>
                  <c:pt idx="242">
                    <c:v>3</c:v>
                  </c:pt>
                  <c:pt idx="243">
                    <c:v>4</c:v>
                  </c:pt>
                  <c:pt idx="244">
                    <c:v>5</c:v>
                  </c:pt>
                  <c:pt idx="245">
                    <c:v>6</c:v>
                  </c:pt>
                  <c:pt idx="246">
                    <c:v>7</c:v>
                  </c:pt>
                  <c:pt idx="247">
                    <c:v>8</c:v>
                  </c:pt>
                  <c:pt idx="248">
                    <c:v>9</c:v>
                  </c:pt>
                  <c:pt idx="249">
                    <c:v>10</c:v>
                  </c:pt>
                  <c:pt idx="250">
                    <c:v>11</c:v>
                  </c:pt>
                  <c:pt idx="251">
                    <c:v>12</c:v>
                  </c:pt>
                  <c:pt idx="252">
                    <c:v>13</c:v>
                  </c:pt>
                  <c:pt idx="253">
                    <c:v>14</c:v>
                  </c:pt>
                  <c:pt idx="254">
                    <c:v>15</c:v>
                  </c:pt>
                  <c:pt idx="255">
                    <c:v>16</c:v>
                  </c:pt>
                  <c:pt idx="256">
                    <c:v>17</c:v>
                  </c:pt>
                  <c:pt idx="257">
                    <c:v>18</c:v>
                  </c:pt>
                  <c:pt idx="258">
                    <c:v>19</c:v>
                  </c:pt>
                  <c:pt idx="259">
                    <c:v>20</c:v>
                  </c:pt>
                  <c:pt idx="260">
                    <c:v>21</c:v>
                  </c:pt>
                  <c:pt idx="261">
                    <c:v>22</c:v>
                  </c:pt>
                  <c:pt idx="262">
                    <c:v>23</c:v>
                  </c:pt>
                  <c:pt idx="263">
                    <c:v>0</c:v>
                  </c:pt>
                  <c:pt idx="264">
                    <c:v>1</c:v>
                  </c:pt>
                  <c:pt idx="265">
                    <c:v>2</c:v>
                  </c:pt>
                  <c:pt idx="266">
                    <c:v>3</c:v>
                  </c:pt>
                  <c:pt idx="267">
                    <c:v>4</c:v>
                  </c:pt>
                  <c:pt idx="268">
                    <c:v>5</c:v>
                  </c:pt>
                  <c:pt idx="269">
                    <c:v>6</c:v>
                  </c:pt>
                  <c:pt idx="270">
                    <c:v>7</c:v>
                  </c:pt>
                  <c:pt idx="271">
                    <c:v>8</c:v>
                  </c:pt>
                  <c:pt idx="272">
                    <c:v>9</c:v>
                  </c:pt>
                  <c:pt idx="273">
                    <c:v>10</c:v>
                  </c:pt>
                  <c:pt idx="274">
                    <c:v>11</c:v>
                  </c:pt>
                  <c:pt idx="275">
                    <c:v>12</c:v>
                  </c:pt>
                  <c:pt idx="276">
                    <c:v>13</c:v>
                  </c:pt>
                  <c:pt idx="277">
                    <c:v>14</c:v>
                  </c:pt>
                  <c:pt idx="278">
                    <c:v>15</c:v>
                  </c:pt>
                  <c:pt idx="279">
                    <c:v>16</c:v>
                  </c:pt>
                  <c:pt idx="280">
                    <c:v>17</c:v>
                  </c:pt>
                  <c:pt idx="281">
                    <c:v>18</c:v>
                  </c:pt>
                  <c:pt idx="282">
                    <c:v>19</c:v>
                  </c:pt>
                  <c:pt idx="283">
                    <c:v>20</c:v>
                  </c:pt>
                  <c:pt idx="284">
                    <c:v>21</c:v>
                  </c:pt>
                  <c:pt idx="285">
                    <c:v>22</c:v>
                  </c:pt>
                  <c:pt idx="286">
                    <c:v>23</c:v>
                  </c:pt>
                  <c:pt idx="287">
                    <c:v>0</c:v>
                  </c:pt>
                  <c:pt idx="288">
                    <c:v>1</c:v>
                  </c:pt>
                  <c:pt idx="289">
                    <c:v>2</c:v>
                  </c:pt>
                  <c:pt idx="290">
                    <c:v>3</c:v>
                  </c:pt>
                  <c:pt idx="291">
                    <c:v>4</c:v>
                  </c:pt>
                  <c:pt idx="292">
                    <c:v>5</c:v>
                  </c:pt>
                  <c:pt idx="293">
                    <c:v>6</c:v>
                  </c:pt>
                  <c:pt idx="294">
                    <c:v>7</c:v>
                  </c:pt>
                  <c:pt idx="295">
                    <c:v>8</c:v>
                  </c:pt>
                  <c:pt idx="296">
                    <c:v>9</c:v>
                  </c:pt>
                  <c:pt idx="297">
                    <c:v>10</c:v>
                  </c:pt>
                  <c:pt idx="298">
                    <c:v>11</c:v>
                  </c:pt>
                  <c:pt idx="299">
                    <c:v>12</c:v>
                  </c:pt>
                  <c:pt idx="300">
                    <c:v>13</c:v>
                  </c:pt>
                  <c:pt idx="301">
                    <c:v>14</c:v>
                  </c:pt>
                  <c:pt idx="302">
                    <c:v>15</c:v>
                  </c:pt>
                  <c:pt idx="303">
                    <c:v>16</c:v>
                  </c:pt>
                  <c:pt idx="304">
                    <c:v>17</c:v>
                  </c:pt>
                  <c:pt idx="305">
                    <c:v>18</c:v>
                  </c:pt>
                  <c:pt idx="306">
                    <c:v>19</c:v>
                  </c:pt>
                  <c:pt idx="307">
                    <c:v>20</c:v>
                  </c:pt>
                  <c:pt idx="308">
                    <c:v>21</c:v>
                  </c:pt>
                  <c:pt idx="309">
                    <c:v>22</c:v>
                  </c:pt>
                  <c:pt idx="310">
                    <c:v>23</c:v>
                  </c:pt>
                </c:lvl>
                <c:lvl>
                  <c:pt idx="0">
                    <c:v>Jan01</c:v>
                  </c:pt>
                  <c:pt idx="24">
                    <c:v>Jan02</c:v>
                  </c:pt>
                  <c:pt idx="48">
                    <c:v>Jan03</c:v>
                  </c:pt>
                  <c:pt idx="72">
                    <c:v>Jan04</c:v>
                  </c:pt>
                  <c:pt idx="96">
                    <c:v>Jan05</c:v>
                  </c:pt>
                  <c:pt idx="120">
                    <c:v>Jan06</c:v>
                  </c:pt>
                  <c:pt idx="144">
                    <c:v>Jan07</c:v>
                  </c:pt>
                  <c:pt idx="168">
                    <c:v>Jan08</c:v>
                  </c:pt>
                  <c:pt idx="191">
                    <c:v>Jan09</c:v>
                  </c:pt>
                  <c:pt idx="215">
                    <c:v>Jan10</c:v>
                  </c:pt>
                  <c:pt idx="239">
                    <c:v>Jan11</c:v>
                  </c:pt>
                  <c:pt idx="263">
                    <c:v>Jan12</c:v>
                  </c:pt>
                  <c:pt idx="287">
                    <c:v>Jan13</c:v>
                  </c:pt>
                </c:lvl>
              </c:multiLvlStrCache>
            </c:multiLvlStrRef>
          </c:cat>
          <c:val>
            <c:numRef>
              <c:f>'🗐Data 4G'!$BZ$2:$BZ$325</c:f>
              <c:numCache>
                <c:formatCode>General</c:formatCode>
                <c:ptCount val="311"/>
                <c:pt idx="74">
                  <c:v>100</c:v>
                </c:pt>
                <c:pt idx="7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08-4C87-8EF8-B908EE1754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90450192"/>
        <c:axId val="329126328"/>
      </c:barChart>
      <c:lineChart>
        <c:grouping val="standard"/>
        <c:varyColors val="0"/>
        <c:ser>
          <c:idx val="0"/>
          <c:order val="0"/>
          <c:tx>
            <c:strRef>
              <c:f>'🗐Data 4G'!$BW$1</c:f>
              <c:strCache>
                <c:ptCount val="1"/>
                <c:pt idx="0">
                  <c:v> Session Setup Success Rate</c:v>
                </c:pt>
              </c:strCache>
            </c:strRef>
          </c:tx>
          <c:spPr>
            <a:ln w="15240" cap="rnd" cmpd="sng" algn="ctr">
              <a:solidFill>
                <a:srgbClr val="611EEA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multiLvlStrRef>
              <c:f>'🗐Data 4G'!$BV$2:$BV$325</c:f>
              <c:multiLvlStrCache>
                <c:ptCount val="311"/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0</c:v>
                  </c:pt>
                  <c:pt idx="25">
                    <c:v>1</c:v>
                  </c:pt>
                  <c:pt idx="26">
                    <c:v>2</c:v>
                  </c:pt>
                  <c:pt idx="27">
                    <c:v>3</c:v>
                  </c:pt>
                  <c:pt idx="28">
                    <c:v>4</c:v>
                  </c:pt>
                  <c:pt idx="29">
                    <c:v>5</c:v>
                  </c:pt>
                  <c:pt idx="30">
                    <c:v>6</c:v>
                  </c:pt>
                  <c:pt idx="31">
                    <c:v>7</c:v>
                  </c:pt>
                  <c:pt idx="32">
                    <c:v>8</c:v>
                  </c:pt>
                  <c:pt idx="33">
                    <c:v>9</c:v>
                  </c:pt>
                  <c:pt idx="34">
                    <c:v>10</c:v>
                  </c:pt>
                  <c:pt idx="35">
                    <c:v>11</c:v>
                  </c:pt>
                  <c:pt idx="36">
                    <c:v>12</c:v>
                  </c:pt>
                  <c:pt idx="37">
                    <c:v>13</c:v>
                  </c:pt>
                  <c:pt idx="38">
                    <c:v>14</c:v>
                  </c:pt>
                  <c:pt idx="39">
                    <c:v>15</c:v>
                  </c:pt>
                  <c:pt idx="40">
                    <c:v>16</c:v>
                  </c:pt>
                  <c:pt idx="41">
                    <c:v>17</c:v>
                  </c:pt>
                  <c:pt idx="42">
                    <c:v>18</c:v>
                  </c:pt>
                  <c:pt idx="43">
                    <c:v>19</c:v>
                  </c:pt>
                  <c:pt idx="44">
                    <c:v>20</c:v>
                  </c:pt>
                  <c:pt idx="45">
                    <c:v>21</c:v>
                  </c:pt>
                  <c:pt idx="46">
                    <c:v>22</c:v>
                  </c:pt>
                  <c:pt idx="47">
                    <c:v>23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6</c:v>
                  </c:pt>
                  <c:pt idx="55">
                    <c:v>7</c:v>
                  </c:pt>
                  <c:pt idx="56">
                    <c:v>8</c:v>
                  </c:pt>
                  <c:pt idx="57">
                    <c:v>9</c:v>
                  </c:pt>
                  <c:pt idx="58">
                    <c:v>10</c:v>
                  </c:pt>
                  <c:pt idx="59">
                    <c:v>11</c:v>
                  </c:pt>
                  <c:pt idx="60">
                    <c:v>12</c:v>
                  </c:pt>
                  <c:pt idx="61">
                    <c:v>13</c:v>
                  </c:pt>
                  <c:pt idx="62">
                    <c:v>14</c:v>
                  </c:pt>
                  <c:pt idx="63">
                    <c:v>15</c:v>
                  </c:pt>
                  <c:pt idx="64">
                    <c:v>16</c:v>
                  </c:pt>
                  <c:pt idx="65">
                    <c:v>17</c:v>
                  </c:pt>
                  <c:pt idx="66">
                    <c:v>18</c:v>
                  </c:pt>
                  <c:pt idx="67">
                    <c:v>19</c:v>
                  </c:pt>
                  <c:pt idx="68">
                    <c:v>20</c:v>
                  </c:pt>
                  <c:pt idx="69">
                    <c:v>21</c:v>
                  </c:pt>
                  <c:pt idx="70">
                    <c:v>22</c:v>
                  </c:pt>
                  <c:pt idx="71">
                    <c:v>23</c:v>
                  </c:pt>
                  <c:pt idx="72">
                    <c:v>0</c:v>
                  </c:pt>
                  <c:pt idx="73">
                    <c:v>1</c:v>
                  </c:pt>
                  <c:pt idx="74">
                    <c:v>2</c:v>
                  </c:pt>
                  <c:pt idx="75">
                    <c:v>3</c:v>
                  </c:pt>
                  <c:pt idx="76">
                    <c:v>4</c:v>
                  </c:pt>
                  <c:pt idx="77">
                    <c:v>5</c:v>
                  </c:pt>
                  <c:pt idx="78">
                    <c:v>6</c:v>
                  </c:pt>
                  <c:pt idx="79">
                    <c:v>7</c:v>
                  </c:pt>
                  <c:pt idx="80">
                    <c:v>8</c:v>
                  </c:pt>
                  <c:pt idx="81">
                    <c:v>9</c:v>
                  </c:pt>
                  <c:pt idx="82">
                    <c:v>10</c:v>
                  </c:pt>
                  <c:pt idx="83">
                    <c:v>11</c:v>
                  </c:pt>
                  <c:pt idx="84">
                    <c:v>12</c:v>
                  </c:pt>
                  <c:pt idx="85">
                    <c:v>13</c:v>
                  </c:pt>
                  <c:pt idx="86">
                    <c:v>14</c:v>
                  </c:pt>
                  <c:pt idx="87">
                    <c:v>15</c:v>
                  </c:pt>
                  <c:pt idx="88">
                    <c:v>16</c:v>
                  </c:pt>
                  <c:pt idx="89">
                    <c:v>17</c:v>
                  </c:pt>
                  <c:pt idx="90">
                    <c:v>18</c:v>
                  </c:pt>
                  <c:pt idx="91">
                    <c:v>19</c:v>
                  </c:pt>
                  <c:pt idx="92">
                    <c:v>20</c:v>
                  </c:pt>
                  <c:pt idx="93">
                    <c:v>21</c:v>
                  </c:pt>
                  <c:pt idx="94">
                    <c:v>22</c:v>
                  </c:pt>
                  <c:pt idx="95">
                    <c:v>23</c:v>
                  </c:pt>
                  <c:pt idx="96">
                    <c:v>0</c:v>
                  </c:pt>
                  <c:pt idx="97">
                    <c:v>1</c:v>
                  </c:pt>
                  <c:pt idx="98">
                    <c:v>2</c:v>
                  </c:pt>
                  <c:pt idx="99">
                    <c:v>3</c:v>
                  </c:pt>
                  <c:pt idx="100">
                    <c:v>4</c:v>
                  </c:pt>
                  <c:pt idx="101">
                    <c:v>5</c:v>
                  </c:pt>
                  <c:pt idx="102">
                    <c:v>6</c:v>
                  </c:pt>
                  <c:pt idx="103">
                    <c:v>7</c:v>
                  </c:pt>
                  <c:pt idx="104">
                    <c:v>8</c:v>
                  </c:pt>
                  <c:pt idx="105">
                    <c:v>9</c:v>
                  </c:pt>
                  <c:pt idx="106">
                    <c:v>10</c:v>
                  </c:pt>
                  <c:pt idx="107">
                    <c:v>11</c:v>
                  </c:pt>
                  <c:pt idx="108">
                    <c:v>12</c:v>
                  </c:pt>
                  <c:pt idx="109">
                    <c:v>13</c:v>
                  </c:pt>
                  <c:pt idx="110">
                    <c:v>14</c:v>
                  </c:pt>
                  <c:pt idx="111">
                    <c:v>15</c:v>
                  </c:pt>
                  <c:pt idx="112">
                    <c:v>16</c:v>
                  </c:pt>
                  <c:pt idx="113">
                    <c:v>17</c:v>
                  </c:pt>
                  <c:pt idx="114">
                    <c:v>18</c:v>
                  </c:pt>
                  <c:pt idx="115">
                    <c:v>19</c:v>
                  </c:pt>
                  <c:pt idx="116">
                    <c:v>20</c:v>
                  </c:pt>
                  <c:pt idx="117">
                    <c:v>21</c:v>
                  </c:pt>
                  <c:pt idx="118">
                    <c:v>22</c:v>
                  </c:pt>
                  <c:pt idx="119">
                    <c:v>23</c:v>
                  </c:pt>
                  <c:pt idx="120">
                    <c:v>0</c:v>
                  </c:pt>
                  <c:pt idx="121">
                    <c:v>1</c:v>
                  </c:pt>
                  <c:pt idx="122">
                    <c:v>2</c:v>
                  </c:pt>
                  <c:pt idx="123">
                    <c:v>3</c:v>
                  </c:pt>
                  <c:pt idx="124">
                    <c:v>4</c:v>
                  </c:pt>
                  <c:pt idx="125">
                    <c:v>5</c:v>
                  </c:pt>
                  <c:pt idx="126">
                    <c:v>6</c:v>
                  </c:pt>
                  <c:pt idx="127">
                    <c:v>7</c:v>
                  </c:pt>
                  <c:pt idx="128">
                    <c:v>8</c:v>
                  </c:pt>
                  <c:pt idx="129">
                    <c:v>9</c:v>
                  </c:pt>
                  <c:pt idx="130">
                    <c:v>10</c:v>
                  </c:pt>
                  <c:pt idx="131">
                    <c:v>11</c:v>
                  </c:pt>
                  <c:pt idx="132">
                    <c:v>12</c:v>
                  </c:pt>
                  <c:pt idx="133">
                    <c:v>13</c:v>
                  </c:pt>
                  <c:pt idx="134">
                    <c:v>14</c:v>
                  </c:pt>
                  <c:pt idx="135">
                    <c:v>15</c:v>
                  </c:pt>
                  <c:pt idx="136">
                    <c:v>16</c:v>
                  </c:pt>
                  <c:pt idx="137">
                    <c:v>17</c:v>
                  </c:pt>
                  <c:pt idx="138">
                    <c:v>18</c:v>
                  </c:pt>
                  <c:pt idx="139">
                    <c:v>19</c:v>
                  </c:pt>
                  <c:pt idx="140">
                    <c:v>20</c:v>
                  </c:pt>
                  <c:pt idx="141">
                    <c:v>21</c:v>
                  </c:pt>
                  <c:pt idx="142">
                    <c:v>22</c:v>
                  </c:pt>
                  <c:pt idx="143">
                    <c:v>23</c:v>
                  </c:pt>
                  <c:pt idx="144">
                    <c:v>0</c:v>
                  </c:pt>
                  <c:pt idx="145">
                    <c:v>1</c:v>
                  </c:pt>
                  <c:pt idx="146">
                    <c:v>2</c:v>
                  </c:pt>
                  <c:pt idx="147">
                    <c:v>3</c:v>
                  </c:pt>
                  <c:pt idx="148">
                    <c:v>4</c:v>
                  </c:pt>
                  <c:pt idx="149">
                    <c:v>5</c:v>
                  </c:pt>
                  <c:pt idx="150">
                    <c:v>6</c:v>
                  </c:pt>
                  <c:pt idx="151">
                    <c:v>7</c:v>
                  </c:pt>
                  <c:pt idx="152">
                    <c:v>8</c:v>
                  </c:pt>
                  <c:pt idx="153">
                    <c:v>9</c:v>
                  </c:pt>
                  <c:pt idx="154">
                    <c:v>10</c:v>
                  </c:pt>
                  <c:pt idx="155">
                    <c:v>11</c:v>
                  </c:pt>
                  <c:pt idx="156">
                    <c:v>12</c:v>
                  </c:pt>
                  <c:pt idx="157">
                    <c:v>13</c:v>
                  </c:pt>
                  <c:pt idx="158">
                    <c:v>14</c:v>
                  </c:pt>
                  <c:pt idx="159">
                    <c:v>15</c:v>
                  </c:pt>
                  <c:pt idx="160">
                    <c:v>16</c:v>
                  </c:pt>
                  <c:pt idx="161">
                    <c:v>17</c:v>
                  </c:pt>
                  <c:pt idx="162">
                    <c:v>18</c:v>
                  </c:pt>
                  <c:pt idx="163">
                    <c:v>19</c:v>
                  </c:pt>
                  <c:pt idx="164">
                    <c:v>20</c:v>
                  </c:pt>
                  <c:pt idx="165">
                    <c:v>21</c:v>
                  </c:pt>
                  <c:pt idx="166">
                    <c:v>22</c:v>
                  </c:pt>
                  <c:pt idx="167">
                    <c:v>23</c:v>
                  </c:pt>
                  <c:pt idx="168">
                    <c:v>1</c:v>
                  </c:pt>
                  <c:pt idx="169">
                    <c:v>2</c:v>
                  </c:pt>
                  <c:pt idx="170">
                    <c:v>3</c:v>
                  </c:pt>
                  <c:pt idx="171">
                    <c:v>4</c:v>
                  </c:pt>
                  <c:pt idx="172">
                    <c:v>5</c:v>
                  </c:pt>
                  <c:pt idx="173">
                    <c:v>6</c:v>
                  </c:pt>
                  <c:pt idx="174">
                    <c:v>7</c:v>
                  </c:pt>
                  <c:pt idx="175">
                    <c:v>8</c:v>
                  </c:pt>
                  <c:pt idx="176">
                    <c:v>9</c:v>
                  </c:pt>
                  <c:pt idx="177">
                    <c:v>10</c:v>
                  </c:pt>
                  <c:pt idx="178">
                    <c:v>11</c:v>
                  </c:pt>
                  <c:pt idx="179">
                    <c:v>12</c:v>
                  </c:pt>
                  <c:pt idx="180">
                    <c:v>13</c:v>
                  </c:pt>
                  <c:pt idx="181">
                    <c:v>14</c:v>
                  </c:pt>
                  <c:pt idx="182">
                    <c:v>15</c:v>
                  </c:pt>
                  <c:pt idx="183">
                    <c:v>16</c:v>
                  </c:pt>
                  <c:pt idx="184">
                    <c:v>17</c:v>
                  </c:pt>
                  <c:pt idx="185">
                    <c:v>18</c:v>
                  </c:pt>
                  <c:pt idx="186">
                    <c:v>19</c:v>
                  </c:pt>
                  <c:pt idx="187">
                    <c:v>20</c:v>
                  </c:pt>
                  <c:pt idx="188">
                    <c:v>21</c:v>
                  </c:pt>
                  <c:pt idx="189">
                    <c:v>22</c:v>
                  </c:pt>
                  <c:pt idx="190">
                    <c:v>23</c:v>
                  </c:pt>
                  <c:pt idx="191">
                    <c:v>0</c:v>
                  </c:pt>
                  <c:pt idx="192">
                    <c:v>1</c:v>
                  </c:pt>
                  <c:pt idx="193">
                    <c:v>2</c:v>
                  </c:pt>
                  <c:pt idx="194">
                    <c:v>3</c:v>
                  </c:pt>
                  <c:pt idx="195">
                    <c:v>4</c:v>
                  </c:pt>
                  <c:pt idx="196">
                    <c:v>5</c:v>
                  </c:pt>
                  <c:pt idx="197">
                    <c:v>6</c:v>
                  </c:pt>
                  <c:pt idx="198">
                    <c:v>7</c:v>
                  </c:pt>
                  <c:pt idx="199">
                    <c:v>8</c:v>
                  </c:pt>
                  <c:pt idx="200">
                    <c:v>9</c:v>
                  </c:pt>
                  <c:pt idx="201">
                    <c:v>10</c:v>
                  </c:pt>
                  <c:pt idx="202">
                    <c:v>11</c:v>
                  </c:pt>
                  <c:pt idx="203">
                    <c:v>12</c:v>
                  </c:pt>
                  <c:pt idx="204">
                    <c:v>13</c:v>
                  </c:pt>
                  <c:pt idx="205">
                    <c:v>14</c:v>
                  </c:pt>
                  <c:pt idx="206">
                    <c:v>15</c:v>
                  </c:pt>
                  <c:pt idx="207">
                    <c:v>16</c:v>
                  </c:pt>
                  <c:pt idx="208">
                    <c:v>17</c:v>
                  </c:pt>
                  <c:pt idx="209">
                    <c:v>18</c:v>
                  </c:pt>
                  <c:pt idx="210">
                    <c:v>19</c:v>
                  </c:pt>
                  <c:pt idx="211">
                    <c:v>20</c:v>
                  </c:pt>
                  <c:pt idx="212">
                    <c:v>21</c:v>
                  </c:pt>
                  <c:pt idx="213">
                    <c:v>22</c:v>
                  </c:pt>
                  <c:pt idx="214">
                    <c:v>23</c:v>
                  </c:pt>
                  <c:pt idx="215">
                    <c:v>0</c:v>
                  </c:pt>
                  <c:pt idx="216">
                    <c:v>1</c:v>
                  </c:pt>
                  <c:pt idx="217">
                    <c:v>2</c:v>
                  </c:pt>
                  <c:pt idx="218">
                    <c:v>3</c:v>
                  </c:pt>
                  <c:pt idx="219">
                    <c:v>4</c:v>
                  </c:pt>
                  <c:pt idx="220">
                    <c:v>5</c:v>
                  </c:pt>
                  <c:pt idx="221">
                    <c:v>6</c:v>
                  </c:pt>
                  <c:pt idx="222">
                    <c:v>7</c:v>
                  </c:pt>
                  <c:pt idx="223">
                    <c:v>8</c:v>
                  </c:pt>
                  <c:pt idx="224">
                    <c:v>9</c:v>
                  </c:pt>
                  <c:pt idx="225">
                    <c:v>10</c:v>
                  </c:pt>
                  <c:pt idx="226">
                    <c:v>11</c:v>
                  </c:pt>
                  <c:pt idx="227">
                    <c:v>12</c:v>
                  </c:pt>
                  <c:pt idx="228">
                    <c:v>13</c:v>
                  </c:pt>
                  <c:pt idx="229">
                    <c:v>14</c:v>
                  </c:pt>
                  <c:pt idx="230">
                    <c:v>15</c:v>
                  </c:pt>
                  <c:pt idx="231">
                    <c:v>16</c:v>
                  </c:pt>
                  <c:pt idx="232">
                    <c:v>17</c:v>
                  </c:pt>
                  <c:pt idx="233">
                    <c:v>18</c:v>
                  </c:pt>
                  <c:pt idx="234">
                    <c:v>19</c:v>
                  </c:pt>
                  <c:pt idx="235">
                    <c:v>20</c:v>
                  </c:pt>
                  <c:pt idx="236">
                    <c:v>21</c:v>
                  </c:pt>
                  <c:pt idx="237">
                    <c:v>22</c:v>
                  </c:pt>
                  <c:pt idx="238">
                    <c:v>23</c:v>
                  </c:pt>
                  <c:pt idx="239">
                    <c:v>0</c:v>
                  </c:pt>
                  <c:pt idx="240">
                    <c:v>1</c:v>
                  </c:pt>
                  <c:pt idx="241">
                    <c:v>2</c:v>
                  </c:pt>
                  <c:pt idx="242">
                    <c:v>3</c:v>
                  </c:pt>
                  <c:pt idx="243">
                    <c:v>4</c:v>
                  </c:pt>
                  <c:pt idx="244">
                    <c:v>5</c:v>
                  </c:pt>
                  <c:pt idx="245">
                    <c:v>6</c:v>
                  </c:pt>
                  <c:pt idx="246">
                    <c:v>7</c:v>
                  </c:pt>
                  <c:pt idx="247">
                    <c:v>8</c:v>
                  </c:pt>
                  <c:pt idx="248">
                    <c:v>9</c:v>
                  </c:pt>
                  <c:pt idx="249">
                    <c:v>10</c:v>
                  </c:pt>
                  <c:pt idx="250">
                    <c:v>11</c:v>
                  </c:pt>
                  <c:pt idx="251">
                    <c:v>12</c:v>
                  </c:pt>
                  <c:pt idx="252">
                    <c:v>13</c:v>
                  </c:pt>
                  <c:pt idx="253">
                    <c:v>14</c:v>
                  </c:pt>
                  <c:pt idx="254">
                    <c:v>15</c:v>
                  </c:pt>
                  <c:pt idx="255">
                    <c:v>16</c:v>
                  </c:pt>
                  <c:pt idx="256">
                    <c:v>17</c:v>
                  </c:pt>
                  <c:pt idx="257">
                    <c:v>18</c:v>
                  </c:pt>
                  <c:pt idx="258">
                    <c:v>19</c:v>
                  </c:pt>
                  <c:pt idx="259">
                    <c:v>20</c:v>
                  </c:pt>
                  <c:pt idx="260">
                    <c:v>21</c:v>
                  </c:pt>
                  <c:pt idx="261">
                    <c:v>22</c:v>
                  </c:pt>
                  <c:pt idx="262">
                    <c:v>23</c:v>
                  </c:pt>
                  <c:pt idx="263">
                    <c:v>0</c:v>
                  </c:pt>
                  <c:pt idx="264">
                    <c:v>1</c:v>
                  </c:pt>
                  <c:pt idx="265">
                    <c:v>2</c:v>
                  </c:pt>
                  <c:pt idx="266">
                    <c:v>3</c:v>
                  </c:pt>
                  <c:pt idx="267">
                    <c:v>4</c:v>
                  </c:pt>
                  <c:pt idx="268">
                    <c:v>5</c:v>
                  </c:pt>
                  <c:pt idx="269">
                    <c:v>6</c:v>
                  </c:pt>
                  <c:pt idx="270">
                    <c:v>7</c:v>
                  </c:pt>
                  <c:pt idx="271">
                    <c:v>8</c:v>
                  </c:pt>
                  <c:pt idx="272">
                    <c:v>9</c:v>
                  </c:pt>
                  <c:pt idx="273">
                    <c:v>10</c:v>
                  </c:pt>
                  <c:pt idx="274">
                    <c:v>11</c:v>
                  </c:pt>
                  <c:pt idx="275">
                    <c:v>12</c:v>
                  </c:pt>
                  <c:pt idx="276">
                    <c:v>13</c:v>
                  </c:pt>
                  <c:pt idx="277">
                    <c:v>14</c:v>
                  </c:pt>
                  <c:pt idx="278">
                    <c:v>15</c:v>
                  </c:pt>
                  <c:pt idx="279">
                    <c:v>16</c:v>
                  </c:pt>
                  <c:pt idx="280">
                    <c:v>17</c:v>
                  </c:pt>
                  <c:pt idx="281">
                    <c:v>18</c:v>
                  </c:pt>
                  <c:pt idx="282">
                    <c:v>19</c:v>
                  </c:pt>
                  <c:pt idx="283">
                    <c:v>20</c:v>
                  </c:pt>
                  <c:pt idx="284">
                    <c:v>21</c:v>
                  </c:pt>
                  <c:pt idx="285">
                    <c:v>22</c:v>
                  </c:pt>
                  <c:pt idx="286">
                    <c:v>23</c:v>
                  </c:pt>
                  <c:pt idx="287">
                    <c:v>0</c:v>
                  </c:pt>
                  <c:pt idx="288">
                    <c:v>1</c:v>
                  </c:pt>
                  <c:pt idx="289">
                    <c:v>2</c:v>
                  </c:pt>
                  <c:pt idx="290">
                    <c:v>3</c:v>
                  </c:pt>
                  <c:pt idx="291">
                    <c:v>4</c:v>
                  </c:pt>
                  <c:pt idx="292">
                    <c:v>5</c:v>
                  </c:pt>
                  <c:pt idx="293">
                    <c:v>6</c:v>
                  </c:pt>
                  <c:pt idx="294">
                    <c:v>7</c:v>
                  </c:pt>
                  <c:pt idx="295">
                    <c:v>8</c:v>
                  </c:pt>
                  <c:pt idx="296">
                    <c:v>9</c:v>
                  </c:pt>
                  <c:pt idx="297">
                    <c:v>10</c:v>
                  </c:pt>
                  <c:pt idx="298">
                    <c:v>11</c:v>
                  </c:pt>
                  <c:pt idx="299">
                    <c:v>12</c:v>
                  </c:pt>
                  <c:pt idx="300">
                    <c:v>13</c:v>
                  </c:pt>
                  <c:pt idx="301">
                    <c:v>14</c:v>
                  </c:pt>
                  <c:pt idx="302">
                    <c:v>15</c:v>
                  </c:pt>
                  <c:pt idx="303">
                    <c:v>16</c:v>
                  </c:pt>
                  <c:pt idx="304">
                    <c:v>17</c:v>
                  </c:pt>
                  <c:pt idx="305">
                    <c:v>18</c:v>
                  </c:pt>
                  <c:pt idx="306">
                    <c:v>19</c:v>
                  </c:pt>
                  <c:pt idx="307">
                    <c:v>20</c:v>
                  </c:pt>
                  <c:pt idx="308">
                    <c:v>21</c:v>
                  </c:pt>
                  <c:pt idx="309">
                    <c:v>22</c:v>
                  </c:pt>
                  <c:pt idx="310">
                    <c:v>23</c:v>
                  </c:pt>
                </c:lvl>
                <c:lvl>
                  <c:pt idx="0">
                    <c:v>Jan01</c:v>
                  </c:pt>
                  <c:pt idx="24">
                    <c:v>Jan02</c:v>
                  </c:pt>
                  <c:pt idx="48">
                    <c:v>Jan03</c:v>
                  </c:pt>
                  <c:pt idx="72">
                    <c:v>Jan04</c:v>
                  </c:pt>
                  <c:pt idx="96">
                    <c:v>Jan05</c:v>
                  </c:pt>
                  <c:pt idx="120">
                    <c:v>Jan06</c:v>
                  </c:pt>
                  <c:pt idx="144">
                    <c:v>Jan07</c:v>
                  </c:pt>
                  <c:pt idx="168">
                    <c:v>Jan08</c:v>
                  </c:pt>
                  <c:pt idx="191">
                    <c:v>Jan09</c:v>
                  </c:pt>
                  <c:pt idx="215">
                    <c:v>Jan10</c:v>
                  </c:pt>
                  <c:pt idx="239">
                    <c:v>Jan11</c:v>
                  </c:pt>
                  <c:pt idx="263">
                    <c:v>Jan12</c:v>
                  </c:pt>
                  <c:pt idx="287">
                    <c:v>Jan13</c:v>
                  </c:pt>
                </c:lvl>
              </c:multiLvlStrCache>
            </c:multiLvlStrRef>
          </c:cat>
          <c:val>
            <c:numRef>
              <c:f>'🗐Data 4G'!$BW$2:$BW$325</c:f>
              <c:numCache>
                <c:formatCode>General</c:formatCode>
                <c:ptCount val="311"/>
                <c:pt idx="0">
                  <c:v>97.38</c:v>
                </c:pt>
                <c:pt idx="1">
                  <c:v>98.99</c:v>
                </c:pt>
                <c:pt idx="2">
                  <c:v>98.06</c:v>
                </c:pt>
                <c:pt idx="3">
                  <c:v>97.72</c:v>
                </c:pt>
                <c:pt idx="4">
                  <c:v>98.81</c:v>
                </c:pt>
                <c:pt idx="5">
                  <c:v>99.38</c:v>
                </c:pt>
                <c:pt idx="6">
                  <c:v>99.03</c:v>
                </c:pt>
                <c:pt idx="7">
                  <c:v>97.62</c:v>
                </c:pt>
                <c:pt idx="8">
                  <c:v>90.99</c:v>
                </c:pt>
                <c:pt idx="9">
                  <c:v>96.36</c:v>
                </c:pt>
                <c:pt idx="10">
                  <c:v>87.09</c:v>
                </c:pt>
                <c:pt idx="11">
                  <c:v>95.02</c:v>
                </c:pt>
                <c:pt idx="12">
                  <c:v>95.35</c:v>
                </c:pt>
                <c:pt idx="13">
                  <c:v>95.86</c:v>
                </c:pt>
                <c:pt idx="14">
                  <c:v>95.25</c:v>
                </c:pt>
                <c:pt idx="15">
                  <c:v>94.74</c:v>
                </c:pt>
                <c:pt idx="16">
                  <c:v>97.77</c:v>
                </c:pt>
                <c:pt idx="17">
                  <c:v>95.63</c:v>
                </c:pt>
                <c:pt idx="18">
                  <c:v>97.24</c:v>
                </c:pt>
                <c:pt idx="19">
                  <c:v>93.52</c:v>
                </c:pt>
                <c:pt idx="20">
                  <c:v>94.42</c:v>
                </c:pt>
                <c:pt idx="21">
                  <c:v>97.82</c:v>
                </c:pt>
                <c:pt idx="22">
                  <c:v>93.52</c:v>
                </c:pt>
                <c:pt idx="23">
                  <c:v>97.62</c:v>
                </c:pt>
                <c:pt idx="24">
                  <c:v>98.53</c:v>
                </c:pt>
                <c:pt idx="25">
                  <c:v>95.6</c:v>
                </c:pt>
                <c:pt idx="26">
                  <c:v>94.55</c:v>
                </c:pt>
                <c:pt idx="27">
                  <c:v>95.57</c:v>
                </c:pt>
                <c:pt idx="28">
                  <c:v>97.41</c:v>
                </c:pt>
                <c:pt idx="29">
                  <c:v>98.02</c:v>
                </c:pt>
                <c:pt idx="30">
                  <c:v>97.58</c:v>
                </c:pt>
                <c:pt idx="31">
                  <c:v>97.42</c:v>
                </c:pt>
                <c:pt idx="32">
                  <c:v>98.13</c:v>
                </c:pt>
                <c:pt idx="33">
                  <c:v>98.22</c:v>
                </c:pt>
                <c:pt idx="34">
                  <c:v>0</c:v>
                </c:pt>
                <c:pt idx="35">
                  <c:v>96.63</c:v>
                </c:pt>
                <c:pt idx="36">
                  <c:v>99.59</c:v>
                </c:pt>
                <c:pt idx="37">
                  <c:v>97.03</c:v>
                </c:pt>
                <c:pt idx="38">
                  <c:v>0</c:v>
                </c:pt>
                <c:pt idx="39">
                  <c:v>98.87</c:v>
                </c:pt>
                <c:pt idx="40">
                  <c:v>98.42</c:v>
                </c:pt>
                <c:pt idx="41">
                  <c:v>99.39</c:v>
                </c:pt>
                <c:pt idx="42">
                  <c:v>0</c:v>
                </c:pt>
                <c:pt idx="43">
                  <c:v>98.6</c:v>
                </c:pt>
                <c:pt idx="44">
                  <c:v>99.96</c:v>
                </c:pt>
                <c:pt idx="45">
                  <c:v>95.92</c:v>
                </c:pt>
                <c:pt idx="46">
                  <c:v>93.18</c:v>
                </c:pt>
                <c:pt idx="47">
                  <c:v>99.48</c:v>
                </c:pt>
                <c:pt idx="48">
                  <c:v>97.72</c:v>
                </c:pt>
                <c:pt idx="49">
                  <c:v>93.96</c:v>
                </c:pt>
                <c:pt idx="50">
                  <c:v>98.26</c:v>
                </c:pt>
                <c:pt idx="51">
                  <c:v>91.58</c:v>
                </c:pt>
                <c:pt idx="52">
                  <c:v>92.96</c:v>
                </c:pt>
                <c:pt idx="53">
                  <c:v>99.68</c:v>
                </c:pt>
                <c:pt idx="54">
                  <c:v>98.36</c:v>
                </c:pt>
                <c:pt idx="55">
                  <c:v>97.21</c:v>
                </c:pt>
                <c:pt idx="56">
                  <c:v>92.59</c:v>
                </c:pt>
                <c:pt idx="57">
                  <c:v>98.4</c:v>
                </c:pt>
                <c:pt idx="58">
                  <c:v>94.1</c:v>
                </c:pt>
                <c:pt idx="59">
                  <c:v>98.13</c:v>
                </c:pt>
                <c:pt idx="60">
                  <c:v>98.16</c:v>
                </c:pt>
                <c:pt idx="61">
                  <c:v>95.81</c:v>
                </c:pt>
                <c:pt idx="62">
                  <c:v>97</c:v>
                </c:pt>
                <c:pt idx="63">
                  <c:v>96.19</c:v>
                </c:pt>
                <c:pt idx="64">
                  <c:v>93.55</c:v>
                </c:pt>
                <c:pt idx="65">
                  <c:v>93.7</c:v>
                </c:pt>
                <c:pt idx="66">
                  <c:v>0</c:v>
                </c:pt>
                <c:pt idx="67">
                  <c:v>88.24</c:v>
                </c:pt>
                <c:pt idx="68">
                  <c:v>91.23</c:v>
                </c:pt>
                <c:pt idx="69">
                  <c:v>65.8</c:v>
                </c:pt>
                <c:pt idx="70">
                  <c:v>83.69</c:v>
                </c:pt>
                <c:pt idx="71">
                  <c:v>98.43</c:v>
                </c:pt>
                <c:pt idx="72">
                  <c:v>97.77</c:v>
                </c:pt>
                <c:pt idx="73">
                  <c:v>99.18</c:v>
                </c:pt>
                <c:pt idx="74">
                  <c:v>96.67</c:v>
                </c:pt>
                <c:pt idx="75">
                  <c:v>98.78</c:v>
                </c:pt>
                <c:pt idx="76">
                  <c:v>93.06</c:v>
                </c:pt>
                <c:pt idx="77">
                  <c:v>97.55</c:v>
                </c:pt>
                <c:pt idx="78">
                  <c:v>96.74</c:v>
                </c:pt>
                <c:pt idx="79">
                  <c:v>92.86</c:v>
                </c:pt>
                <c:pt idx="80">
                  <c:v>97.48</c:v>
                </c:pt>
                <c:pt idx="81">
                  <c:v>95.86</c:v>
                </c:pt>
                <c:pt idx="82">
                  <c:v>98.23</c:v>
                </c:pt>
                <c:pt idx="83">
                  <c:v>98.44</c:v>
                </c:pt>
                <c:pt idx="84">
                  <c:v>98.7</c:v>
                </c:pt>
                <c:pt idx="85">
                  <c:v>97.18</c:v>
                </c:pt>
                <c:pt idx="86">
                  <c:v>96.12</c:v>
                </c:pt>
                <c:pt idx="87">
                  <c:v>100</c:v>
                </c:pt>
                <c:pt idx="88">
                  <c:v>98.3</c:v>
                </c:pt>
                <c:pt idx="89">
                  <c:v>97.06</c:v>
                </c:pt>
                <c:pt idx="90">
                  <c:v>83.48</c:v>
                </c:pt>
                <c:pt idx="91">
                  <c:v>95.83</c:v>
                </c:pt>
                <c:pt idx="92">
                  <c:v>92.61</c:v>
                </c:pt>
                <c:pt idx="93">
                  <c:v>97.77</c:v>
                </c:pt>
                <c:pt idx="94">
                  <c:v>99.56</c:v>
                </c:pt>
                <c:pt idx="95">
                  <c:v>97.7</c:v>
                </c:pt>
                <c:pt idx="96">
                  <c:v>97.13</c:v>
                </c:pt>
                <c:pt idx="97">
                  <c:v>98.82</c:v>
                </c:pt>
                <c:pt idx="98">
                  <c:v>99.45</c:v>
                </c:pt>
                <c:pt idx="99">
                  <c:v>85.38</c:v>
                </c:pt>
                <c:pt idx="100">
                  <c:v>92.16</c:v>
                </c:pt>
                <c:pt idx="101">
                  <c:v>85.69</c:v>
                </c:pt>
                <c:pt idx="102">
                  <c:v>96.25</c:v>
                </c:pt>
                <c:pt idx="103">
                  <c:v>95.37</c:v>
                </c:pt>
                <c:pt idx="104">
                  <c:v>95.77</c:v>
                </c:pt>
                <c:pt idx="105">
                  <c:v>95.76</c:v>
                </c:pt>
                <c:pt idx="106">
                  <c:v>91.2</c:v>
                </c:pt>
                <c:pt idx="107">
                  <c:v>97.76</c:v>
                </c:pt>
                <c:pt idx="108">
                  <c:v>97.23</c:v>
                </c:pt>
                <c:pt idx="109">
                  <c:v>98.23</c:v>
                </c:pt>
                <c:pt idx="110">
                  <c:v>93.21</c:v>
                </c:pt>
                <c:pt idx="111">
                  <c:v>94.42</c:v>
                </c:pt>
                <c:pt idx="112">
                  <c:v>98.67</c:v>
                </c:pt>
                <c:pt idx="113">
                  <c:v>95.63</c:v>
                </c:pt>
                <c:pt idx="114">
                  <c:v>95.6</c:v>
                </c:pt>
                <c:pt idx="115">
                  <c:v>99.31</c:v>
                </c:pt>
                <c:pt idx="116">
                  <c:v>98.74</c:v>
                </c:pt>
                <c:pt idx="117">
                  <c:v>99.44</c:v>
                </c:pt>
                <c:pt idx="118">
                  <c:v>93.49</c:v>
                </c:pt>
                <c:pt idx="119">
                  <c:v>99.21</c:v>
                </c:pt>
                <c:pt idx="120">
                  <c:v>98.1</c:v>
                </c:pt>
                <c:pt idx="121">
                  <c:v>99.2</c:v>
                </c:pt>
                <c:pt idx="122">
                  <c:v>99.04</c:v>
                </c:pt>
                <c:pt idx="123">
                  <c:v>91.53</c:v>
                </c:pt>
                <c:pt idx="124">
                  <c:v>96.8</c:v>
                </c:pt>
                <c:pt idx="125">
                  <c:v>91.37</c:v>
                </c:pt>
                <c:pt idx="126">
                  <c:v>98.31</c:v>
                </c:pt>
                <c:pt idx="127">
                  <c:v>96.52</c:v>
                </c:pt>
                <c:pt idx="128">
                  <c:v>96.29</c:v>
                </c:pt>
                <c:pt idx="129">
                  <c:v>96.41</c:v>
                </c:pt>
                <c:pt idx="130">
                  <c:v>93.67</c:v>
                </c:pt>
                <c:pt idx="131">
                  <c:v>95.74</c:v>
                </c:pt>
                <c:pt idx="132">
                  <c:v>98.04</c:v>
                </c:pt>
                <c:pt idx="133">
                  <c:v>87.02</c:v>
                </c:pt>
                <c:pt idx="134">
                  <c:v>91.79</c:v>
                </c:pt>
                <c:pt idx="135">
                  <c:v>89.75</c:v>
                </c:pt>
                <c:pt idx="136">
                  <c:v>91.89</c:v>
                </c:pt>
                <c:pt idx="137">
                  <c:v>93.09</c:v>
                </c:pt>
                <c:pt idx="138">
                  <c:v>99.28</c:v>
                </c:pt>
                <c:pt idx="139">
                  <c:v>75.540000000000006</c:v>
                </c:pt>
                <c:pt idx="140">
                  <c:v>98.62</c:v>
                </c:pt>
                <c:pt idx="141">
                  <c:v>98.96</c:v>
                </c:pt>
                <c:pt idx="142">
                  <c:v>97.47</c:v>
                </c:pt>
                <c:pt idx="143">
                  <c:v>98.21</c:v>
                </c:pt>
                <c:pt idx="144">
                  <c:v>98.44</c:v>
                </c:pt>
                <c:pt idx="145">
                  <c:v>96.29</c:v>
                </c:pt>
                <c:pt idx="146">
                  <c:v>97.88</c:v>
                </c:pt>
                <c:pt idx="147">
                  <c:v>93.04</c:v>
                </c:pt>
                <c:pt idx="148">
                  <c:v>97.4</c:v>
                </c:pt>
                <c:pt idx="149">
                  <c:v>81.34</c:v>
                </c:pt>
                <c:pt idx="150">
                  <c:v>95.85</c:v>
                </c:pt>
                <c:pt idx="151">
                  <c:v>87.11</c:v>
                </c:pt>
                <c:pt idx="152">
                  <c:v>90.14</c:v>
                </c:pt>
                <c:pt idx="153">
                  <c:v>96.81</c:v>
                </c:pt>
                <c:pt idx="154">
                  <c:v>96.32</c:v>
                </c:pt>
                <c:pt idx="155">
                  <c:v>97.38</c:v>
                </c:pt>
                <c:pt idx="156">
                  <c:v>92.28</c:v>
                </c:pt>
                <c:pt idx="157">
                  <c:v>94.45</c:v>
                </c:pt>
                <c:pt idx="158">
                  <c:v>93.21</c:v>
                </c:pt>
                <c:pt idx="159">
                  <c:v>92.44</c:v>
                </c:pt>
                <c:pt idx="160">
                  <c:v>94.33</c:v>
                </c:pt>
                <c:pt idx="161">
                  <c:v>95.48</c:v>
                </c:pt>
                <c:pt idx="162">
                  <c:v>95.21</c:v>
                </c:pt>
                <c:pt idx="163">
                  <c:v>93.29</c:v>
                </c:pt>
                <c:pt idx="164">
                  <c:v>96.84</c:v>
                </c:pt>
                <c:pt idx="165">
                  <c:v>98.69</c:v>
                </c:pt>
                <c:pt idx="166">
                  <c:v>98.28</c:v>
                </c:pt>
                <c:pt idx="167">
                  <c:v>97.31</c:v>
                </c:pt>
                <c:pt idx="168">
                  <c:v>95.55</c:v>
                </c:pt>
                <c:pt idx="169">
                  <c:v>95.74</c:v>
                </c:pt>
                <c:pt idx="170">
                  <c:v>95.44</c:v>
                </c:pt>
                <c:pt idx="171">
                  <c:v>95.45</c:v>
                </c:pt>
                <c:pt idx="172">
                  <c:v>96.48</c:v>
                </c:pt>
                <c:pt idx="173">
                  <c:v>98.78</c:v>
                </c:pt>
                <c:pt idx="174">
                  <c:v>99.06</c:v>
                </c:pt>
                <c:pt idx="175">
                  <c:v>98</c:v>
                </c:pt>
                <c:pt idx="176">
                  <c:v>96.39</c:v>
                </c:pt>
                <c:pt idx="177">
                  <c:v>94.8</c:v>
                </c:pt>
                <c:pt idx="178">
                  <c:v>97.59</c:v>
                </c:pt>
                <c:pt idx="179">
                  <c:v>98.69</c:v>
                </c:pt>
                <c:pt idx="180">
                  <c:v>92.64</c:v>
                </c:pt>
                <c:pt idx="181">
                  <c:v>98.77</c:v>
                </c:pt>
                <c:pt idx="182">
                  <c:v>96.92</c:v>
                </c:pt>
                <c:pt idx="183">
                  <c:v>94.62</c:v>
                </c:pt>
                <c:pt idx="184">
                  <c:v>96.7</c:v>
                </c:pt>
                <c:pt idx="185">
                  <c:v>98.39</c:v>
                </c:pt>
                <c:pt idx="186">
                  <c:v>98.67</c:v>
                </c:pt>
                <c:pt idx="187">
                  <c:v>94.75</c:v>
                </c:pt>
                <c:pt idx="188">
                  <c:v>92.6</c:v>
                </c:pt>
                <c:pt idx="189">
                  <c:v>93.83</c:v>
                </c:pt>
                <c:pt idx="190">
                  <c:v>94.93</c:v>
                </c:pt>
                <c:pt idx="191">
                  <c:v>95.91</c:v>
                </c:pt>
                <c:pt idx="192">
                  <c:v>97.57</c:v>
                </c:pt>
                <c:pt idx="193">
                  <c:v>98.45</c:v>
                </c:pt>
                <c:pt idx="194">
                  <c:v>98.23</c:v>
                </c:pt>
                <c:pt idx="195">
                  <c:v>99.42</c:v>
                </c:pt>
                <c:pt idx="196">
                  <c:v>97.6</c:v>
                </c:pt>
                <c:pt idx="197">
                  <c:v>99.4</c:v>
                </c:pt>
                <c:pt idx="198">
                  <c:v>99.34</c:v>
                </c:pt>
                <c:pt idx="199">
                  <c:v>98.25</c:v>
                </c:pt>
                <c:pt idx="200">
                  <c:v>99.8</c:v>
                </c:pt>
                <c:pt idx="201">
                  <c:v>98.84</c:v>
                </c:pt>
                <c:pt idx="202">
                  <c:v>96.86</c:v>
                </c:pt>
                <c:pt idx="203">
                  <c:v>94.45</c:v>
                </c:pt>
                <c:pt idx="204">
                  <c:v>97.3</c:v>
                </c:pt>
                <c:pt idx="205">
                  <c:v>95.65</c:v>
                </c:pt>
                <c:pt idx="206">
                  <c:v>97.09</c:v>
                </c:pt>
                <c:pt idx="207">
                  <c:v>99.23</c:v>
                </c:pt>
                <c:pt idx="208">
                  <c:v>98.88</c:v>
                </c:pt>
                <c:pt idx="209">
                  <c:v>97.91</c:v>
                </c:pt>
                <c:pt idx="210">
                  <c:v>99.32</c:v>
                </c:pt>
                <c:pt idx="211">
                  <c:v>99.32</c:v>
                </c:pt>
                <c:pt idx="212">
                  <c:v>98.97</c:v>
                </c:pt>
                <c:pt idx="213">
                  <c:v>99.85</c:v>
                </c:pt>
                <c:pt idx="214">
                  <c:v>99.46</c:v>
                </c:pt>
                <c:pt idx="215">
                  <c:v>99.31</c:v>
                </c:pt>
                <c:pt idx="216">
                  <c:v>96.95</c:v>
                </c:pt>
                <c:pt idx="217">
                  <c:v>95.94</c:v>
                </c:pt>
                <c:pt idx="218">
                  <c:v>96.76</c:v>
                </c:pt>
                <c:pt idx="219">
                  <c:v>97.32</c:v>
                </c:pt>
                <c:pt idx="220">
                  <c:v>99.62</c:v>
                </c:pt>
                <c:pt idx="221">
                  <c:v>98.46</c:v>
                </c:pt>
                <c:pt idx="222">
                  <c:v>98.33</c:v>
                </c:pt>
                <c:pt idx="223">
                  <c:v>99.25</c:v>
                </c:pt>
                <c:pt idx="224">
                  <c:v>99.34</c:v>
                </c:pt>
                <c:pt idx="225">
                  <c:v>99.35</c:v>
                </c:pt>
                <c:pt idx="226">
                  <c:v>96.52</c:v>
                </c:pt>
                <c:pt idx="227">
                  <c:v>98.43</c:v>
                </c:pt>
                <c:pt idx="228">
                  <c:v>99.51</c:v>
                </c:pt>
                <c:pt idx="229">
                  <c:v>94.03</c:v>
                </c:pt>
                <c:pt idx="230">
                  <c:v>98.95</c:v>
                </c:pt>
                <c:pt idx="231">
                  <c:v>98.58</c:v>
                </c:pt>
                <c:pt idx="232">
                  <c:v>97.18</c:v>
                </c:pt>
                <c:pt idx="233">
                  <c:v>98.37</c:v>
                </c:pt>
                <c:pt idx="234">
                  <c:v>96.99</c:v>
                </c:pt>
                <c:pt idx="235">
                  <c:v>98.04</c:v>
                </c:pt>
                <c:pt idx="236">
                  <c:v>87.72</c:v>
                </c:pt>
                <c:pt idx="237">
                  <c:v>94.01</c:v>
                </c:pt>
                <c:pt idx="238">
                  <c:v>96.86</c:v>
                </c:pt>
                <c:pt idx="239">
                  <c:v>98.14</c:v>
                </c:pt>
                <c:pt idx="240">
                  <c:v>98.52</c:v>
                </c:pt>
                <c:pt idx="241">
                  <c:v>97.25</c:v>
                </c:pt>
                <c:pt idx="242">
                  <c:v>96.59</c:v>
                </c:pt>
                <c:pt idx="243">
                  <c:v>96.42</c:v>
                </c:pt>
                <c:pt idx="244">
                  <c:v>98.99</c:v>
                </c:pt>
                <c:pt idx="245">
                  <c:v>96.96</c:v>
                </c:pt>
                <c:pt idx="246">
                  <c:v>93.7</c:v>
                </c:pt>
                <c:pt idx="247">
                  <c:v>97.42</c:v>
                </c:pt>
                <c:pt idx="248">
                  <c:v>96.28</c:v>
                </c:pt>
                <c:pt idx="249">
                  <c:v>95.35</c:v>
                </c:pt>
                <c:pt idx="250">
                  <c:v>93.16</c:v>
                </c:pt>
                <c:pt idx="251">
                  <c:v>93.17</c:v>
                </c:pt>
                <c:pt idx="252">
                  <c:v>97.4</c:v>
                </c:pt>
                <c:pt idx="253">
                  <c:v>95.79</c:v>
                </c:pt>
                <c:pt idx="254">
                  <c:v>93.25</c:v>
                </c:pt>
                <c:pt idx="255">
                  <c:v>89.05</c:v>
                </c:pt>
                <c:pt idx="256">
                  <c:v>95.59</c:v>
                </c:pt>
                <c:pt idx="257">
                  <c:v>97.56</c:v>
                </c:pt>
                <c:pt idx="258">
                  <c:v>96.56</c:v>
                </c:pt>
                <c:pt idx="259">
                  <c:v>97.73</c:v>
                </c:pt>
                <c:pt idx="260">
                  <c:v>97.8</c:v>
                </c:pt>
                <c:pt idx="261">
                  <c:v>97.8</c:v>
                </c:pt>
                <c:pt idx="262">
                  <c:v>97.19</c:v>
                </c:pt>
                <c:pt idx="263">
                  <c:v>96.4</c:v>
                </c:pt>
                <c:pt idx="264">
                  <c:v>97.82</c:v>
                </c:pt>
                <c:pt idx="265">
                  <c:v>98.29</c:v>
                </c:pt>
                <c:pt idx="266">
                  <c:v>97.54</c:v>
                </c:pt>
                <c:pt idx="267">
                  <c:v>96.62</c:v>
                </c:pt>
                <c:pt idx="268">
                  <c:v>96.35</c:v>
                </c:pt>
                <c:pt idx="269">
                  <c:v>94.9</c:v>
                </c:pt>
                <c:pt idx="270">
                  <c:v>99.23</c:v>
                </c:pt>
                <c:pt idx="271">
                  <c:v>97.83</c:v>
                </c:pt>
                <c:pt idx="272">
                  <c:v>98.64</c:v>
                </c:pt>
                <c:pt idx="273">
                  <c:v>96.15</c:v>
                </c:pt>
                <c:pt idx="274">
                  <c:v>98.7</c:v>
                </c:pt>
                <c:pt idx="275">
                  <c:v>89.55</c:v>
                </c:pt>
                <c:pt idx="276">
                  <c:v>98.31</c:v>
                </c:pt>
                <c:pt idx="277">
                  <c:v>92.75</c:v>
                </c:pt>
                <c:pt idx="278">
                  <c:v>97.67</c:v>
                </c:pt>
                <c:pt idx="279">
                  <c:v>94.11</c:v>
                </c:pt>
                <c:pt idx="280">
                  <c:v>96.64</c:v>
                </c:pt>
                <c:pt idx="281">
                  <c:v>96.51</c:v>
                </c:pt>
                <c:pt idx="282">
                  <c:v>99.25</c:v>
                </c:pt>
                <c:pt idx="283">
                  <c:v>97.81</c:v>
                </c:pt>
                <c:pt idx="284">
                  <c:v>95</c:v>
                </c:pt>
                <c:pt idx="285">
                  <c:v>98.25</c:v>
                </c:pt>
                <c:pt idx="286">
                  <c:v>97.98</c:v>
                </c:pt>
                <c:pt idx="287">
                  <c:v>96.86</c:v>
                </c:pt>
                <c:pt idx="288">
                  <c:v>98</c:v>
                </c:pt>
                <c:pt idx="289">
                  <c:v>95.41</c:v>
                </c:pt>
                <c:pt idx="290">
                  <c:v>95.29</c:v>
                </c:pt>
                <c:pt idx="291">
                  <c:v>95.71</c:v>
                </c:pt>
                <c:pt idx="292">
                  <c:v>98.89</c:v>
                </c:pt>
                <c:pt idx="293">
                  <c:v>98.48</c:v>
                </c:pt>
                <c:pt idx="294">
                  <c:v>99.46</c:v>
                </c:pt>
                <c:pt idx="295">
                  <c:v>98.45</c:v>
                </c:pt>
                <c:pt idx="296">
                  <c:v>96.6</c:v>
                </c:pt>
                <c:pt idx="297">
                  <c:v>98.44</c:v>
                </c:pt>
                <c:pt idx="298">
                  <c:v>99.43</c:v>
                </c:pt>
                <c:pt idx="299">
                  <c:v>98.1</c:v>
                </c:pt>
                <c:pt idx="300">
                  <c:v>92.43</c:v>
                </c:pt>
                <c:pt idx="301">
                  <c:v>91.65</c:v>
                </c:pt>
                <c:pt idx="302">
                  <c:v>98.51</c:v>
                </c:pt>
                <c:pt idx="303">
                  <c:v>98.76</c:v>
                </c:pt>
                <c:pt idx="304">
                  <c:v>95</c:v>
                </c:pt>
                <c:pt idx="305">
                  <c:v>95.35</c:v>
                </c:pt>
                <c:pt idx="306">
                  <c:v>95.53</c:v>
                </c:pt>
                <c:pt idx="307">
                  <c:v>97.43</c:v>
                </c:pt>
                <c:pt idx="308">
                  <c:v>98.74</c:v>
                </c:pt>
                <c:pt idx="309">
                  <c:v>96.49</c:v>
                </c:pt>
                <c:pt idx="310">
                  <c:v>94.28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FBD5-404D-8546-8AF6DFA9CA9F}"/>
            </c:ext>
          </c:extLst>
        </c:ser>
        <c:ser>
          <c:idx val="1"/>
          <c:order val="1"/>
          <c:tx>
            <c:strRef>
              <c:f>'🗐Data 4G'!$BX$1</c:f>
              <c:strCache>
                <c:ptCount val="1"/>
                <c:pt idx="0">
                  <c:v> RRC Setup Success</c:v>
                </c:pt>
              </c:strCache>
            </c:strRef>
          </c:tx>
          <c:spPr>
            <a:ln w="15240" cap="rnd" cmpd="sng" algn="ctr">
              <a:solidFill>
                <a:srgbClr val="7EFFD4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multiLvlStrRef>
              <c:f>'🗐Data 4G'!$BV$2:$BV$325</c:f>
              <c:multiLvlStrCache>
                <c:ptCount val="311"/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0</c:v>
                  </c:pt>
                  <c:pt idx="25">
                    <c:v>1</c:v>
                  </c:pt>
                  <c:pt idx="26">
                    <c:v>2</c:v>
                  </c:pt>
                  <c:pt idx="27">
                    <c:v>3</c:v>
                  </c:pt>
                  <c:pt idx="28">
                    <c:v>4</c:v>
                  </c:pt>
                  <c:pt idx="29">
                    <c:v>5</c:v>
                  </c:pt>
                  <c:pt idx="30">
                    <c:v>6</c:v>
                  </c:pt>
                  <c:pt idx="31">
                    <c:v>7</c:v>
                  </c:pt>
                  <c:pt idx="32">
                    <c:v>8</c:v>
                  </c:pt>
                  <c:pt idx="33">
                    <c:v>9</c:v>
                  </c:pt>
                  <c:pt idx="34">
                    <c:v>10</c:v>
                  </c:pt>
                  <c:pt idx="35">
                    <c:v>11</c:v>
                  </c:pt>
                  <c:pt idx="36">
                    <c:v>12</c:v>
                  </c:pt>
                  <c:pt idx="37">
                    <c:v>13</c:v>
                  </c:pt>
                  <c:pt idx="38">
                    <c:v>14</c:v>
                  </c:pt>
                  <c:pt idx="39">
                    <c:v>15</c:v>
                  </c:pt>
                  <c:pt idx="40">
                    <c:v>16</c:v>
                  </c:pt>
                  <c:pt idx="41">
                    <c:v>17</c:v>
                  </c:pt>
                  <c:pt idx="42">
                    <c:v>18</c:v>
                  </c:pt>
                  <c:pt idx="43">
                    <c:v>19</c:v>
                  </c:pt>
                  <c:pt idx="44">
                    <c:v>20</c:v>
                  </c:pt>
                  <c:pt idx="45">
                    <c:v>21</c:v>
                  </c:pt>
                  <c:pt idx="46">
                    <c:v>22</c:v>
                  </c:pt>
                  <c:pt idx="47">
                    <c:v>23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6</c:v>
                  </c:pt>
                  <c:pt idx="55">
                    <c:v>7</c:v>
                  </c:pt>
                  <c:pt idx="56">
                    <c:v>8</c:v>
                  </c:pt>
                  <c:pt idx="57">
                    <c:v>9</c:v>
                  </c:pt>
                  <c:pt idx="58">
                    <c:v>10</c:v>
                  </c:pt>
                  <c:pt idx="59">
                    <c:v>11</c:v>
                  </c:pt>
                  <c:pt idx="60">
                    <c:v>12</c:v>
                  </c:pt>
                  <c:pt idx="61">
                    <c:v>13</c:v>
                  </c:pt>
                  <c:pt idx="62">
                    <c:v>14</c:v>
                  </c:pt>
                  <c:pt idx="63">
                    <c:v>15</c:v>
                  </c:pt>
                  <c:pt idx="64">
                    <c:v>16</c:v>
                  </c:pt>
                  <c:pt idx="65">
                    <c:v>17</c:v>
                  </c:pt>
                  <c:pt idx="66">
                    <c:v>18</c:v>
                  </c:pt>
                  <c:pt idx="67">
                    <c:v>19</c:v>
                  </c:pt>
                  <c:pt idx="68">
                    <c:v>20</c:v>
                  </c:pt>
                  <c:pt idx="69">
                    <c:v>21</c:v>
                  </c:pt>
                  <c:pt idx="70">
                    <c:v>22</c:v>
                  </c:pt>
                  <c:pt idx="71">
                    <c:v>23</c:v>
                  </c:pt>
                  <c:pt idx="72">
                    <c:v>0</c:v>
                  </c:pt>
                  <c:pt idx="73">
                    <c:v>1</c:v>
                  </c:pt>
                  <c:pt idx="74">
                    <c:v>2</c:v>
                  </c:pt>
                  <c:pt idx="75">
                    <c:v>3</c:v>
                  </c:pt>
                  <c:pt idx="76">
                    <c:v>4</c:v>
                  </c:pt>
                  <c:pt idx="77">
                    <c:v>5</c:v>
                  </c:pt>
                  <c:pt idx="78">
                    <c:v>6</c:v>
                  </c:pt>
                  <c:pt idx="79">
                    <c:v>7</c:v>
                  </c:pt>
                  <c:pt idx="80">
                    <c:v>8</c:v>
                  </c:pt>
                  <c:pt idx="81">
                    <c:v>9</c:v>
                  </c:pt>
                  <c:pt idx="82">
                    <c:v>10</c:v>
                  </c:pt>
                  <c:pt idx="83">
                    <c:v>11</c:v>
                  </c:pt>
                  <c:pt idx="84">
                    <c:v>12</c:v>
                  </c:pt>
                  <c:pt idx="85">
                    <c:v>13</c:v>
                  </c:pt>
                  <c:pt idx="86">
                    <c:v>14</c:v>
                  </c:pt>
                  <c:pt idx="87">
                    <c:v>15</c:v>
                  </c:pt>
                  <c:pt idx="88">
                    <c:v>16</c:v>
                  </c:pt>
                  <c:pt idx="89">
                    <c:v>17</c:v>
                  </c:pt>
                  <c:pt idx="90">
                    <c:v>18</c:v>
                  </c:pt>
                  <c:pt idx="91">
                    <c:v>19</c:v>
                  </c:pt>
                  <c:pt idx="92">
                    <c:v>20</c:v>
                  </c:pt>
                  <c:pt idx="93">
                    <c:v>21</c:v>
                  </c:pt>
                  <c:pt idx="94">
                    <c:v>22</c:v>
                  </c:pt>
                  <c:pt idx="95">
                    <c:v>23</c:v>
                  </c:pt>
                  <c:pt idx="96">
                    <c:v>0</c:v>
                  </c:pt>
                  <c:pt idx="97">
                    <c:v>1</c:v>
                  </c:pt>
                  <c:pt idx="98">
                    <c:v>2</c:v>
                  </c:pt>
                  <c:pt idx="99">
                    <c:v>3</c:v>
                  </c:pt>
                  <c:pt idx="100">
                    <c:v>4</c:v>
                  </c:pt>
                  <c:pt idx="101">
                    <c:v>5</c:v>
                  </c:pt>
                  <c:pt idx="102">
                    <c:v>6</c:v>
                  </c:pt>
                  <c:pt idx="103">
                    <c:v>7</c:v>
                  </c:pt>
                  <c:pt idx="104">
                    <c:v>8</c:v>
                  </c:pt>
                  <c:pt idx="105">
                    <c:v>9</c:v>
                  </c:pt>
                  <c:pt idx="106">
                    <c:v>10</c:v>
                  </c:pt>
                  <c:pt idx="107">
                    <c:v>11</c:v>
                  </c:pt>
                  <c:pt idx="108">
                    <c:v>12</c:v>
                  </c:pt>
                  <c:pt idx="109">
                    <c:v>13</c:v>
                  </c:pt>
                  <c:pt idx="110">
                    <c:v>14</c:v>
                  </c:pt>
                  <c:pt idx="111">
                    <c:v>15</c:v>
                  </c:pt>
                  <c:pt idx="112">
                    <c:v>16</c:v>
                  </c:pt>
                  <c:pt idx="113">
                    <c:v>17</c:v>
                  </c:pt>
                  <c:pt idx="114">
                    <c:v>18</c:v>
                  </c:pt>
                  <c:pt idx="115">
                    <c:v>19</c:v>
                  </c:pt>
                  <c:pt idx="116">
                    <c:v>20</c:v>
                  </c:pt>
                  <c:pt idx="117">
                    <c:v>21</c:v>
                  </c:pt>
                  <c:pt idx="118">
                    <c:v>22</c:v>
                  </c:pt>
                  <c:pt idx="119">
                    <c:v>23</c:v>
                  </c:pt>
                  <c:pt idx="120">
                    <c:v>0</c:v>
                  </c:pt>
                  <c:pt idx="121">
                    <c:v>1</c:v>
                  </c:pt>
                  <c:pt idx="122">
                    <c:v>2</c:v>
                  </c:pt>
                  <c:pt idx="123">
                    <c:v>3</c:v>
                  </c:pt>
                  <c:pt idx="124">
                    <c:v>4</c:v>
                  </c:pt>
                  <c:pt idx="125">
                    <c:v>5</c:v>
                  </c:pt>
                  <c:pt idx="126">
                    <c:v>6</c:v>
                  </c:pt>
                  <c:pt idx="127">
                    <c:v>7</c:v>
                  </c:pt>
                  <c:pt idx="128">
                    <c:v>8</c:v>
                  </c:pt>
                  <c:pt idx="129">
                    <c:v>9</c:v>
                  </c:pt>
                  <c:pt idx="130">
                    <c:v>10</c:v>
                  </c:pt>
                  <c:pt idx="131">
                    <c:v>11</c:v>
                  </c:pt>
                  <c:pt idx="132">
                    <c:v>12</c:v>
                  </c:pt>
                  <c:pt idx="133">
                    <c:v>13</c:v>
                  </c:pt>
                  <c:pt idx="134">
                    <c:v>14</c:v>
                  </c:pt>
                  <c:pt idx="135">
                    <c:v>15</c:v>
                  </c:pt>
                  <c:pt idx="136">
                    <c:v>16</c:v>
                  </c:pt>
                  <c:pt idx="137">
                    <c:v>17</c:v>
                  </c:pt>
                  <c:pt idx="138">
                    <c:v>18</c:v>
                  </c:pt>
                  <c:pt idx="139">
                    <c:v>19</c:v>
                  </c:pt>
                  <c:pt idx="140">
                    <c:v>20</c:v>
                  </c:pt>
                  <c:pt idx="141">
                    <c:v>21</c:v>
                  </c:pt>
                  <c:pt idx="142">
                    <c:v>22</c:v>
                  </c:pt>
                  <c:pt idx="143">
                    <c:v>23</c:v>
                  </c:pt>
                  <c:pt idx="144">
                    <c:v>0</c:v>
                  </c:pt>
                  <c:pt idx="145">
                    <c:v>1</c:v>
                  </c:pt>
                  <c:pt idx="146">
                    <c:v>2</c:v>
                  </c:pt>
                  <c:pt idx="147">
                    <c:v>3</c:v>
                  </c:pt>
                  <c:pt idx="148">
                    <c:v>4</c:v>
                  </c:pt>
                  <c:pt idx="149">
                    <c:v>5</c:v>
                  </c:pt>
                  <c:pt idx="150">
                    <c:v>6</c:v>
                  </c:pt>
                  <c:pt idx="151">
                    <c:v>7</c:v>
                  </c:pt>
                  <c:pt idx="152">
                    <c:v>8</c:v>
                  </c:pt>
                  <c:pt idx="153">
                    <c:v>9</c:v>
                  </c:pt>
                  <c:pt idx="154">
                    <c:v>10</c:v>
                  </c:pt>
                  <c:pt idx="155">
                    <c:v>11</c:v>
                  </c:pt>
                  <c:pt idx="156">
                    <c:v>12</c:v>
                  </c:pt>
                  <c:pt idx="157">
                    <c:v>13</c:v>
                  </c:pt>
                  <c:pt idx="158">
                    <c:v>14</c:v>
                  </c:pt>
                  <c:pt idx="159">
                    <c:v>15</c:v>
                  </c:pt>
                  <c:pt idx="160">
                    <c:v>16</c:v>
                  </c:pt>
                  <c:pt idx="161">
                    <c:v>17</c:v>
                  </c:pt>
                  <c:pt idx="162">
                    <c:v>18</c:v>
                  </c:pt>
                  <c:pt idx="163">
                    <c:v>19</c:v>
                  </c:pt>
                  <c:pt idx="164">
                    <c:v>20</c:v>
                  </c:pt>
                  <c:pt idx="165">
                    <c:v>21</c:v>
                  </c:pt>
                  <c:pt idx="166">
                    <c:v>22</c:v>
                  </c:pt>
                  <c:pt idx="167">
                    <c:v>23</c:v>
                  </c:pt>
                  <c:pt idx="168">
                    <c:v>1</c:v>
                  </c:pt>
                  <c:pt idx="169">
                    <c:v>2</c:v>
                  </c:pt>
                  <c:pt idx="170">
                    <c:v>3</c:v>
                  </c:pt>
                  <c:pt idx="171">
                    <c:v>4</c:v>
                  </c:pt>
                  <c:pt idx="172">
                    <c:v>5</c:v>
                  </c:pt>
                  <c:pt idx="173">
                    <c:v>6</c:v>
                  </c:pt>
                  <c:pt idx="174">
                    <c:v>7</c:v>
                  </c:pt>
                  <c:pt idx="175">
                    <c:v>8</c:v>
                  </c:pt>
                  <c:pt idx="176">
                    <c:v>9</c:v>
                  </c:pt>
                  <c:pt idx="177">
                    <c:v>10</c:v>
                  </c:pt>
                  <c:pt idx="178">
                    <c:v>11</c:v>
                  </c:pt>
                  <c:pt idx="179">
                    <c:v>12</c:v>
                  </c:pt>
                  <c:pt idx="180">
                    <c:v>13</c:v>
                  </c:pt>
                  <c:pt idx="181">
                    <c:v>14</c:v>
                  </c:pt>
                  <c:pt idx="182">
                    <c:v>15</c:v>
                  </c:pt>
                  <c:pt idx="183">
                    <c:v>16</c:v>
                  </c:pt>
                  <c:pt idx="184">
                    <c:v>17</c:v>
                  </c:pt>
                  <c:pt idx="185">
                    <c:v>18</c:v>
                  </c:pt>
                  <c:pt idx="186">
                    <c:v>19</c:v>
                  </c:pt>
                  <c:pt idx="187">
                    <c:v>20</c:v>
                  </c:pt>
                  <c:pt idx="188">
                    <c:v>21</c:v>
                  </c:pt>
                  <c:pt idx="189">
                    <c:v>22</c:v>
                  </c:pt>
                  <c:pt idx="190">
                    <c:v>23</c:v>
                  </c:pt>
                  <c:pt idx="191">
                    <c:v>0</c:v>
                  </c:pt>
                  <c:pt idx="192">
                    <c:v>1</c:v>
                  </c:pt>
                  <c:pt idx="193">
                    <c:v>2</c:v>
                  </c:pt>
                  <c:pt idx="194">
                    <c:v>3</c:v>
                  </c:pt>
                  <c:pt idx="195">
                    <c:v>4</c:v>
                  </c:pt>
                  <c:pt idx="196">
                    <c:v>5</c:v>
                  </c:pt>
                  <c:pt idx="197">
                    <c:v>6</c:v>
                  </c:pt>
                  <c:pt idx="198">
                    <c:v>7</c:v>
                  </c:pt>
                  <c:pt idx="199">
                    <c:v>8</c:v>
                  </c:pt>
                  <c:pt idx="200">
                    <c:v>9</c:v>
                  </c:pt>
                  <c:pt idx="201">
                    <c:v>10</c:v>
                  </c:pt>
                  <c:pt idx="202">
                    <c:v>11</c:v>
                  </c:pt>
                  <c:pt idx="203">
                    <c:v>12</c:v>
                  </c:pt>
                  <c:pt idx="204">
                    <c:v>13</c:v>
                  </c:pt>
                  <c:pt idx="205">
                    <c:v>14</c:v>
                  </c:pt>
                  <c:pt idx="206">
                    <c:v>15</c:v>
                  </c:pt>
                  <c:pt idx="207">
                    <c:v>16</c:v>
                  </c:pt>
                  <c:pt idx="208">
                    <c:v>17</c:v>
                  </c:pt>
                  <c:pt idx="209">
                    <c:v>18</c:v>
                  </c:pt>
                  <c:pt idx="210">
                    <c:v>19</c:v>
                  </c:pt>
                  <c:pt idx="211">
                    <c:v>20</c:v>
                  </c:pt>
                  <c:pt idx="212">
                    <c:v>21</c:v>
                  </c:pt>
                  <c:pt idx="213">
                    <c:v>22</c:v>
                  </c:pt>
                  <c:pt idx="214">
                    <c:v>23</c:v>
                  </c:pt>
                  <c:pt idx="215">
                    <c:v>0</c:v>
                  </c:pt>
                  <c:pt idx="216">
                    <c:v>1</c:v>
                  </c:pt>
                  <c:pt idx="217">
                    <c:v>2</c:v>
                  </c:pt>
                  <c:pt idx="218">
                    <c:v>3</c:v>
                  </c:pt>
                  <c:pt idx="219">
                    <c:v>4</c:v>
                  </c:pt>
                  <c:pt idx="220">
                    <c:v>5</c:v>
                  </c:pt>
                  <c:pt idx="221">
                    <c:v>6</c:v>
                  </c:pt>
                  <c:pt idx="222">
                    <c:v>7</c:v>
                  </c:pt>
                  <c:pt idx="223">
                    <c:v>8</c:v>
                  </c:pt>
                  <c:pt idx="224">
                    <c:v>9</c:v>
                  </c:pt>
                  <c:pt idx="225">
                    <c:v>10</c:v>
                  </c:pt>
                  <c:pt idx="226">
                    <c:v>11</c:v>
                  </c:pt>
                  <c:pt idx="227">
                    <c:v>12</c:v>
                  </c:pt>
                  <c:pt idx="228">
                    <c:v>13</c:v>
                  </c:pt>
                  <c:pt idx="229">
                    <c:v>14</c:v>
                  </c:pt>
                  <c:pt idx="230">
                    <c:v>15</c:v>
                  </c:pt>
                  <c:pt idx="231">
                    <c:v>16</c:v>
                  </c:pt>
                  <c:pt idx="232">
                    <c:v>17</c:v>
                  </c:pt>
                  <c:pt idx="233">
                    <c:v>18</c:v>
                  </c:pt>
                  <c:pt idx="234">
                    <c:v>19</c:v>
                  </c:pt>
                  <c:pt idx="235">
                    <c:v>20</c:v>
                  </c:pt>
                  <c:pt idx="236">
                    <c:v>21</c:v>
                  </c:pt>
                  <c:pt idx="237">
                    <c:v>22</c:v>
                  </c:pt>
                  <c:pt idx="238">
                    <c:v>23</c:v>
                  </c:pt>
                  <c:pt idx="239">
                    <c:v>0</c:v>
                  </c:pt>
                  <c:pt idx="240">
                    <c:v>1</c:v>
                  </c:pt>
                  <c:pt idx="241">
                    <c:v>2</c:v>
                  </c:pt>
                  <c:pt idx="242">
                    <c:v>3</c:v>
                  </c:pt>
                  <c:pt idx="243">
                    <c:v>4</c:v>
                  </c:pt>
                  <c:pt idx="244">
                    <c:v>5</c:v>
                  </c:pt>
                  <c:pt idx="245">
                    <c:v>6</c:v>
                  </c:pt>
                  <c:pt idx="246">
                    <c:v>7</c:v>
                  </c:pt>
                  <c:pt idx="247">
                    <c:v>8</c:v>
                  </c:pt>
                  <c:pt idx="248">
                    <c:v>9</c:v>
                  </c:pt>
                  <c:pt idx="249">
                    <c:v>10</c:v>
                  </c:pt>
                  <c:pt idx="250">
                    <c:v>11</c:v>
                  </c:pt>
                  <c:pt idx="251">
                    <c:v>12</c:v>
                  </c:pt>
                  <c:pt idx="252">
                    <c:v>13</c:v>
                  </c:pt>
                  <c:pt idx="253">
                    <c:v>14</c:v>
                  </c:pt>
                  <c:pt idx="254">
                    <c:v>15</c:v>
                  </c:pt>
                  <c:pt idx="255">
                    <c:v>16</c:v>
                  </c:pt>
                  <c:pt idx="256">
                    <c:v>17</c:v>
                  </c:pt>
                  <c:pt idx="257">
                    <c:v>18</c:v>
                  </c:pt>
                  <c:pt idx="258">
                    <c:v>19</c:v>
                  </c:pt>
                  <c:pt idx="259">
                    <c:v>20</c:v>
                  </c:pt>
                  <c:pt idx="260">
                    <c:v>21</c:v>
                  </c:pt>
                  <c:pt idx="261">
                    <c:v>22</c:v>
                  </c:pt>
                  <c:pt idx="262">
                    <c:v>23</c:v>
                  </c:pt>
                  <c:pt idx="263">
                    <c:v>0</c:v>
                  </c:pt>
                  <c:pt idx="264">
                    <c:v>1</c:v>
                  </c:pt>
                  <c:pt idx="265">
                    <c:v>2</c:v>
                  </c:pt>
                  <c:pt idx="266">
                    <c:v>3</c:v>
                  </c:pt>
                  <c:pt idx="267">
                    <c:v>4</c:v>
                  </c:pt>
                  <c:pt idx="268">
                    <c:v>5</c:v>
                  </c:pt>
                  <c:pt idx="269">
                    <c:v>6</c:v>
                  </c:pt>
                  <c:pt idx="270">
                    <c:v>7</c:v>
                  </c:pt>
                  <c:pt idx="271">
                    <c:v>8</c:v>
                  </c:pt>
                  <c:pt idx="272">
                    <c:v>9</c:v>
                  </c:pt>
                  <c:pt idx="273">
                    <c:v>10</c:v>
                  </c:pt>
                  <c:pt idx="274">
                    <c:v>11</c:v>
                  </c:pt>
                  <c:pt idx="275">
                    <c:v>12</c:v>
                  </c:pt>
                  <c:pt idx="276">
                    <c:v>13</c:v>
                  </c:pt>
                  <c:pt idx="277">
                    <c:v>14</c:v>
                  </c:pt>
                  <c:pt idx="278">
                    <c:v>15</c:v>
                  </c:pt>
                  <c:pt idx="279">
                    <c:v>16</c:v>
                  </c:pt>
                  <c:pt idx="280">
                    <c:v>17</c:v>
                  </c:pt>
                  <c:pt idx="281">
                    <c:v>18</c:v>
                  </c:pt>
                  <c:pt idx="282">
                    <c:v>19</c:v>
                  </c:pt>
                  <c:pt idx="283">
                    <c:v>20</c:v>
                  </c:pt>
                  <c:pt idx="284">
                    <c:v>21</c:v>
                  </c:pt>
                  <c:pt idx="285">
                    <c:v>22</c:v>
                  </c:pt>
                  <c:pt idx="286">
                    <c:v>23</c:v>
                  </c:pt>
                  <c:pt idx="287">
                    <c:v>0</c:v>
                  </c:pt>
                  <c:pt idx="288">
                    <c:v>1</c:v>
                  </c:pt>
                  <c:pt idx="289">
                    <c:v>2</c:v>
                  </c:pt>
                  <c:pt idx="290">
                    <c:v>3</c:v>
                  </c:pt>
                  <c:pt idx="291">
                    <c:v>4</c:v>
                  </c:pt>
                  <c:pt idx="292">
                    <c:v>5</c:v>
                  </c:pt>
                  <c:pt idx="293">
                    <c:v>6</c:v>
                  </c:pt>
                  <c:pt idx="294">
                    <c:v>7</c:v>
                  </c:pt>
                  <c:pt idx="295">
                    <c:v>8</c:v>
                  </c:pt>
                  <c:pt idx="296">
                    <c:v>9</c:v>
                  </c:pt>
                  <c:pt idx="297">
                    <c:v>10</c:v>
                  </c:pt>
                  <c:pt idx="298">
                    <c:v>11</c:v>
                  </c:pt>
                  <c:pt idx="299">
                    <c:v>12</c:v>
                  </c:pt>
                  <c:pt idx="300">
                    <c:v>13</c:v>
                  </c:pt>
                  <c:pt idx="301">
                    <c:v>14</c:v>
                  </c:pt>
                  <c:pt idx="302">
                    <c:v>15</c:v>
                  </c:pt>
                  <c:pt idx="303">
                    <c:v>16</c:v>
                  </c:pt>
                  <c:pt idx="304">
                    <c:v>17</c:v>
                  </c:pt>
                  <c:pt idx="305">
                    <c:v>18</c:v>
                  </c:pt>
                  <c:pt idx="306">
                    <c:v>19</c:v>
                  </c:pt>
                  <c:pt idx="307">
                    <c:v>20</c:v>
                  </c:pt>
                  <c:pt idx="308">
                    <c:v>21</c:v>
                  </c:pt>
                  <c:pt idx="309">
                    <c:v>22</c:v>
                  </c:pt>
                  <c:pt idx="310">
                    <c:v>23</c:v>
                  </c:pt>
                </c:lvl>
                <c:lvl>
                  <c:pt idx="0">
                    <c:v>Jan01</c:v>
                  </c:pt>
                  <c:pt idx="24">
                    <c:v>Jan02</c:v>
                  </c:pt>
                  <c:pt idx="48">
                    <c:v>Jan03</c:v>
                  </c:pt>
                  <c:pt idx="72">
                    <c:v>Jan04</c:v>
                  </c:pt>
                  <c:pt idx="96">
                    <c:v>Jan05</c:v>
                  </c:pt>
                  <c:pt idx="120">
                    <c:v>Jan06</c:v>
                  </c:pt>
                  <c:pt idx="144">
                    <c:v>Jan07</c:v>
                  </c:pt>
                  <c:pt idx="168">
                    <c:v>Jan08</c:v>
                  </c:pt>
                  <c:pt idx="191">
                    <c:v>Jan09</c:v>
                  </c:pt>
                  <c:pt idx="215">
                    <c:v>Jan10</c:v>
                  </c:pt>
                  <c:pt idx="239">
                    <c:v>Jan11</c:v>
                  </c:pt>
                  <c:pt idx="263">
                    <c:v>Jan12</c:v>
                  </c:pt>
                  <c:pt idx="287">
                    <c:v>Jan13</c:v>
                  </c:pt>
                </c:lvl>
              </c:multiLvlStrCache>
            </c:multiLvlStrRef>
          </c:cat>
          <c:val>
            <c:numRef>
              <c:f>'🗐Data 4G'!$BX$2:$BX$325</c:f>
              <c:numCache>
                <c:formatCode>General</c:formatCode>
                <c:ptCount val="311"/>
                <c:pt idx="0">
                  <c:v>99.41</c:v>
                </c:pt>
                <c:pt idx="1">
                  <c:v>99.34</c:v>
                </c:pt>
                <c:pt idx="2">
                  <c:v>98.08</c:v>
                </c:pt>
                <c:pt idx="3">
                  <c:v>100</c:v>
                </c:pt>
                <c:pt idx="4">
                  <c:v>100</c:v>
                </c:pt>
                <c:pt idx="5">
                  <c:v>99.27</c:v>
                </c:pt>
                <c:pt idx="6">
                  <c:v>100</c:v>
                </c:pt>
                <c:pt idx="7">
                  <c:v>99.13</c:v>
                </c:pt>
                <c:pt idx="8">
                  <c:v>94.61</c:v>
                </c:pt>
                <c:pt idx="9">
                  <c:v>97.72</c:v>
                </c:pt>
                <c:pt idx="10">
                  <c:v>94.24</c:v>
                </c:pt>
                <c:pt idx="11">
                  <c:v>97.25</c:v>
                </c:pt>
                <c:pt idx="12">
                  <c:v>100</c:v>
                </c:pt>
                <c:pt idx="13">
                  <c:v>97.44</c:v>
                </c:pt>
                <c:pt idx="14">
                  <c:v>96.25</c:v>
                </c:pt>
                <c:pt idx="15">
                  <c:v>97.66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92.95</c:v>
                </c:pt>
                <c:pt idx="20">
                  <c:v>94.5</c:v>
                </c:pt>
                <c:pt idx="21">
                  <c:v>96.59</c:v>
                </c:pt>
                <c:pt idx="22">
                  <c:v>100</c:v>
                </c:pt>
                <c:pt idx="23">
                  <c:v>100</c:v>
                </c:pt>
                <c:pt idx="24">
                  <c:v>70.59</c:v>
                </c:pt>
                <c:pt idx="25">
                  <c:v>91.86</c:v>
                </c:pt>
                <c:pt idx="26">
                  <c:v>100</c:v>
                </c:pt>
                <c:pt idx="27">
                  <c:v>77.7</c:v>
                </c:pt>
                <c:pt idx="28">
                  <c:v>97.55</c:v>
                </c:pt>
                <c:pt idx="29">
                  <c:v>99.19</c:v>
                </c:pt>
                <c:pt idx="30">
                  <c:v>96.3</c:v>
                </c:pt>
                <c:pt idx="31">
                  <c:v>96.69</c:v>
                </c:pt>
                <c:pt idx="32">
                  <c:v>98.41</c:v>
                </c:pt>
                <c:pt idx="33">
                  <c:v>82.39</c:v>
                </c:pt>
                <c:pt idx="34">
                  <c:v>0</c:v>
                </c:pt>
                <c:pt idx="35">
                  <c:v>92.19</c:v>
                </c:pt>
                <c:pt idx="36">
                  <c:v>98.59</c:v>
                </c:pt>
                <c:pt idx="37">
                  <c:v>100</c:v>
                </c:pt>
                <c:pt idx="38">
                  <c:v>0</c:v>
                </c:pt>
                <c:pt idx="39">
                  <c:v>99.35</c:v>
                </c:pt>
                <c:pt idx="40">
                  <c:v>99.01</c:v>
                </c:pt>
                <c:pt idx="41">
                  <c:v>100</c:v>
                </c:pt>
                <c:pt idx="42">
                  <c:v>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99.51</c:v>
                </c:pt>
                <c:pt idx="49">
                  <c:v>97.81</c:v>
                </c:pt>
                <c:pt idx="50">
                  <c:v>96.48</c:v>
                </c:pt>
                <c:pt idx="51">
                  <c:v>90</c:v>
                </c:pt>
                <c:pt idx="52">
                  <c:v>91.6</c:v>
                </c:pt>
                <c:pt idx="53">
                  <c:v>96.93</c:v>
                </c:pt>
                <c:pt idx="54">
                  <c:v>93.18</c:v>
                </c:pt>
                <c:pt idx="55">
                  <c:v>78.430000000000007</c:v>
                </c:pt>
                <c:pt idx="56">
                  <c:v>96.53</c:v>
                </c:pt>
                <c:pt idx="57">
                  <c:v>97.74</c:v>
                </c:pt>
                <c:pt idx="58">
                  <c:v>96.29</c:v>
                </c:pt>
                <c:pt idx="59">
                  <c:v>92.13</c:v>
                </c:pt>
                <c:pt idx="60">
                  <c:v>94.12</c:v>
                </c:pt>
                <c:pt idx="61">
                  <c:v>95.83</c:v>
                </c:pt>
                <c:pt idx="62">
                  <c:v>94.4</c:v>
                </c:pt>
                <c:pt idx="63">
                  <c:v>94.78</c:v>
                </c:pt>
                <c:pt idx="64">
                  <c:v>81.010000000000005</c:v>
                </c:pt>
                <c:pt idx="65">
                  <c:v>91.28</c:v>
                </c:pt>
                <c:pt idx="66">
                  <c:v>100</c:v>
                </c:pt>
                <c:pt idx="67">
                  <c:v>0</c:v>
                </c:pt>
                <c:pt idx="68">
                  <c:v>97.4</c:v>
                </c:pt>
                <c:pt idx="69">
                  <c:v>98.33</c:v>
                </c:pt>
                <c:pt idx="70">
                  <c:v>93.37</c:v>
                </c:pt>
                <c:pt idx="71">
                  <c:v>99.59</c:v>
                </c:pt>
                <c:pt idx="72">
                  <c:v>98.45</c:v>
                </c:pt>
                <c:pt idx="73">
                  <c:v>100</c:v>
                </c:pt>
                <c:pt idx="74">
                  <c:v>100</c:v>
                </c:pt>
                <c:pt idx="75">
                  <c:v>100</c:v>
                </c:pt>
                <c:pt idx="76">
                  <c:v>97.3</c:v>
                </c:pt>
                <c:pt idx="77">
                  <c:v>100</c:v>
                </c:pt>
                <c:pt idx="78">
                  <c:v>100</c:v>
                </c:pt>
                <c:pt idx="79">
                  <c:v>100</c:v>
                </c:pt>
                <c:pt idx="80">
                  <c:v>98.53</c:v>
                </c:pt>
                <c:pt idx="81">
                  <c:v>98.23</c:v>
                </c:pt>
                <c:pt idx="82">
                  <c:v>98.91</c:v>
                </c:pt>
                <c:pt idx="83">
                  <c:v>99.73</c:v>
                </c:pt>
                <c:pt idx="84">
                  <c:v>94.85</c:v>
                </c:pt>
                <c:pt idx="85">
                  <c:v>99.21</c:v>
                </c:pt>
                <c:pt idx="86">
                  <c:v>100</c:v>
                </c:pt>
                <c:pt idx="87">
                  <c:v>100</c:v>
                </c:pt>
                <c:pt idx="88">
                  <c:v>99.61</c:v>
                </c:pt>
                <c:pt idx="89">
                  <c:v>100</c:v>
                </c:pt>
                <c:pt idx="90">
                  <c:v>89.86</c:v>
                </c:pt>
                <c:pt idx="91">
                  <c:v>87.5</c:v>
                </c:pt>
                <c:pt idx="92">
                  <c:v>93.29</c:v>
                </c:pt>
                <c:pt idx="93">
                  <c:v>99.4</c:v>
                </c:pt>
                <c:pt idx="94">
                  <c:v>99.49</c:v>
                </c:pt>
                <c:pt idx="95">
                  <c:v>98.13</c:v>
                </c:pt>
                <c:pt idx="96">
                  <c:v>97.68</c:v>
                </c:pt>
                <c:pt idx="97">
                  <c:v>98.97</c:v>
                </c:pt>
                <c:pt idx="98">
                  <c:v>98.93</c:v>
                </c:pt>
                <c:pt idx="99">
                  <c:v>94.05</c:v>
                </c:pt>
                <c:pt idx="100">
                  <c:v>93.75</c:v>
                </c:pt>
                <c:pt idx="101">
                  <c:v>94.27</c:v>
                </c:pt>
                <c:pt idx="102">
                  <c:v>52.19</c:v>
                </c:pt>
                <c:pt idx="103">
                  <c:v>98.42</c:v>
                </c:pt>
                <c:pt idx="104">
                  <c:v>93.94</c:v>
                </c:pt>
                <c:pt idx="105">
                  <c:v>95.63</c:v>
                </c:pt>
                <c:pt idx="106">
                  <c:v>98.78</c:v>
                </c:pt>
                <c:pt idx="107">
                  <c:v>89.06</c:v>
                </c:pt>
                <c:pt idx="108">
                  <c:v>98.74</c:v>
                </c:pt>
                <c:pt idx="109">
                  <c:v>97.66</c:v>
                </c:pt>
                <c:pt idx="110">
                  <c:v>98.91</c:v>
                </c:pt>
                <c:pt idx="111">
                  <c:v>90.13</c:v>
                </c:pt>
                <c:pt idx="112">
                  <c:v>95.74</c:v>
                </c:pt>
                <c:pt idx="113">
                  <c:v>87.83</c:v>
                </c:pt>
                <c:pt idx="114">
                  <c:v>97.55</c:v>
                </c:pt>
                <c:pt idx="115">
                  <c:v>99.36</c:v>
                </c:pt>
                <c:pt idx="116">
                  <c:v>96.87</c:v>
                </c:pt>
                <c:pt idx="117">
                  <c:v>98.96</c:v>
                </c:pt>
                <c:pt idx="118">
                  <c:v>97.84</c:v>
                </c:pt>
                <c:pt idx="119">
                  <c:v>98.86</c:v>
                </c:pt>
                <c:pt idx="120">
                  <c:v>97.85</c:v>
                </c:pt>
                <c:pt idx="121">
                  <c:v>98.58</c:v>
                </c:pt>
                <c:pt idx="122">
                  <c:v>97.43</c:v>
                </c:pt>
                <c:pt idx="123">
                  <c:v>96.79</c:v>
                </c:pt>
                <c:pt idx="124">
                  <c:v>88.77</c:v>
                </c:pt>
                <c:pt idx="125">
                  <c:v>96.81</c:v>
                </c:pt>
                <c:pt idx="126">
                  <c:v>98.54</c:v>
                </c:pt>
                <c:pt idx="127">
                  <c:v>92.11</c:v>
                </c:pt>
                <c:pt idx="128">
                  <c:v>91.16</c:v>
                </c:pt>
                <c:pt idx="129">
                  <c:v>98.48</c:v>
                </c:pt>
                <c:pt idx="130">
                  <c:v>96.33</c:v>
                </c:pt>
                <c:pt idx="131">
                  <c:v>96.58</c:v>
                </c:pt>
                <c:pt idx="132">
                  <c:v>98.37</c:v>
                </c:pt>
                <c:pt idx="133">
                  <c:v>90.91</c:v>
                </c:pt>
                <c:pt idx="134">
                  <c:v>91.95</c:v>
                </c:pt>
                <c:pt idx="135">
                  <c:v>87.57</c:v>
                </c:pt>
                <c:pt idx="136">
                  <c:v>87.43</c:v>
                </c:pt>
                <c:pt idx="137">
                  <c:v>95.2</c:v>
                </c:pt>
                <c:pt idx="138">
                  <c:v>97.98</c:v>
                </c:pt>
                <c:pt idx="139">
                  <c:v>93.55</c:v>
                </c:pt>
                <c:pt idx="140">
                  <c:v>98.88</c:v>
                </c:pt>
                <c:pt idx="141">
                  <c:v>95.68</c:v>
                </c:pt>
                <c:pt idx="142">
                  <c:v>81.819999999999993</c:v>
                </c:pt>
                <c:pt idx="143">
                  <c:v>83.94</c:v>
                </c:pt>
                <c:pt idx="144">
                  <c:v>98.59</c:v>
                </c:pt>
                <c:pt idx="145">
                  <c:v>93.87</c:v>
                </c:pt>
                <c:pt idx="146">
                  <c:v>100</c:v>
                </c:pt>
                <c:pt idx="147">
                  <c:v>95.62</c:v>
                </c:pt>
                <c:pt idx="148">
                  <c:v>99.67</c:v>
                </c:pt>
                <c:pt idx="149">
                  <c:v>94.23</c:v>
                </c:pt>
                <c:pt idx="150">
                  <c:v>73.39</c:v>
                </c:pt>
                <c:pt idx="151">
                  <c:v>89.8</c:v>
                </c:pt>
                <c:pt idx="152">
                  <c:v>100</c:v>
                </c:pt>
                <c:pt idx="153">
                  <c:v>92.74</c:v>
                </c:pt>
                <c:pt idx="154">
                  <c:v>98.39</c:v>
                </c:pt>
                <c:pt idx="155">
                  <c:v>99.21</c:v>
                </c:pt>
                <c:pt idx="156">
                  <c:v>94.55</c:v>
                </c:pt>
                <c:pt idx="157">
                  <c:v>84.33</c:v>
                </c:pt>
                <c:pt idx="158">
                  <c:v>96.59</c:v>
                </c:pt>
                <c:pt idx="159">
                  <c:v>93.55</c:v>
                </c:pt>
                <c:pt idx="160">
                  <c:v>93.66</c:v>
                </c:pt>
                <c:pt idx="161">
                  <c:v>94.99</c:v>
                </c:pt>
                <c:pt idx="162">
                  <c:v>96.03</c:v>
                </c:pt>
                <c:pt idx="163">
                  <c:v>98.03</c:v>
                </c:pt>
                <c:pt idx="164">
                  <c:v>98.28</c:v>
                </c:pt>
                <c:pt idx="165">
                  <c:v>97.12</c:v>
                </c:pt>
                <c:pt idx="166">
                  <c:v>100</c:v>
                </c:pt>
                <c:pt idx="167">
                  <c:v>96.19</c:v>
                </c:pt>
                <c:pt idx="168">
                  <c:v>94.53</c:v>
                </c:pt>
                <c:pt idx="169">
                  <c:v>98.98</c:v>
                </c:pt>
                <c:pt idx="170">
                  <c:v>96.61</c:v>
                </c:pt>
                <c:pt idx="171">
                  <c:v>99.24</c:v>
                </c:pt>
                <c:pt idx="172">
                  <c:v>100</c:v>
                </c:pt>
                <c:pt idx="173">
                  <c:v>100</c:v>
                </c:pt>
                <c:pt idx="174">
                  <c:v>99.48</c:v>
                </c:pt>
                <c:pt idx="175">
                  <c:v>99.53</c:v>
                </c:pt>
                <c:pt idx="176">
                  <c:v>98.18</c:v>
                </c:pt>
                <c:pt idx="177">
                  <c:v>98.52</c:v>
                </c:pt>
                <c:pt idx="178">
                  <c:v>99.48</c:v>
                </c:pt>
                <c:pt idx="179">
                  <c:v>100</c:v>
                </c:pt>
                <c:pt idx="180">
                  <c:v>98.59</c:v>
                </c:pt>
                <c:pt idx="181">
                  <c:v>98.95</c:v>
                </c:pt>
                <c:pt idx="182">
                  <c:v>98.94</c:v>
                </c:pt>
                <c:pt idx="183">
                  <c:v>100</c:v>
                </c:pt>
                <c:pt idx="184">
                  <c:v>98.69</c:v>
                </c:pt>
                <c:pt idx="185">
                  <c:v>100</c:v>
                </c:pt>
                <c:pt idx="186">
                  <c:v>100</c:v>
                </c:pt>
                <c:pt idx="187">
                  <c:v>96.46</c:v>
                </c:pt>
                <c:pt idx="188">
                  <c:v>95.98</c:v>
                </c:pt>
                <c:pt idx="189">
                  <c:v>98.55</c:v>
                </c:pt>
                <c:pt idx="190">
                  <c:v>97.54</c:v>
                </c:pt>
                <c:pt idx="191">
                  <c:v>98.47</c:v>
                </c:pt>
                <c:pt idx="192">
                  <c:v>100</c:v>
                </c:pt>
                <c:pt idx="193">
                  <c:v>100</c:v>
                </c:pt>
                <c:pt idx="194">
                  <c:v>99.42</c:v>
                </c:pt>
                <c:pt idx="195">
                  <c:v>98.73</c:v>
                </c:pt>
                <c:pt idx="196">
                  <c:v>98.15</c:v>
                </c:pt>
                <c:pt idx="197">
                  <c:v>99.77</c:v>
                </c:pt>
                <c:pt idx="198">
                  <c:v>99.03</c:v>
                </c:pt>
                <c:pt idx="199">
                  <c:v>98.81</c:v>
                </c:pt>
                <c:pt idx="200">
                  <c:v>99.7</c:v>
                </c:pt>
                <c:pt idx="201">
                  <c:v>98.99</c:v>
                </c:pt>
                <c:pt idx="202">
                  <c:v>98.17</c:v>
                </c:pt>
                <c:pt idx="203">
                  <c:v>79.34</c:v>
                </c:pt>
                <c:pt idx="204">
                  <c:v>100</c:v>
                </c:pt>
                <c:pt idx="205">
                  <c:v>93.94</c:v>
                </c:pt>
                <c:pt idx="206">
                  <c:v>96.83</c:v>
                </c:pt>
                <c:pt idx="207">
                  <c:v>100</c:v>
                </c:pt>
                <c:pt idx="208">
                  <c:v>98.55</c:v>
                </c:pt>
                <c:pt idx="209">
                  <c:v>100</c:v>
                </c:pt>
                <c:pt idx="210">
                  <c:v>97.58</c:v>
                </c:pt>
                <c:pt idx="211">
                  <c:v>99.18</c:v>
                </c:pt>
                <c:pt idx="212">
                  <c:v>100</c:v>
                </c:pt>
                <c:pt idx="213">
                  <c:v>100</c:v>
                </c:pt>
                <c:pt idx="214">
                  <c:v>98.47</c:v>
                </c:pt>
                <c:pt idx="215">
                  <c:v>99.44</c:v>
                </c:pt>
                <c:pt idx="216">
                  <c:v>96.43</c:v>
                </c:pt>
                <c:pt idx="217">
                  <c:v>99.35</c:v>
                </c:pt>
                <c:pt idx="218">
                  <c:v>98.28</c:v>
                </c:pt>
                <c:pt idx="219">
                  <c:v>99.11</c:v>
                </c:pt>
                <c:pt idx="220">
                  <c:v>100</c:v>
                </c:pt>
                <c:pt idx="221">
                  <c:v>99.12</c:v>
                </c:pt>
                <c:pt idx="222">
                  <c:v>95.11</c:v>
                </c:pt>
                <c:pt idx="223">
                  <c:v>96.65</c:v>
                </c:pt>
                <c:pt idx="224">
                  <c:v>93.19</c:v>
                </c:pt>
                <c:pt idx="225">
                  <c:v>95.51</c:v>
                </c:pt>
                <c:pt idx="226">
                  <c:v>93.51</c:v>
                </c:pt>
                <c:pt idx="227">
                  <c:v>95.58</c:v>
                </c:pt>
                <c:pt idx="228">
                  <c:v>97.93</c:v>
                </c:pt>
                <c:pt idx="229">
                  <c:v>100</c:v>
                </c:pt>
                <c:pt idx="230">
                  <c:v>99.34</c:v>
                </c:pt>
                <c:pt idx="231">
                  <c:v>100</c:v>
                </c:pt>
                <c:pt idx="232">
                  <c:v>97.2</c:v>
                </c:pt>
                <c:pt idx="233">
                  <c:v>97.85</c:v>
                </c:pt>
                <c:pt idx="234">
                  <c:v>98.59</c:v>
                </c:pt>
                <c:pt idx="235">
                  <c:v>100</c:v>
                </c:pt>
                <c:pt idx="236">
                  <c:v>96.64</c:v>
                </c:pt>
                <c:pt idx="237">
                  <c:v>98.62</c:v>
                </c:pt>
                <c:pt idx="238">
                  <c:v>98.39</c:v>
                </c:pt>
                <c:pt idx="239">
                  <c:v>99.38</c:v>
                </c:pt>
                <c:pt idx="240">
                  <c:v>98.12</c:v>
                </c:pt>
                <c:pt idx="241">
                  <c:v>99.09</c:v>
                </c:pt>
                <c:pt idx="242">
                  <c:v>97.53</c:v>
                </c:pt>
                <c:pt idx="243">
                  <c:v>99.07</c:v>
                </c:pt>
                <c:pt idx="244">
                  <c:v>100</c:v>
                </c:pt>
                <c:pt idx="245">
                  <c:v>99.21</c:v>
                </c:pt>
                <c:pt idx="246">
                  <c:v>99.09</c:v>
                </c:pt>
                <c:pt idx="247">
                  <c:v>98.99</c:v>
                </c:pt>
                <c:pt idx="248">
                  <c:v>99.5</c:v>
                </c:pt>
                <c:pt idx="249">
                  <c:v>99.52</c:v>
                </c:pt>
                <c:pt idx="250">
                  <c:v>95.39</c:v>
                </c:pt>
                <c:pt idx="251">
                  <c:v>98.57</c:v>
                </c:pt>
                <c:pt idx="252">
                  <c:v>98.63</c:v>
                </c:pt>
                <c:pt idx="253">
                  <c:v>97.68</c:v>
                </c:pt>
                <c:pt idx="254">
                  <c:v>98.25</c:v>
                </c:pt>
                <c:pt idx="255">
                  <c:v>100</c:v>
                </c:pt>
                <c:pt idx="256">
                  <c:v>100</c:v>
                </c:pt>
                <c:pt idx="257">
                  <c:v>99.48</c:v>
                </c:pt>
                <c:pt idx="258">
                  <c:v>100</c:v>
                </c:pt>
                <c:pt idx="259">
                  <c:v>99.51</c:v>
                </c:pt>
                <c:pt idx="260">
                  <c:v>100</c:v>
                </c:pt>
                <c:pt idx="261">
                  <c:v>98.85</c:v>
                </c:pt>
                <c:pt idx="262">
                  <c:v>99.51</c:v>
                </c:pt>
                <c:pt idx="263">
                  <c:v>97.7</c:v>
                </c:pt>
                <c:pt idx="264">
                  <c:v>98.34</c:v>
                </c:pt>
                <c:pt idx="265">
                  <c:v>98.51</c:v>
                </c:pt>
                <c:pt idx="266">
                  <c:v>99.42</c:v>
                </c:pt>
                <c:pt idx="267">
                  <c:v>98.14</c:v>
                </c:pt>
                <c:pt idx="268">
                  <c:v>97.19</c:v>
                </c:pt>
                <c:pt idx="269">
                  <c:v>91.4</c:v>
                </c:pt>
                <c:pt idx="270">
                  <c:v>100</c:v>
                </c:pt>
                <c:pt idx="271">
                  <c:v>100</c:v>
                </c:pt>
                <c:pt idx="272">
                  <c:v>97.33</c:v>
                </c:pt>
                <c:pt idx="273">
                  <c:v>100</c:v>
                </c:pt>
                <c:pt idx="274">
                  <c:v>96.15</c:v>
                </c:pt>
                <c:pt idx="275">
                  <c:v>100</c:v>
                </c:pt>
                <c:pt idx="276">
                  <c:v>93.33</c:v>
                </c:pt>
                <c:pt idx="277">
                  <c:v>100</c:v>
                </c:pt>
                <c:pt idx="278">
                  <c:v>100</c:v>
                </c:pt>
                <c:pt idx="279">
                  <c:v>97.7</c:v>
                </c:pt>
                <c:pt idx="280">
                  <c:v>98.09</c:v>
                </c:pt>
                <c:pt idx="281">
                  <c:v>98.33</c:v>
                </c:pt>
                <c:pt idx="282">
                  <c:v>100</c:v>
                </c:pt>
                <c:pt idx="283">
                  <c:v>98.39</c:v>
                </c:pt>
                <c:pt idx="284">
                  <c:v>97.37</c:v>
                </c:pt>
                <c:pt idx="285">
                  <c:v>98.73</c:v>
                </c:pt>
                <c:pt idx="286">
                  <c:v>100</c:v>
                </c:pt>
                <c:pt idx="287">
                  <c:v>99.54</c:v>
                </c:pt>
                <c:pt idx="288">
                  <c:v>95.63</c:v>
                </c:pt>
                <c:pt idx="289">
                  <c:v>99.23</c:v>
                </c:pt>
                <c:pt idx="290">
                  <c:v>95.41</c:v>
                </c:pt>
                <c:pt idx="291">
                  <c:v>100</c:v>
                </c:pt>
                <c:pt idx="292">
                  <c:v>100</c:v>
                </c:pt>
                <c:pt idx="293">
                  <c:v>100</c:v>
                </c:pt>
                <c:pt idx="294">
                  <c:v>98.35</c:v>
                </c:pt>
                <c:pt idx="295">
                  <c:v>98.55</c:v>
                </c:pt>
                <c:pt idx="296">
                  <c:v>97.62</c:v>
                </c:pt>
                <c:pt idx="297">
                  <c:v>100</c:v>
                </c:pt>
                <c:pt idx="298">
                  <c:v>98.13</c:v>
                </c:pt>
                <c:pt idx="299">
                  <c:v>100</c:v>
                </c:pt>
                <c:pt idx="300">
                  <c:v>96.15</c:v>
                </c:pt>
                <c:pt idx="301">
                  <c:v>99.15</c:v>
                </c:pt>
                <c:pt idx="302">
                  <c:v>95.86</c:v>
                </c:pt>
                <c:pt idx="303">
                  <c:v>95.97</c:v>
                </c:pt>
                <c:pt idx="304">
                  <c:v>100</c:v>
                </c:pt>
                <c:pt idx="305">
                  <c:v>97.01</c:v>
                </c:pt>
                <c:pt idx="306">
                  <c:v>100</c:v>
                </c:pt>
                <c:pt idx="307">
                  <c:v>99.16</c:v>
                </c:pt>
                <c:pt idx="308">
                  <c:v>99.12</c:v>
                </c:pt>
                <c:pt idx="309">
                  <c:v>100</c:v>
                </c:pt>
                <c:pt idx="310">
                  <c:v>99.26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BD5-404D-8546-8AF6DFA9CA9F}"/>
            </c:ext>
          </c:extLst>
        </c:ser>
        <c:ser>
          <c:idx val="2"/>
          <c:order val="2"/>
          <c:tx>
            <c:strRef>
              <c:f>'🗐Data 4G'!$BY$1</c:f>
              <c:strCache>
                <c:ptCount val="1"/>
                <c:pt idx="0">
                  <c:v> E-RAB Setup Success Rate</c:v>
                </c:pt>
              </c:strCache>
            </c:strRef>
          </c:tx>
          <c:spPr>
            <a:ln w="15240" cap="rnd" cmpd="sng" algn="ctr">
              <a:solidFill>
                <a:srgbClr val="A6A6A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multiLvlStrRef>
              <c:f>'🗐Data 4G'!$BV$2:$BV$325</c:f>
              <c:multiLvlStrCache>
                <c:ptCount val="311"/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0</c:v>
                  </c:pt>
                  <c:pt idx="25">
                    <c:v>1</c:v>
                  </c:pt>
                  <c:pt idx="26">
                    <c:v>2</c:v>
                  </c:pt>
                  <c:pt idx="27">
                    <c:v>3</c:v>
                  </c:pt>
                  <c:pt idx="28">
                    <c:v>4</c:v>
                  </c:pt>
                  <c:pt idx="29">
                    <c:v>5</c:v>
                  </c:pt>
                  <c:pt idx="30">
                    <c:v>6</c:v>
                  </c:pt>
                  <c:pt idx="31">
                    <c:v>7</c:v>
                  </c:pt>
                  <c:pt idx="32">
                    <c:v>8</c:v>
                  </c:pt>
                  <c:pt idx="33">
                    <c:v>9</c:v>
                  </c:pt>
                  <c:pt idx="34">
                    <c:v>10</c:v>
                  </c:pt>
                  <c:pt idx="35">
                    <c:v>11</c:v>
                  </c:pt>
                  <c:pt idx="36">
                    <c:v>12</c:v>
                  </c:pt>
                  <c:pt idx="37">
                    <c:v>13</c:v>
                  </c:pt>
                  <c:pt idx="38">
                    <c:v>14</c:v>
                  </c:pt>
                  <c:pt idx="39">
                    <c:v>15</c:v>
                  </c:pt>
                  <c:pt idx="40">
                    <c:v>16</c:v>
                  </c:pt>
                  <c:pt idx="41">
                    <c:v>17</c:v>
                  </c:pt>
                  <c:pt idx="42">
                    <c:v>18</c:v>
                  </c:pt>
                  <c:pt idx="43">
                    <c:v>19</c:v>
                  </c:pt>
                  <c:pt idx="44">
                    <c:v>20</c:v>
                  </c:pt>
                  <c:pt idx="45">
                    <c:v>21</c:v>
                  </c:pt>
                  <c:pt idx="46">
                    <c:v>22</c:v>
                  </c:pt>
                  <c:pt idx="47">
                    <c:v>23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6</c:v>
                  </c:pt>
                  <c:pt idx="55">
                    <c:v>7</c:v>
                  </c:pt>
                  <c:pt idx="56">
                    <c:v>8</c:v>
                  </c:pt>
                  <c:pt idx="57">
                    <c:v>9</c:v>
                  </c:pt>
                  <c:pt idx="58">
                    <c:v>10</c:v>
                  </c:pt>
                  <c:pt idx="59">
                    <c:v>11</c:v>
                  </c:pt>
                  <c:pt idx="60">
                    <c:v>12</c:v>
                  </c:pt>
                  <c:pt idx="61">
                    <c:v>13</c:v>
                  </c:pt>
                  <c:pt idx="62">
                    <c:v>14</c:v>
                  </c:pt>
                  <c:pt idx="63">
                    <c:v>15</c:v>
                  </c:pt>
                  <c:pt idx="64">
                    <c:v>16</c:v>
                  </c:pt>
                  <c:pt idx="65">
                    <c:v>17</c:v>
                  </c:pt>
                  <c:pt idx="66">
                    <c:v>18</c:v>
                  </c:pt>
                  <c:pt idx="67">
                    <c:v>19</c:v>
                  </c:pt>
                  <c:pt idx="68">
                    <c:v>20</c:v>
                  </c:pt>
                  <c:pt idx="69">
                    <c:v>21</c:v>
                  </c:pt>
                  <c:pt idx="70">
                    <c:v>22</c:v>
                  </c:pt>
                  <c:pt idx="71">
                    <c:v>23</c:v>
                  </c:pt>
                  <c:pt idx="72">
                    <c:v>0</c:v>
                  </c:pt>
                  <c:pt idx="73">
                    <c:v>1</c:v>
                  </c:pt>
                  <c:pt idx="74">
                    <c:v>2</c:v>
                  </c:pt>
                  <c:pt idx="75">
                    <c:v>3</c:v>
                  </c:pt>
                  <c:pt idx="76">
                    <c:v>4</c:v>
                  </c:pt>
                  <c:pt idx="77">
                    <c:v>5</c:v>
                  </c:pt>
                  <c:pt idx="78">
                    <c:v>6</c:v>
                  </c:pt>
                  <c:pt idx="79">
                    <c:v>7</c:v>
                  </c:pt>
                  <c:pt idx="80">
                    <c:v>8</c:v>
                  </c:pt>
                  <c:pt idx="81">
                    <c:v>9</c:v>
                  </c:pt>
                  <c:pt idx="82">
                    <c:v>10</c:v>
                  </c:pt>
                  <c:pt idx="83">
                    <c:v>11</c:v>
                  </c:pt>
                  <c:pt idx="84">
                    <c:v>12</c:v>
                  </c:pt>
                  <c:pt idx="85">
                    <c:v>13</c:v>
                  </c:pt>
                  <c:pt idx="86">
                    <c:v>14</c:v>
                  </c:pt>
                  <c:pt idx="87">
                    <c:v>15</c:v>
                  </c:pt>
                  <c:pt idx="88">
                    <c:v>16</c:v>
                  </c:pt>
                  <c:pt idx="89">
                    <c:v>17</c:v>
                  </c:pt>
                  <c:pt idx="90">
                    <c:v>18</c:v>
                  </c:pt>
                  <c:pt idx="91">
                    <c:v>19</c:v>
                  </c:pt>
                  <c:pt idx="92">
                    <c:v>20</c:v>
                  </c:pt>
                  <c:pt idx="93">
                    <c:v>21</c:v>
                  </c:pt>
                  <c:pt idx="94">
                    <c:v>22</c:v>
                  </c:pt>
                  <c:pt idx="95">
                    <c:v>23</c:v>
                  </c:pt>
                  <c:pt idx="96">
                    <c:v>0</c:v>
                  </c:pt>
                  <c:pt idx="97">
                    <c:v>1</c:v>
                  </c:pt>
                  <c:pt idx="98">
                    <c:v>2</c:v>
                  </c:pt>
                  <c:pt idx="99">
                    <c:v>3</c:v>
                  </c:pt>
                  <c:pt idx="100">
                    <c:v>4</c:v>
                  </c:pt>
                  <c:pt idx="101">
                    <c:v>5</c:v>
                  </c:pt>
                  <c:pt idx="102">
                    <c:v>6</c:v>
                  </c:pt>
                  <c:pt idx="103">
                    <c:v>7</c:v>
                  </c:pt>
                  <c:pt idx="104">
                    <c:v>8</c:v>
                  </c:pt>
                  <c:pt idx="105">
                    <c:v>9</c:v>
                  </c:pt>
                  <c:pt idx="106">
                    <c:v>10</c:v>
                  </c:pt>
                  <c:pt idx="107">
                    <c:v>11</c:v>
                  </c:pt>
                  <c:pt idx="108">
                    <c:v>12</c:v>
                  </c:pt>
                  <c:pt idx="109">
                    <c:v>13</c:v>
                  </c:pt>
                  <c:pt idx="110">
                    <c:v>14</c:v>
                  </c:pt>
                  <c:pt idx="111">
                    <c:v>15</c:v>
                  </c:pt>
                  <c:pt idx="112">
                    <c:v>16</c:v>
                  </c:pt>
                  <c:pt idx="113">
                    <c:v>17</c:v>
                  </c:pt>
                  <c:pt idx="114">
                    <c:v>18</c:v>
                  </c:pt>
                  <c:pt idx="115">
                    <c:v>19</c:v>
                  </c:pt>
                  <c:pt idx="116">
                    <c:v>20</c:v>
                  </c:pt>
                  <c:pt idx="117">
                    <c:v>21</c:v>
                  </c:pt>
                  <c:pt idx="118">
                    <c:v>22</c:v>
                  </c:pt>
                  <c:pt idx="119">
                    <c:v>23</c:v>
                  </c:pt>
                  <c:pt idx="120">
                    <c:v>0</c:v>
                  </c:pt>
                  <c:pt idx="121">
                    <c:v>1</c:v>
                  </c:pt>
                  <c:pt idx="122">
                    <c:v>2</c:v>
                  </c:pt>
                  <c:pt idx="123">
                    <c:v>3</c:v>
                  </c:pt>
                  <c:pt idx="124">
                    <c:v>4</c:v>
                  </c:pt>
                  <c:pt idx="125">
                    <c:v>5</c:v>
                  </c:pt>
                  <c:pt idx="126">
                    <c:v>6</c:v>
                  </c:pt>
                  <c:pt idx="127">
                    <c:v>7</c:v>
                  </c:pt>
                  <c:pt idx="128">
                    <c:v>8</c:v>
                  </c:pt>
                  <c:pt idx="129">
                    <c:v>9</c:v>
                  </c:pt>
                  <c:pt idx="130">
                    <c:v>10</c:v>
                  </c:pt>
                  <c:pt idx="131">
                    <c:v>11</c:v>
                  </c:pt>
                  <c:pt idx="132">
                    <c:v>12</c:v>
                  </c:pt>
                  <c:pt idx="133">
                    <c:v>13</c:v>
                  </c:pt>
                  <c:pt idx="134">
                    <c:v>14</c:v>
                  </c:pt>
                  <c:pt idx="135">
                    <c:v>15</c:v>
                  </c:pt>
                  <c:pt idx="136">
                    <c:v>16</c:v>
                  </c:pt>
                  <c:pt idx="137">
                    <c:v>17</c:v>
                  </c:pt>
                  <c:pt idx="138">
                    <c:v>18</c:v>
                  </c:pt>
                  <c:pt idx="139">
                    <c:v>19</c:v>
                  </c:pt>
                  <c:pt idx="140">
                    <c:v>20</c:v>
                  </c:pt>
                  <c:pt idx="141">
                    <c:v>21</c:v>
                  </c:pt>
                  <c:pt idx="142">
                    <c:v>22</c:v>
                  </c:pt>
                  <c:pt idx="143">
                    <c:v>23</c:v>
                  </c:pt>
                  <c:pt idx="144">
                    <c:v>0</c:v>
                  </c:pt>
                  <c:pt idx="145">
                    <c:v>1</c:v>
                  </c:pt>
                  <c:pt idx="146">
                    <c:v>2</c:v>
                  </c:pt>
                  <c:pt idx="147">
                    <c:v>3</c:v>
                  </c:pt>
                  <c:pt idx="148">
                    <c:v>4</c:v>
                  </c:pt>
                  <c:pt idx="149">
                    <c:v>5</c:v>
                  </c:pt>
                  <c:pt idx="150">
                    <c:v>6</c:v>
                  </c:pt>
                  <c:pt idx="151">
                    <c:v>7</c:v>
                  </c:pt>
                  <c:pt idx="152">
                    <c:v>8</c:v>
                  </c:pt>
                  <c:pt idx="153">
                    <c:v>9</c:v>
                  </c:pt>
                  <c:pt idx="154">
                    <c:v>10</c:v>
                  </c:pt>
                  <c:pt idx="155">
                    <c:v>11</c:v>
                  </c:pt>
                  <c:pt idx="156">
                    <c:v>12</c:v>
                  </c:pt>
                  <c:pt idx="157">
                    <c:v>13</c:v>
                  </c:pt>
                  <c:pt idx="158">
                    <c:v>14</c:v>
                  </c:pt>
                  <c:pt idx="159">
                    <c:v>15</c:v>
                  </c:pt>
                  <c:pt idx="160">
                    <c:v>16</c:v>
                  </c:pt>
                  <c:pt idx="161">
                    <c:v>17</c:v>
                  </c:pt>
                  <c:pt idx="162">
                    <c:v>18</c:v>
                  </c:pt>
                  <c:pt idx="163">
                    <c:v>19</c:v>
                  </c:pt>
                  <c:pt idx="164">
                    <c:v>20</c:v>
                  </c:pt>
                  <c:pt idx="165">
                    <c:v>21</c:v>
                  </c:pt>
                  <c:pt idx="166">
                    <c:v>22</c:v>
                  </c:pt>
                  <c:pt idx="167">
                    <c:v>23</c:v>
                  </c:pt>
                  <c:pt idx="168">
                    <c:v>1</c:v>
                  </c:pt>
                  <c:pt idx="169">
                    <c:v>2</c:v>
                  </c:pt>
                  <c:pt idx="170">
                    <c:v>3</c:v>
                  </c:pt>
                  <c:pt idx="171">
                    <c:v>4</c:v>
                  </c:pt>
                  <c:pt idx="172">
                    <c:v>5</c:v>
                  </c:pt>
                  <c:pt idx="173">
                    <c:v>6</c:v>
                  </c:pt>
                  <c:pt idx="174">
                    <c:v>7</c:v>
                  </c:pt>
                  <c:pt idx="175">
                    <c:v>8</c:v>
                  </c:pt>
                  <c:pt idx="176">
                    <c:v>9</c:v>
                  </c:pt>
                  <c:pt idx="177">
                    <c:v>10</c:v>
                  </c:pt>
                  <c:pt idx="178">
                    <c:v>11</c:v>
                  </c:pt>
                  <c:pt idx="179">
                    <c:v>12</c:v>
                  </c:pt>
                  <c:pt idx="180">
                    <c:v>13</c:v>
                  </c:pt>
                  <c:pt idx="181">
                    <c:v>14</c:v>
                  </c:pt>
                  <c:pt idx="182">
                    <c:v>15</c:v>
                  </c:pt>
                  <c:pt idx="183">
                    <c:v>16</c:v>
                  </c:pt>
                  <c:pt idx="184">
                    <c:v>17</c:v>
                  </c:pt>
                  <c:pt idx="185">
                    <c:v>18</c:v>
                  </c:pt>
                  <c:pt idx="186">
                    <c:v>19</c:v>
                  </c:pt>
                  <c:pt idx="187">
                    <c:v>20</c:v>
                  </c:pt>
                  <c:pt idx="188">
                    <c:v>21</c:v>
                  </c:pt>
                  <c:pt idx="189">
                    <c:v>22</c:v>
                  </c:pt>
                  <c:pt idx="190">
                    <c:v>23</c:v>
                  </c:pt>
                  <c:pt idx="191">
                    <c:v>0</c:v>
                  </c:pt>
                  <c:pt idx="192">
                    <c:v>1</c:v>
                  </c:pt>
                  <c:pt idx="193">
                    <c:v>2</c:v>
                  </c:pt>
                  <c:pt idx="194">
                    <c:v>3</c:v>
                  </c:pt>
                  <c:pt idx="195">
                    <c:v>4</c:v>
                  </c:pt>
                  <c:pt idx="196">
                    <c:v>5</c:v>
                  </c:pt>
                  <c:pt idx="197">
                    <c:v>6</c:v>
                  </c:pt>
                  <c:pt idx="198">
                    <c:v>7</c:v>
                  </c:pt>
                  <c:pt idx="199">
                    <c:v>8</c:v>
                  </c:pt>
                  <c:pt idx="200">
                    <c:v>9</c:v>
                  </c:pt>
                  <c:pt idx="201">
                    <c:v>10</c:v>
                  </c:pt>
                  <c:pt idx="202">
                    <c:v>11</c:v>
                  </c:pt>
                  <c:pt idx="203">
                    <c:v>12</c:v>
                  </c:pt>
                  <c:pt idx="204">
                    <c:v>13</c:v>
                  </c:pt>
                  <c:pt idx="205">
                    <c:v>14</c:v>
                  </c:pt>
                  <c:pt idx="206">
                    <c:v>15</c:v>
                  </c:pt>
                  <c:pt idx="207">
                    <c:v>16</c:v>
                  </c:pt>
                  <c:pt idx="208">
                    <c:v>17</c:v>
                  </c:pt>
                  <c:pt idx="209">
                    <c:v>18</c:v>
                  </c:pt>
                  <c:pt idx="210">
                    <c:v>19</c:v>
                  </c:pt>
                  <c:pt idx="211">
                    <c:v>20</c:v>
                  </c:pt>
                  <c:pt idx="212">
                    <c:v>21</c:v>
                  </c:pt>
                  <c:pt idx="213">
                    <c:v>22</c:v>
                  </c:pt>
                  <c:pt idx="214">
                    <c:v>23</c:v>
                  </c:pt>
                  <c:pt idx="215">
                    <c:v>0</c:v>
                  </c:pt>
                  <c:pt idx="216">
                    <c:v>1</c:v>
                  </c:pt>
                  <c:pt idx="217">
                    <c:v>2</c:v>
                  </c:pt>
                  <c:pt idx="218">
                    <c:v>3</c:v>
                  </c:pt>
                  <c:pt idx="219">
                    <c:v>4</c:v>
                  </c:pt>
                  <c:pt idx="220">
                    <c:v>5</c:v>
                  </c:pt>
                  <c:pt idx="221">
                    <c:v>6</c:v>
                  </c:pt>
                  <c:pt idx="222">
                    <c:v>7</c:v>
                  </c:pt>
                  <c:pt idx="223">
                    <c:v>8</c:v>
                  </c:pt>
                  <c:pt idx="224">
                    <c:v>9</c:v>
                  </c:pt>
                  <c:pt idx="225">
                    <c:v>10</c:v>
                  </c:pt>
                  <c:pt idx="226">
                    <c:v>11</c:v>
                  </c:pt>
                  <c:pt idx="227">
                    <c:v>12</c:v>
                  </c:pt>
                  <c:pt idx="228">
                    <c:v>13</c:v>
                  </c:pt>
                  <c:pt idx="229">
                    <c:v>14</c:v>
                  </c:pt>
                  <c:pt idx="230">
                    <c:v>15</c:v>
                  </c:pt>
                  <c:pt idx="231">
                    <c:v>16</c:v>
                  </c:pt>
                  <c:pt idx="232">
                    <c:v>17</c:v>
                  </c:pt>
                  <c:pt idx="233">
                    <c:v>18</c:v>
                  </c:pt>
                  <c:pt idx="234">
                    <c:v>19</c:v>
                  </c:pt>
                  <c:pt idx="235">
                    <c:v>20</c:v>
                  </c:pt>
                  <c:pt idx="236">
                    <c:v>21</c:v>
                  </c:pt>
                  <c:pt idx="237">
                    <c:v>22</c:v>
                  </c:pt>
                  <c:pt idx="238">
                    <c:v>23</c:v>
                  </c:pt>
                  <c:pt idx="239">
                    <c:v>0</c:v>
                  </c:pt>
                  <c:pt idx="240">
                    <c:v>1</c:v>
                  </c:pt>
                  <c:pt idx="241">
                    <c:v>2</c:v>
                  </c:pt>
                  <c:pt idx="242">
                    <c:v>3</c:v>
                  </c:pt>
                  <c:pt idx="243">
                    <c:v>4</c:v>
                  </c:pt>
                  <c:pt idx="244">
                    <c:v>5</c:v>
                  </c:pt>
                  <c:pt idx="245">
                    <c:v>6</c:v>
                  </c:pt>
                  <c:pt idx="246">
                    <c:v>7</c:v>
                  </c:pt>
                  <c:pt idx="247">
                    <c:v>8</c:v>
                  </c:pt>
                  <c:pt idx="248">
                    <c:v>9</c:v>
                  </c:pt>
                  <c:pt idx="249">
                    <c:v>10</c:v>
                  </c:pt>
                  <c:pt idx="250">
                    <c:v>11</c:v>
                  </c:pt>
                  <c:pt idx="251">
                    <c:v>12</c:v>
                  </c:pt>
                  <c:pt idx="252">
                    <c:v>13</c:v>
                  </c:pt>
                  <c:pt idx="253">
                    <c:v>14</c:v>
                  </c:pt>
                  <c:pt idx="254">
                    <c:v>15</c:v>
                  </c:pt>
                  <c:pt idx="255">
                    <c:v>16</c:v>
                  </c:pt>
                  <c:pt idx="256">
                    <c:v>17</c:v>
                  </c:pt>
                  <c:pt idx="257">
                    <c:v>18</c:v>
                  </c:pt>
                  <c:pt idx="258">
                    <c:v>19</c:v>
                  </c:pt>
                  <c:pt idx="259">
                    <c:v>20</c:v>
                  </c:pt>
                  <c:pt idx="260">
                    <c:v>21</c:v>
                  </c:pt>
                  <c:pt idx="261">
                    <c:v>22</c:v>
                  </c:pt>
                  <c:pt idx="262">
                    <c:v>23</c:v>
                  </c:pt>
                  <c:pt idx="263">
                    <c:v>0</c:v>
                  </c:pt>
                  <c:pt idx="264">
                    <c:v>1</c:v>
                  </c:pt>
                  <c:pt idx="265">
                    <c:v>2</c:v>
                  </c:pt>
                  <c:pt idx="266">
                    <c:v>3</c:v>
                  </c:pt>
                  <c:pt idx="267">
                    <c:v>4</c:v>
                  </c:pt>
                  <c:pt idx="268">
                    <c:v>5</c:v>
                  </c:pt>
                  <c:pt idx="269">
                    <c:v>6</c:v>
                  </c:pt>
                  <c:pt idx="270">
                    <c:v>7</c:v>
                  </c:pt>
                  <c:pt idx="271">
                    <c:v>8</c:v>
                  </c:pt>
                  <c:pt idx="272">
                    <c:v>9</c:v>
                  </c:pt>
                  <c:pt idx="273">
                    <c:v>10</c:v>
                  </c:pt>
                  <c:pt idx="274">
                    <c:v>11</c:v>
                  </c:pt>
                  <c:pt idx="275">
                    <c:v>12</c:v>
                  </c:pt>
                  <c:pt idx="276">
                    <c:v>13</c:v>
                  </c:pt>
                  <c:pt idx="277">
                    <c:v>14</c:v>
                  </c:pt>
                  <c:pt idx="278">
                    <c:v>15</c:v>
                  </c:pt>
                  <c:pt idx="279">
                    <c:v>16</c:v>
                  </c:pt>
                  <c:pt idx="280">
                    <c:v>17</c:v>
                  </c:pt>
                  <c:pt idx="281">
                    <c:v>18</c:v>
                  </c:pt>
                  <c:pt idx="282">
                    <c:v>19</c:v>
                  </c:pt>
                  <c:pt idx="283">
                    <c:v>20</c:v>
                  </c:pt>
                  <c:pt idx="284">
                    <c:v>21</c:v>
                  </c:pt>
                  <c:pt idx="285">
                    <c:v>22</c:v>
                  </c:pt>
                  <c:pt idx="286">
                    <c:v>23</c:v>
                  </c:pt>
                  <c:pt idx="287">
                    <c:v>0</c:v>
                  </c:pt>
                  <c:pt idx="288">
                    <c:v>1</c:v>
                  </c:pt>
                  <c:pt idx="289">
                    <c:v>2</c:v>
                  </c:pt>
                  <c:pt idx="290">
                    <c:v>3</c:v>
                  </c:pt>
                  <c:pt idx="291">
                    <c:v>4</c:v>
                  </c:pt>
                  <c:pt idx="292">
                    <c:v>5</c:v>
                  </c:pt>
                  <c:pt idx="293">
                    <c:v>6</c:v>
                  </c:pt>
                  <c:pt idx="294">
                    <c:v>7</c:v>
                  </c:pt>
                  <c:pt idx="295">
                    <c:v>8</c:v>
                  </c:pt>
                  <c:pt idx="296">
                    <c:v>9</c:v>
                  </c:pt>
                  <c:pt idx="297">
                    <c:v>10</c:v>
                  </c:pt>
                  <c:pt idx="298">
                    <c:v>11</c:v>
                  </c:pt>
                  <c:pt idx="299">
                    <c:v>12</c:v>
                  </c:pt>
                  <c:pt idx="300">
                    <c:v>13</c:v>
                  </c:pt>
                  <c:pt idx="301">
                    <c:v>14</c:v>
                  </c:pt>
                  <c:pt idx="302">
                    <c:v>15</c:v>
                  </c:pt>
                  <c:pt idx="303">
                    <c:v>16</c:v>
                  </c:pt>
                  <c:pt idx="304">
                    <c:v>17</c:v>
                  </c:pt>
                  <c:pt idx="305">
                    <c:v>18</c:v>
                  </c:pt>
                  <c:pt idx="306">
                    <c:v>19</c:v>
                  </c:pt>
                  <c:pt idx="307">
                    <c:v>20</c:v>
                  </c:pt>
                  <c:pt idx="308">
                    <c:v>21</c:v>
                  </c:pt>
                  <c:pt idx="309">
                    <c:v>22</c:v>
                  </c:pt>
                  <c:pt idx="310">
                    <c:v>23</c:v>
                  </c:pt>
                </c:lvl>
                <c:lvl>
                  <c:pt idx="0">
                    <c:v>Jan01</c:v>
                  </c:pt>
                  <c:pt idx="24">
                    <c:v>Jan02</c:v>
                  </c:pt>
                  <c:pt idx="48">
                    <c:v>Jan03</c:v>
                  </c:pt>
                  <c:pt idx="72">
                    <c:v>Jan04</c:v>
                  </c:pt>
                  <c:pt idx="96">
                    <c:v>Jan05</c:v>
                  </c:pt>
                  <c:pt idx="120">
                    <c:v>Jan06</c:v>
                  </c:pt>
                  <c:pt idx="144">
                    <c:v>Jan07</c:v>
                  </c:pt>
                  <c:pt idx="168">
                    <c:v>Jan08</c:v>
                  </c:pt>
                  <c:pt idx="191">
                    <c:v>Jan09</c:v>
                  </c:pt>
                  <c:pt idx="215">
                    <c:v>Jan10</c:v>
                  </c:pt>
                  <c:pt idx="239">
                    <c:v>Jan11</c:v>
                  </c:pt>
                  <c:pt idx="263">
                    <c:v>Jan12</c:v>
                  </c:pt>
                  <c:pt idx="287">
                    <c:v>Jan13</c:v>
                  </c:pt>
                </c:lvl>
              </c:multiLvlStrCache>
            </c:multiLvlStrRef>
          </c:cat>
          <c:val>
            <c:numRef>
              <c:f>'🗐Data 4G'!$BY$2:$BY$325</c:f>
              <c:numCache>
                <c:formatCode>General</c:formatCode>
                <c:ptCount val="311"/>
                <c:pt idx="0">
                  <c:v>97.87</c:v>
                </c:pt>
                <c:pt idx="1">
                  <c:v>99.86</c:v>
                </c:pt>
                <c:pt idx="2">
                  <c:v>99.04</c:v>
                </c:pt>
                <c:pt idx="3">
                  <c:v>97.62</c:v>
                </c:pt>
                <c:pt idx="4">
                  <c:v>99.08</c:v>
                </c:pt>
                <c:pt idx="5">
                  <c:v>99.96</c:v>
                </c:pt>
                <c:pt idx="6">
                  <c:v>98.64</c:v>
                </c:pt>
                <c:pt idx="7">
                  <c:v>96.26</c:v>
                </c:pt>
                <c:pt idx="8">
                  <c:v>94.17</c:v>
                </c:pt>
                <c:pt idx="9">
                  <c:v>98.9</c:v>
                </c:pt>
                <c:pt idx="10">
                  <c:v>99.58</c:v>
                </c:pt>
                <c:pt idx="11">
                  <c:v>98.55</c:v>
                </c:pt>
                <c:pt idx="12">
                  <c:v>99.93</c:v>
                </c:pt>
                <c:pt idx="13">
                  <c:v>99.28</c:v>
                </c:pt>
                <c:pt idx="14">
                  <c:v>99.92</c:v>
                </c:pt>
                <c:pt idx="15">
                  <c:v>98.5</c:v>
                </c:pt>
                <c:pt idx="16">
                  <c:v>99.11</c:v>
                </c:pt>
                <c:pt idx="17">
                  <c:v>100</c:v>
                </c:pt>
                <c:pt idx="18">
                  <c:v>99.96</c:v>
                </c:pt>
                <c:pt idx="19">
                  <c:v>95.83</c:v>
                </c:pt>
                <c:pt idx="20">
                  <c:v>97.47</c:v>
                </c:pt>
                <c:pt idx="21">
                  <c:v>99.45</c:v>
                </c:pt>
                <c:pt idx="22">
                  <c:v>99.94</c:v>
                </c:pt>
                <c:pt idx="23">
                  <c:v>99.97</c:v>
                </c:pt>
                <c:pt idx="24">
                  <c:v>99.98</c:v>
                </c:pt>
                <c:pt idx="25">
                  <c:v>98.3</c:v>
                </c:pt>
                <c:pt idx="26">
                  <c:v>99.89</c:v>
                </c:pt>
                <c:pt idx="27">
                  <c:v>99.5</c:v>
                </c:pt>
                <c:pt idx="28">
                  <c:v>98.71</c:v>
                </c:pt>
                <c:pt idx="29">
                  <c:v>99.82</c:v>
                </c:pt>
                <c:pt idx="30">
                  <c:v>99.68</c:v>
                </c:pt>
                <c:pt idx="31">
                  <c:v>99.74</c:v>
                </c:pt>
                <c:pt idx="32">
                  <c:v>98.66</c:v>
                </c:pt>
                <c:pt idx="33">
                  <c:v>99.2</c:v>
                </c:pt>
                <c:pt idx="34">
                  <c:v>0</c:v>
                </c:pt>
                <c:pt idx="35">
                  <c:v>97.46</c:v>
                </c:pt>
                <c:pt idx="36">
                  <c:v>99.12</c:v>
                </c:pt>
                <c:pt idx="37">
                  <c:v>99.95</c:v>
                </c:pt>
                <c:pt idx="38">
                  <c:v>0</c:v>
                </c:pt>
                <c:pt idx="39">
                  <c:v>99.82</c:v>
                </c:pt>
                <c:pt idx="40">
                  <c:v>99.1</c:v>
                </c:pt>
                <c:pt idx="41">
                  <c:v>99.8</c:v>
                </c:pt>
                <c:pt idx="42">
                  <c:v>0</c:v>
                </c:pt>
                <c:pt idx="43">
                  <c:v>99.68</c:v>
                </c:pt>
                <c:pt idx="44">
                  <c:v>96.69</c:v>
                </c:pt>
                <c:pt idx="45">
                  <c:v>99.91</c:v>
                </c:pt>
                <c:pt idx="46">
                  <c:v>99.24</c:v>
                </c:pt>
                <c:pt idx="47">
                  <c:v>99.37</c:v>
                </c:pt>
                <c:pt idx="48">
                  <c:v>99.71</c:v>
                </c:pt>
                <c:pt idx="49">
                  <c:v>98.63</c:v>
                </c:pt>
                <c:pt idx="50">
                  <c:v>99.09</c:v>
                </c:pt>
                <c:pt idx="51">
                  <c:v>97.21</c:v>
                </c:pt>
                <c:pt idx="52">
                  <c:v>99.25</c:v>
                </c:pt>
                <c:pt idx="53">
                  <c:v>98.65</c:v>
                </c:pt>
                <c:pt idx="54">
                  <c:v>99.7</c:v>
                </c:pt>
                <c:pt idx="55">
                  <c:v>99.04</c:v>
                </c:pt>
                <c:pt idx="56">
                  <c:v>99.45</c:v>
                </c:pt>
                <c:pt idx="57">
                  <c:v>98.35</c:v>
                </c:pt>
                <c:pt idx="58">
                  <c:v>99.85</c:v>
                </c:pt>
                <c:pt idx="59">
                  <c:v>99.8</c:v>
                </c:pt>
                <c:pt idx="60">
                  <c:v>93.68</c:v>
                </c:pt>
                <c:pt idx="61">
                  <c:v>99.75</c:v>
                </c:pt>
                <c:pt idx="62">
                  <c:v>94.39</c:v>
                </c:pt>
                <c:pt idx="63">
                  <c:v>98.8</c:v>
                </c:pt>
                <c:pt idx="64">
                  <c:v>99.57</c:v>
                </c:pt>
                <c:pt idx="65">
                  <c:v>97.12</c:v>
                </c:pt>
                <c:pt idx="66">
                  <c:v>0</c:v>
                </c:pt>
                <c:pt idx="67">
                  <c:v>0</c:v>
                </c:pt>
                <c:pt idx="68">
                  <c:v>99.41</c:v>
                </c:pt>
                <c:pt idx="69">
                  <c:v>99.08</c:v>
                </c:pt>
                <c:pt idx="70">
                  <c:v>98.59</c:v>
                </c:pt>
                <c:pt idx="71">
                  <c:v>99.63</c:v>
                </c:pt>
                <c:pt idx="72">
                  <c:v>99.45</c:v>
                </c:pt>
                <c:pt idx="73">
                  <c:v>98.78</c:v>
                </c:pt>
                <c:pt idx="74">
                  <c:v>100</c:v>
                </c:pt>
                <c:pt idx="75">
                  <c:v>99.79</c:v>
                </c:pt>
                <c:pt idx="76">
                  <c:v>99.97</c:v>
                </c:pt>
                <c:pt idx="77">
                  <c:v>98.63</c:v>
                </c:pt>
                <c:pt idx="78">
                  <c:v>99.37</c:v>
                </c:pt>
                <c:pt idx="79">
                  <c:v>99.61</c:v>
                </c:pt>
                <c:pt idx="80">
                  <c:v>99.96</c:v>
                </c:pt>
                <c:pt idx="81">
                  <c:v>99.66</c:v>
                </c:pt>
                <c:pt idx="82">
                  <c:v>99.66</c:v>
                </c:pt>
                <c:pt idx="83">
                  <c:v>96.22</c:v>
                </c:pt>
                <c:pt idx="84">
                  <c:v>99.24</c:v>
                </c:pt>
                <c:pt idx="85">
                  <c:v>99.03</c:v>
                </c:pt>
                <c:pt idx="86">
                  <c:v>100</c:v>
                </c:pt>
                <c:pt idx="87">
                  <c:v>99.95</c:v>
                </c:pt>
                <c:pt idx="88">
                  <c:v>99.72</c:v>
                </c:pt>
                <c:pt idx="89">
                  <c:v>99.28</c:v>
                </c:pt>
                <c:pt idx="90">
                  <c:v>98.36</c:v>
                </c:pt>
                <c:pt idx="91">
                  <c:v>99.92</c:v>
                </c:pt>
                <c:pt idx="92">
                  <c:v>97.63</c:v>
                </c:pt>
                <c:pt idx="93">
                  <c:v>99.75</c:v>
                </c:pt>
                <c:pt idx="94">
                  <c:v>99.3</c:v>
                </c:pt>
                <c:pt idx="95">
                  <c:v>99.51</c:v>
                </c:pt>
                <c:pt idx="96">
                  <c:v>99.47</c:v>
                </c:pt>
                <c:pt idx="97">
                  <c:v>99.56</c:v>
                </c:pt>
                <c:pt idx="98">
                  <c:v>99.43</c:v>
                </c:pt>
                <c:pt idx="99">
                  <c:v>97.34</c:v>
                </c:pt>
                <c:pt idx="100">
                  <c:v>99.76</c:v>
                </c:pt>
                <c:pt idx="101">
                  <c:v>93.98</c:v>
                </c:pt>
                <c:pt idx="102">
                  <c:v>99.54</c:v>
                </c:pt>
                <c:pt idx="103">
                  <c:v>98.24</c:v>
                </c:pt>
                <c:pt idx="104">
                  <c:v>99.83</c:v>
                </c:pt>
                <c:pt idx="105">
                  <c:v>97.97</c:v>
                </c:pt>
                <c:pt idx="106">
                  <c:v>92.58</c:v>
                </c:pt>
                <c:pt idx="107">
                  <c:v>98.82</c:v>
                </c:pt>
                <c:pt idx="108">
                  <c:v>99.61</c:v>
                </c:pt>
                <c:pt idx="109">
                  <c:v>97.77</c:v>
                </c:pt>
                <c:pt idx="110">
                  <c:v>99.78</c:v>
                </c:pt>
                <c:pt idx="111">
                  <c:v>99.29</c:v>
                </c:pt>
                <c:pt idx="112">
                  <c:v>99.55</c:v>
                </c:pt>
                <c:pt idx="113">
                  <c:v>99.66</c:v>
                </c:pt>
                <c:pt idx="114">
                  <c:v>99.76</c:v>
                </c:pt>
                <c:pt idx="115">
                  <c:v>99.68</c:v>
                </c:pt>
                <c:pt idx="116">
                  <c:v>98.62</c:v>
                </c:pt>
                <c:pt idx="117">
                  <c:v>99.81</c:v>
                </c:pt>
                <c:pt idx="118">
                  <c:v>99.85</c:v>
                </c:pt>
                <c:pt idx="119">
                  <c:v>99.62</c:v>
                </c:pt>
                <c:pt idx="120">
                  <c:v>97.41</c:v>
                </c:pt>
                <c:pt idx="121">
                  <c:v>96.27</c:v>
                </c:pt>
                <c:pt idx="122">
                  <c:v>99.84</c:v>
                </c:pt>
                <c:pt idx="123">
                  <c:v>98.15</c:v>
                </c:pt>
                <c:pt idx="124">
                  <c:v>97.82</c:v>
                </c:pt>
                <c:pt idx="125">
                  <c:v>98.52</c:v>
                </c:pt>
                <c:pt idx="126">
                  <c:v>98.08</c:v>
                </c:pt>
                <c:pt idx="127">
                  <c:v>97.56</c:v>
                </c:pt>
                <c:pt idx="128">
                  <c:v>97.81</c:v>
                </c:pt>
                <c:pt idx="129">
                  <c:v>97.85</c:v>
                </c:pt>
                <c:pt idx="130">
                  <c:v>98.16</c:v>
                </c:pt>
                <c:pt idx="131">
                  <c:v>98.5</c:v>
                </c:pt>
                <c:pt idx="132">
                  <c:v>99.19</c:v>
                </c:pt>
                <c:pt idx="133">
                  <c:v>98.9</c:v>
                </c:pt>
                <c:pt idx="134">
                  <c:v>96.74</c:v>
                </c:pt>
                <c:pt idx="135">
                  <c:v>97.66</c:v>
                </c:pt>
                <c:pt idx="136">
                  <c:v>98.06</c:v>
                </c:pt>
                <c:pt idx="137">
                  <c:v>95.33</c:v>
                </c:pt>
                <c:pt idx="138">
                  <c:v>98.76</c:v>
                </c:pt>
                <c:pt idx="139">
                  <c:v>99.99</c:v>
                </c:pt>
                <c:pt idx="140">
                  <c:v>97.75</c:v>
                </c:pt>
                <c:pt idx="141">
                  <c:v>99.26</c:v>
                </c:pt>
                <c:pt idx="142">
                  <c:v>99.65</c:v>
                </c:pt>
                <c:pt idx="143">
                  <c:v>99.44</c:v>
                </c:pt>
                <c:pt idx="144">
                  <c:v>99.58</c:v>
                </c:pt>
                <c:pt idx="145">
                  <c:v>99.94</c:v>
                </c:pt>
                <c:pt idx="146">
                  <c:v>99.88</c:v>
                </c:pt>
                <c:pt idx="147">
                  <c:v>97.86</c:v>
                </c:pt>
                <c:pt idx="148">
                  <c:v>98.02</c:v>
                </c:pt>
                <c:pt idx="149">
                  <c:v>93.84</c:v>
                </c:pt>
                <c:pt idx="150">
                  <c:v>99.6</c:v>
                </c:pt>
                <c:pt idx="151">
                  <c:v>99.85</c:v>
                </c:pt>
                <c:pt idx="152">
                  <c:v>99.64</c:v>
                </c:pt>
                <c:pt idx="153">
                  <c:v>99.9</c:v>
                </c:pt>
                <c:pt idx="154">
                  <c:v>98.69</c:v>
                </c:pt>
                <c:pt idx="155">
                  <c:v>99.98</c:v>
                </c:pt>
                <c:pt idx="156">
                  <c:v>99.44</c:v>
                </c:pt>
                <c:pt idx="157">
                  <c:v>98.77</c:v>
                </c:pt>
                <c:pt idx="158">
                  <c:v>97.64</c:v>
                </c:pt>
                <c:pt idx="159">
                  <c:v>99.61</c:v>
                </c:pt>
                <c:pt idx="160">
                  <c:v>99.24</c:v>
                </c:pt>
                <c:pt idx="161">
                  <c:v>98.21</c:v>
                </c:pt>
                <c:pt idx="162">
                  <c:v>98.1</c:v>
                </c:pt>
                <c:pt idx="163">
                  <c:v>95.63</c:v>
                </c:pt>
                <c:pt idx="164">
                  <c:v>98.27</c:v>
                </c:pt>
                <c:pt idx="165">
                  <c:v>99.08</c:v>
                </c:pt>
                <c:pt idx="166">
                  <c:v>98.31</c:v>
                </c:pt>
                <c:pt idx="167">
                  <c:v>99.53</c:v>
                </c:pt>
                <c:pt idx="168">
                  <c:v>99.29</c:v>
                </c:pt>
                <c:pt idx="169">
                  <c:v>99.6</c:v>
                </c:pt>
                <c:pt idx="170">
                  <c:v>99.97</c:v>
                </c:pt>
                <c:pt idx="171">
                  <c:v>95.92</c:v>
                </c:pt>
                <c:pt idx="172">
                  <c:v>98.27</c:v>
                </c:pt>
                <c:pt idx="173">
                  <c:v>98.84</c:v>
                </c:pt>
                <c:pt idx="174">
                  <c:v>99.8</c:v>
                </c:pt>
                <c:pt idx="175">
                  <c:v>98.85</c:v>
                </c:pt>
                <c:pt idx="176">
                  <c:v>97.22</c:v>
                </c:pt>
                <c:pt idx="177">
                  <c:v>99.01</c:v>
                </c:pt>
                <c:pt idx="178">
                  <c:v>99.49</c:v>
                </c:pt>
                <c:pt idx="179">
                  <c:v>99.79</c:v>
                </c:pt>
                <c:pt idx="180">
                  <c:v>97.11</c:v>
                </c:pt>
                <c:pt idx="181">
                  <c:v>99.68</c:v>
                </c:pt>
                <c:pt idx="182">
                  <c:v>98.05</c:v>
                </c:pt>
                <c:pt idx="183">
                  <c:v>98.14</c:v>
                </c:pt>
                <c:pt idx="184">
                  <c:v>98.17</c:v>
                </c:pt>
                <c:pt idx="185">
                  <c:v>98.73</c:v>
                </c:pt>
                <c:pt idx="186">
                  <c:v>99.23</c:v>
                </c:pt>
                <c:pt idx="187">
                  <c:v>98.86</c:v>
                </c:pt>
                <c:pt idx="188">
                  <c:v>99</c:v>
                </c:pt>
                <c:pt idx="189">
                  <c:v>95.95</c:v>
                </c:pt>
                <c:pt idx="190">
                  <c:v>99.07</c:v>
                </c:pt>
                <c:pt idx="191">
                  <c:v>98.26</c:v>
                </c:pt>
                <c:pt idx="192">
                  <c:v>97.38</c:v>
                </c:pt>
                <c:pt idx="193">
                  <c:v>99.99</c:v>
                </c:pt>
                <c:pt idx="194">
                  <c:v>98.93</c:v>
                </c:pt>
                <c:pt idx="195">
                  <c:v>96.39</c:v>
                </c:pt>
                <c:pt idx="196">
                  <c:v>99.59</c:v>
                </c:pt>
                <c:pt idx="197">
                  <c:v>98.84</c:v>
                </c:pt>
                <c:pt idx="198">
                  <c:v>96.53</c:v>
                </c:pt>
                <c:pt idx="199">
                  <c:v>99.78</c:v>
                </c:pt>
                <c:pt idx="200">
                  <c:v>99.33</c:v>
                </c:pt>
                <c:pt idx="201">
                  <c:v>98.54</c:v>
                </c:pt>
                <c:pt idx="202">
                  <c:v>99.94</c:v>
                </c:pt>
                <c:pt idx="203">
                  <c:v>99.18</c:v>
                </c:pt>
                <c:pt idx="204">
                  <c:v>99.88</c:v>
                </c:pt>
                <c:pt idx="205">
                  <c:v>95.13</c:v>
                </c:pt>
                <c:pt idx="206">
                  <c:v>98.16</c:v>
                </c:pt>
                <c:pt idx="207">
                  <c:v>96.89</c:v>
                </c:pt>
                <c:pt idx="208">
                  <c:v>99.16</c:v>
                </c:pt>
                <c:pt idx="209">
                  <c:v>100</c:v>
                </c:pt>
                <c:pt idx="210">
                  <c:v>99.66</c:v>
                </c:pt>
                <c:pt idx="211">
                  <c:v>99.67</c:v>
                </c:pt>
                <c:pt idx="212">
                  <c:v>99.93</c:v>
                </c:pt>
                <c:pt idx="213">
                  <c:v>99.01</c:v>
                </c:pt>
                <c:pt idx="214">
                  <c:v>98.83</c:v>
                </c:pt>
                <c:pt idx="215">
                  <c:v>99.49</c:v>
                </c:pt>
                <c:pt idx="216">
                  <c:v>96.28</c:v>
                </c:pt>
                <c:pt idx="217">
                  <c:v>99.4</c:v>
                </c:pt>
                <c:pt idx="218">
                  <c:v>99.89</c:v>
                </c:pt>
                <c:pt idx="219">
                  <c:v>95.76</c:v>
                </c:pt>
                <c:pt idx="220">
                  <c:v>99.52</c:v>
                </c:pt>
                <c:pt idx="221">
                  <c:v>99.9</c:v>
                </c:pt>
                <c:pt idx="222">
                  <c:v>99.1</c:v>
                </c:pt>
                <c:pt idx="223">
                  <c:v>99.52</c:v>
                </c:pt>
                <c:pt idx="224">
                  <c:v>98.25</c:v>
                </c:pt>
                <c:pt idx="225">
                  <c:v>99.34</c:v>
                </c:pt>
                <c:pt idx="226">
                  <c:v>98.12</c:v>
                </c:pt>
                <c:pt idx="227">
                  <c:v>99.15</c:v>
                </c:pt>
                <c:pt idx="228">
                  <c:v>99.9</c:v>
                </c:pt>
                <c:pt idx="229">
                  <c:v>99.99</c:v>
                </c:pt>
                <c:pt idx="230">
                  <c:v>99.72</c:v>
                </c:pt>
                <c:pt idx="231">
                  <c:v>99.83</c:v>
                </c:pt>
                <c:pt idx="232">
                  <c:v>98.82</c:v>
                </c:pt>
                <c:pt idx="233">
                  <c:v>99.69</c:v>
                </c:pt>
                <c:pt idx="234">
                  <c:v>96.67</c:v>
                </c:pt>
                <c:pt idx="235">
                  <c:v>96.59</c:v>
                </c:pt>
                <c:pt idx="236">
                  <c:v>98.48</c:v>
                </c:pt>
                <c:pt idx="237">
                  <c:v>97.82</c:v>
                </c:pt>
                <c:pt idx="238">
                  <c:v>99.29</c:v>
                </c:pt>
                <c:pt idx="239">
                  <c:v>97.98</c:v>
                </c:pt>
                <c:pt idx="240">
                  <c:v>98.94</c:v>
                </c:pt>
                <c:pt idx="241">
                  <c:v>98.01</c:v>
                </c:pt>
                <c:pt idx="242">
                  <c:v>97.28</c:v>
                </c:pt>
                <c:pt idx="243">
                  <c:v>98.83</c:v>
                </c:pt>
                <c:pt idx="244">
                  <c:v>99.22</c:v>
                </c:pt>
                <c:pt idx="245">
                  <c:v>98.55</c:v>
                </c:pt>
                <c:pt idx="246">
                  <c:v>97.9</c:v>
                </c:pt>
                <c:pt idx="247">
                  <c:v>99.15</c:v>
                </c:pt>
                <c:pt idx="248">
                  <c:v>98.89</c:v>
                </c:pt>
                <c:pt idx="249">
                  <c:v>99.14</c:v>
                </c:pt>
                <c:pt idx="250">
                  <c:v>96.53</c:v>
                </c:pt>
                <c:pt idx="251">
                  <c:v>97.45</c:v>
                </c:pt>
                <c:pt idx="252">
                  <c:v>98.7</c:v>
                </c:pt>
                <c:pt idx="253">
                  <c:v>98.54</c:v>
                </c:pt>
                <c:pt idx="254">
                  <c:v>98.91</c:v>
                </c:pt>
                <c:pt idx="255">
                  <c:v>98.48</c:v>
                </c:pt>
                <c:pt idx="256">
                  <c:v>98.48</c:v>
                </c:pt>
                <c:pt idx="257">
                  <c:v>99.5</c:v>
                </c:pt>
                <c:pt idx="258">
                  <c:v>99.86</c:v>
                </c:pt>
                <c:pt idx="259">
                  <c:v>99.53</c:v>
                </c:pt>
                <c:pt idx="260">
                  <c:v>99.44</c:v>
                </c:pt>
                <c:pt idx="261">
                  <c:v>98.94</c:v>
                </c:pt>
                <c:pt idx="262">
                  <c:v>98.48</c:v>
                </c:pt>
                <c:pt idx="263">
                  <c:v>95.44</c:v>
                </c:pt>
                <c:pt idx="264">
                  <c:v>99.5</c:v>
                </c:pt>
                <c:pt idx="265">
                  <c:v>99.71</c:v>
                </c:pt>
                <c:pt idx="266">
                  <c:v>99.38</c:v>
                </c:pt>
                <c:pt idx="267">
                  <c:v>95.66</c:v>
                </c:pt>
                <c:pt idx="268">
                  <c:v>99.73</c:v>
                </c:pt>
                <c:pt idx="269">
                  <c:v>99.06</c:v>
                </c:pt>
                <c:pt idx="270">
                  <c:v>98.35</c:v>
                </c:pt>
                <c:pt idx="271">
                  <c:v>99.81</c:v>
                </c:pt>
                <c:pt idx="272">
                  <c:v>99.84</c:v>
                </c:pt>
                <c:pt idx="273">
                  <c:v>99.89</c:v>
                </c:pt>
                <c:pt idx="274">
                  <c:v>97.91</c:v>
                </c:pt>
                <c:pt idx="275">
                  <c:v>99.17</c:v>
                </c:pt>
                <c:pt idx="276">
                  <c:v>99.99</c:v>
                </c:pt>
                <c:pt idx="277">
                  <c:v>100</c:v>
                </c:pt>
                <c:pt idx="278">
                  <c:v>99.77</c:v>
                </c:pt>
                <c:pt idx="279">
                  <c:v>99.4</c:v>
                </c:pt>
                <c:pt idx="280">
                  <c:v>97.19</c:v>
                </c:pt>
                <c:pt idx="281">
                  <c:v>99.66</c:v>
                </c:pt>
                <c:pt idx="282">
                  <c:v>99.08</c:v>
                </c:pt>
                <c:pt idx="283">
                  <c:v>97.08</c:v>
                </c:pt>
                <c:pt idx="284">
                  <c:v>98.95</c:v>
                </c:pt>
                <c:pt idx="285">
                  <c:v>99.91</c:v>
                </c:pt>
                <c:pt idx="286">
                  <c:v>99.28</c:v>
                </c:pt>
                <c:pt idx="287">
                  <c:v>97.39</c:v>
                </c:pt>
                <c:pt idx="288">
                  <c:v>99.79</c:v>
                </c:pt>
                <c:pt idx="289">
                  <c:v>99.56</c:v>
                </c:pt>
                <c:pt idx="290">
                  <c:v>99.97</c:v>
                </c:pt>
                <c:pt idx="291">
                  <c:v>99.98</c:v>
                </c:pt>
                <c:pt idx="292">
                  <c:v>99.89</c:v>
                </c:pt>
                <c:pt idx="293">
                  <c:v>99.86</c:v>
                </c:pt>
                <c:pt idx="294">
                  <c:v>99.35</c:v>
                </c:pt>
                <c:pt idx="295">
                  <c:v>97.76</c:v>
                </c:pt>
                <c:pt idx="296">
                  <c:v>99.97</c:v>
                </c:pt>
                <c:pt idx="297">
                  <c:v>99.88</c:v>
                </c:pt>
                <c:pt idx="298">
                  <c:v>99.74</c:v>
                </c:pt>
                <c:pt idx="299">
                  <c:v>98.14</c:v>
                </c:pt>
                <c:pt idx="300">
                  <c:v>99.84</c:v>
                </c:pt>
                <c:pt idx="301">
                  <c:v>99.85</c:v>
                </c:pt>
                <c:pt idx="302">
                  <c:v>99.14</c:v>
                </c:pt>
                <c:pt idx="303">
                  <c:v>95.35</c:v>
                </c:pt>
                <c:pt idx="304">
                  <c:v>99.98</c:v>
                </c:pt>
                <c:pt idx="305">
                  <c:v>99.77</c:v>
                </c:pt>
                <c:pt idx="306">
                  <c:v>99.91</c:v>
                </c:pt>
                <c:pt idx="307">
                  <c:v>99.94</c:v>
                </c:pt>
                <c:pt idx="308">
                  <c:v>99.86</c:v>
                </c:pt>
                <c:pt idx="309">
                  <c:v>99.58</c:v>
                </c:pt>
                <c:pt idx="310">
                  <c:v>99.85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FBD5-404D-8546-8AF6DFA9CA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0450192"/>
        <c:axId val="329126328"/>
      </c:lineChart>
      <c:valAx>
        <c:axId val="32912632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450192"/>
        <c:crosses val="autoZero"/>
        <c:crossBetween val="between"/>
      </c:valAx>
      <c:catAx>
        <c:axId val="39045019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126328"/>
        <c:crosses val="autoZero"/>
        <c:auto val="1"/>
        <c:lblAlgn val="ctr"/>
        <c:lblOffset val="2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2.1937838568217273E-2"/>
          <c:y val="0.89711934156378603"/>
          <c:w val="0.97806216143178271"/>
          <c:h val="0.1028806584362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[v2.xlsm]🗐Data 4G!pvtKPI4G_Retain</c:name>
    <c:fmtId val="3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Retainability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</c:pivotFmt>
      <c:pivotFmt>
        <c:idx val="8"/>
        <c:spPr>
          <a:solidFill>
            <a:srgbClr val="A6A6A6">
              <a:lumMod val="100000"/>
            </a:srgbClr>
          </a:solidFill>
          <a:ln w="19050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rgbClr val="611EEA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</c:pivotFmt>
      <c:pivotFmt>
        <c:idx val="10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xMode val="edge"/>
          <c:yMode val="edge"/>
          <c:x val="3.4113060428849901E-2"/>
          <c:y val="0.22633744855967078"/>
          <c:w val="0.96588693957115013"/>
          <c:h val="0.6687242798353909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'🗐Data 4G'!$CE$1</c:f>
              <c:strCache>
                <c:ptCount val="1"/>
                <c:pt idx="0">
                  <c:v> session_abnormal_release</c:v>
                </c:pt>
              </c:strCache>
            </c:strRef>
          </c:tx>
          <c:spPr>
            <a:solidFill>
              <a:srgbClr val="A6A6A6">
                <a:lumMod val="100000"/>
              </a:srgbClr>
            </a:solidFill>
            <a:ln w="19050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  <a:extLst>
              <a:ext uri="{91240B29-F687-4F45-9708-019B960494DF}">
                <a14:hiddenLine xmlns:a14="http://schemas.microsoft.com/office/drawing/2010/main" w="19050" cap="flat" cmpd="sng" algn="ctr">
                  <a:solidFill>
                    <a:srgbClr val="611EEA"/>
                  </a:solidFill>
                  <a:prstDash val="solid"/>
                  <a:round/>
                  <a:headEnd type="none" w="med" len="med"/>
                  <a:tailEnd type="none" w="med" len="med"/>
                </a14:hiddenLine>
              </a:ext>
            </a:extLst>
          </c:spPr>
          <c:invertIfNegative val="0"/>
          <c:cat>
            <c:multiLvlStrRef>
              <c:f>'🗐Data 4G'!$CD$2:$CD$325</c:f>
              <c:multiLvlStrCache>
                <c:ptCount val="311"/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0</c:v>
                  </c:pt>
                  <c:pt idx="25">
                    <c:v>1</c:v>
                  </c:pt>
                  <c:pt idx="26">
                    <c:v>2</c:v>
                  </c:pt>
                  <c:pt idx="27">
                    <c:v>3</c:v>
                  </c:pt>
                  <c:pt idx="28">
                    <c:v>4</c:v>
                  </c:pt>
                  <c:pt idx="29">
                    <c:v>5</c:v>
                  </c:pt>
                  <c:pt idx="30">
                    <c:v>6</c:v>
                  </c:pt>
                  <c:pt idx="31">
                    <c:v>7</c:v>
                  </c:pt>
                  <c:pt idx="32">
                    <c:v>8</c:v>
                  </c:pt>
                  <c:pt idx="33">
                    <c:v>9</c:v>
                  </c:pt>
                  <c:pt idx="34">
                    <c:v>10</c:v>
                  </c:pt>
                  <c:pt idx="35">
                    <c:v>11</c:v>
                  </c:pt>
                  <c:pt idx="36">
                    <c:v>12</c:v>
                  </c:pt>
                  <c:pt idx="37">
                    <c:v>13</c:v>
                  </c:pt>
                  <c:pt idx="38">
                    <c:v>14</c:v>
                  </c:pt>
                  <c:pt idx="39">
                    <c:v>15</c:v>
                  </c:pt>
                  <c:pt idx="40">
                    <c:v>16</c:v>
                  </c:pt>
                  <c:pt idx="41">
                    <c:v>17</c:v>
                  </c:pt>
                  <c:pt idx="42">
                    <c:v>18</c:v>
                  </c:pt>
                  <c:pt idx="43">
                    <c:v>19</c:v>
                  </c:pt>
                  <c:pt idx="44">
                    <c:v>20</c:v>
                  </c:pt>
                  <c:pt idx="45">
                    <c:v>21</c:v>
                  </c:pt>
                  <c:pt idx="46">
                    <c:v>22</c:v>
                  </c:pt>
                  <c:pt idx="47">
                    <c:v>23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6</c:v>
                  </c:pt>
                  <c:pt idx="55">
                    <c:v>7</c:v>
                  </c:pt>
                  <c:pt idx="56">
                    <c:v>8</c:v>
                  </c:pt>
                  <c:pt idx="57">
                    <c:v>9</c:v>
                  </c:pt>
                  <c:pt idx="58">
                    <c:v>10</c:v>
                  </c:pt>
                  <c:pt idx="59">
                    <c:v>11</c:v>
                  </c:pt>
                  <c:pt idx="60">
                    <c:v>12</c:v>
                  </c:pt>
                  <c:pt idx="61">
                    <c:v>13</c:v>
                  </c:pt>
                  <c:pt idx="62">
                    <c:v>14</c:v>
                  </c:pt>
                  <c:pt idx="63">
                    <c:v>15</c:v>
                  </c:pt>
                  <c:pt idx="64">
                    <c:v>16</c:v>
                  </c:pt>
                  <c:pt idx="65">
                    <c:v>17</c:v>
                  </c:pt>
                  <c:pt idx="66">
                    <c:v>18</c:v>
                  </c:pt>
                  <c:pt idx="67">
                    <c:v>19</c:v>
                  </c:pt>
                  <c:pt idx="68">
                    <c:v>20</c:v>
                  </c:pt>
                  <c:pt idx="69">
                    <c:v>21</c:v>
                  </c:pt>
                  <c:pt idx="70">
                    <c:v>22</c:v>
                  </c:pt>
                  <c:pt idx="71">
                    <c:v>23</c:v>
                  </c:pt>
                  <c:pt idx="72">
                    <c:v>0</c:v>
                  </c:pt>
                  <c:pt idx="73">
                    <c:v>1</c:v>
                  </c:pt>
                  <c:pt idx="74">
                    <c:v>2</c:v>
                  </c:pt>
                  <c:pt idx="75">
                    <c:v>3</c:v>
                  </c:pt>
                  <c:pt idx="76">
                    <c:v>4</c:v>
                  </c:pt>
                  <c:pt idx="77">
                    <c:v>5</c:v>
                  </c:pt>
                  <c:pt idx="78">
                    <c:v>6</c:v>
                  </c:pt>
                  <c:pt idx="79">
                    <c:v>7</c:v>
                  </c:pt>
                  <c:pt idx="80">
                    <c:v>8</c:v>
                  </c:pt>
                  <c:pt idx="81">
                    <c:v>9</c:v>
                  </c:pt>
                  <c:pt idx="82">
                    <c:v>10</c:v>
                  </c:pt>
                  <c:pt idx="83">
                    <c:v>11</c:v>
                  </c:pt>
                  <c:pt idx="84">
                    <c:v>12</c:v>
                  </c:pt>
                  <c:pt idx="85">
                    <c:v>13</c:v>
                  </c:pt>
                  <c:pt idx="86">
                    <c:v>14</c:v>
                  </c:pt>
                  <c:pt idx="87">
                    <c:v>15</c:v>
                  </c:pt>
                  <c:pt idx="88">
                    <c:v>16</c:v>
                  </c:pt>
                  <c:pt idx="89">
                    <c:v>17</c:v>
                  </c:pt>
                  <c:pt idx="90">
                    <c:v>18</c:v>
                  </c:pt>
                  <c:pt idx="91">
                    <c:v>19</c:v>
                  </c:pt>
                  <c:pt idx="92">
                    <c:v>20</c:v>
                  </c:pt>
                  <c:pt idx="93">
                    <c:v>21</c:v>
                  </c:pt>
                  <c:pt idx="94">
                    <c:v>22</c:v>
                  </c:pt>
                  <c:pt idx="95">
                    <c:v>23</c:v>
                  </c:pt>
                  <c:pt idx="96">
                    <c:v>0</c:v>
                  </c:pt>
                  <c:pt idx="97">
                    <c:v>1</c:v>
                  </c:pt>
                  <c:pt idx="98">
                    <c:v>2</c:v>
                  </c:pt>
                  <c:pt idx="99">
                    <c:v>3</c:v>
                  </c:pt>
                  <c:pt idx="100">
                    <c:v>4</c:v>
                  </c:pt>
                  <c:pt idx="101">
                    <c:v>5</c:v>
                  </c:pt>
                  <c:pt idx="102">
                    <c:v>6</c:v>
                  </c:pt>
                  <c:pt idx="103">
                    <c:v>7</c:v>
                  </c:pt>
                  <c:pt idx="104">
                    <c:v>8</c:v>
                  </c:pt>
                  <c:pt idx="105">
                    <c:v>9</c:v>
                  </c:pt>
                  <c:pt idx="106">
                    <c:v>10</c:v>
                  </c:pt>
                  <c:pt idx="107">
                    <c:v>11</c:v>
                  </c:pt>
                  <c:pt idx="108">
                    <c:v>12</c:v>
                  </c:pt>
                  <c:pt idx="109">
                    <c:v>13</c:v>
                  </c:pt>
                  <c:pt idx="110">
                    <c:v>14</c:v>
                  </c:pt>
                  <c:pt idx="111">
                    <c:v>15</c:v>
                  </c:pt>
                  <c:pt idx="112">
                    <c:v>16</c:v>
                  </c:pt>
                  <c:pt idx="113">
                    <c:v>17</c:v>
                  </c:pt>
                  <c:pt idx="114">
                    <c:v>18</c:v>
                  </c:pt>
                  <c:pt idx="115">
                    <c:v>19</c:v>
                  </c:pt>
                  <c:pt idx="116">
                    <c:v>20</c:v>
                  </c:pt>
                  <c:pt idx="117">
                    <c:v>21</c:v>
                  </c:pt>
                  <c:pt idx="118">
                    <c:v>22</c:v>
                  </c:pt>
                  <c:pt idx="119">
                    <c:v>23</c:v>
                  </c:pt>
                  <c:pt idx="120">
                    <c:v>0</c:v>
                  </c:pt>
                  <c:pt idx="121">
                    <c:v>1</c:v>
                  </c:pt>
                  <c:pt idx="122">
                    <c:v>2</c:v>
                  </c:pt>
                  <c:pt idx="123">
                    <c:v>3</c:v>
                  </c:pt>
                  <c:pt idx="124">
                    <c:v>4</c:v>
                  </c:pt>
                  <c:pt idx="125">
                    <c:v>5</c:v>
                  </c:pt>
                  <c:pt idx="126">
                    <c:v>6</c:v>
                  </c:pt>
                  <c:pt idx="127">
                    <c:v>7</c:v>
                  </c:pt>
                  <c:pt idx="128">
                    <c:v>8</c:v>
                  </c:pt>
                  <c:pt idx="129">
                    <c:v>9</c:v>
                  </c:pt>
                  <c:pt idx="130">
                    <c:v>10</c:v>
                  </c:pt>
                  <c:pt idx="131">
                    <c:v>11</c:v>
                  </c:pt>
                  <c:pt idx="132">
                    <c:v>12</c:v>
                  </c:pt>
                  <c:pt idx="133">
                    <c:v>13</c:v>
                  </c:pt>
                  <c:pt idx="134">
                    <c:v>14</c:v>
                  </c:pt>
                  <c:pt idx="135">
                    <c:v>15</c:v>
                  </c:pt>
                  <c:pt idx="136">
                    <c:v>16</c:v>
                  </c:pt>
                  <c:pt idx="137">
                    <c:v>17</c:v>
                  </c:pt>
                  <c:pt idx="138">
                    <c:v>18</c:v>
                  </c:pt>
                  <c:pt idx="139">
                    <c:v>19</c:v>
                  </c:pt>
                  <c:pt idx="140">
                    <c:v>20</c:v>
                  </c:pt>
                  <c:pt idx="141">
                    <c:v>21</c:v>
                  </c:pt>
                  <c:pt idx="142">
                    <c:v>22</c:v>
                  </c:pt>
                  <c:pt idx="143">
                    <c:v>23</c:v>
                  </c:pt>
                  <c:pt idx="144">
                    <c:v>0</c:v>
                  </c:pt>
                  <c:pt idx="145">
                    <c:v>1</c:v>
                  </c:pt>
                  <c:pt idx="146">
                    <c:v>2</c:v>
                  </c:pt>
                  <c:pt idx="147">
                    <c:v>3</c:v>
                  </c:pt>
                  <c:pt idx="148">
                    <c:v>4</c:v>
                  </c:pt>
                  <c:pt idx="149">
                    <c:v>5</c:v>
                  </c:pt>
                  <c:pt idx="150">
                    <c:v>6</c:v>
                  </c:pt>
                  <c:pt idx="151">
                    <c:v>7</c:v>
                  </c:pt>
                  <c:pt idx="152">
                    <c:v>8</c:v>
                  </c:pt>
                  <c:pt idx="153">
                    <c:v>9</c:v>
                  </c:pt>
                  <c:pt idx="154">
                    <c:v>10</c:v>
                  </c:pt>
                  <c:pt idx="155">
                    <c:v>11</c:v>
                  </c:pt>
                  <c:pt idx="156">
                    <c:v>12</c:v>
                  </c:pt>
                  <c:pt idx="157">
                    <c:v>13</c:v>
                  </c:pt>
                  <c:pt idx="158">
                    <c:v>14</c:v>
                  </c:pt>
                  <c:pt idx="159">
                    <c:v>15</c:v>
                  </c:pt>
                  <c:pt idx="160">
                    <c:v>16</c:v>
                  </c:pt>
                  <c:pt idx="161">
                    <c:v>17</c:v>
                  </c:pt>
                  <c:pt idx="162">
                    <c:v>18</c:v>
                  </c:pt>
                  <c:pt idx="163">
                    <c:v>19</c:v>
                  </c:pt>
                  <c:pt idx="164">
                    <c:v>20</c:v>
                  </c:pt>
                  <c:pt idx="165">
                    <c:v>21</c:v>
                  </c:pt>
                  <c:pt idx="166">
                    <c:v>22</c:v>
                  </c:pt>
                  <c:pt idx="167">
                    <c:v>23</c:v>
                  </c:pt>
                  <c:pt idx="168">
                    <c:v>1</c:v>
                  </c:pt>
                  <c:pt idx="169">
                    <c:v>2</c:v>
                  </c:pt>
                  <c:pt idx="170">
                    <c:v>3</c:v>
                  </c:pt>
                  <c:pt idx="171">
                    <c:v>4</c:v>
                  </c:pt>
                  <c:pt idx="172">
                    <c:v>5</c:v>
                  </c:pt>
                  <c:pt idx="173">
                    <c:v>6</c:v>
                  </c:pt>
                  <c:pt idx="174">
                    <c:v>7</c:v>
                  </c:pt>
                  <c:pt idx="175">
                    <c:v>8</c:v>
                  </c:pt>
                  <c:pt idx="176">
                    <c:v>9</c:v>
                  </c:pt>
                  <c:pt idx="177">
                    <c:v>10</c:v>
                  </c:pt>
                  <c:pt idx="178">
                    <c:v>11</c:v>
                  </c:pt>
                  <c:pt idx="179">
                    <c:v>12</c:v>
                  </c:pt>
                  <c:pt idx="180">
                    <c:v>13</c:v>
                  </c:pt>
                  <c:pt idx="181">
                    <c:v>14</c:v>
                  </c:pt>
                  <c:pt idx="182">
                    <c:v>15</c:v>
                  </c:pt>
                  <c:pt idx="183">
                    <c:v>16</c:v>
                  </c:pt>
                  <c:pt idx="184">
                    <c:v>17</c:v>
                  </c:pt>
                  <c:pt idx="185">
                    <c:v>18</c:v>
                  </c:pt>
                  <c:pt idx="186">
                    <c:v>19</c:v>
                  </c:pt>
                  <c:pt idx="187">
                    <c:v>20</c:v>
                  </c:pt>
                  <c:pt idx="188">
                    <c:v>21</c:v>
                  </c:pt>
                  <c:pt idx="189">
                    <c:v>22</c:v>
                  </c:pt>
                  <c:pt idx="190">
                    <c:v>23</c:v>
                  </c:pt>
                  <c:pt idx="191">
                    <c:v>0</c:v>
                  </c:pt>
                  <c:pt idx="192">
                    <c:v>1</c:v>
                  </c:pt>
                  <c:pt idx="193">
                    <c:v>2</c:v>
                  </c:pt>
                  <c:pt idx="194">
                    <c:v>3</c:v>
                  </c:pt>
                  <c:pt idx="195">
                    <c:v>4</c:v>
                  </c:pt>
                  <c:pt idx="196">
                    <c:v>5</c:v>
                  </c:pt>
                  <c:pt idx="197">
                    <c:v>6</c:v>
                  </c:pt>
                  <c:pt idx="198">
                    <c:v>7</c:v>
                  </c:pt>
                  <c:pt idx="199">
                    <c:v>8</c:v>
                  </c:pt>
                  <c:pt idx="200">
                    <c:v>9</c:v>
                  </c:pt>
                  <c:pt idx="201">
                    <c:v>10</c:v>
                  </c:pt>
                  <c:pt idx="202">
                    <c:v>11</c:v>
                  </c:pt>
                  <c:pt idx="203">
                    <c:v>12</c:v>
                  </c:pt>
                  <c:pt idx="204">
                    <c:v>13</c:v>
                  </c:pt>
                  <c:pt idx="205">
                    <c:v>14</c:v>
                  </c:pt>
                  <c:pt idx="206">
                    <c:v>15</c:v>
                  </c:pt>
                  <c:pt idx="207">
                    <c:v>16</c:v>
                  </c:pt>
                  <c:pt idx="208">
                    <c:v>17</c:v>
                  </c:pt>
                  <c:pt idx="209">
                    <c:v>18</c:v>
                  </c:pt>
                  <c:pt idx="210">
                    <c:v>19</c:v>
                  </c:pt>
                  <c:pt idx="211">
                    <c:v>20</c:v>
                  </c:pt>
                  <c:pt idx="212">
                    <c:v>21</c:v>
                  </c:pt>
                  <c:pt idx="213">
                    <c:v>22</c:v>
                  </c:pt>
                  <c:pt idx="214">
                    <c:v>23</c:v>
                  </c:pt>
                  <c:pt idx="215">
                    <c:v>0</c:v>
                  </c:pt>
                  <c:pt idx="216">
                    <c:v>1</c:v>
                  </c:pt>
                  <c:pt idx="217">
                    <c:v>2</c:v>
                  </c:pt>
                  <c:pt idx="218">
                    <c:v>3</c:v>
                  </c:pt>
                  <c:pt idx="219">
                    <c:v>4</c:v>
                  </c:pt>
                  <c:pt idx="220">
                    <c:v>5</c:v>
                  </c:pt>
                  <c:pt idx="221">
                    <c:v>6</c:v>
                  </c:pt>
                  <c:pt idx="222">
                    <c:v>7</c:v>
                  </c:pt>
                  <c:pt idx="223">
                    <c:v>8</c:v>
                  </c:pt>
                  <c:pt idx="224">
                    <c:v>9</c:v>
                  </c:pt>
                  <c:pt idx="225">
                    <c:v>10</c:v>
                  </c:pt>
                  <c:pt idx="226">
                    <c:v>11</c:v>
                  </c:pt>
                  <c:pt idx="227">
                    <c:v>12</c:v>
                  </c:pt>
                  <c:pt idx="228">
                    <c:v>13</c:v>
                  </c:pt>
                  <c:pt idx="229">
                    <c:v>14</c:v>
                  </c:pt>
                  <c:pt idx="230">
                    <c:v>15</c:v>
                  </c:pt>
                  <c:pt idx="231">
                    <c:v>16</c:v>
                  </c:pt>
                  <c:pt idx="232">
                    <c:v>17</c:v>
                  </c:pt>
                  <c:pt idx="233">
                    <c:v>18</c:v>
                  </c:pt>
                  <c:pt idx="234">
                    <c:v>19</c:v>
                  </c:pt>
                  <c:pt idx="235">
                    <c:v>20</c:v>
                  </c:pt>
                  <c:pt idx="236">
                    <c:v>21</c:v>
                  </c:pt>
                  <c:pt idx="237">
                    <c:v>22</c:v>
                  </c:pt>
                  <c:pt idx="238">
                    <c:v>23</c:v>
                  </c:pt>
                  <c:pt idx="239">
                    <c:v>0</c:v>
                  </c:pt>
                  <c:pt idx="240">
                    <c:v>1</c:v>
                  </c:pt>
                  <c:pt idx="241">
                    <c:v>2</c:v>
                  </c:pt>
                  <c:pt idx="242">
                    <c:v>3</c:v>
                  </c:pt>
                  <c:pt idx="243">
                    <c:v>4</c:v>
                  </c:pt>
                  <c:pt idx="244">
                    <c:v>5</c:v>
                  </c:pt>
                  <c:pt idx="245">
                    <c:v>6</c:v>
                  </c:pt>
                  <c:pt idx="246">
                    <c:v>7</c:v>
                  </c:pt>
                  <c:pt idx="247">
                    <c:v>8</c:v>
                  </c:pt>
                  <c:pt idx="248">
                    <c:v>9</c:v>
                  </c:pt>
                  <c:pt idx="249">
                    <c:v>10</c:v>
                  </c:pt>
                  <c:pt idx="250">
                    <c:v>11</c:v>
                  </c:pt>
                  <c:pt idx="251">
                    <c:v>12</c:v>
                  </c:pt>
                  <c:pt idx="252">
                    <c:v>13</c:v>
                  </c:pt>
                  <c:pt idx="253">
                    <c:v>14</c:v>
                  </c:pt>
                  <c:pt idx="254">
                    <c:v>15</c:v>
                  </c:pt>
                  <c:pt idx="255">
                    <c:v>16</c:v>
                  </c:pt>
                  <c:pt idx="256">
                    <c:v>17</c:v>
                  </c:pt>
                  <c:pt idx="257">
                    <c:v>18</c:v>
                  </c:pt>
                  <c:pt idx="258">
                    <c:v>19</c:v>
                  </c:pt>
                  <c:pt idx="259">
                    <c:v>20</c:v>
                  </c:pt>
                  <c:pt idx="260">
                    <c:v>21</c:v>
                  </c:pt>
                  <c:pt idx="261">
                    <c:v>22</c:v>
                  </c:pt>
                  <c:pt idx="262">
                    <c:v>23</c:v>
                  </c:pt>
                  <c:pt idx="263">
                    <c:v>0</c:v>
                  </c:pt>
                  <c:pt idx="264">
                    <c:v>1</c:v>
                  </c:pt>
                  <c:pt idx="265">
                    <c:v>2</c:v>
                  </c:pt>
                  <c:pt idx="266">
                    <c:v>3</c:v>
                  </c:pt>
                  <c:pt idx="267">
                    <c:v>4</c:v>
                  </c:pt>
                  <c:pt idx="268">
                    <c:v>5</c:v>
                  </c:pt>
                  <c:pt idx="269">
                    <c:v>6</c:v>
                  </c:pt>
                  <c:pt idx="270">
                    <c:v>7</c:v>
                  </c:pt>
                  <c:pt idx="271">
                    <c:v>8</c:v>
                  </c:pt>
                  <c:pt idx="272">
                    <c:v>9</c:v>
                  </c:pt>
                  <c:pt idx="273">
                    <c:v>10</c:v>
                  </c:pt>
                  <c:pt idx="274">
                    <c:v>11</c:v>
                  </c:pt>
                  <c:pt idx="275">
                    <c:v>12</c:v>
                  </c:pt>
                  <c:pt idx="276">
                    <c:v>13</c:v>
                  </c:pt>
                  <c:pt idx="277">
                    <c:v>14</c:v>
                  </c:pt>
                  <c:pt idx="278">
                    <c:v>15</c:v>
                  </c:pt>
                  <c:pt idx="279">
                    <c:v>16</c:v>
                  </c:pt>
                  <c:pt idx="280">
                    <c:v>17</c:v>
                  </c:pt>
                  <c:pt idx="281">
                    <c:v>18</c:v>
                  </c:pt>
                  <c:pt idx="282">
                    <c:v>19</c:v>
                  </c:pt>
                  <c:pt idx="283">
                    <c:v>20</c:v>
                  </c:pt>
                  <c:pt idx="284">
                    <c:v>21</c:v>
                  </c:pt>
                  <c:pt idx="285">
                    <c:v>22</c:v>
                  </c:pt>
                  <c:pt idx="286">
                    <c:v>23</c:v>
                  </c:pt>
                  <c:pt idx="287">
                    <c:v>0</c:v>
                  </c:pt>
                  <c:pt idx="288">
                    <c:v>1</c:v>
                  </c:pt>
                  <c:pt idx="289">
                    <c:v>2</c:v>
                  </c:pt>
                  <c:pt idx="290">
                    <c:v>3</c:v>
                  </c:pt>
                  <c:pt idx="291">
                    <c:v>4</c:v>
                  </c:pt>
                  <c:pt idx="292">
                    <c:v>5</c:v>
                  </c:pt>
                  <c:pt idx="293">
                    <c:v>6</c:v>
                  </c:pt>
                  <c:pt idx="294">
                    <c:v>7</c:v>
                  </c:pt>
                  <c:pt idx="295">
                    <c:v>8</c:v>
                  </c:pt>
                  <c:pt idx="296">
                    <c:v>9</c:v>
                  </c:pt>
                  <c:pt idx="297">
                    <c:v>10</c:v>
                  </c:pt>
                  <c:pt idx="298">
                    <c:v>11</c:v>
                  </c:pt>
                  <c:pt idx="299">
                    <c:v>12</c:v>
                  </c:pt>
                  <c:pt idx="300">
                    <c:v>13</c:v>
                  </c:pt>
                  <c:pt idx="301">
                    <c:v>14</c:v>
                  </c:pt>
                  <c:pt idx="302">
                    <c:v>15</c:v>
                  </c:pt>
                  <c:pt idx="303">
                    <c:v>16</c:v>
                  </c:pt>
                  <c:pt idx="304">
                    <c:v>17</c:v>
                  </c:pt>
                  <c:pt idx="305">
                    <c:v>18</c:v>
                  </c:pt>
                  <c:pt idx="306">
                    <c:v>19</c:v>
                  </c:pt>
                  <c:pt idx="307">
                    <c:v>20</c:v>
                  </c:pt>
                  <c:pt idx="308">
                    <c:v>21</c:v>
                  </c:pt>
                  <c:pt idx="309">
                    <c:v>22</c:v>
                  </c:pt>
                  <c:pt idx="310">
                    <c:v>23</c:v>
                  </c:pt>
                </c:lvl>
                <c:lvl>
                  <c:pt idx="0">
                    <c:v>Jan01</c:v>
                  </c:pt>
                  <c:pt idx="24">
                    <c:v>Jan02</c:v>
                  </c:pt>
                  <c:pt idx="48">
                    <c:v>Jan03</c:v>
                  </c:pt>
                  <c:pt idx="72">
                    <c:v>Jan04</c:v>
                  </c:pt>
                  <c:pt idx="96">
                    <c:v>Jan05</c:v>
                  </c:pt>
                  <c:pt idx="120">
                    <c:v>Jan06</c:v>
                  </c:pt>
                  <c:pt idx="144">
                    <c:v>Jan07</c:v>
                  </c:pt>
                  <c:pt idx="168">
                    <c:v>Jan08</c:v>
                  </c:pt>
                  <c:pt idx="191">
                    <c:v>Jan09</c:v>
                  </c:pt>
                  <c:pt idx="215">
                    <c:v>Jan10</c:v>
                  </c:pt>
                  <c:pt idx="239">
                    <c:v>Jan11</c:v>
                  </c:pt>
                  <c:pt idx="263">
                    <c:v>Jan12</c:v>
                  </c:pt>
                  <c:pt idx="287">
                    <c:v>Jan13</c:v>
                  </c:pt>
                </c:lvl>
              </c:multiLvlStrCache>
            </c:multiLvlStrRef>
          </c:cat>
          <c:val>
            <c:numRef>
              <c:f>'🗐Data 4G'!$CE$2:$CE$325</c:f>
              <c:numCache>
                <c:formatCode>General</c:formatCode>
                <c:ptCount val="311"/>
                <c:pt idx="0">
                  <c:v>0.05</c:v>
                </c:pt>
                <c:pt idx="1">
                  <c:v>0.03</c:v>
                </c:pt>
                <c:pt idx="2">
                  <c:v>0.04</c:v>
                </c:pt>
                <c:pt idx="3">
                  <c:v>0.03</c:v>
                </c:pt>
                <c:pt idx="4">
                  <c:v>0.02</c:v>
                </c:pt>
                <c:pt idx="5">
                  <c:v>0.04</c:v>
                </c:pt>
                <c:pt idx="6">
                  <c:v>0.05</c:v>
                </c:pt>
                <c:pt idx="7">
                  <c:v>7.0000000000000007E-2</c:v>
                </c:pt>
                <c:pt idx="8">
                  <c:v>0.09</c:v>
                </c:pt>
                <c:pt idx="9">
                  <c:v>0.11</c:v>
                </c:pt>
                <c:pt idx="10">
                  <c:v>0.12</c:v>
                </c:pt>
                <c:pt idx="11">
                  <c:v>0.13</c:v>
                </c:pt>
                <c:pt idx="12">
                  <c:v>0.14000000000000001</c:v>
                </c:pt>
                <c:pt idx="13">
                  <c:v>0.13</c:v>
                </c:pt>
                <c:pt idx="14">
                  <c:v>0.12</c:v>
                </c:pt>
                <c:pt idx="15">
                  <c:v>0.11</c:v>
                </c:pt>
                <c:pt idx="16">
                  <c:v>0.1</c:v>
                </c:pt>
                <c:pt idx="17">
                  <c:v>0.11</c:v>
                </c:pt>
                <c:pt idx="18">
                  <c:v>0.1</c:v>
                </c:pt>
                <c:pt idx="19">
                  <c:v>0.12</c:v>
                </c:pt>
                <c:pt idx="20">
                  <c:v>0.11</c:v>
                </c:pt>
                <c:pt idx="21">
                  <c:v>0.1</c:v>
                </c:pt>
                <c:pt idx="22">
                  <c:v>0.09</c:v>
                </c:pt>
                <c:pt idx="23">
                  <c:v>0.06</c:v>
                </c:pt>
                <c:pt idx="24">
                  <c:v>0.08</c:v>
                </c:pt>
                <c:pt idx="25">
                  <c:v>0.05</c:v>
                </c:pt>
                <c:pt idx="26">
                  <c:v>0.03</c:v>
                </c:pt>
                <c:pt idx="27">
                  <c:v>0.02</c:v>
                </c:pt>
                <c:pt idx="28">
                  <c:v>0.03</c:v>
                </c:pt>
                <c:pt idx="29">
                  <c:v>0.04</c:v>
                </c:pt>
                <c:pt idx="30">
                  <c:v>0.05</c:v>
                </c:pt>
                <c:pt idx="31">
                  <c:v>7.0000000000000007E-2</c:v>
                </c:pt>
                <c:pt idx="32">
                  <c:v>0.09</c:v>
                </c:pt>
                <c:pt idx="33">
                  <c:v>0.1</c:v>
                </c:pt>
                <c:pt idx="34">
                  <c:v>0.12</c:v>
                </c:pt>
                <c:pt idx="35">
                  <c:v>0.12</c:v>
                </c:pt>
                <c:pt idx="36">
                  <c:v>0.14000000000000001</c:v>
                </c:pt>
                <c:pt idx="37">
                  <c:v>0.13</c:v>
                </c:pt>
                <c:pt idx="38">
                  <c:v>0.12</c:v>
                </c:pt>
                <c:pt idx="39">
                  <c:v>0.13</c:v>
                </c:pt>
                <c:pt idx="40">
                  <c:v>0.12</c:v>
                </c:pt>
                <c:pt idx="41">
                  <c:v>0.1</c:v>
                </c:pt>
                <c:pt idx="42">
                  <c:v>0.1</c:v>
                </c:pt>
                <c:pt idx="43">
                  <c:v>0.11</c:v>
                </c:pt>
                <c:pt idx="44">
                  <c:v>0.12</c:v>
                </c:pt>
                <c:pt idx="45">
                  <c:v>0.1</c:v>
                </c:pt>
                <c:pt idx="46">
                  <c:v>0.08</c:v>
                </c:pt>
                <c:pt idx="47">
                  <c:v>7.0000000000000007E-2</c:v>
                </c:pt>
                <c:pt idx="48">
                  <c:v>0.04</c:v>
                </c:pt>
                <c:pt idx="49">
                  <c:v>0.05</c:v>
                </c:pt>
                <c:pt idx="50">
                  <c:v>0.04</c:v>
                </c:pt>
                <c:pt idx="51">
                  <c:v>0.04</c:v>
                </c:pt>
                <c:pt idx="52">
                  <c:v>0.02</c:v>
                </c:pt>
                <c:pt idx="53">
                  <c:v>0.03</c:v>
                </c:pt>
                <c:pt idx="54">
                  <c:v>0.05</c:v>
                </c:pt>
                <c:pt idx="55">
                  <c:v>7.0000000000000007E-2</c:v>
                </c:pt>
                <c:pt idx="56">
                  <c:v>0.09</c:v>
                </c:pt>
                <c:pt idx="57">
                  <c:v>0.11</c:v>
                </c:pt>
                <c:pt idx="58">
                  <c:v>0.12</c:v>
                </c:pt>
                <c:pt idx="59">
                  <c:v>0.15</c:v>
                </c:pt>
                <c:pt idx="60">
                  <c:v>0.15</c:v>
                </c:pt>
                <c:pt idx="61">
                  <c:v>0.16</c:v>
                </c:pt>
                <c:pt idx="62">
                  <c:v>0.16</c:v>
                </c:pt>
                <c:pt idx="63">
                  <c:v>0.13</c:v>
                </c:pt>
                <c:pt idx="64">
                  <c:v>0.12</c:v>
                </c:pt>
                <c:pt idx="65">
                  <c:v>0.11</c:v>
                </c:pt>
                <c:pt idx="66">
                  <c:v>0.11</c:v>
                </c:pt>
                <c:pt idx="67">
                  <c:v>0.12</c:v>
                </c:pt>
                <c:pt idx="68">
                  <c:v>0.12</c:v>
                </c:pt>
                <c:pt idx="69">
                  <c:v>0.12</c:v>
                </c:pt>
                <c:pt idx="70">
                  <c:v>0.1</c:v>
                </c:pt>
                <c:pt idx="71">
                  <c:v>0.09</c:v>
                </c:pt>
                <c:pt idx="72">
                  <c:v>0.05</c:v>
                </c:pt>
                <c:pt idx="73">
                  <c:v>0.05</c:v>
                </c:pt>
                <c:pt idx="74">
                  <c:v>0.03</c:v>
                </c:pt>
                <c:pt idx="75">
                  <c:v>0.02</c:v>
                </c:pt>
                <c:pt idx="76">
                  <c:v>0.02</c:v>
                </c:pt>
                <c:pt idx="77">
                  <c:v>0.03</c:v>
                </c:pt>
                <c:pt idx="78">
                  <c:v>0.05</c:v>
                </c:pt>
                <c:pt idx="79">
                  <c:v>0.06</c:v>
                </c:pt>
                <c:pt idx="80">
                  <c:v>0.08</c:v>
                </c:pt>
                <c:pt idx="81">
                  <c:v>0.09</c:v>
                </c:pt>
                <c:pt idx="82">
                  <c:v>0.11</c:v>
                </c:pt>
                <c:pt idx="83">
                  <c:v>0.12</c:v>
                </c:pt>
                <c:pt idx="84">
                  <c:v>0.11</c:v>
                </c:pt>
                <c:pt idx="85">
                  <c:v>0.11</c:v>
                </c:pt>
                <c:pt idx="86">
                  <c:v>0.1</c:v>
                </c:pt>
                <c:pt idx="87">
                  <c:v>0.1</c:v>
                </c:pt>
                <c:pt idx="88">
                  <c:v>0.1</c:v>
                </c:pt>
                <c:pt idx="89">
                  <c:v>0.11</c:v>
                </c:pt>
                <c:pt idx="90">
                  <c:v>0.12</c:v>
                </c:pt>
                <c:pt idx="91">
                  <c:v>0.13</c:v>
                </c:pt>
                <c:pt idx="92">
                  <c:v>0.13</c:v>
                </c:pt>
                <c:pt idx="93">
                  <c:v>0.12</c:v>
                </c:pt>
                <c:pt idx="94">
                  <c:v>0.1</c:v>
                </c:pt>
                <c:pt idx="95">
                  <c:v>7.0000000000000007E-2</c:v>
                </c:pt>
                <c:pt idx="96">
                  <c:v>0.05</c:v>
                </c:pt>
                <c:pt idx="97">
                  <c:v>0.04</c:v>
                </c:pt>
                <c:pt idx="98">
                  <c:v>0.03</c:v>
                </c:pt>
                <c:pt idx="99">
                  <c:v>0.02</c:v>
                </c:pt>
                <c:pt idx="100">
                  <c:v>0.02</c:v>
                </c:pt>
                <c:pt idx="101">
                  <c:v>0.03</c:v>
                </c:pt>
                <c:pt idx="102">
                  <c:v>0.05</c:v>
                </c:pt>
                <c:pt idx="103">
                  <c:v>7.0000000000000007E-2</c:v>
                </c:pt>
                <c:pt idx="104">
                  <c:v>0.09</c:v>
                </c:pt>
                <c:pt idx="105">
                  <c:v>0.11</c:v>
                </c:pt>
                <c:pt idx="106">
                  <c:v>0.12</c:v>
                </c:pt>
                <c:pt idx="107">
                  <c:v>0.12</c:v>
                </c:pt>
                <c:pt idx="108">
                  <c:v>0.12</c:v>
                </c:pt>
                <c:pt idx="109">
                  <c:v>0.11</c:v>
                </c:pt>
                <c:pt idx="110">
                  <c:v>0.11</c:v>
                </c:pt>
                <c:pt idx="111">
                  <c:v>0.1</c:v>
                </c:pt>
                <c:pt idx="112">
                  <c:v>0.09</c:v>
                </c:pt>
                <c:pt idx="113">
                  <c:v>0.1</c:v>
                </c:pt>
                <c:pt idx="114">
                  <c:v>0.11</c:v>
                </c:pt>
                <c:pt idx="115">
                  <c:v>0.13</c:v>
                </c:pt>
                <c:pt idx="116">
                  <c:v>0.13</c:v>
                </c:pt>
                <c:pt idx="117">
                  <c:v>0.11</c:v>
                </c:pt>
                <c:pt idx="118">
                  <c:v>0.1</c:v>
                </c:pt>
                <c:pt idx="119">
                  <c:v>0.06</c:v>
                </c:pt>
                <c:pt idx="120">
                  <c:v>0.04</c:v>
                </c:pt>
                <c:pt idx="121">
                  <c:v>0.03</c:v>
                </c:pt>
                <c:pt idx="122">
                  <c:v>0.03</c:v>
                </c:pt>
                <c:pt idx="123">
                  <c:v>0.02</c:v>
                </c:pt>
                <c:pt idx="124">
                  <c:v>0.02</c:v>
                </c:pt>
                <c:pt idx="125">
                  <c:v>0.04</c:v>
                </c:pt>
                <c:pt idx="126">
                  <c:v>0.05</c:v>
                </c:pt>
                <c:pt idx="127">
                  <c:v>0.08</c:v>
                </c:pt>
                <c:pt idx="128">
                  <c:v>0.09</c:v>
                </c:pt>
                <c:pt idx="129">
                  <c:v>0.11</c:v>
                </c:pt>
                <c:pt idx="130">
                  <c:v>0.12</c:v>
                </c:pt>
                <c:pt idx="131">
                  <c:v>0.13</c:v>
                </c:pt>
                <c:pt idx="132">
                  <c:v>0.14000000000000001</c:v>
                </c:pt>
                <c:pt idx="133">
                  <c:v>0.13</c:v>
                </c:pt>
                <c:pt idx="134">
                  <c:v>0.12</c:v>
                </c:pt>
                <c:pt idx="135">
                  <c:v>0.12</c:v>
                </c:pt>
                <c:pt idx="136">
                  <c:v>0.11</c:v>
                </c:pt>
                <c:pt idx="137">
                  <c:v>0.11</c:v>
                </c:pt>
                <c:pt idx="138">
                  <c:v>0.14000000000000001</c:v>
                </c:pt>
                <c:pt idx="139">
                  <c:v>0.18</c:v>
                </c:pt>
                <c:pt idx="140">
                  <c:v>0.15</c:v>
                </c:pt>
                <c:pt idx="141">
                  <c:v>0.12</c:v>
                </c:pt>
                <c:pt idx="142">
                  <c:v>0.09</c:v>
                </c:pt>
                <c:pt idx="143">
                  <c:v>7.0000000000000007E-2</c:v>
                </c:pt>
                <c:pt idx="144">
                  <c:v>0.05</c:v>
                </c:pt>
                <c:pt idx="145">
                  <c:v>0.03</c:v>
                </c:pt>
                <c:pt idx="146">
                  <c:v>0.03</c:v>
                </c:pt>
                <c:pt idx="147">
                  <c:v>0.02</c:v>
                </c:pt>
                <c:pt idx="148">
                  <c:v>0.03</c:v>
                </c:pt>
                <c:pt idx="149">
                  <c:v>0.04</c:v>
                </c:pt>
                <c:pt idx="150">
                  <c:v>0.06</c:v>
                </c:pt>
                <c:pt idx="151">
                  <c:v>0.08</c:v>
                </c:pt>
                <c:pt idx="152">
                  <c:v>0.11</c:v>
                </c:pt>
                <c:pt idx="153">
                  <c:v>0.12</c:v>
                </c:pt>
                <c:pt idx="154">
                  <c:v>0.13</c:v>
                </c:pt>
                <c:pt idx="155">
                  <c:v>0.14000000000000001</c:v>
                </c:pt>
                <c:pt idx="156">
                  <c:v>0.14000000000000001</c:v>
                </c:pt>
                <c:pt idx="157">
                  <c:v>0.13</c:v>
                </c:pt>
                <c:pt idx="158">
                  <c:v>0.13</c:v>
                </c:pt>
                <c:pt idx="159">
                  <c:v>0.13</c:v>
                </c:pt>
                <c:pt idx="160">
                  <c:v>0.11</c:v>
                </c:pt>
                <c:pt idx="161">
                  <c:v>0.11</c:v>
                </c:pt>
                <c:pt idx="162">
                  <c:v>0.12</c:v>
                </c:pt>
                <c:pt idx="163">
                  <c:v>0.14000000000000001</c:v>
                </c:pt>
                <c:pt idx="164">
                  <c:v>0.15</c:v>
                </c:pt>
                <c:pt idx="165">
                  <c:v>0.13</c:v>
                </c:pt>
                <c:pt idx="166">
                  <c:v>0.1</c:v>
                </c:pt>
                <c:pt idx="167">
                  <c:v>7.0000000000000007E-2</c:v>
                </c:pt>
                <c:pt idx="168">
                  <c:v>0.06</c:v>
                </c:pt>
                <c:pt idx="169">
                  <c:v>0.04</c:v>
                </c:pt>
                <c:pt idx="170">
                  <c:v>0.03</c:v>
                </c:pt>
                <c:pt idx="171">
                  <c:v>0.02</c:v>
                </c:pt>
                <c:pt idx="172">
                  <c:v>0.03</c:v>
                </c:pt>
                <c:pt idx="173">
                  <c:v>0.04</c:v>
                </c:pt>
                <c:pt idx="174">
                  <c:v>0.05</c:v>
                </c:pt>
                <c:pt idx="175">
                  <c:v>7.0000000000000007E-2</c:v>
                </c:pt>
                <c:pt idx="176">
                  <c:v>0.09</c:v>
                </c:pt>
                <c:pt idx="177">
                  <c:v>0.11</c:v>
                </c:pt>
                <c:pt idx="178">
                  <c:v>0.12</c:v>
                </c:pt>
                <c:pt idx="179">
                  <c:v>0.14000000000000001</c:v>
                </c:pt>
                <c:pt idx="180">
                  <c:v>0.14000000000000001</c:v>
                </c:pt>
                <c:pt idx="181">
                  <c:v>0.14000000000000001</c:v>
                </c:pt>
                <c:pt idx="182">
                  <c:v>0.13</c:v>
                </c:pt>
                <c:pt idx="183">
                  <c:v>0.12</c:v>
                </c:pt>
                <c:pt idx="184">
                  <c:v>0.11</c:v>
                </c:pt>
                <c:pt idx="185">
                  <c:v>0.11</c:v>
                </c:pt>
                <c:pt idx="186">
                  <c:v>0.11</c:v>
                </c:pt>
                <c:pt idx="187">
                  <c:v>0.13</c:v>
                </c:pt>
                <c:pt idx="188">
                  <c:v>0.13</c:v>
                </c:pt>
                <c:pt idx="189">
                  <c:v>0.13</c:v>
                </c:pt>
                <c:pt idx="190">
                  <c:v>0.1</c:v>
                </c:pt>
                <c:pt idx="191">
                  <c:v>7.0000000000000007E-2</c:v>
                </c:pt>
                <c:pt idx="192">
                  <c:v>0.05</c:v>
                </c:pt>
                <c:pt idx="193">
                  <c:v>0.06</c:v>
                </c:pt>
                <c:pt idx="194">
                  <c:v>0.04</c:v>
                </c:pt>
                <c:pt idx="195">
                  <c:v>0.03</c:v>
                </c:pt>
                <c:pt idx="196">
                  <c:v>0.03</c:v>
                </c:pt>
                <c:pt idx="197">
                  <c:v>0.04</c:v>
                </c:pt>
                <c:pt idx="198">
                  <c:v>0.05</c:v>
                </c:pt>
                <c:pt idx="199">
                  <c:v>0.08</c:v>
                </c:pt>
                <c:pt idx="200">
                  <c:v>0.1</c:v>
                </c:pt>
                <c:pt idx="201">
                  <c:v>0.12</c:v>
                </c:pt>
                <c:pt idx="202">
                  <c:v>0.13</c:v>
                </c:pt>
                <c:pt idx="203">
                  <c:v>0.14000000000000001</c:v>
                </c:pt>
                <c:pt idx="204">
                  <c:v>0.15</c:v>
                </c:pt>
                <c:pt idx="205">
                  <c:v>0.14000000000000001</c:v>
                </c:pt>
                <c:pt idx="206">
                  <c:v>0.13</c:v>
                </c:pt>
                <c:pt idx="207">
                  <c:v>0.12</c:v>
                </c:pt>
                <c:pt idx="208">
                  <c:v>0.12</c:v>
                </c:pt>
                <c:pt idx="209">
                  <c:v>0.12</c:v>
                </c:pt>
                <c:pt idx="210">
                  <c:v>0.12</c:v>
                </c:pt>
                <c:pt idx="211">
                  <c:v>0.13</c:v>
                </c:pt>
                <c:pt idx="212">
                  <c:v>0.25</c:v>
                </c:pt>
                <c:pt idx="213">
                  <c:v>0.13</c:v>
                </c:pt>
                <c:pt idx="214">
                  <c:v>0.1</c:v>
                </c:pt>
                <c:pt idx="215">
                  <c:v>0.08</c:v>
                </c:pt>
                <c:pt idx="216">
                  <c:v>0.05</c:v>
                </c:pt>
                <c:pt idx="217">
                  <c:v>0.06</c:v>
                </c:pt>
                <c:pt idx="218">
                  <c:v>0.04</c:v>
                </c:pt>
                <c:pt idx="219">
                  <c:v>0.03</c:v>
                </c:pt>
                <c:pt idx="220">
                  <c:v>0.02</c:v>
                </c:pt>
                <c:pt idx="221">
                  <c:v>0.04</c:v>
                </c:pt>
                <c:pt idx="222">
                  <c:v>0.05</c:v>
                </c:pt>
                <c:pt idx="223">
                  <c:v>7.0000000000000007E-2</c:v>
                </c:pt>
                <c:pt idx="224">
                  <c:v>0.09</c:v>
                </c:pt>
                <c:pt idx="225">
                  <c:v>0.11</c:v>
                </c:pt>
                <c:pt idx="226">
                  <c:v>0.12</c:v>
                </c:pt>
                <c:pt idx="227">
                  <c:v>0.12</c:v>
                </c:pt>
                <c:pt idx="228">
                  <c:v>0.12</c:v>
                </c:pt>
                <c:pt idx="229">
                  <c:v>0.13</c:v>
                </c:pt>
                <c:pt idx="230">
                  <c:v>0.12</c:v>
                </c:pt>
                <c:pt idx="231">
                  <c:v>0.11</c:v>
                </c:pt>
                <c:pt idx="232">
                  <c:v>0.11</c:v>
                </c:pt>
                <c:pt idx="233">
                  <c:v>0.1</c:v>
                </c:pt>
                <c:pt idx="234">
                  <c:v>0.11</c:v>
                </c:pt>
                <c:pt idx="235">
                  <c:v>0.13</c:v>
                </c:pt>
                <c:pt idx="236">
                  <c:v>0.13</c:v>
                </c:pt>
                <c:pt idx="237">
                  <c:v>0.12</c:v>
                </c:pt>
                <c:pt idx="238">
                  <c:v>0.1</c:v>
                </c:pt>
                <c:pt idx="239">
                  <c:v>0.08</c:v>
                </c:pt>
                <c:pt idx="240">
                  <c:v>0.05</c:v>
                </c:pt>
                <c:pt idx="241">
                  <c:v>0.04</c:v>
                </c:pt>
                <c:pt idx="242">
                  <c:v>0.03</c:v>
                </c:pt>
                <c:pt idx="243">
                  <c:v>0.02</c:v>
                </c:pt>
                <c:pt idx="244">
                  <c:v>0.02</c:v>
                </c:pt>
                <c:pt idx="245">
                  <c:v>0.03</c:v>
                </c:pt>
                <c:pt idx="246">
                  <c:v>0.05</c:v>
                </c:pt>
                <c:pt idx="247">
                  <c:v>0.06</c:v>
                </c:pt>
                <c:pt idx="248">
                  <c:v>0.08</c:v>
                </c:pt>
                <c:pt idx="249">
                  <c:v>0.09</c:v>
                </c:pt>
                <c:pt idx="250">
                  <c:v>0.1</c:v>
                </c:pt>
                <c:pt idx="251">
                  <c:v>0.11</c:v>
                </c:pt>
                <c:pt idx="252">
                  <c:v>0.11</c:v>
                </c:pt>
                <c:pt idx="253">
                  <c:v>0.11</c:v>
                </c:pt>
                <c:pt idx="254">
                  <c:v>0.1</c:v>
                </c:pt>
                <c:pt idx="255">
                  <c:v>0.1</c:v>
                </c:pt>
                <c:pt idx="256">
                  <c:v>0.13</c:v>
                </c:pt>
                <c:pt idx="257">
                  <c:v>0.15</c:v>
                </c:pt>
                <c:pt idx="258">
                  <c:v>0.15</c:v>
                </c:pt>
                <c:pt idx="259">
                  <c:v>0.16</c:v>
                </c:pt>
                <c:pt idx="260">
                  <c:v>0.15</c:v>
                </c:pt>
                <c:pt idx="261">
                  <c:v>0.13</c:v>
                </c:pt>
                <c:pt idx="262">
                  <c:v>0.11</c:v>
                </c:pt>
                <c:pt idx="263">
                  <c:v>0.09</c:v>
                </c:pt>
                <c:pt idx="264">
                  <c:v>7.0000000000000007E-2</c:v>
                </c:pt>
                <c:pt idx="265">
                  <c:v>0.04</c:v>
                </c:pt>
                <c:pt idx="266">
                  <c:v>0.04</c:v>
                </c:pt>
                <c:pt idx="267">
                  <c:v>0.03</c:v>
                </c:pt>
                <c:pt idx="268">
                  <c:v>0.03</c:v>
                </c:pt>
                <c:pt idx="269">
                  <c:v>0.05</c:v>
                </c:pt>
                <c:pt idx="270">
                  <c:v>0.06</c:v>
                </c:pt>
                <c:pt idx="271">
                  <c:v>7.0000000000000007E-2</c:v>
                </c:pt>
                <c:pt idx="272">
                  <c:v>0.09</c:v>
                </c:pt>
                <c:pt idx="273">
                  <c:v>0.12</c:v>
                </c:pt>
                <c:pt idx="274">
                  <c:v>0.11</c:v>
                </c:pt>
                <c:pt idx="275">
                  <c:v>0.11</c:v>
                </c:pt>
                <c:pt idx="276">
                  <c:v>0.12</c:v>
                </c:pt>
                <c:pt idx="277">
                  <c:v>0.12</c:v>
                </c:pt>
                <c:pt idx="278">
                  <c:v>0.12</c:v>
                </c:pt>
                <c:pt idx="279">
                  <c:v>0.11</c:v>
                </c:pt>
                <c:pt idx="280">
                  <c:v>0.1</c:v>
                </c:pt>
                <c:pt idx="281">
                  <c:v>0.11</c:v>
                </c:pt>
                <c:pt idx="282">
                  <c:v>0.12</c:v>
                </c:pt>
                <c:pt idx="283">
                  <c:v>0.13</c:v>
                </c:pt>
                <c:pt idx="284">
                  <c:v>0.13</c:v>
                </c:pt>
                <c:pt idx="285">
                  <c:v>0.12</c:v>
                </c:pt>
                <c:pt idx="286">
                  <c:v>0.09</c:v>
                </c:pt>
                <c:pt idx="287">
                  <c:v>0.06</c:v>
                </c:pt>
                <c:pt idx="288">
                  <c:v>0.05</c:v>
                </c:pt>
                <c:pt idx="289">
                  <c:v>0.05</c:v>
                </c:pt>
                <c:pt idx="290">
                  <c:v>0.03</c:v>
                </c:pt>
                <c:pt idx="291">
                  <c:v>0.02</c:v>
                </c:pt>
                <c:pt idx="292">
                  <c:v>0.02</c:v>
                </c:pt>
                <c:pt idx="293">
                  <c:v>0.03</c:v>
                </c:pt>
                <c:pt idx="294">
                  <c:v>0.05</c:v>
                </c:pt>
                <c:pt idx="295">
                  <c:v>7.0000000000000007E-2</c:v>
                </c:pt>
                <c:pt idx="296">
                  <c:v>0.09</c:v>
                </c:pt>
                <c:pt idx="297">
                  <c:v>0.11</c:v>
                </c:pt>
                <c:pt idx="298">
                  <c:v>0.12</c:v>
                </c:pt>
                <c:pt idx="299">
                  <c:v>0.14000000000000001</c:v>
                </c:pt>
                <c:pt idx="300">
                  <c:v>0.14000000000000001</c:v>
                </c:pt>
                <c:pt idx="301">
                  <c:v>0.13</c:v>
                </c:pt>
                <c:pt idx="302">
                  <c:v>0.13</c:v>
                </c:pt>
                <c:pt idx="303">
                  <c:v>0.11</c:v>
                </c:pt>
                <c:pt idx="304">
                  <c:v>0.1</c:v>
                </c:pt>
                <c:pt idx="305">
                  <c:v>0.1</c:v>
                </c:pt>
                <c:pt idx="306">
                  <c:v>0.11</c:v>
                </c:pt>
                <c:pt idx="307">
                  <c:v>0.12</c:v>
                </c:pt>
                <c:pt idx="308">
                  <c:v>0.14000000000000001</c:v>
                </c:pt>
                <c:pt idx="309">
                  <c:v>0.12</c:v>
                </c:pt>
                <c:pt idx="310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4A-47DA-90D7-8F8CE302C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0368360"/>
        <c:axId val="570368688"/>
      </c:barChart>
      <c:barChart>
        <c:barDir val="col"/>
        <c:grouping val="clustered"/>
        <c:varyColors val="0"/>
        <c:ser>
          <c:idx val="1"/>
          <c:order val="1"/>
          <c:tx>
            <c:strRef>
              <c:f>'🗐Data 4G'!$CF$1</c:f>
              <c:strCache>
                <c:ptCount val="1"/>
                <c:pt idx="0">
                  <c:v> EXETIME</c:v>
                </c:pt>
              </c:strCache>
            </c:strRef>
          </c:tx>
          <c:spPr>
            <a:pattFill prst="dkHorz">
              <a:fgClr>
                <a:sysClr val="windowText" lastClr="000000">
                  <a:lumMod val="95000"/>
                  <a:lumOff val="5000"/>
                </a:sysClr>
              </a:fgClr>
              <a:bgClr>
                <a:srgbClr val="F2F0F5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multiLvlStrRef>
              <c:f>'🗐Data 4G'!$CD$2:$CD$325</c:f>
              <c:multiLvlStrCache>
                <c:ptCount val="311"/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0</c:v>
                  </c:pt>
                  <c:pt idx="25">
                    <c:v>1</c:v>
                  </c:pt>
                  <c:pt idx="26">
                    <c:v>2</c:v>
                  </c:pt>
                  <c:pt idx="27">
                    <c:v>3</c:v>
                  </c:pt>
                  <c:pt idx="28">
                    <c:v>4</c:v>
                  </c:pt>
                  <c:pt idx="29">
                    <c:v>5</c:v>
                  </c:pt>
                  <c:pt idx="30">
                    <c:v>6</c:v>
                  </c:pt>
                  <c:pt idx="31">
                    <c:v>7</c:v>
                  </c:pt>
                  <c:pt idx="32">
                    <c:v>8</c:v>
                  </c:pt>
                  <c:pt idx="33">
                    <c:v>9</c:v>
                  </c:pt>
                  <c:pt idx="34">
                    <c:v>10</c:v>
                  </c:pt>
                  <c:pt idx="35">
                    <c:v>11</c:v>
                  </c:pt>
                  <c:pt idx="36">
                    <c:v>12</c:v>
                  </c:pt>
                  <c:pt idx="37">
                    <c:v>13</c:v>
                  </c:pt>
                  <c:pt idx="38">
                    <c:v>14</c:v>
                  </c:pt>
                  <c:pt idx="39">
                    <c:v>15</c:v>
                  </c:pt>
                  <c:pt idx="40">
                    <c:v>16</c:v>
                  </c:pt>
                  <c:pt idx="41">
                    <c:v>17</c:v>
                  </c:pt>
                  <c:pt idx="42">
                    <c:v>18</c:v>
                  </c:pt>
                  <c:pt idx="43">
                    <c:v>19</c:v>
                  </c:pt>
                  <c:pt idx="44">
                    <c:v>20</c:v>
                  </c:pt>
                  <c:pt idx="45">
                    <c:v>21</c:v>
                  </c:pt>
                  <c:pt idx="46">
                    <c:v>22</c:v>
                  </c:pt>
                  <c:pt idx="47">
                    <c:v>23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6</c:v>
                  </c:pt>
                  <c:pt idx="55">
                    <c:v>7</c:v>
                  </c:pt>
                  <c:pt idx="56">
                    <c:v>8</c:v>
                  </c:pt>
                  <c:pt idx="57">
                    <c:v>9</c:v>
                  </c:pt>
                  <c:pt idx="58">
                    <c:v>10</c:v>
                  </c:pt>
                  <c:pt idx="59">
                    <c:v>11</c:v>
                  </c:pt>
                  <c:pt idx="60">
                    <c:v>12</c:v>
                  </c:pt>
                  <c:pt idx="61">
                    <c:v>13</c:v>
                  </c:pt>
                  <c:pt idx="62">
                    <c:v>14</c:v>
                  </c:pt>
                  <c:pt idx="63">
                    <c:v>15</c:v>
                  </c:pt>
                  <c:pt idx="64">
                    <c:v>16</c:v>
                  </c:pt>
                  <c:pt idx="65">
                    <c:v>17</c:v>
                  </c:pt>
                  <c:pt idx="66">
                    <c:v>18</c:v>
                  </c:pt>
                  <c:pt idx="67">
                    <c:v>19</c:v>
                  </c:pt>
                  <c:pt idx="68">
                    <c:v>20</c:v>
                  </c:pt>
                  <c:pt idx="69">
                    <c:v>21</c:v>
                  </c:pt>
                  <c:pt idx="70">
                    <c:v>22</c:v>
                  </c:pt>
                  <c:pt idx="71">
                    <c:v>23</c:v>
                  </c:pt>
                  <c:pt idx="72">
                    <c:v>0</c:v>
                  </c:pt>
                  <c:pt idx="73">
                    <c:v>1</c:v>
                  </c:pt>
                  <c:pt idx="74">
                    <c:v>2</c:v>
                  </c:pt>
                  <c:pt idx="75">
                    <c:v>3</c:v>
                  </c:pt>
                  <c:pt idx="76">
                    <c:v>4</c:v>
                  </c:pt>
                  <c:pt idx="77">
                    <c:v>5</c:v>
                  </c:pt>
                  <c:pt idx="78">
                    <c:v>6</c:v>
                  </c:pt>
                  <c:pt idx="79">
                    <c:v>7</c:v>
                  </c:pt>
                  <c:pt idx="80">
                    <c:v>8</c:v>
                  </c:pt>
                  <c:pt idx="81">
                    <c:v>9</c:v>
                  </c:pt>
                  <c:pt idx="82">
                    <c:v>10</c:v>
                  </c:pt>
                  <c:pt idx="83">
                    <c:v>11</c:v>
                  </c:pt>
                  <c:pt idx="84">
                    <c:v>12</c:v>
                  </c:pt>
                  <c:pt idx="85">
                    <c:v>13</c:v>
                  </c:pt>
                  <c:pt idx="86">
                    <c:v>14</c:v>
                  </c:pt>
                  <c:pt idx="87">
                    <c:v>15</c:v>
                  </c:pt>
                  <c:pt idx="88">
                    <c:v>16</c:v>
                  </c:pt>
                  <c:pt idx="89">
                    <c:v>17</c:v>
                  </c:pt>
                  <c:pt idx="90">
                    <c:v>18</c:v>
                  </c:pt>
                  <c:pt idx="91">
                    <c:v>19</c:v>
                  </c:pt>
                  <c:pt idx="92">
                    <c:v>20</c:v>
                  </c:pt>
                  <c:pt idx="93">
                    <c:v>21</c:v>
                  </c:pt>
                  <c:pt idx="94">
                    <c:v>22</c:v>
                  </c:pt>
                  <c:pt idx="95">
                    <c:v>23</c:v>
                  </c:pt>
                  <c:pt idx="96">
                    <c:v>0</c:v>
                  </c:pt>
                  <c:pt idx="97">
                    <c:v>1</c:v>
                  </c:pt>
                  <c:pt idx="98">
                    <c:v>2</c:v>
                  </c:pt>
                  <c:pt idx="99">
                    <c:v>3</c:v>
                  </c:pt>
                  <c:pt idx="100">
                    <c:v>4</c:v>
                  </c:pt>
                  <c:pt idx="101">
                    <c:v>5</c:v>
                  </c:pt>
                  <c:pt idx="102">
                    <c:v>6</c:v>
                  </c:pt>
                  <c:pt idx="103">
                    <c:v>7</c:v>
                  </c:pt>
                  <c:pt idx="104">
                    <c:v>8</c:v>
                  </c:pt>
                  <c:pt idx="105">
                    <c:v>9</c:v>
                  </c:pt>
                  <c:pt idx="106">
                    <c:v>10</c:v>
                  </c:pt>
                  <c:pt idx="107">
                    <c:v>11</c:v>
                  </c:pt>
                  <c:pt idx="108">
                    <c:v>12</c:v>
                  </c:pt>
                  <c:pt idx="109">
                    <c:v>13</c:v>
                  </c:pt>
                  <c:pt idx="110">
                    <c:v>14</c:v>
                  </c:pt>
                  <c:pt idx="111">
                    <c:v>15</c:v>
                  </c:pt>
                  <c:pt idx="112">
                    <c:v>16</c:v>
                  </c:pt>
                  <c:pt idx="113">
                    <c:v>17</c:v>
                  </c:pt>
                  <c:pt idx="114">
                    <c:v>18</c:v>
                  </c:pt>
                  <c:pt idx="115">
                    <c:v>19</c:v>
                  </c:pt>
                  <c:pt idx="116">
                    <c:v>20</c:v>
                  </c:pt>
                  <c:pt idx="117">
                    <c:v>21</c:v>
                  </c:pt>
                  <c:pt idx="118">
                    <c:v>22</c:v>
                  </c:pt>
                  <c:pt idx="119">
                    <c:v>23</c:v>
                  </c:pt>
                  <c:pt idx="120">
                    <c:v>0</c:v>
                  </c:pt>
                  <c:pt idx="121">
                    <c:v>1</c:v>
                  </c:pt>
                  <c:pt idx="122">
                    <c:v>2</c:v>
                  </c:pt>
                  <c:pt idx="123">
                    <c:v>3</c:v>
                  </c:pt>
                  <c:pt idx="124">
                    <c:v>4</c:v>
                  </c:pt>
                  <c:pt idx="125">
                    <c:v>5</c:v>
                  </c:pt>
                  <c:pt idx="126">
                    <c:v>6</c:v>
                  </c:pt>
                  <c:pt idx="127">
                    <c:v>7</c:v>
                  </c:pt>
                  <c:pt idx="128">
                    <c:v>8</c:v>
                  </c:pt>
                  <c:pt idx="129">
                    <c:v>9</c:v>
                  </c:pt>
                  <c:pt idx="130">
                    <c:v>10</c:v>
                  </c:pt>
                  <c:pt idx="131">
                    <c:v>11</c:v>
                  </c:pt>
                  <c:pt idx="132">
                    <c:v>12</c:v>
                  </c:pt>
                  <c:pt idx="133">
                    <c:v>13</c:v>
                  </c:pt>
                  <c:pt idx="134">
                    <c:v>14</c:v>
                  </c:pt>
                  <c:pt idx="135">
                    <c:v>15</c:v>
                  </c:pt>
                  <c:pt idx="136">
                    <c:v>16</c:v>
                  </c:pt>
                  <c:pt idx="137">
                    <c:v>17</c:v>
                  </c:pt>
                  <c:pt idx="138">
                    <c:v>18</c:v>
                  </c:pt>
                  <c:pt idx="139">
                    <c:v>19</c:v>
                  </c:pt>
                  <c:pt idx="140">
                    <c:v>20</c:v>
                  </c:pt>
                  <c:pt idx="141">
                    <c:v>21</c:v>
                  </c:pt>
                  <c:pt idx="142">
                    <c:v>22</c:v>
                  </c:pt>
                  <c:pt idx="143">
                    <c:v>23</c:v>
                  </c:pt>
                  <c:pt idx="144">
                    <c:v>0</c:v>
                  </c:pt>
                  <c:pt idx="145">
                    <c:v>1</c:v>
                  </c:pt>
                  <c:pt idx="146">
                    <c:v>2</c:v>
                  </c:pt>
                  <c:pt idx="147">
                    <c:v>3</c:v>
                  </c:pt>
                  <c:pt idx="148">
                    <c:v>4</c:v>
                  </c:pt>
                  <c:pt idx="149">
                    <c:v>5</c:v>
                  </c:pt>
                  <c:pt idx="150">
                    <c:v>6</c:v>
                  </c:pt>
                  <c:pt idx="151">
                    <c:v>7</c:v>
                  </c:pt>
                  <c:pt idx="152">
                    <c:v>8</c:v>
                  </c:pt>
                  <c:pt idx="153">
                    <c:v>9</c:v>
                  </c:pt>
                  <c:pt idx="154">
                    <c:v>10</c:v>
                  </c:pt>
                  <c:pt idx="155">
                    <c:v>11</c:v>
                  </c:pt>
                  <c:pt idx="156">
                    <c:v>12</c:v>
                  </c:pt>
                  <c:pt idx="157">
                    <c:v>13</c:v>
                  </c:pt>
                  <c:pt idx="158">
                    <c:v>14</c:v>
                  </c:pt>
                  <c:pt idx="159">
                    <c:v>15</c:v>
                  </c:pt>
                  <c:pt idx="160">
                    <c:v>16</c:v>
                  </c:pt>
                  <c:pt idx="161">
                    <c:v>17</c:v>
                  </c:pt>
                  <c:pt idx="162">
                    <c:v>18</c:v>
                  </c:pt>
                  <c:pt idx="163">
                    <c:v>19</c:v>
                  </c:pt>
                  <c:pt idx="164">
                    <c:v>20</c:v>
                  </c:pt>
                  <c:pt idx="165">
                    <c:v>21</c:v>
                  </c:pt>
                  <c:pt idx="166">
                    <c:v>22</c:v>
                  </c:pt>
                  <c:pt idx="167">
                    <c:v>23</c:v>
                  </c:pt>
                  <c:pt idx="168">
                    <c:v>1</c:v>
                  </c:pt>
                  <c:pt idx="169">
                    <c:v>2</c:v>
                  </c:pt>
                  <c:pt idx="170">
                    <c:v>3</c:v>
                  </c:pt>
                  <c:pt idx="171">
                    <c:v>4</c:v>
                  </c:pt>
                  <c:pt idx="172">
                    <c:v>5</c:v>
                  </c:pt>
                  <c:pt idx="173">
                    <c:v>6</c:v>
                  </c:pt>
                  <c:pt idx="174">
                    <c:v>7</c:v>
                  </c:pt>
                  <c:pt idx="175">
                    <c:v>8</c:v>
                  </c:pt>
                  <c:pt idx="176">
                    <c:v>9</c:v>
                  </c:pt>
                  <c:pt idx="177">
                    <c:v>10</c:v>
                  </c:pt>
                  <c:pt idx="178">
                    <c:v>11</c:v>
                  </c:pt>
                  <c:pt idx="179">
                    <c:v>12</c:v>
                  </c:pt>
                  <c:pt idx="180">
                    <c:v>13</c:v>
                  </c:pt>
                  <c:pt idx="181">
                    <c:v>14</c:v>
                  </c:pt>
                  <c:pt idx="182">
                    <c:v>15</c:v>
                  </c:pt>
                  <c:pt idx="183">
                    <c:v>16</c:v>
                  </c:pt>
                  <c:pt idx="184">
                    <c:v>17</c:v>
                  </c:pt>
                  <c:pt idx="185">
                    <c:v>18</c:v>
                  </c:pt>
                  <c:pt idx="186">
                    <c:v>19</c:v>
                  </c:pt>
                  <c:pt idx="187">
                    <c:v>20</c:v>
                  </c:pt>
                  <c:pt idx="188">
                    <c:v>21</c:v>
                  </c:pt>
                  <c:pt idx="189">
                    <c:v>22</c:v>
                  </c:pt>
                  <c:pt idx="190">
                    <c:v>23</c:v>
                  </c:pt>
                  <c:pt idx="191">
                    <c:v>0</c:v>
                  </c:pt>
                  <c:pt idx="192">
                    <c:v>1</c:v>
                  </c:pt>
                  <c:pt idx="193">
                    <c:v>2</c:v>
                  </c:pt>
                  <c:pt idx="194">
                    <c:v>3</c:v>
                  </c:pt>
                  <c:pt idx="195">
                    <c:v>4</c:v>
                  </c:pt>
                  <c:pt idx="196">
                    <c:v>5</c:v>
                  </c:pt>
                  <c:pt idx="197">
                    <c:v>6</c:v>
                  </c:pt>
                  <c:pt idx="198">
                    <c:v>7</c:v>
                  </c:pt>
                  <c:pt idx="199">
                    <c:v>8</c:v>
                  </c:pt>
                  <c:pt idx="200">
                    <c:v>9</c:v>
                  </c:pt>
                  <c:pt idx="201">
                    <c:v>10</c:v>
                  </c:pt>
                  <c:pt idx="202">
                    <c:v>11</c:v>
                  </c:pt>
                  <c:pt idx="203">
                    <c:v>12</c:v>
                  </c:pt>
                  <c:pt idx="204">
                    <c:v>13</c:v>
                  </c:pt>
                  <c:pt idx="205">
                    <c:v>14</c:v>
                  </c:pt>
                  <c:pt idx="206">
                    <c:v>15</c:v>
                  </c:pt>
                  <c:pt idx="207">
                    <c:v>16</c:v>
                  </c:pt>
                  <c:pt idx="208">
                    <c:v>17</c:v>
                  </c:pt>
                  <c:pt idx="209">
                    <c:v>18</c:v>
                  </c:pt>
                  <c:pt idx="210">
                    <c:v>19</c:v>
                  </c:pt>
                  <c:pt idx="211">
                    <c:v>20</c:v>
                  </c:pt>
                  <c:pt idx="212">
                    <c:v>21</c:v>
                  </c:pt>
                  <c:pt idx="213">
                    <c:v>22</c:v>
                  </c:pt>
                  <c:pt idx="214">
                    <c:v>23</c:v>
                  </c:pt>
                  <c:pt idx="215">
                    <c:v>0</c:v>
                  </c:pt>
                  <c:pt idx="216">
                    <c:v>1</c:v>
                  </c:pt>
                  <c:pt idx="217">
                    <c:v>2</c:v>
                  </c:pt>
                  <c:pt idx="218">
                    <c:v>3</c:v>
                  </c:pt>
                  <c:pt idx="219">
                    <c:v>4</c:v>
                  </c:pt>
                  <c:pt idx="220">
                    <c:v>5</c:v>
                  </c:pt>
                  <c:pt idx="221">
                    <c:v>6</c:v>
                  </c:pt>
                  <c:pt idx="222">
                    <c:v>7</c:v>
                  </c:pt>
                  <c:pt idx="223">
                    <c:v>8</c:v>
                  </c:pt>
                  <c:pt idx="224">
                    <c:v>9</c:v>
                  </c:pt>
                  <c:pt idx="225">
                    <c:v>10</c:v>
                  </c:pt>
                  <c:pt idx="226">
                    <c:v>11</c:v>
                  </c:pt>
                  <c:pt idx="227">
                    <c:v>12</c:v>
                  </c:pt>
                  <c:pt idx="228">
                    <c:v>13</c:v>
                  </c:pt>
                  <c:pt idx="229">
                    <c:v>14</c:v>
                  </c:pt>
                  <c:pt idx="230">
                    <c:v>15</c:v>
                  </c:pt>
                  <c:pt idx="231">
                    <c:v>16</c:v>
                  </c:pt>
                  <c:pt idx="232">
                    <c:v>17</c:v>
                  </c:pt>
                  <c:pt idx="233">
                    <c:v>18</c:v>
                  </c:pt>
                  <c:pt idx="234">
                    <c:v>19</c:v>
                  </c:pt>
                  <c:pt idx="235">
                    <c:v>20</c:v>
                  </c:pt>
                  <c:pt idx="236">
                    <c:v>21</c:v>
                  </c:pt>
                  <c:pt idx="237">
                    <c:v>22</c:v>
                  </c:pt>
                  <c:pt idx="238">
                    <c:v>23</c:v>
                  </c:pt>
                  <c:pt idx="239">
                    <c:v>0</c:v>
                  </c:pt>
                  <c:pt idx="240">
                    <c:v>1</c:v>
                  </c:pt>
                  <c:pt idx="241">
                    <c:v>2</c:v>
                  </c:pt>
                  <c:pt idx="242">
                    <c:v>3</c:v>
                  </c:pt>
                  <c:pt idx="243">
                    <c:v>4</c:v>
                  </c:pt>
                  <c:pt idx="244">
                    <c:v>5</c:v>
                  </c:pt>
                  <c:pt idx="245">
                    <c:v>6</c:v>
                  </c:pt>
                  <c:pt idx="246">
                    <c:v>7</c:v>
                  </c:pt>
                  <c:pt idx="247">
                    <c:v>8</c:v>
                  </c:pt>
                  <c:pt idx="248">
                    <c:v>9</c:v>
                  </c:pt>
                  <c:pt idx="249">
                    <c:v>10</c:v>
                  </c:pt>
                  <c:pt idx="250">
                    <c:v>11</c:v>
                  </c:pt>
                  <c:pt idx="251">
                    <c:v>12</c:v>
                  </c:pt>
                  <c:pt idx="252">
                    <c:v>13</c:v>
                  </c:pt>
                  <c:pt idx="253">
                    <c:v>14</c:v>
                  </c:pt>
                  <c:pt idx="254">
                    <c:v>15</c:v>
                  </c:pt>
                  <c:pt idx="255">
                    <c:v>16</c:v>
                  </c:pt>
                  <c:pt idx="256">
                    <c:v>17</c:v>
                  </c:pt>
                  <c:pt idx="257">
                    <c:v>18</c:v>
                  </c:pt>
                  <c:pt idx="258">
                    <c:v>19</c:v>
                  </c:pt>
                  <c:pt idx="259">
                    <c:v>20</c:v>
                  </c:pt>
                  <c:pt idx="260">
                    <c:v>21</c:v>
                  </c:pt>
                  <c:pt idx="261">
                    <c:v>22</c:v>
                  </c:pt>
                  <c:pt idx="262">
                    <c:v>23</c:v>
                  </c:pt>
                  <c:pt idx="263">
                    <c:v>0</c:v>
                  </c:pt>
                  <c:pt idx="264">
                    <c:v>1</c:v>
                  </c:pt>
                  <c:pt idx="265">
                    <c:v>2</c:v>
                  </c:pt>
                  <c:pt idx="266">
                    <c:v>3</c:v>
                  </c:pt>
                  <c:pt idx="267">
                    <c:v>4</c:v>
                  </c:pt>
                  <c:pt idx="268">
                    <c:v>5</c:v>
                  </c:pt>
                  <c:pt idx="269">
                    <c:v>6</c:v>
                  </c:pt>
                  <c:pt idx="270">
                    <c:v>7</c:v>
                  </c:pt>
                  <c:pt idx="271">
                    <c:v>8</c:v>
                  </c:pt>
                  <c:pt idx="272">
                    <c:v>9</c:v>
                  </c:pt>
                  <c:pt idx="273">
                    <c:v>10</c:v>
                  </c:pt>
                  <c:pt idx="274">
                    <c:v>11</c:v>
                  </c:pt>
                  <c:pt idx="275">
                    <c:v>12</c:v>
                  </c:pt>
                  <c:pt idx="276">
                    <c:v>13</c:v>
                  </c:pt>
                  <c:pt idx="277">
                    <c:v>14</c:v>
                  </c:pt>
                  <c:pt idx="278">
                    <c:v>15</c:v>
                  </c:pt>
                  <c:pt idx="279">
                    <c:v>16</c:v>
                  </c:pt>
                  <c:pt idx="280">
                    <c:v>17</c:v>
                  </c:pt>
                  <c:pt idx="281">
                    <c:v>18</c:v>
                  </c:pt>
                  <c:pt idx="282">
                    <c:v>19</c:v>
                  </c:pt>
                  <c:pt idx="283">
                    <c:v>20</c:v>
                  </c:pt>
                  <c:pt idx="284">
                    <c:v>21</c:v>
                  </c:pt>
                  <c:pt idx="285">
                    <c:v>22</c:v>
                  </c:pt>
                  <c:pt idx="286">
                    <c:v>23</c:v>
                  </c:pt>
                  <c:pt idx="287">
                    <c:v>0</c:v>
                  </c:pt>
                  <c:pt idx="288">
                    <c:v>1</c:v>
                  </c:pt>
                  <c:pt idx="289">
                    <c:v>2</c:v>
                  </c:pt>
                  <c:pt idx="290">
                    <c:v>3</c:v>
                  </c:pt>
                  <c:pt idx="291">
                    <c:v>4</c:v>
                  </c:pt>
                  <c:pt idx="292">
                    <c:v>5</c:v>
                  </c:pt>
                  <c:pt idx="293">
                    <c:v>6</c:v>
                  </c:pt>
                  <c:pt idx="294">
                    <c:v>7</c:v>
                  </c:pt>
                  <c:pt idx="295">
                    <c:v>8</c:v>
                  </c:pt>
                  <c:pt idx="296">
                    <c:v>9</c:v>
                  </c:pt>
                  <c:pt idx="297">
                    <c:v>10</c:v>
                  </c:pt>
                  <c:pt idx="298">
                    <c:v>11</c:v>
                  </c:pt>
                  <c:pt idx="299">
                    <c:v>12</c:v>
                  </c:pt>
                  <c:pt idx="300">
                    <c:v>13</c:v>
                  </c:pt>
                  <c:pt idx="301">
                    <c:v>14</c:v>
                  </c:pt>
                  <c:pt idx="302">
                    <c:v>15</c:v>
                  </c:pt>
                  <c:pt idx="303">
                    <c:v>16</c:v>
                  </c:pt>
                  <c:pt idx="304">
                    <c:v>17</c:v>
                  </c:pt>
                  <c:pt idx="305">
                    <c:v>18</c:v>
                  </c:pt>
                  <c:pt idx="306">
                    <c:v>19</c:v>
                  </c:pt>
                  <c:pt idx="307">
                    <c:v>20</c:v>
                  </c:pt>
                  <c:pt idx="308">
                    <c:v>21</c:v>
                  </c:pt>
                  <c:pt idx="309">
                    <c:v>22</c:v>
                  </c:pt>
                  <c:pt idx="310">
                    <c:v>23</c:v>
                  </c:pt>
                </c:lvl>
                <c:lvl>
                  <c:pt idx="0">
                    <c:v>Jan01</c:v>
                  </c:pt>
                  <c:pt idx="24">
                    <c:v>Jan02</c:v>
                  </c:pt>
                  <c:pt idx="48">
                    <c:v>Jan03</c:v>
                  </c:pt>
                  <c:pt idx="72">
                    <c:v>Jan04</c:v>
                  </c:pt>
                  <c:pt idx="96">
                    <c:v>Jan05</c:v>
                  </c:pt>
                  <c:pt idx="120">
                    <c:v>Jan06</c:v>
                  </c:pt>
                  <c:pt idx="144">
                    <c:v>Jan07</c:v>
                  </c:pt>
                  <c:pt idx="168">
                    <c:v>Jan08</c:v>
                  </c:pt>
                  <c:pt idx="191">
                    <c:v>Jan09</c:v>
                  </c:pt>
                  <c:pt idx="215">
                    <c:v>Jan10</c:v>
                  </c:pt>
                  <c:pt idx="239">
                    <c:v>Jan11</c:v>
                  </c:pt>
                  <c:pt idx="263">
                    <c:v>Jan12</c:v>
                  </c:pt>
                  <c:pt idx="287">
                    <c:v>Jan13</c:v>
                  </c:pt>
                </c:lvl>
              </c:multiLvlStrCache>
            </c:multiLvlStrRef>
          </c:cat>
          <c:val>
            <c:numRef>
              <c:f>'🗐Data 4G'!$CF$2:$CF$325</c:f>
              <c:numCache>
                <c:formatCode>General</c:formatCode>
                <c:ptCount val="311"/>
                <c:pt idx="74">
                  <c:v>100</c:v>
                </c:pt>
                <c:pt idx="7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62-4FA7-94AE-E187FEFA26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1230296"/>
        <c:axId val="481226688"/>
      </c:barChart>
      <c:catAx>
        <c:axId val="570368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368688"/>
        <c:crosses val="autoZero"/>
        <c:auto val="1"/>
        <c:lblAlgn val="ctr"/>
        <c:lblOffset val="20"/>
        <c:noMultiLvlLbl val="0"/>
      </c:catAx>
      <c:valAx>
        <c:axId val="570368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368360"/>
        <c:crosses val="autoZero"/>
        <c:crossBetween val="between"/>
      </c:valAx>
      <c:valAx>
        <c:axId val="481226688"/>
        <c:scaling>
          <c:orientation val="minMax"/>
          <c:max val="1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230296"/>
        <c:crosses val="max"/>
        <c:crossBetween val="between"/>
      </c:valAx>
      <c:catAx>
        <c:axId val="4812302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812266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1"/>
        <c:delete val="1"/>
      </c:legendEntry>
      <c:layout>
        <c:manualLayout>
          <c:xMode val="edge"/>
          <c:yMode val="edge"/>
          <c:x val="2.1929824561403508E-2"/>
          <c:y val="0.89711934156378603"/>
          <c:w val="0.97807017543859653"/>
          <c:h val="0.1028806584362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[v2.xlsm]🗐Data 4G!pvtKPI4G_Mobility</c:name>
    <c:fmtId val="33"/>
  </c:pivotSource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Mobility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952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952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952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1270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19050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 w="19050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 w="12700" cap="rnd" cmpd="sng" algn="ctr">
            <a:solidFill>
              <a:srgbClr val="A784F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 w="1270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15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9050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16"/>
      </c:pivotFmt>
      <c:pivotFmt>
        <c:idx val="17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9050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 w="1270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 w="12700" cap="rnd" cmpd="sng" algn="ctr">
            <a:solidFill>
              <a:srgbClr val="A784F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 w="1270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21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9050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22"/>
        <c:spPr>
          <a:ln w="1270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23"/>
        <c:spPr>
          <a:ln w="12700" cap="rnd" cmpd="sng" algn="ctr">
            <a:solidFill>
              <a:srgbClr val="A784F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24"/>
        <c:spPr>
          <a:ln w="1270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25"/>
        <c:spPr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 w="1524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270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12700" cap="rnd" cmpd="sng" algn="ctr">
                <a:solidFill>
                  <a:srgbClr val="611EEA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ymbol val="none"/>
        </c:marker>
      </c:pivotFmt>
      <c:pivotFmt>
        <c:idx val="28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xMode val="edge"/>
          <c:yMode val="edge"/>
          <c:x val="3.4113060428849901E-2"/>
          <c:y val="0.22651222651222652"/>
          <c:w val="0.96588693957115013"/>
          <c:h val="0.66924066924066927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'🗐Data 4G'!$CM$1</c:f>
              <c:strCache>
                <c:ptCount val="1"/>
                <c:pt idx="0">
                  <c:v> EXETIME</c:v>
                </c:pt>
              </c:strCache>
            </c:strRef>
          </c:tx>
          <c:spPr>
            <a:pattFill prst="dkHorz">
              <a:fgClr>
                <a:sysClr val="windowText" lastClr="000000">
                  <a:lumMod val="95000"/>
                  <a:lumOff val="5000"/>
                </a:sysClr>
              </a:fgClr>
              <a:bgClr>
                <a:srgbClr val="F2F0F5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multiLvlStrRef>
              <c:f>'🗐Data 4G'!$CJ$2:$CJ$325</c:f>
              <c:multiLvlStrCache>
                <c:ptCount val="311"/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0</c:v>
                  </c:pt>
                  <c:pt idx="25">
                    <c:v>1</c:v>
                  </c:pt>
                  <c:pt idx="26">
                    <c:v>2</c:v>
                  </c:pt>
                  <c:pt idx="27">
                    <c:v>3</c:v>
                  </c:pt>
                  <c:pt idx="28">
                    <c:v>4</c:v>
                  </c:pt>
                  <c:pt idx="29">
                    <c:v>5</c:v>
                  </c:pt>
                  <c:pt idx="30">
                    <c:v>6</c:v>
                  </c:pt>
                  <c:pt idx="31">
                    <c:v>7</c:v>
                  </c:pt>
                  <c:pt idx="32">
                    <c:v>8</c:v>
                  </c:pt>
                  <c:pt idx="33">
                    <c:v>9</c:v>
                  </c:pt>
                  <c:pt idx="34">
                    <c:v>10</c:v>
                  </c:pt>
                  <c:pt idx="35">
                    <c:v>11</c:v>
                  </c:pt>
                  <c:pt idx="36">
                    <c:v>12</c:v>
                  </c:pt>
                  <c:pt idx="37">
                    <c:v>13</c:v>
                  </c:pt>
                  <c:pt idx="38">
                    <c:v>14</c:v>
                  </c:pt>
                  <c:pt idx="39">
                    <c:v>15</c:v>
                  </c:pt>
                  <c:pt idx="40">
                    <c:v>16</c:v>
                  </c:pt>
                  <c:pt idx="41">
                    <c:v>17</c:v>
                  </c:pt>
                  <c:pt idx="42">
                    <c:v>18</c:v>
                  </c:pt>
                  <c:pt idx="43">
                    <c:v>19</c:v>
                  </c:pt>
                  <c:pt idx="44">
                    <c:v>20</c:v>
                  </c:pt>
                  <c:pt idx="45">
                    <c:v>21</c:v>
                  </c:pt>
                  <c:pt idx="46">
                    <c:v>22</c:v>
                  </c:pt>
                  <c:pt idx="47">
                    <c:v>23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6</c:v>
                  </c:pt>
                  <c:pt idx="55">
                    <c:v>7</c:v>
                  </c:pt>
                  <c:pt idx="56">
                    <c:v>8</c:v>
                  </c:pt>
                  <c:pt idx="57">
                    <c:v>9</c:v>
                  </c:pt>
                  <c:pt idx="58">
                    <c:v>10</c:v>
                  </c:pt>
                  <c:pt idx="59">
                    <c:v>11</c:v>
                  </c:pt>
                  <c:pt idx="60">
                    <c:v>12</c:v>
                  </c:pt>
                  <c:pt idx="61">
                    <c:v>13</c:v>
                  </c:pt>
                  <c:pt idx="62">
                    <c:v>14</c:v>
                  </c:pt>
                  <c:pt idx="63">
                    <c:v>15</c:v>
                  </c:pt>
                  <c:pt idx="64">
                    <c:v>16</c:v>
                  </c:pt>
                  <c:pt idx="65">
                    <c:v>17</c:v>
                  </c:pt>
                  <c:pt idx="66">
                    <c:v>18</c:v>
                  </c:pt>
                  <c:pt idx="67">
                    <c:v>19</c:v>
                  </c:pt>
                  <c:pt idx="68">
                    <c:v>20</c:v>
                  </c:pt>
                  <c:pt idx="69">
                    <c:v>21</c:v>
                  </c:pt>
                  <c:pt idx="70">
                    <c:v>22</c:v>
                  </c:pt>
                  <c:pt idx="71">
                    <c:v>23</c:v>
                  </c:pt>
                  <c:pt idx="72">
                    <c:v>0</c:v>
                  </c:pt>
                  <c:pt idx="73">
                    <c:v>1</c:v>
                  </c:pt>
                  <c:pt idx="74">
                    <c:v>2</c:v>
                  </c:pt>
                  <c:pt idx="75">
                    <c:v>3</c:v>
                  </c:pt>
                  <c:pt idx="76">
                    <c:v>4</c:v>
                  </c:pt>
                  <c:pt idx="77">
                    <c:v>5</c:v>
                  </c:pt>
                  <c:pt idx="78">
                    <c:v>6</c:v>
                  </c:pt>
                  <c:pt idx="79">
                    <c:v>7</c:v>
                  </c:pt>
                  <c:pt idx="80">
                    <c:v>8</c:v>
                  </c:pt>
                  <c:pt idx="81">
                    <c:v>9</c:v>
                  </c:pt>
                  <c:pt idx="82">
                    <c:v>10</c:v>
                  </c:pt>
                  <c:pt idx="83">
                    <c:v>11</c:v>
                  </c:pt>
                  <c:pt idx="84">
                    <c:v>12</c:v>
                  </c:pt>
                  <c:pt idx="85">
                    <c:v>13</c:v>
                  </c:pt>
                  <c:pt idx="86">
                    <c:v>14</c:v>
                  </c:pt>
                  <c:pt idx="87">
                    <c:v>15</c:v>
                  </c:pt>
                  <c:pt idx="88">
                    <c:v>16</c:v>
                  </c:pt>
                  <c:pt idx="89">
                    <c:v>17</c:v>
                  </c:pt>
                  <c:pt idx="90">
                    <c:v>18</c:v>
                  </c:pt>
                  <c:pt idx="91">
                    <c:v>19</c:v>
                  </c:pt>
                  <c:pt idx="92">
                    <c:v>20</c:v>
                  </c:pt>
                  <c:pt idx="93">
                    <c:v>21</c:v>
                  </c:pt>
                  <c:pt idx="94">
                    <c:v>22</c:v>
                  </c:pt>
                  <c:pt idx="95">
                    <c:v>23</c:v>
                  </c:pt>
                  <c:pt idx="96">
                    <c:v>0</c:v>
                  </c:pt>
                  <c:pt idx="97">
                    <c:v>1</c:v>
                  </c:pt>
                  <c:pt idx="98">
                    <c:v>2</c:v>
                  </c:pt>
                  <c:pt idx="99">
                    <c:v>3</c:v>
                  </c:pt>
                  <c:pt idx="100">
                    <c:v>4</c:v>
                  </c:pt>
                  <c:pt idx="101">
                    <c:v>5</c:v>
                  </c:pt>
                  <c:pt idx="102">
                    <c:v>6</c:v>
                  </c:pt>
                  <c:pt idx="103">
                    <c:v>7</c:v>
                  </c:pt>
                  <c:pt idx="104">
                    <c:v>8</c:v>
                  </c:pt>
                  <c:pt idx="105">
                    <c:v>9</c:v>
                  </c:pt>
                  <c:pt idx="106">
                    <c:v>10</c:v>
                  </c:pt>
                  <c:pt idx="107">
                    <c:v>11</c:v>
                  </c:pt>
                  <c:pt idx="108">
                    <c:v>12</c:v>
                  </c:pt>
                  <c:pt idx="109">
                    <c:v>13</c:v>
                  </c:pt>
                  <c:pt idx="110">
                    <c:v>14</c:v>
                  </c:pt>
                  <c:pt idx="111">
                    <c:v>15</c:v>
                  </c:pt>
                  <c:pt idx="112">
                    <c:v>16</c:v>
                  </c:pt>
                  <c:pt idx="113">
                    <c:v>17</c:v>
                  </c:pt>
                  <c:pt idx="114">
                    <c:v>18</c:v>
                  </c:pt>
                  <c:pt idx="115">
                    <c:v>19</c:v>
                  </c:pt>
                  <c:pt idx="116">
                    <c:v>20</c:v>
                  </c:pt>
                  <c:pt idx="117">
                    <c:v>21</c:v>
                  </c:pt>
                  <c:pt idx="118">
                    <c:v>22</c:v>
                  </c:pt>
                  <c:pt idx="119">
                    <c:v>23</c:v>
                  </c:pt>
                  <c:pt idx="120">
                    <c:v>0</c:v>
                  </c:pt>
                  <c:pt idx="121">
                    <c:v>1</c:v>
                  </c:pt>
                  <c:pt idx="122">
                    <c:v>2</c:v>
                  </c:pt>
                  <c:pt idx="123">
                    <c:v>3</c:v>
                  </c:pt>
                  <c:pt idx="124">
                    <c:v>4</c:v>
                  </c:pt>
                  <c:pt idx="125">
                    <c:v>5</c:v>
                  </c:pt>
                  <c:pt idx="126">
                    <c:v>6</c:v>
                  </c:pt>
                  <c:pt idx="127">
                    <c:v>7</c:v>
                  </c:pt>
                  <c:pt idx="128">
                    <c:v>8</c:v>
                  </c:pt>
                  <c:pt idx="129">
                    <c:v>9</c:v>
                  </c:pt>
                  <c:pt idx="130">
                    <c:v>10</c:v>
                  </c:pt>
                  <c:pt idx="131">
                    <c:v>11</c:v>
                  </c:pt>
                  <c:pt idx="132">
                    <c:v>12</c:v>
                  </c:pt>
                  <c:pt idx="133">
                    <c:v>13</c:v>
                  </c:pt>
                  <c:pt idx="134">
                    <c:v>14</c:v>
                  </c:pt>
                  <c:pt idx="135">
                    <c:v>15</c:v>
                  </c:pt>
                  <c:pt idx="136">
                    <c:v>16</c:v>
                  </c:pt>
                  <c:pt idx="137">
                    <c:v>17</c:v>
                  </c:pt>
                  <c:pt idx="138">
                    <c:v>18</c:v>
                  </c:pt>
                  <c:pt idx="139">
                    <c:v>19</c:v>
                  </c:pt>
                  <c:pt idx="140">
                    <c:v>20</c:v>
                  </c:pt>
                  <c:pt idx="141">
                    <c:v>21</c:v>
                  </c:pt>
                  <c:pt idx="142">
                    <c:v>22</c:v>
                  </c:pt>
                  <c:pt idx="143">
                    <c:v>23</c:v>
                  </c:pt>
                  <c:pt idx="144">
                    <c:v>0</c:v>
                  </c:pt>
                  <c:pt idx="145">
                    <c:v>1</c:v>
                  </c:pt>
                  <c:pt idx="146">
                    <c:v>2</c:v>
                  </c:pt>
                  <c:pt idx="147">
                    <c:v>3</c:v>
                  </c:pt>
                  <c:pt idx="148">
                    <c:v>4</c:v>
                  </c:pt>
                  <c:pt idx="149">
                    <c:v>5</c:v>
                  </c:pt>
                  <c:pt idx="150">
                    <c:v>6</c:v>
                  </c:pt>
                  <c:pt idx="151">
                    <c:v>7</c:v>
                  </c:pt>
                  <c:pt idx="152">
                    <c:v>8</c:v>
                  </c:pt>
                  <c:pt idx="153">
                    <c:v>9</c:v>
                  </c:pt>
                  <c:pt idx="154">
                    <c:v>10</c:v>
                  </c:pt>
                  <c:pt idx="155">
                    <c:v>11</c:v>
                  </c:pt>
                  <c:pt idx="156">
                    <c:v>12</c:v>
                  </c:pt>
                  <c:pt idx="157">
                    <c:v>13</c:v>
                  </c:pt>
                  <c:pt idx="158">
                    <c:v>14</c:v>
                  </c:pt>
                  <c:pt idx="159">
                    <c:v>15</c:v>
                  </c:pt>
                  <c:pt idx="160">
                    <c:v>16</c:v>
                  </c:pt>
                  <c:pt idx="161">
                    <c:v>17</c:v>
                  </c:pt>
                  <c:pt idx="162">
                    <c:v>18</c:v>
                  </c:pt>
                  <c:pt idx="163">
                    <c:v>19</c:v>
                  </c:pt>
                  <c:pt idx="164">
                    <c:v>20</c:v>
                  </c:pt>
                  <c:pt idx="165">
                    <c:v>21</c:v>
                  </c:pt>
                  <c:pt idx="166">
                    <c:v>22</c:v>
                  </c:pt>
                  <c:pt idx="167">
                    <c:v>23</c:v>
                  </c:pt>
                  <c:pt idx="168">
                    <c:v>1</c:v>
                  </c:pt>
                  <c:pt idx="169">
                    <c:v>2</c:v>
                  </c:pt>
                  <c:pt idx="170">
                    <c:v>3</c:v>
                  </c:pt>
                  <c:pt idx="171">
                    <c:v>4</c:v>
                  </c:pt>
                  <c:pt idx="172">
                    <c:v>5</c:v>
                  </c:pt>
                  <c:pt idx="173">
                    <c:v>6</c:v>
                  </c:pt>
                  <c:pt idx="174">
                    <c:v>7</c:v>
                  </c:pt>
                  <c:pt idx="175">
                    <c:v>8</c:v>
                  </c:pt>
                  <c:pt idx="176">
                    <c:v>9</c:v>
                  </c:pt>
                  <c:pt idx="177">
                    <c:v>10</c:v>
                  </c:pt>
                  <c:pt idx="178">
                    <c:v>11</c:v>
                  </c:pt>
                  <c:pt idx="179">
                    <c:v>12</c:v>
                  </c:pt>
                  <c:pt idx="180">
                    <c:v>13</c:v>
                  </c:pt>
                  <c:pt idx="181">
                    <c:v>14</c:v>
                  </c:pt>
                  <c:pt idx="182">
                    <c:v>15</c:v>
                  </c:pt>
                  <c:pt idx="183">
                    <c:v>16</c:v>
                  </c:pt>
                  <c:pt idx="184">
                    <c:v>17</c:v>
                  </c:pt>
                  <c:pt idx="185">
                    <c:v>18</c:v>
                  </c:pt>
                  <c:pt idx="186">
                    <c:v>19</c:v>
                  </c:pt>
                  <c:pt idx="187">
                    <c:v>20</c:v>
                  </c:pt>
                  <c:pt idx="188">
                    <c:v>21</c:v>
                  </c:pt>
                  <c:pt idx="189">
                    <c:v>22</c:v>
                  </c:pt>
                  <c:pt idx="190">
                    <c:v>23</c:v>
                  </c:pt>
                  <c:pt idx="191">
                    <c:v>0</c:v>
                  </c:pt>
                  <c:pt idx="192">
                    <c:v>1</c:v>
                  </c:pt>
                  <c:pt idx="193">
                    <c:v>2</c:v>
                  </c:pt>
                  <c:pt idx="194">
                    <c:v>3</c:v>
                  </c:pt>
                  <c:pt idx="195">
                    <c:v>4</c:v>
                  </c:pt>
                  <c:pt idx="196">
                    <c:v>5</c:v>
                  </c:pt>
                  <c:pt idx="197">
                    <c:v>6</c:v>
                  </c:pt>
                  <c:pt idx="198">
                    <c:v>7</c:v>
                  </c:pt>
                  <c:pt idx="199">
                    <c:v>8</c:v>
                  </c:pt>
                  <c:pt idx="200">
                    <c:v>9</c:v>
                  </c:pt>
                  <c:pt idx="201">
                    <c:v>10</c:v>
                  </c:pt>
                  <c:pt idx="202">
                    <c:v>11</c:v>
                  </c:pt>
                  <c:pt idx="203">
                    <c:v>12</c:v>
                  </c:pt>
                  <c:pt idx="204">
                    <c:v>13</c:v>
                  </c:pt>
                  <c:pt idx="205">
                    <c:v>14</c:v>
                  </c:pt>
                  <c:pt idx="206">
                    <c:v>15</c:v>
                  </c:pt>
                  <c:pt idx="207">
                    <c:v>16</c:v>
                  </c:pt>
                  <c:pt idx="208">
                    <c:v>17</c:v>
                  </c:pt>
                  <c:pt idx="209">
                    <c:v>18</c:v>
                  </c:pt>
                  <c:pt idx="210">
                    <c:v>19</c:v>
                  </c:pt>
                  <c:pt idx="211">
                    <c:v>20</c:v>
                  </c:pt>
                  <c:pt idx="212">
                    <c:v>21</c:v>
                  </c:pt>
                  <c:pt idx="213">
                    <c:v>22</c:v>
                  </c:pt>
                  <c:pt idx="214">
                    <c:v>23</c:v>
                  </c:pt>
                  <c:pt idx="215">
                    <c:v>0</c:v>
                  </c:pt>
                  <c:pt idx="216">
                    <c:v>1</c:v>
                  </c:pt>
                  <c:pt idx="217">
                    <c:v>2</c:v>
                  </c:pt>
                  <c:pt idx="218">
                    <c:v>3</c:v>
                  </c:pt>
                  <c:pt idx="219">
                    <c:v>4</c:v>
                  </c:pt>
                  <c:pt idx="220">
                    <c:v>5</c:v>
                  </c:pt>
                  <c:pt idx="221">
                    <c:v>6</c:v>
                  </c:pt>
                  <c:pt idx="222">
                    <c:v>7</c:v>
                  </c:pt>
                  <c:pt idx="223">
                    <c:v>8</c:v>
                  </c:pt>
                  <c:pt idx="224">
                    <c:v>9</c:v>
                  </c:pt>
                  <c:pt idx="225">
                    <c:v>10</c:v>
                  </c:pt>
                  <c:pt idx="226">
                    <c:v>11</c:v>
                  </c:pt>
                  <c:pt idx="227">
                    <c:v>12</c:v>
                  </c:pt>
                  <c:pt idx="228">
                    <c:v>13</c:v>
                  </c:pt>
                  <c:pt idx="229">
                    <c:v>14</c:v>
                  </c:pt>
                  <c:pt idx="230">
                    <c:v>15</c:v>
                  </c:pt>
                  <c:pt idx="231">
                    <c:v>16</c:v>
                  </c:pt>
                  <c:pt idx="232">
                    <c:v>17</c:v>
                  </c:pt>
                  <c:pt idx="233">
                    <c:v>18</c:v>
                  </c:pt>
                  <c:pt idx="234">
                    <c:v>19</c:v>
                  </c:pt>
                  <c:pt idx="235">
                    <c:v>20</c:v>
                  </c:pt>
                  <c:pt idx="236">
                    <c:v>21</c:v>
                  </c:pt>
                  <c:pt idx="237">
                    <c:v>22</c:v>
                  </c:pt>
                  <c:pt idx="238">
                    <c:v>23</c:v>
                  </c:pt>
                  <c:pt idx="239">
                    <c:v>0</c:v>
                  </c:pt>
                  <c:pt idx="240">
                    <c:v>1</c:v>
                  </c:pt>
                  <c:pt idx="241">
                    <c:v>2</c:v>
                  </c:pt>
                  <c:pt idx="242">
                    <c:v>3</c:v>
                  </c:pt>
                  <c:pt idx="243">
                    <c:v>4</c:v>
                  </c:pt>
                  <c:pt idx="244">
                    <c:v>5</c:v>
                  </c:pt>
                  <c:pt idx="245">
                    <c:v>6</c:v>
                  </c:pt>
                  <c:pt idx="246">
                    <c:v>7</c:v>
                  </c:pt>
                  <c:pt idx="247">
                    <c:v>8</c:v>
                  </c:pt>
                  <c:pt idx="248">
                    <c:v>9</c:v>
                  </c:pt>
                  <c:pt idx="249">
                    <c:v>10</c:v>
                  </c:pt>
                  <c:pt idx="250">
                    <c:v>11</c:v>
                  </c:pt>
                  <c:pt idx="251">
                    <c:v>12</c:v>
                  </c:pt>
                  <c:pt idx="252">
                    <c:v>13</c:v>
                  </c:pt>
                  <c:pt idx="253">
                    <c:v>14</c:v>
                  </c:pt>
                  <c:pt idx="254">
                    <c:v>15</c:v>
                  </c:pt>
                  <c:pt idx="255">
                    <c:v>16</c:v>
                  </c:pt>
                  <c:pt idx="256">
                    <c:v>17</c:v>
                  </c:pt>
                  <c:pt idx="257">
                    <c:v>18</c:v>
                  </c:pt>
                  <c:pt idx="258">
                    <c:v>19</c:v>
                  </c:pt>
                  <c:pt idx="259">
                    <c:v>20</c:v>
                  </c:pt>
                  <c:pt idx="260">
                    <c:v>21</c:v>
                  </c:pt>
                  <c:pt idx="261">
                    <c:v>22</c:v>
                  </c:pt>
                  <c:pt idx="262">
                    <c:v>23</c:v>
                  </c:pt>
                  <c:pt idx="263">
                    <c:v>0</c:v>
                  </c:pt>
                  <c:pt idx="264">
                    <c:v>1</c:v>
                  </c:pt>
                  <c:pt idx="265">
                    <c:v>2</c:v>
                  </c:pt>
                  <c:pt idx="266">
                    <c:v>3</c:v>
                  </c:pt>
                  <c:pt idx="267">
                    <c:v>4</c:v>
                  </c:pt>
                  <c:pt idx="268">
                    <c:v>5</c:v>
                  </c:pt>
                  <c:pt idx="269">
                    <c:v>6</c:v>
                  </c:pt>
                  <c:pt idx="270">
                    <c:v>7</c:v>
                  </c:pt>
                  <c:pt idx="271">
                    <c:v>8</c:v>
                  </c:pt>
                  <c:pt idx="272">
                    <c:v>9</c:v>
                  </c:pt>
                  <c:pt idx="273">
                    <c:v>10</c:v>
                  </c:pt>
                  <c:pt idx="274">
                    <c:v>11</c:v>
                  </c:pt>
                  <c:pt idx="275">
                    <c:v>12</c:v>
                  </c:pt>
                  <c:pt idx="276">
                    <c:v>13</c:v>
                  </c:pt>
                  <c:pt idx="277">
                    <c:v>14</c:v>
                  </c:pt>
                  <c:pt idx="278">
                    <c:v>15</c:v>
                  </c:pt>
                  <c:pt idx="279">
                    <c:v>16</c:v>
                  </c:pt>
                  <c:pt idx="280">
                    <c:v>17</c:v>
                  </c:pt>
                  <c:pt idx="281">
                    <c:v>18</c:v>
                  </c:pt>
                  <c:pt idx="282">
                    <c:v>19</c:v>
                  </c:pt>
                  <c:pt idx="283">
                    <c:v>20</c:v>
                  </c:pt>
                  <c:pt idx="284">
                    <c:v>21</c:v>
                  </c:pt>
                  <c:pt idx="285">
                    <c:v>22</c:v>
                  </c:pt>
                  <c:pt idx="286">
                    <c:v>23</c:v>
                  </c:pt>
                  <c:pt idx="287">
                    <c:v>0</c:v>
                  </c:pt>
                  <c:pt idx="288">
                    <c:v>1</c:v>
                  </c:pt>
                  <c:pt idx="289">
                    <c:v>2</c:v>
                  </c:pt>
                  <c:pt idx="290">
                    <c:v>3</c:v>
                  </c:pt>
                  <c:pt idx="291">
                    <c:v>4</c:v>
                  </c:pt>
                  <c:pt idx="292">
                    <c:v>5</c:v>
                  </c:pt>
                  <c:pt idx="293">
                    <c:v>6</c:v>
                  </c:pt>
                  <c:pt idx="294">
                    <c:v>7</c:v>
                  </c:pt>
                  <c:pt idx="295">
                    <c:v>8</c:v>
                  </c:pt>
                  <c:pt idx="296">
                    <c:v>9</c:v>
                  </c:pt>
                  <c:pt idx="297">
                    <c:v>10</c:v>
                  </c:pt>
                  <c:pt idx="298">
                    <c:v>11</c:v>
                  </c:pt>
                  <c:pt idx="299">
                    <c:v>12</c:v>
                  </c:pt>
                  <c:pt idx="300">
                    <c:v>13</c:v>
                  </c:pt>
                  <c:pt idx="301">
                    <c:v>14</c:v>
                  </c:pt>
                  <c:pt idx="302">
                    <c:v>15</c:v>
                  </c:pt>
                  <c:pt idx="303">
                    <c:v>16</c:v>
                  </c:pt>
                  <c:pt idx="304">
                    <c:v>17</c:v>
                  </c:pt>
                  <c:pt idx="305">
                    <c:v>18</c:v>
                  </c:pt>
                  <c:pt idx="306">
                    <c:v>19</c:v>
                  </c:pt>
                  <c:pt idx="307">
                    <c:v>20</c:v>
                  </c:pt>
                  <c:pt idx="308">
                    <c:v>21</c:v>
                  </c:pt>
                  <c:pt idx="309">
                    <c:v>22</c:v>
                  </c:pt>
                  <c:pt idx="310">
                    <c:v>23</c:v>
                  </c:pt>
                </c:lvl>
                <c:lvl>
                  <c:pt idx="0">
                    <c:v>Jan01</c:v>
                  </c:pt>
                  <c:pt idx="24">
                    <c:v>Jan02</c:v>
                  </c:pt>
                  <c:pt idx="48">
                    <c:v>Jan03</c:v>
                  </c:pt>
                  <c:pt idx="72">
                    <c:v>Jan04</c:v>
                  </c:pt>
                  <c:pt idx="96">
                    <c:v>Jan05</c:v>
                  </c:pt>
                  <c:pt idx="120">
                    <c:v>Jan06</c:v>
                  </c:pt>
                  <c:pt idx="144">
                    <c:v>Jan07</c:v>
                  </c:pt>
                  <c:pt idx="168">
                    <c:v>Jan08</c:v>
                  </c:pt>
                  <c:pt idx="191">
                    <c:v>Jan09</c:v>
                  </c:pt>
                  <c:pt idx="215">
                    <c:v>Jan10</c:v>
                  </c:pt>
                  <c:pt idx="239">
                    <c:v>Jan11</c:v>
                  </c:pt>
                  <c:pt idx="263">
                    <c:v>Jan12</c:v>
                  </c:pt>
                  <c:pt idx="287">
                    <c:v>Jan13</c:v>
                  </c:pt>
                </c:lvl>
              </c:multiLvlStrCache>
            </c:multiLvlStrRef>
          </c:cat>
          <c:val>
            <c:numRef>
              <c:f>'🗐Data 4G'!$CM$2:$CM$325</c:f>
              <c:numCache>
                <c:formatCode>General</c:formatCode>
                <c:ptCount val="311"/>
                <c:pt idx="74">
                  <c:v>100</c:v>
                </c:pt>
                <c:pt idx="7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6C-4C86-85EC-2114715105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0450192"/>
        <c:axId val="329126328"/>
      </c:barChart>
      <c:lineChart>
        <c:grouping val="standard"/>
        <c:varyColors val="0"/>
        <c:ser>
          <c:idx val="0"/>
          <c:order val="0"/>
          <c:tx>
            <c:strRef>
              <c:f>'🗐Data 4G'!$CK$1</c:f>
              <c:strCache>
                <c:ptCount val="1"/>
                <c:pt idx="0">
                  <c:v> intra_freq_hosr</c:v>
                </c:pt>
              </c:strCache>
            </c:strRef>
          </c:tx>
          <c:spPr>
            <a:ln w="15240" cap="rnd" cmpd="sng" algn="ctr">
              <a:solidFill>
                <a:srgbClr val="611EEA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multiLvlStrRef>
              <c:f>'🗐Data 4G'!$CJ$2:$CJ$325</c:f>
              <c:multiLvlStrCache>
                <c:ptCount val="311"/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0</c:v>
                  </c:pt>
                  <c:pt idx="25">
                    <c:v>1</c:v>
                  </c:pt>
                  <c:pt idx="26">
                    <c:v>2</c:v>
                  </c:pt>
                  <c:pt idx="27">
                    <c:v>3</c:v>
                  </c:pt>
                  <c:pt idx="28">
                    <c:v>4</c:v>
                  </c:pt>
                  <c:pt idx="29">
                    <c:v>5</c:v>
                  </c:pt>
                  <c:pt idx="30">
                    <c:v>6</c:v>
                  </c:pt>
                  <c:pt idx="31">
                    <c:v>7</c:v>
                  </c:pt>
                  <c:pt idx="32">
                    <c:v>8</c:v>
                  </c:pt>
                  <c:pt idx="33">
                    <c:v>9</c:v>
                  </c:pt>
                  <c:pt idx="34">
                    <c:v>10</c:v>
                  </c:pt>
                  <c:pt idx="35">
                    <c:v>11</c:v>
                  </c:pt>
                  <c:pt idx="36">
                    <c:v>12</c:v>
                  </c:pt>
                  <c:pt idx="37">
                    <c:v>13</c:v>
                  </c:pt>
                  <c:pt idx="38">
                    <c:v>14</c:v>
                  </c:pt>
                  <c:pt idx="39">
                    <c:v>15</c:v>
                  </c:pt>
                  <c:pt idx="40">
                    <c:v>16</c:v>
                  </c:pt>
                  <c:pt idx="41">
                    <c:v>17</c:v>
                  </c:pt>
                  <c:pt idx="42">
                    <c:v>18</c:v>
                  </c:pt>
                  <c:pt idx="43">
                    <c:v>19</c:v>
                  </c:pt>
                  <c:pt idx="44">
                    <c:v>20</c:v>
                  </c:pt>
                  <c:pt idx="45">
                    <c:v>21</c:v>
                  </c:pt>
                  <c:pt idx="46">
                    <c:v>22</c:v>
                  </c:pt>
                  <c:pt idx="47">
                    <c:v>23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6</c:v>
                  </c:pt>
                  <c:pt idx="55">
                    <c:v>7</c:v>
                  </c:pt>
                  <c:pt idx="56">
                    <c:v>8</c:v>
                  </c:pt>
                  <c:pt idx="57">
                    <c:v>9</c:v>
                  </c:pt>
                  <c:pt idx="58">
                    <c:v>10</c:v>
                  </c:pt>
                  <c:pt idx="59">
                    <c:v>11</c:v>
                  </c:pt>
                  <c:pt idx="60">
                    <c:v>12</c:v>
                  </c:pt>
                  <c:pt idx="61">
                    <c:v>13</c:v>
                  </c:pt>
                  <c:pt idx="62">
                    <c:v>14</c:v>
                  </c:pt>
                  <c:pt idx="63">
                    <c:v>15</c:v>
                  </c:pt>
                  <c:pt idx="64">
                    <c:v>16</c:v>
                  </c:pt>
                  <c:pt idx="65">
                    <c:v>17</c:v>
                  </c:pt>
                  <c:pt idx="66">
                    <c:v>18</c:v>
                  </c:pt>
                  <c:pt idx="67">
                    <c:v>19</c:v>
                  </c:pt>
                  <c:pt idx="68">
                    <c:v>20</c:v>
                  </c:pt>
                  <c:pt idx="69">
                    <c:v>21</c:v>
                  </c:pt>
                  <c:pt idx="70">
                    <c:v>22</c:v>
                  </c:pt>
                  <c:pt idx="71">
                    <c:v>23</c:v>
                  </c:pt>
                  <c:pt idx="72">
                    <c:v>0</c:v>
                  </c:pt>
                  <c:pt idx="73">
                    <c:v>1</c:v>
                  </c:pt>
                  <c:pt idx="74">
                    <c:v>2</c:v>
                  </c:pt>
                  <c:pt idx="75">
                    <c:v>3</c:v>
                  </c:pt>
                  <c:pt idx="76">
                    <c:v>4</c:v>
                  </c:pt>
                  <c:pt idx="77">
                    <c:v>5</c:v>
                  </c:pt>
                  <c:pt idx="78">
                    <c:v>6</c:v>
                  </c:pt>
                  <c:pt idx="79">
                    <c:v>7</c:v>
                  </c:pt>
                  <c:pt idx="80">
                    <c:v>8</c:v>
                  </c:pt>
                  <c:pt idx="81">
                    <c:v>9</c:v>
                  </c:pt>
                  <c:pt idx="82">
                    <c:v>10</c:v>
                  </c:pt>
                  <c:pt idx="83">
                    <c:v>11</c:v>
                  </c:pt>
                  <c:pt idx="84">
                    <c:v>12</c:v>
                  </c:pt>
                  <c:pt idx="85">
                    <c:v>13</c:v>
                  </c:pt>
                  <c:pt idx="86">
                    <c:v>14</c:v>
                  </c:pt>
                  <c:pt idx="87">
                    <c:v>15</c:v>
                  </c:pt>
                  <c:pt idx="88">
                    <c:v>16</c:v>
                  </c:pt>
                  <c:pt idx="89">
                    <c:v>17</c:v>
                  </c:pt>
                  <c:pt idx="90">
                    <c:v>18</c:v>
                  </c:pt>
                  <c:pt idx="91">
                    <c:v>19</c:v>
                  </c:pt>
                  <c:pt idx="92">
                    <c:v>20</c:v>
                  </c:pt>
                  <c:pt idx="93">
                    <c:v>21</c:v>
                  </c:pt>
                  <c:pt idx="94">
                    <c:v>22</c:v>
                  </c:pt>
                  <c:pt idx="95">
                    <c:v>23</c:v>
                  </c:pt>
                  <c:pt idx="96">
                    <c:v>0</c:v>
                  </c:pt>
                  <c:pt idx="97">
                    <c:v>1</c:v>
                  </c:pt>
                  <c:pt idx="98">
                    <c:v>2</c:v>
                  </c:pt>
                  <c:pt idx="99">
                    <c:v>3</c:v>
                  </c:pt>
                  <c:pt idx="100">
                    <c:v>4</c:v>
                  </c:pt>
                  <c:pt idx="101">
                    <c:v>5</c:v>
                  </c:pt>
                  <c:pt idx="102">
                    <c:v>6</c:v>
                  </c:pt>
                  <c:pt idx="103">
                    <c:v>7</c:v>
                  </c:pt>
                  <c:pt idx="104">
                    <c:v>8</c:v>
                  </c:pt>
                  <c:pt idx="105">
                    <c:v>9</c:v>
                  </c:pt>
                  <c:pt idx="106">
                    <c:v>10</c:v>
                  </c:pt>
                  <c:pt idx="107">
                    <c:v>11</c:v>
                  </c:pt>
                  <c:pt idx="108">
                    <c:v>12</c:v>
                  </c:pt>
                  <c:pt idx="109">
                    <c:v>13</c:v>
                  </c:pt>
                  <c:pt idx="110">
                    <c:v>14</c:v>
                  </c:pt>
                  <c:pt idx="111">
                    <c:v>15</c:v>
                  </c:pt>
                  <c:pt idx="112">
                    <c:v>16</c:v>
                  </c:pt>
                  <c:pt idx="113">
                    <c:v>17</c:v>
                  </c:pt>
                  <c:pt idx="114">
                    <c:v>18</c:v>
                  </c:pt>
                  <c:pt idx="115">
                    <c:v>19</c:v>
                  </c:pt>
                  <c:pt idx="116">
                    <c:v>20</c:v>
                  </c:pt>
                  <c:pt idx="117">
                    <c:v>21</c:v>
                  </c:pt>
                  <c:pt idx="118">
                    <c:v>22</c:v>
                  </c:pt>
                  <c:pt idx="119">
                    <c:v>23</c:v>
                  </c:pt>
                  <c:pt idx="120">
                    <c:v>0</c:v>
                  </c:pt>
                  <c:pt idx="121">
                    <c:v>1</c:v>
                  </c:pt>
                  <c:pt idx="122">
                    <c:v>2</c:v>
                  </c:pt>
                  <c:pt idx="123">
                    <c:v>3</c:v>
                  </c:pt>
                  <c:pt idx="124">
                    <c:v>4</c:v>
                  </c:pt>
                  <c:pt idx="125">
                    <c:v>5</c:v>
                  </c:pt>
                  <c:pt idx="126">
                    <c:v>6</c:v>
                  </c:pt>
                  <c:pt idx="127">
                    <c:v>7</c:v>
                  </c:pt>
                  <c:pt idx="128">
                    <c:v>8</c:v>
                  </c:pt>
                  <c:pt idx="129">
                    <c:v>9</c:v>
                  </c:pt>
                  <c:pt idx="130">
                    <c:v>10</c:v>
                  </c:pt>
                  <c:pt idx="131">
                    <c:v>11</c:v>
                  </c:pt>
                  <c:pt idx="132">
                    <c:v>12</c:v>
                  </c:pt>
                  <c:pt idx="133">
                    <c:v>13</c:v>
                  </c:pt>
                  <c:pt idx="134">
                    <c:v>14</c:v>
                  </c:pt>
                  <c:pt idx="135">
                    <c:v>15</c:v>
                  </c:pt>
                  <c:pt idx="136">
                    <c:v>16</c:v>
                  </c:pt>
                  <c:pt idx="137">
                    <c:v>17</c:v>
                  </c:pt>
                  <c:pt idx="138">
                    <c:v>18</c:v>
                  </c:pt>
                  <c:pt idx="139">
                    <c:v>19</c:v>
                  </c:pt>
                  <c:pt idx="140">
                    <c:v>20</c:v>
                  </c:pt>
                  <c:pt idx="141">
                    <c:v>21</c:v>
                  </c:pt>
                  <c:pt idx="142">
                    <c:v>22</c:v>
                  </c:pt>
                  <c:pt idx="143">
                    <c:v>23</c:v>
                  </c:pt>
                  <c:pt idx="144">
                    <c:v>0</c:v>
                  </c:pt>
                  <c:pt idx="145">
                    <c:v>1</c:v>
                  </c:pt>
                  <c:pt idx="146">
                    <c:v>2</c:v>
                  </c:pt>
                  <c:pt idx="147">
                    <c:v>3</c:v>
                  </c:pt>
                  <c:pt idx="148">
                    <c:v>4</c:v>
                  </c:pt>
                  <c:pt idx="149">
                    <c:v>5</c:v>
                  </c:pt>
                  <c:pt idx="150">
                    <c:v>6</c:v>
                  </c:pt>
                  <c:pt idx="151">
                    <c:v>7</c:v>
                  </c:pt>
                  <c:pt idx="152">
                    <c:v>8</c:v>
                  </c:pt>
                  <c:pt idx="153">
                    <c:v>9</c:v>
                  </c:pt>
                  <c:pt idx="154">
                    <c:v>10</c:v>
                  </c:pt>
                  <c:pt idx="155">
                    <c:v>11</c:v>
                  </c:pt>
                  <c:pt idx="156">
                    <c:v>12</c:v>
                  </c:pt>
                  <c:pt idx="157">
                    <c:v>13</c:v>
                  </c:pt>
                  <c:pt idx="158">
                    <c:v>14</c:v>
                  </c:pt>
                  <c:pt idx="159">
                    <c:v>15</c:v>
                  </c:pt>
                  <c:pt idx="160">
                    <c:v>16</c:v>
                  </c:pt>
                  <c:pt idx="161">
                    <c:v>17</c:v>
                  </c:pt>
                  <c:pt idx="162">
                    <c:v>18</c:v>
                  </c:pt>
                  <c:pt idx="163">
                    <c:v>19</c:v>
                  </c:pt>
                  <c:pt idx="164">
                    <c:v>20</c:v>
                  </c:pt>
                  <c:pt idx="165">
                    <c:v>21</c:v>
                  </c:pt>
                  <c:pt idx="166">
                    <c:v>22</c:v>
                  </c:pt>
                  <c:pt idx="167">
                    <c:v>23</c:v>
                  </c:pt>
                  <c:pt idx="168">
                    <c:v>1</c:v>
                  </c:pt>
                  <c:pt idx="169">
                    <c:v>2</c:v>
                  </c:pt>
                  <c:pt idx="170">
                    <c:v>3</c:v>
                  </c:pt>
                  <c:pt idx="171">
                    <c:v>4</c:v>
                  </c:pt>
                  <c:pt idx="172">
                    <c:v>5</c:v>
                  </c:pt>
                  <c:pt idx="173">
                    <c:v>6</c:v>
                  </c:pt>
                  <c:pt idx="174">
                    <c:v>7</c:v>
                  </c:pt>
                  <c:pt idx="175">
                    <c:v>8</c:v>
                  </c:pt>
                  <c:pt idx="176">
                    <c:v>9</c:v>
                  </c:pt>
                  <c:pt idx="177">
                    <c:v>10</c:v>
                  </c:pt>
                  <c:pt idx="178">
                    <c:v>11</c:v>
                  </c:pt>
                  <c:pt idx="179">
                    <c:v>12</c:v>
                  </c:pt>
                  <c:pt idx="180">
                    <c:v>13</c:v>
                  </c:pt>
                  <c:pt idx="181">
                    <c:v>14</c:v>
                  </c:pt>
                  <c:pt idx="182">
                    <c:v>15</c:v>
                  </c:pt>
                  <c:pt idx="183">
                    <c:v>16</c:v>
                  </c:pt>
                  <c:pt idx="184">
                    <c:v>17</c:v>
                  </c:pt>
                  <c:pt idx="185">
                    <c:v>18</c:v>
                  </c:pt>
                  <c:pt idx="186">
                    <c:v>19</c:v>
                  </c:pt>
                  <c:pt idx="187">
                    <c:v>20</c:v>
                  </c:pt>
                  <c:pt idx="188">
                    <c:v>21</c:v>
                  </c:pt>
                  <c:pt idx="189">
                    <c:v>22</c:v>
                  </c:pt>
                  <c:pt idx="190">
                    <c:v>23</c:v>
                  </c:pt>
                  <c:pt idx="191">
                    <c:v>0</c:v>
                  </c:pt>
                  <c:pt idx="192">
                    <c:v>1</c:v>
                  </c:pt>
                  <c:pt idx="193">
                    <c:v>2</c:v>
                  </c:pt>
                  <c:pt idx="194">
                    <c:v>3</c:v>
                  </c:pt>
                  <c:pt idx="195">
                    <c:v>4</c:v>
                  </c:pt>
                  <c:pt idx="196">
                    <c:v>5</c:v>
                  </c:pt>
                  <c:pt idx="197">
                    <c:v>6</c:v>
                  </c:pt>
                  <c:pt idx="198">
                    <c:v>7</c:v>
                  </c:pt>
                  <c:pt idx="199">
                    <c:v>8</c:v>
                  </c:pt>
                  <c:pt idx="200">
                    <c:v>9</c:v>
                  </c:pt>
                  <c:pt idx="201">
                    <c:v>10</c:v>
                  </c:pt>
                  <c:pt idx="202">
                    <c:v>11</c:v>
                  </c:pt>
                  <c:pt idx="203">
                    <c:v>12</c:v>
                  </c:pt>
                  <c:pt idx="204">
                    <c:v>13</c:v>
                  </c:pt>
                  <c:pt idx="205">
                    <c:v>14</c:v>
                  </c:pt>
                  <c:pt idx="206">
                    <c:v>15</c:v>
                  </c:pt>
                  <c:pt idx="207">
                    <c:v>16</c:v>
                  </c:pt>
                  <c:pt idx="208">
                    <c:v>17</c:v>
                  </c:pt>
                  <c:pt idx="209">
                    <c:v>18</c:v>
                  </c:pt>
                  <c:pt idx="210">
                    <c:v>19</c:v>
                  </c:pt>
                  <c:pt idx="211">
                    <c:v>20</c:v>
                  </c:pt>
                  <c:pt idx="212">
                    <c:v>21</c:v>
                  </c:pt>
                  <c:pt idx="213">
                    <c:v>22</c:v>
                  </c:pt>
                  <c:pt idx="214">
                    <c:v>23</c:v>
                  </c:pt>
                  <c:pt idx="215">
                    <c:v>0</c:v>
                  </c:pt>
                  <c:pt idx="216">
                    <c:v>1</c:v>
                  </c:pt>
                  <c:pt idx="217">
                    <c:v>2</c:v>
                  </c:pt>
                  <c:pt idx="218">
                    <c:v>3</c:v>
                  </c:pt>
                  <c:pt idx="219">
                    <c:v>4</c:v>
                  </c:pt>
                  <c:pt idx="220">
                    <c:v>5</c:v>
                  </c:pt>
                  <c:pt idx="221">
                    <c:v>6</c:v>
                  </c:pt>
                  <c:pt idx="222">
                    <c:v>7</c:v>
                  </c:pt>
                  <c:pt idx="223">
                    <c:v>8</c:v>
                  </c:pt>
                  <c:pt idx="224">
                    <c:v>9</c:v>
                  </c:pt>
                  <c:pt idx="225">
                    <c:v>10</c:v>
                  </c:pt>
                  <c:pt idx="226">
                    <c:v>11</c:v>
                  </c:pt>
                  <c:pt idx="227">
                    <c:v>12</c:v>
                  </c:pt>
                  <c:pt idx="228">
                    <c:v>13</c:v>
                  </c:pt>
                  <c:pt idx="229">
                    <c:v>14</c:v>
                  </c:pt>
                  <c:pt idx="230">
                    <c:v>15</c:v>
                  </c:pt>
                  <c:pt idx="231">
                    <c:v>16</c:v>
                  </c:pt>
                  <c:pt idx="232">
                    <c:v>17</c:v>
                  </c:pt>
                  <c:pt idx="233">
                    <c:v>18</c:v>
                  </c:pt>
                  <c:pt idx="234">
                    <c:v>19</c:v>
                  </c:pt>
                  <c:pt idx="235">
                    <c:v>20</c:v>
                  </c:pt>
                  <c:pt idx="236">
                    <c:v>21</c:v>
                  </c:pt>
                  <c:pt idx="237">
                    <c:v>22</c:v>
                  </c:pt>
                  <c:pt idx="238">
                    <c:v>23</c:v>
                  </c:pt>
                  <c:pt idx="239">
                    <c:v>0</c:v>
                  </c:pt>
                  <c:pt idx="240">
                    <c:v>1</c:v>
                  </c:pt>
                  <c:pt idx="241">
                    <c:v>2</c:v>
                  </c:pt>
                  <c:pt idx="242">
                    <c:v>3</c:v>
                  </c:pt>
                  <c:pt idx="243">
                    <c:v>4</c:v>
                  </c:pt>
                  <c:pt idx="244">
                    <c:v>5</c:v>
                  </c:pt>
                  <c:pt idx="245">
                    <c:v>6</c:v>
                  </c:pt>
                  <c:pt idx="246">
                    <c:v>7</c:v>
                  </c:pt>
                  <c:pt idx="247">
                    <c:v>8</c:v>
                  </c:pt>
                  <c:pt idx="248">
                    <c:v>9</c:v>
                  </c:pt>
                  <c:pt idx="249">
                    <c:v>10</c:v>
                  </c:pt>
                  <c:pt idx="250">
                    <c:v>11</c:v>
                  </c:pt>
                  <c:pt idx="251">
                    <c:v>12</c:v>
                  </c:pt>
                  <c:pt idx="252">
                    <c:v>13</c:v>
                  </c:pt>
                  <c:pt idx="253">
                    <c:v>14</c:v>
                  </c:pt>
                  <c:pt idx="254">
                    <c:v>15</c:v>
                  </c:pt>
                  <c:pt idx="255">
                    <c:v>16</c:v>
                  </c:pt>
                  <c:pt idx="256">
                    <c:v>17</c:v>
                  </c:pt>
                  <c:pt idx="257">
                    <c:v>18</c:v>
                  </c:pt>
                  <c:pt idx="258">
                    <c:v>19</c:v>
                  </c:pt>
                  <c:pt idx="259">
                    <c:v>20</c:v>
                  </c:pt>
                  <c:pt idx="260">
                    <c:v>21</c:v>
                  </c:pt>
                  <c:pt idx="261">
                    <c:v>22</c:v>
                  </c:pt>
                  <c:pt idx="262">
                    <c:v>23</c:v>
                  </c:pt>
                  <c:pt idx="263">
                    <c:v>0</c:v>
                  </c:pt>
                  <c:pt idx="264">
                    <c:v>1</c:v>
                  </c:pt>
                  <c:pt idx="265">
                    <c:v>2</c:v>
                  </c:pt>
                  <c:pt idx="266">
                    <c:v>3</c:v>
                  </c:pt>
                  <c:pt idx="267">
                    <c:v>4</c:v>
                  </c:pt>
                  <c:pt idx="268">
                    <c:v>5</c:v>
                  </c:pt>
                  <c:pt idx="269">
                    <c:v>6</c:v>
                  </c:pt>
                  <c:pt idx="270">
                    <c:v>7</c:v>
                  </c:pt>
                  <c:pt idx="271">
                    <c:v>8</c:v>
                  </c:pt>
                  <c:pt idx="272">
                    <c:v>9</c:v>
                  </c:pt>
                  <c:pt idx="273">
                    <c:v>10</c:v>
                  </c:pt>
                  <c:pt idx="274">
                    <c:v>11</c:v>
                  </c:pt>
                  <c:pt idx="275">
                    <c:v>12</c:v>
                  </c:pt>
                  <c:pt idx="276">
                    <c:v>13</c:v>
                  </c:pt>
                  <c:pt idx="277">
                    <c:v>14</c:v>
                  </c:pt>
                  <c:pt idx="278">
                    <c:v>15</c:v>
                  </c:pt>
                  <c:pt idx="279">
                    <c:v>16</c:v>
                  </c:pt>
                  <c:pt idx="280">
                    <c:v>17</c:v>
                  </c:pt>
                  <c:pt idx="281">
                    <c:v>18</c:v>
                  </c:pt>
                  <c:pt idx="282">
                    <c:v>19</c:v>
                  </c:pt>
                  <c:pt idx="283">
                    <c:v>20</c:v>
                  </c:pt>
                  <c:pt idx="284">
                    <c:v>21</c:v>
                  </c:pt>
                  <c:pt idx="285">
                    <c:v>22</c:v>
                  </c:pt>
                  <c:pt idx="286">
                    <c:v>23</c:v>
                  </c:pt>
                  <c:pt idx="287">
                    <c:v>0</c:v>
                  </c:pt>
                  <c:pt idx="288">
                    <c:v>1</c:v>
                  </c:pt>
                  <c:pt idx="289">
                    <c:v>2</c:v>
                  </c:pt>
                  <c:pt idx="290">
                    <c:v>3</c:v>
                  </c:pt>
                  <c:pt idx="291">
                    <c:v>4</c:v>
                  </c:pt>
                  <c:pt idx="292">
                    <c:v>5</c:v>
                  </c:pt>
                  <c:pt idx="293">
                    <c:v>6</c:v>
                  </c:pt>
                  <c:pt idx="294">
                    <c:v>7</c:v>
                  </c:pt>
                  <c:pt idx="295">
                    <c:v>8</c:v>
                  </c:pt>
                  <c:pt idx="296">
                    <c:v>9</c:v>
                  </c:pt>
                  <c:pt idx="297">
                    <c:v>10</c:v>
                  </c:pt>
                  <c:pt idx="298">
                    <c:v>11</c:v>
                  </c:pt>
                  <c:pt idx="299">
                    <c:v>12</c:v>
                  </c:pt>
                  <c:pt idx="300">
                    <c:v>13</c:v>
                  </c:pt>
                  <c:pt idx="301">
                    <c:v>14</c:v>
                  </c:pt>
                  <c:pt idx="302">
                    <c:v>15</c:v>
                  </c:pt>
                  <c:pt idx="303">
                    <c:v>16</c:v>
                  </c:pt>
                  <c:pt idx="304">
                    <c:v>17</c:v>
                  </c:pt>
                  <c:pt idx="305">
                    <c:v>18</c:v>
                  </c:pt>
                  <c:pt idx="306">
                    <c:v>19</c:v>
                  </c:pt>
                  <c:pt idx="307">
                    <c:v>20</c:v>
                  </c:pt>
                  <c:pt idx="308">
                    <c:v>21</c:v>
                  </c:pt>
                  <c:pt idx="309">
                    <c:v>22</c:v>
                  </c:pt>
                  <c:pt idx="310">
                    <c:v>23</c:v>
                  </c:pt>
                </c:lvl>
                <c:lvl>
                  <c:pt idx="0">
                    <c:v>Jan01</c:v>
                  </c:pt>
                  <c:pt idx="24">
                    <c:v>Jan02</c:v>
                  </c:pt>
                  <c:pt idx="48">
                    <c:v>Jan03</c:v>
                  </c:pt>
                  <c:pt idx="72">
                    <c:v>Jan04</c:v>
                  </c:pt>
                  <c:pt idx="96">
                    <c:v>Jan05</c:v>
                  </c:pt>
                  <c:pt idx="120">
                    <c:v>Jan06</c:v>
                  </c:pt>
                  <c:pt idx="144">
                    <c:v>Jan07</c:v>
                  </c:pt>
                  <c:pt idx="168">
                    <c:v>Jan08</c:v>
                  </c:pt>
                  <c:pt idx="191">
                    <c:v>Jan09</c:v>
                  </c:pt>
                  <c:pt idx="215">
                    <c:v>Jan10</c:v>
                  </c:pt>
                  <c:pt idx="239">
                    <c:v>Jan11</c:v>
                  </c:pt>
                  <c:pt idx="263">
                    <c:v>Jan12</c:v>
                  </c:pt>
                  <c:pt idx="287">
                    <c:v>Jan13</c:v>
                  </c:pt>
                </c:lvl>
              </c:multiLvlStrCache>
            </c:multiLvlStrRef>
          </c:cat>
          <c:val>
            <c:numRef>
              <c:f>'🗐Data 4G'!$CK$2:$CK$325</c:f>
              <c:numCache>
                <c:formatCode>General</c:formatCode>
                <c:ptCount val="31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97.63</c:v>
                </c:pt>
                <c:pt idx="4">
                  <c:v>99.02</c:v>
                </c:pt>
                <c:pt idx="5">
                  <c:v>98.96</c:v>
                </c:pt>
                <c:pt idx="6">
                  <c:v>100</c:v>
                </c:pt>
                <c:pt idx="7">
                  <c:v>97.94</c:v>
                </c:pt>
                <c:pt idx="8">
                  <c:v>99.24</c:v>
                </c:pt>
                <c:pt idx="9">
                  <c:v>96.31</c:v>
                </c:pt>
                <c:pt idx="10">
                  <c:v>99.47</c:v>
                </c:pt>
                <c:pt idx="11">
                  <c:v>99.18</c:v>
                </c:pt>
                <c:pt idx="12">
                  <c:v>95.26</c:v>
                </c:pt>
                <c:pt idx="13">
                  <c:v>96.6</c:v>
                </c:pt>
                <c:pt idx="14">
                  <c:v>85.58</c:v>
                </c:pt>
                <c:pt idx="15">
                  <c:v>94.06</c:v>
                </c:pt>
                <c:pt idx="16">
                  <c:v>99.21</c:v>
                </c:pt>
                <c:pt idx="17">
                  <c:v>95.61</c:v>
                </c:pt>
                <c:pt idx="18">
                  <c:v>96.6</c:v>
                </c:pt>
                <c:pt idx="19">
                  <c:v>99.65</c:v>
                </c:pt>
                <c:pt idx="20">
                  <c:v>100</c:v>
                </c:pt>
                <c:pt idx="21">
                  <c:v>100</c:v>
                </c:pt>
                <c:pt idx="22">
                  <c:v>97.2</c:v>
                </c:pt>
                <c:pt idx="23">
                  <c:v>99.12</c:v>
                </c:pt>
                <c:pt idx="25">
                  <c:v>95.91</c:v>
                </c:pt>
                <c:pt idx="26">
                  <c:v>96.03</c:v>
                </c:pt>
                <c:pt idx="27">
                  <c:v>100</c:v>
                </c:pt>
                <c:pt idx="28">
                  <c:v>92.31</c:v>
                </c:pt>
                <c:pt idx="29">
                  <c:v>100</c:v>
                </c:pt>
                <c:pt idx="30">
                  <c:v>98.73</c:v>
                </c:pt>
                <c:pt idx="31">
                  <c:v>99.15</c:v>
                </c:pt>
                <c:pt idx="32">
                  <c:v>97.48</c:v>
                </c:pt>
                <c:pt idx="33">
                  <c:v>97.66</c:v>
                </c:pt>
                <c:pt idx="34">
                  <c:v>92.86</c:v>
                </c:pt>
                <c:pt idx="35">
                  <c:v>99.51</c:v>
                </c:pt>
                <c:pt idx="36">
                  <c:v>97.37</c:v>
                </c:pt>
                <c:pt idx="37">
                  <c:v>100</c:v>
                </c:pt>
                <c:pt idx="38">
                  <c:v>100</c:v>
                </c:pt>
                <c:pt idx="39">
                  <c:v>98.3</c:v>
                </c:pt>
                <c:pt idx="40">
                  <c:v>98.17</c:v>
                </c:pt>
                <c:pt idx="41">
                  <c:v>98.59</c:v>
                </c:pt>
                <c:pt idx="42">
                  <c:v>95.24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99.78</c:v>
                </c:pt>
                <c:pt idx="49">
                  <c:v>99.45</c:v>
                </c:pt>
                <c:pt idx="50">
                  <c:v>98.81</c:v>
                </c:pt>
                <c:pt idx="51">
                  <c:v>99.65</c:v>
                </c:pt>
                <c:pt idx="52">
                  <c:v>100</c:v>
                </c:pt>
                <c:pt idx="53">
                  <c:v>97.37</c:v>
                </c:pt>
                <c:pt idx="54">
                  <c:v>95.24</c:v>
                </c:pt>
                <c:pt idx="55">
                  <c:v>85.71</c:v>
                </c:pt>
                <c:pt idx="56">
                  <c:v>100</c:v>
                </c:pt>
                <c:pt idx="57">
                  <c:v>100</c:v>
                </c:pt>
                <c:pt idx="58">
                  <c:v>96.49</c:v>
                </c:pt>
                <c:pt idx="59">
                  <c:v>100</c:v>
                </c:pt>
                <c:pt idx="60">
                  <c:v>100</c:v>
                </c:pt>
                <c:pt idx="61">
                  <c:v>96.53</c:v>
                </c:pt>
                <c:pt idx="62">
                  <c:v>97.65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94.16</c:v>
                </c:pt>
                <c:pt idx="67">
                  <c:v>99.28</c:v>
                </c:pt>
                <c:pt idx="68">
                  <c:v>94.04</c:v>
                </c:pt>
                <c:pt idx="69">
                  <c:v>96.59</c:v>
                </c:pt>
                <c:pt idx="70">
                  <c:v>98.08</c:v>
                </c:pt>
                <c:pt idx="71">
                  <c:v>93.1</c:v>
                </c:pt>
                <c:pt idx="72">
                  <c:v>100</c:v>
                </c:pt>
                <c:pt idx="73">
                  <c:v>98</c:v>
                </c:pt>
                <c:pt idx="74">
                  <c:v>96.67</c:v>
                </c:pt>
                <c:pt idx="75">
                  <c:v>95.16</c:v>
                </c:pt>
                <c:pt idx="76">
                  <c:v>94.29</c:v>
                </c:pt>
                <c:pt idx="77">
                  <c:v>95.63</c:v>
                </c:pt>
                <c:pt idx="78">
                  <c:v>100</c:v>
                </c:pt>
                <c:pt idx="79">
                  <c:v>100</c:v>
                </c:pt>
                <c:pt idx="80">
                  <c:v>91.67</c:v>
                </c:pt>
                <c:pt idx="81">
                  <c:v>100</c:v>
                </c:pt>
                <c:pt idx="82">
                  <c:v>100</c:v>
                </c:pt>
                <c:pt idx="83">
                  <c:v>91.96</c:v>
                </c:pt>
                <c:pt idx="87">
                  <c:v>100</c:v>
                </c:pt>
                <c:pt idx="88">
                  <c:v>100</c:v>
                </c:pt>
                <c:pt idx="89">
                  <c:v>99.28</c:v>
                </c:pt>
                <c:pt idx="90">
                  <c:v>90.91</c:v>
                </c:pt>
                <c:pt idx="91">
                  <c:v>97.33</c:v>
                </c:pt>
                <c:pt idx="92">
                  <c:v>99.68</c:v>
                </c:pt>
                <c:pt idx="93">
                  <c:v>98.85</c:v>
                </c:pt>
                <c:pt idx="94">
                  <c:v>100</c:v>
                </c:pt>
                <c:pt idx="95">
                  <c:v>97.02</c:v>
                </c:pt>
                <c:pt idx="96">
                  <c:v>94.51</c:v>
                </c:pt>
                <c:pt idx="97">
                  <c:v>90.45</c:v>
                </c:pt>
                <c:pt idx="98">
                  <c:v>96.61</c:v>
                </c:pt>
                <c:pt idx="99">
                  <c:v>97.3</c:v>
                </c:pt>
                <c:pt idx="100">
                  <c:v>98.36</c:v>
                </c:pt>
                <c:pt idx="101">
                  <c:v>99.47</c:v>
                </c:pt>
                <c:pt idx="102">
                  <c:v>98.96</c:v>
                </c:pt>
                <c:pt idx="103">
                  <c:v>99.04</c:v>
                </c:pt>
                <c:pt idx="104">
                  <c:v>97.55</c:v>
                </c:pt>
                <c:pt idx="105">
                  <c:v>99</c:v>
                </c:pt>
                <c:pt idx="106">
                  <c:v>98.11</c:v>
                </c:pt>
                <c:pt idx="107">
                  <c:v>99.47</c:v>
                </c:pt>
                <c:pt idx="108">
                  <c:v>100</c:v>
                </c:pt>
                <c:pt idx="109">
                  <c:v>100</c:v>
                </c:pt>
                <c:pt idx="110">
                  <c:v>98.41</c:v>
                </c:pt>
                <c:pt idx="111">
                  <c:v>94.85</c:v>
                </c:pt>
                <c:pt idx="112">
                  <c:v>97.29</c:v>
                </c:pt>
                <c:pt idx="113">
                  <c:v>100</c:v>
                </c:pt>
                <c:pt idx="114">
                  <c:v>98.88</c:v>
                </c:pt>
                <c:pt idx="115">
                  <c:v>99.76</c:v>
                </c:pt>
                <c:pt idx="116">
                  <c:v>82.82</c:v>
                </c:pt>
                <c:pt idx="117">
                  <c:v>96.22</c:v>
                </c:pt>
                <c:pt idx="118">
                  <c:v>97.83</c:v>
                </c:pt>
                <c:pt idx="119">
                  <c:v>96.81</c:v>
                </c:pt>
                <c:pt idx="120">
                  <c:v>100</c:v>
                </c:pt>
                <c:pt idx="121">
                  <c:v>95.12</c:v>
                </c:pt>
                <c:pt idx="122">
                  <c:v>100</c:v>
                </c:pt>
                <c:pt idx="123">
                  <c:v>96.3</c:v>
                </c:pt>
                <c:pt idx="124">
                  <c:v>99.46</c:v>
                </c:pt>
                <c:pt idx="125">
                  <c:v>91.3</c:v>
                </c:pt>
                <c:pt idx="128">
                  <c:v>96</c:v>
                </c:pt>
                <c:pt idx="129">
                  <c:v>95.68</c:v>
                </c:pt>
                <c:pt idx="130">
                  <c:v>97.05</c:v>
                </c:pt>
                <c:pt idx="131">
                  <c:v>97.56</c:v>
                </c:pt>
                <c:pt idx="132">
                  <c:v>96.49</c:v>
                </c:pt>
                <c:pt idx="133">
                  <c:v>100</c:v>
                </c:pt>
                <c:pt idx="134">
                  <c:v>99.47</c:v>
                </c:pt>
                <c:pt idx="135">
                  <c:v>97.88</c:v>
                </c:pt>
                <c:pt idx="136">
                  <c:v>97.83</c:v>
                </c:pt>
                <c:pt idx="137">
                  <c:v>84.93</c:v>
                </c:pt>
                <c:pt idx="138">
                  <c:v>97.56</c:v>
                </c:pt>
                <c:pt idx="139">
                  <c:v>100</c:v>
                </c:pt>
                <c:pt idx="140">
                  <c:v>99.33</c:v>
                </c:pt>
                <c:pt idx="141">
                  <c:v>97.7</c:v>
                </c:pt>
                <c:pt idx="142">
                  <c:v>96.96</c:v>
                </c:pt>
                <c:pt idx="143">
                  <c:v>98.8</c:v>
                </c:pt>
                <c:pt idx="144">
                  <c:v>98.8</c:v>
                </c:pt>
                <c:pt idx="145">
                  <c:v>100</c:v>
                </c:pt>
                <c:pt idx="146">
                  <c:v>97.2</c:v>
                </c:pt>
                <c:pt idx="147">
                  <c:v>90.48</c:v>
                </c:pt>
                <c:pt idx="148">
                  <c:v>97.73</c:v>
                </c:pt>
                <c:pt idx="149">
                  <c:v>100</c:v>
                </c:pt>
                <c:pt idx="150">
                  <c:v>99.01</c:v>
                </c:pt>
                <c:pt idx="151">
                  <c:v>93.86</c:v>
                </c:pt>
                <c:pt idx="152">
                  <c:v>98.55</c:v>
                </c:pt>
                <c:pt idx="153">
                  <c:v>93.72</c:v>
                </c:pt>
                <c:pt idx="154">
                  <c:v>95.98</c:v>
                </c:pt>
                <c:pt idx="155">
                  <c:v>97.38</c:v>
                </c:pt>
                <c:pt idx="156">
                  <c:v>80.95</c:v>
                </c:pt>
                <c:pt idx="157">
                  <c:v>99.36</c:v>
                </c:pt>
                <c:pt idx="158">
                  <c:v>98.03</c:v>
                </c:pt>
                <c:pt idx="159">
                  <c:v>99.8</c:v>
                </c:pt>
                <c:pt idx="160">
                  <c:v>100</c:v>
                </c:pt>
                <c:pt idx="161">
                  <c:v>99.21</c:v>
                </c:pt>
                <c:pt idx="162">
                  <c:v>98.35</c:v>
                </c:pt>
                <c:pt idx="163">
                  <c:v>96.88</c:v>
                </c:pt>
                <c:pt idx="164">
                  <c:v>94.12</c:v>
                </c:pt>
                <c:pt idx="165">
                  <c:v>99.38</c:v>
                </c:pt>
                <c:pt idx="166">
                  <c:v>100</c:v>
                </c:pt>
                <c:pt idx="167">
                  <c:v>97.76</c:v>
                </c:pt>
                <c:pt idx="168">
                  <c:v>97.01</c:v>
                </c:pt>
                <c:pt idx="169">
                  <c:v>95.89</c:v>
                </c:pt>
                <c:pt idx="170">
                  <c:v>91.49</c:v>
                </c:pt>
                <c:pt idx="171">
                  <c:v>97.69</c:v>
                </c:pt>
                <c:pt idx="172">
                  <c:v>91.62</c:v>
                </c:pt>
                <c:pt idx="173">
                  <c:v>95.81</c:v>
                </c:pt>
                <c:pt idx="174">
                  <c:v>100</c:v>
                </c:pt>
                <c:pt idx="175">
                  <c:v>98.44</c:v>
                </c:pt>
                <c:pt idx="176">
                  <c:v>99.27</c:v>
                </c:pt>
                <c:pt idx="177">
                  <c:v>100</c:v>
                </c:pt>
                <c:pt idx="178">
                  <c:v>95.88</c:v>
                </c:pt>
                <c:pt idx="179">
                  <c:v>97.84</c:v>
                </c:pt>
                <c:pt idx="180">
                  <c:v>92.04</c:v>
                </c:pt>
                <c:pt idx="181">
                  <c:v>100</c:v>
                </c:pt>
                <c:pt idx="182">
                  <c:v>95.07</c:v>
                </c:pt>
                <c:pt idx="184">
                  <c:v>84.92</c:v>
                </c:pt>
                <c:pt idx="185">
                  <c:v>83.33</c:v>
                </c:pt>
                <c:pt idx="186">
                  <c:v>98.52</c:v>
                </c:pt>
                <c:pt idx="187">
                  <c:v>96.3</c:v>
                </c:pt>
                <c:pt idx="188">
                  <c:v>97.92</c:v>
                </c:pt>
                <c:pt idx="189">
                  <c:v>97.1</c:v>
                </c:pt>
                <c:pt idx="190">
                  <c:v>97.91</c:v>
                </c:pt>
                <c:pt idx="191">
                  <c:v>95.93</c:v>
                </c:pt>
                <c:pt idx="192">
                  <c:v>94.44</c:v>
                </c:pt>
                <c:pt idx="193">
                  <c:v>56</c:v>
                </c:pt>
                <c:pt idx="194">
                  <c:v>98.65</c:v>
                </c:pt>
                <c:pt idx="196">
                  <c:v>98.46</c:v>
                </c:pt>
                <c:pt idx="197">
                  <c:v>99.15</c:v>
                </c:pt>
                <c:pt idx="198">
                  <c:v>98.81</c:v>
                </c:pt>
                <c:pt idx="199">
                  <c:v>98.75</c:v>
                </c:pt>
                <c:pt idx="200">
                  <c:v>93.79</c:v>
                </c:pt>
                <c:pt idx="201">
                  <c:v>95.05</c:v>
                </c:pt>
                <c:pt idx="202">
                  <c:v>83.45</c:v>
                </c:pt>
                <c:pt idx="203">
                  <c:v>85.58</c:v>
                </c:pt>
                <c:pt idx="204">
                  <c:v>61.22</c:v>
                </c:pt>
                <c:pt idx="205">
                  <c:v>98.28</c:v>
                </c:pt>
                <c:pt idx="206">
                  <c:v>98.02</c:v>
                </c:pt>
                <c:pt idx="207">
                  <c:v>95.27</c:v>
                </c:pt>
                <c:pt idx="208">
                  <c:v>97.52</c:v>
                </c:pt>
                <c:pt idx="209">
                  <c:v>96.45</c:v>
                </c:pt>
                <c:pt idx="210">
                  <c:v>96.53</c:v>
                </c:pt>
                <c:pt idx="211">
                  <c:v>98.27</c:v>
                </c:pt>
                <c:pt idx="212">
                  <c:v>98.34</c:v>
                </c:pt>
                <c:pt idx="214">
                  <c:v>88.36</c:v>
                </c:pt>
                <c:pt idx="215">
                  <c:v>97.09</c:v>
                </c:pt>
                <c:pt idx="216">
                  <c:v>99.35</c:v>
                </c:pt>
                <c:pt idx="217">
                  <c:v>100</c:v>
                </c:pt>
                <c:pt idx="218">
                  <c:v>100</c:v>
                </c:pt>
                <c:pt idx="219">
                  <c:v>98.34</c:v>
                </c:pt>
                <c:pt idx="220">
                  <c:v>96</c:v>
                </c:pt>
                <c:pt idx="221">
                  <c:v>86.03</c:v>
                </c:pt>
                <c:pt idx="222">
                  <c:v>93.75</c:v>
                </c:pt>
                <c:pt idx="223">
                  <c:v>94.64</c:v>
                </c:pt>
                <c:pt idx="224">
                  <c:v>98.62</c:v>
                </c:pt>
                <c:pt idx="225">
                  <c:v>98.34</c:v>
                </c:pt>
                <c:pt idx="226">
                  <c:v>96.77</c:v>
                </c:pt>
                <c:pt idx="227">
                  <c:v>97.55</c:v>
                </c:pt>
                <c:pt idx="228">
                  <c:v>98.04</c:v>
                </c:pt>
                <c:pt idx="229">
                  <c:v>99.29</c:v>
                </c:pt>
                <c:pt idx="230">
                  <c:v>91.57</c:v>
                </c:pt>
                <c:pt idx="231">
                  <c:v>91.67</c:v>
                </c:pt>
                <c:pt idx="232">
                  <c:v>95.24</c:v>
                </c:pt>
                <c:pt idx="233">
                  <c:v>97.83</c:v>
                </c:pt>
                <c:pt idx="236">
                  <c:v>97.56</c:v>
                </c:pt>
                <c:pt idx="237">
                  <c:v>97.59</c:v>
                </c:pt>
                <c:pt idx="238">
                  <c:v>93.75</c:v>
                </c:pt>
                <c:pt idx="239">
                  <c:v>99.44</c:v>
                </c:pt>
                <c:pt idx="240">
                  <c:v>91.67</c:v>
                </c:pt>
                <c:pt idx="241">
                  <c:v>97.89</c:v>
                </c:pt>
                <c:pt idx="242">
                  <c:v>89.94</c:v>
                </c:pt>
                <c:pt idx="243">
                  <c:v>91.26</c:v>
                </c:pt>
                <c:pt idx="244">
                  <c:v>93.02</c:v>
                </c:pt>
                <c:pt idx="245">
                  <c:v>99.28</c:v>
                </c:pt>
                <c:pt idx="246">
                  <c:v>99.39</c:v>
                </c:pt>
                <c:pt idx="247">
                  <c:v>99.32</c:v>
                </c:pt>
                <c:pt idx="248">
                  <c:v>98.91</c:v>
                </c:pt>
                <c:pt idx="249">
                  <c:v>98.86</c:v>
                </c:pt>
                <c:pt idx="250">
                  <c:v>100</c:v>
                </c:pt>
                <c:pt idx="251">
                  <c:v>97.7</c:v>
                </c:pt>
                <c:pt idx="252">
                  <c:v>97.94</c:v>
                </c:pt>
                <c:pt idx="255">
                  <c:v>91.94</c:v>
                </c:pt>
                <c:pt idx="256">
                  <c:v>96.88</c:v>
                </c:pt>
                <c:pt idx="257">
                  <c:v>98.28</c:v>
                </c:pt>
                <c:pt idx="258">
                  <c:v>92.99</c:v>
                </c:pt>
                <c:pt idx="259">
                  <c:v>95.34</c:v>
                </c:pt>
                <c:pt idx="260">
                  <c:v>97.95</c:v>
                </c:pt>
                <c:pt idx="261">
                  <c:v>96.23</c:v>
                </c:pt>
                <c:pt idx="262">
                  <c:v>96.92</c:v>
                </c:pt>
                <c:pt idx="263">
                  <c:v>93.94</c:v>
                </c:pt>
                <c:pt idx="264">
                  <c:v>92.59</c:v>
                </c:pt>
                <c:pt idx="265">
                  <c:v>90.63</c:v>
                </c:pt>
                <c:pt idx="266">
                  <c:v>90</c:v>
                </c:pt>
                <c:pt idx="267">
                  <c:v>91.26</c:v>
                </c:pt>
                <c:pt idx="268">
                  <c:v>92.6</c:v>
                </c:pt>
                <c:pt idx="269">
                  <c:v>99.07</c:v>
                </c:pt>
                <c:pt idx="270">
                  <c:v>89.23</c:v>
                </c:pt>
                <c:pt idx="271">
                  <c:v>98.61</c:v>
                </c:pt>
                <c:pt idx="272">
                  <c:v>97.73</c:v>
                </c:pt>
                <c:pt idx="273">
                  <c:v>79.72</c:v>
                </c:pt>
                <c:pt idx="274">
                  <c:v>91.53</c:v>
                </c:pt>
                <c:pt idx="275">
                  <c:v>99.21</c:v>
                </c:pt>
                <c:pt idx="277">
                  <c:v>98.41</c:v>
                </c:pt>
                <c:pt idx="278">
                  <c:v>95.88</c:v>
                </c:pt>
                <c:pt idx="279">
                  <c:v>98.94</c:v>
                </c:pt>
                <c:pt idx="280">
                  <c:v>94.99</c:v>
                </c:pt>
                <c:pt idx="281">
                  <c:v>87.56</c:v>
                </c:pt>
                <c:pt idx="282">
                  <c:v>90.48</c:v>
                </c:pt>
                <c:pt idx="283">
                  <c:v>100</c:v>
                </c:pt>
                <c:pt idx="284">
                  <c:v>97.71</c:v>
                </c:pt>
                <c:pt idx="285">
                  <c:v>99.26</c:v>
                </c:pt>
                <c:pt idx="286">
                  <c:v>99.03</c:v>
                </c:pt>
                <c:pt idx="287">
                  <c:v>94.08</c:v>
                </c:pt>
                <c:pt idx="288">
                  <c:v>93.4</c:v>
                </c:pt>
                <c:pt idx="289">
                  <c:v>92.93</c:v>
                </c:pt>
                <c:pt idx="290">
                  <c:v>97.52</c:v>
                </c:pt>
                <c:pt idx="291">
                  <c:v>96.2</c:v>
                </c:pt>
                <c:pt idx="292">
                  <c:v>89</c:v>
                </c:pt>
                <c:pt idx="293">
                  <c:v>95.3</c:v>
                </c:pt>
                <c:pt idx="294">
                  <c:v>98.48</c:v>
                </c:pt>
                <c:pt idx="297">
                  <c:v>100</c:v>
                </c:pt>
                <c:pt idx="298">
                  <c:v>86.24</c:v>
                </c:pt>
                <c:pt idx="299">
                  <c:v>73.37</c:v>
                </c:pt>
                <c:pt idx="300">
                  <c:v>96.91</c:v>
                </c:pt>
                <c:pt idx="301">
                  <c:v>95.91</c:v>
                </c:pt>
                <c:pt idx="302">
                  <c:v>100</c:v>
                </c:pt>
                <c:pt idx="303">
                  <c:v>100</c:v>
                </c:pt>
                <c:pt idx="304">
                  <c:v>100</c:v>
                </c:pt>
                <c:pt idx="305">
                  <c:v>99.1</c:v>
                </c:pt>
                <c:pt idx="306">
                  <c:v>25.38</c:v>
                </c:pt>
                <c:pt idx="307">
                  <c:v>98.57</c:v>
                </c:pt>
                <c:pt idx="308">
                  <c:v>100</c:v>
                </c:pt>
                <c:pt idx="309">
                  <c:v>100</c:v>
                </c:pt>
                <c:pt idx="310">
                  <c:v>99.13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D71-4384-9B3E-76EB6DAFAE09}"/>
            </c:ext>
          </c:extLst>
        </c:ser>
        <c:ser>
          <c:idx val="1"/>
          <c:order val="1"/>
          <c:tx>
            <c:strRef>
              <c:f>'🗐Data 4G'!$CL$1</c:f>
              <c:strCache>
                <c:ptCount val="1"/>
                <c:pt idx="0">
                  <c:v> inter_freq_hosr</c:v>
                </c:pt>
              </c:strCache>
            </c:strRef>
          </c:tx>
          <c:spPr>
            <a:ln w="15240" cap="rnd" cmpd="sng" algn="ctr">
              <a:solidFill>
                <a:srgbClr val="7EFFD4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multiLvlStrRef>
              <c:f>'🗐Data 4G'!$CJ$2:$CJ$325</c:f>
              <c:multiLvlStrCache>
                <c:ptCount val="311"/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0</c:v>
                  </c:pt>
                  <c:pt idx="25">
                    <c:v>1</c:v>
                  </c:pt>
                  <c:pt idx="26">
                    <c:v>2</c:v>
                  </c:pt>
                  <c:pt idx="27">
                    <c:v>3</c:v>
                  </c:pt>
                  <c:pt idx="28">
                    <c:v>4</c:v>
                  </c:pt>
                  <c:pt idx="29">
                    <c:v>5</c:v>
                  </c:pt>
                  <c:pt idx="30">
                    <c:v>6</c:v>
                  </c:pt>
                  <c:pt idx="31">
                    <c:v>7</c:v>
                  </c:pt>
                  <c:pt idx="32">
                    <c:v>8</c:v>
                  </c:pt>
                  <c:pt idx="33">
                    <c:v>9</c:v>
                  </c:pt>
                  <c:pt idx="34">
                    <c:v>10</c:v>
                  </c:pt>
                  <c:pt idx="35">
                    <c:v>11</c:v>
                  </c:pt>
                  <c:pt idx="36">
                    <c:v>12</c:v>
                  </c:pt>
                  <c:pt idx="37">
                    <c:v>13</c:v>
                  </c:pt>
                  <c:pt idx="38">
                    <c:v>14</c:v>
                  </c:pt>
                  <c:pt idx="39">
                    <c:v>15</c:v>
                  </c:pt>
                  <c:pt idx="40">
                    <c:v>16</c:v>
                  </c:pt>
                  <c:pt idx="41">
                    <c:v>17</c:v>
                  </c:pt>
                  <c:pt idx="42">
                    <c:v>18</c:v>
                  </c:pt>
                  <c:pt idx="43">
                    <c:v>19</c:v>
                  </c:pt>
                  <c:pt idx="44">
                    <c:v>20</c:v>
                  </c:pt>
                  <c:pt idx="45">
                    <c:v>21</c:v>
                  </c:pt>
                  <c:pt idx="46">
                    <c:v>22</c:v>
                  </c:pt>
                  <c:pt idx="47">
                    <c:v>23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6</c:v>
                  </c:pt>
                  <c:pt idx="55">
                    <c:v>7</c:v>
                  </c:pt>
                  <c:pt idx="56">
                    <c:v>8</c:v>
                  </c:pt>
                  <c:pt idx="57">
                    <c:v>9</c:v>
                  </c:pt>
                  <c:pt idx="58">
                    <c:v>10</c:v>
                  </c:pt>
                  <c:pt idx="59">
                    <c:v>11</c:v>
                  </c:pt>
                  <c:pt idx="60">
                    <c:v>12</c:v>
                  </c:pt>
                  <c:pt idx="61">
                    <c:v>13</c:v>
                  </c:pt>
                  <c:pt idx="62">
                    <c:v>14</c:v>
                  </c:pt>
                  <c:pt idx="63">
                    <c:v>15</c:v>
                  </c:pt>
                  <c:pt idx="64">
                    <c:v>16</c:v>
                  </c:pt>
                  <c:pt idx="65">
                    <c:v>17</c:v>
                  </c:pt>
                  <c:pt idx="66">
                    <c:v>18</c:v>
                  </c:pt>
                  <c:pt idx="67">
                    <c:v>19</c:v>
                  </c:pt>
                  <c:pt idx="68">
                    <c:v>20</c:v>
                  </c:pt>
                  <c:pt idx="69">
                    <c:v>21</c:v>
                  </c:pt>
                  <c:pt idx="70">
                    <c:v>22</c:v>
                  </c:pt>
                  <c:pt idx="71">
                    <c:v>23</c:v>
                  </c:pt>
                  <c:pt idx="72">
                    <c:v>0</c:v>
                  </c:pt>
                  <c:pt idx="73">
                    <c:v>1</c:v>
                  </c:pt>
                  <c:pt idx="74">
                    <c:v>2</c:v>
                  </c:pt>
                  <c:pt idx="75">
                    <c:v>3</c:v>
                  </c:pt>
                  <c:pt idx="76">
                    <c:v>4</c:v>
                  </c:pt>
                  <c:pt idx="77">
                    <c:v>5</c:v>
                  </c:pt>
                  <c:pt idx="78">
                    <c:v>6</c:v>
                  </c:pt>
                  <c:pt idx="79">
                    <c:v>7</c:v>
                  </c:pt>
                  <c:pt idx="80">
                    <c:v>8</c:v>
                  </c:pt>
                  <c:pt idx="81">
                    <c:v>9</c:v>
                  </c:pt>
                  <c:pt idx="82">
                    <c:v>10</c:v>
                  </c:pt>
                  <c:pt idx="83">
                    <c:v>11</c:v>
                  </c:pt>
                  <c:pt idx="84">
                    <c:v>12</c:v>
                  </c:pt>
                  <c:pt idx="85">
                    <c:v>13</c:v>
                  </c:pt>
                  <c:pt idx="86">
                    <c:v>14</c:v>
                  </c:pt>
                  <c:pt idx="87">
                    <c:v>15</c:v>
                  </c:pt>
                  <c:pt idx="88">
                    <c:v>16</c:v>
                  </c:pt>
                  <c:pt idx="89">
                    <c:v>17</c:v>
                  </c:pt>
                  <c:pt idx="90">
                    <c:v>18</c:v>
                  </c:pt>
                  <c:pt idx="91">
                    <c:v>19</c:v>
                  </c:pt>
                  <c:pt idx="92">
                    <c:v>20</c:v>
                  </c:pt>
                  <c:pt idx="93">
                    <c:v>21</c:v>
                  </c:pt>
                  <c:pt idx="94">
                    <c:v>22</c:v>
                  </c:pt>
                  <c:pt idx="95">
                    <c:v>23</c:v>
                  </c:pt>
                  <c:pt idx="96">
                    <c:v>0</c:v>
                  </c:pt>
                  <c:pt idx="97">
                    <c:v>1</c:v>
                  </c:pt>
                  <c:pt idx="98">
                    <c:v>2</c:v>
                  </c:pt>
                  <c:pt idx="99">
                    <c:v>3</c:v>
                  </c:pt>
                  <c:pt idx="100">
                    <c:v>4</c:v>
                  </c:pt>
                  <c:pt idx="101">
                    <c:v>5</c:v>
                  </c:pt>
                  <c:pt idx="102">
                    <c:v>6</c:v>
                  </c:pt>
                  <c:pt idx="103">
                    <c:v>7</c:v>
                  </c:pt>
                  <c:pt idx="104">
                    <c:v>8</c:v>
                  </c:pt>
                  <c:pt idx="105">
                    <c:v>9</c:v>
                  </c:pt>
                  <c:pt idx="106">
                    <c:v>10</c:v>
                  </c:pt>
                  <c:pt idx="107">
                    <c:v>11</c:v>
                  </c:pt>
                  <c:pt idx="108">
                    <c:v>12</c:v>
                  </c:pt>
                  <c:pt idx="109">
                    <c:v>13</c:v>
                  </c:pt>
                  <c:pt idx="110">
                    <c:v>14</c:v>
                  </c:pt>
                  <c:pt idx="111">
                    <c:v>15</c:v>
                  </c:pt>
                  <c:pt idx="112">
                    <c:v>16</c:v>
                  </c:pt>
                  <c:pt idx="113">
                    <c:v>17</c:v>
                  </c:pt>
                  <c:pt idx="114">
                    <c:v>18</c:v>
                  </c:pt>
                  <c:pt idx="115">
                    <c:v>19</c:v>
                  </c:pt>
                  <c:pt idx="116">
                    <c:v>20</c:v>
                  </c:pt>
                  <c:pt idx="117">
                    <c:v>21</c:v>
                  </c:pt>
                  <c:pt idx="118">
                    <c:v>22</c:v>
                  </c:pt>
                  <c:pt idx="119">
                    <c:v>23</c:v>
                  </c:pt>
                  <c:pt idx="120">
                    <c:v>0</c:v>
                  </c:pt>
                  <c:pt idx="121">
                    <c:v>1</c:v>
                  </c:pt>
                  <c:pt idx="122">
                    <c:v>2</c:v>
                  </c:pt>
                  <c:pt idx="123">
                    <c:v>3</c:v>
                  </c:pt>
                  <c:pt idx="124">
                    <c:v>4</c:v>
                  </c:pt>
                  <c:pt idx="125">
                    <c:v>5</c:v>
                  </c:pt>
                  <c:pt idx="126">
                    <c:v>6</c:v>
                  </c:pt>
                  <c:pt idx="127">
                    <c:v>7</c:v>
                  </c:pt>
                  <c:pt idx="128">
                    <c:v>8</c:v>
                  </c:pt>
                  <c:pt idx="129">
                    <c:v>9</c:v>
                  </c:pt>
                  <c:pt idx="130">
                    <c:v>10</c:v>
                  </c:pt>
                  <c:pt idx="131">
                    <c:v>11</c:v>
                  </c:pt>
                  <c:pt idx="132">
                    <c:v>12</c:v>
                  </c:pt>
                  <c:pt idx="133">
                    <c:v>13</c:v>
                  </c:pt>
                  <c:pt idx="134">
                    <c:v>14</c:v>
                  </c:pt>
                  <c:pt idx="135">
                    <c:v>15</c:v>
                  </c:pt>
                  <c:pt idx="136">
                    <c:v>16</c:v>
                  </c:pt>
                  <c:pt idx="137">
                    <c:v>17</c:v>
                  </c:pt>
                  <c:pt idx="138">
                    <c:v>18</c:v>
                  </c:pt>
                  <c:pt idx="139">
                    <c:v>19</c:v>
                  </c:pt>
                  <c:pt idx="140">
                    <c:v>20</c:v>
                  </c:pt>
                  <c:pt idx="141">
                    <c:v>21</c:v>
                  </c:pt>
                  <c:pt idx="142">
                    <c:v>22</c:v>
                  </c:pt>
                  <c:pt idx="143">
                    <c:v>23</c:v>
                  </c:pt>
                  <c:pt idx="144">
                    <c:v>0</c:v>
                  </c:pt>
                  <c:pt idx="145">
                    <c:v>1</c:v>
                  </c:pt>
                  <c:pt idx="146">
                    <c:v>2</c:v>
                  </c:pt>
                  <c:pt idx="147">
                    <c:v>3</c:v>
                  </c:pt>
                  <c:pt idx="148">
                    <c:v>4</c:v>
                  </c:pt>
                  <c:pt idx="149">
                    <c:v>5</c:v>
                  </c:pt>
                  <c:pt idx="150">
                    <c:v>6</c:v>
                  </c:pt>
                  <c:pt idx="151">
                    <c:v>7</c:v>
                  </c:pt>
                  <c:pt idx="152">
                    <c:v>8</c:v>
                  </c:pt>
                  <c:pt idx="153">
                    <c:v>9</c:v>
                  </c:pt>
                  <c:pt idx="154">
                    <c:v>10</c:v>
                  </c:pt>
                  <c:pt idx="155">
                    <c:v>11</c:v>
                  </c:pt>
                  <c:pt idx="156">
                    <c:v>12</c:v>
                  </c:pt>
                  <c:pt idx="157">
                    <c:v>13</c:v>
                  </c:pt>
                  <c:pt idx="158">
                    <c:v>14</c:v>
                  </c:pt>
                  <c:pt idx="159">
                    <c:v>15</c:v>
                  </c:pt>
                  <c:pt idx="160">
                    <c:v>16</c:v>
                  </c:pt>
                  <c:pt idx="161">
                    <c:v>17</c:v>
                  </c:pt>
                  <c:pt idx="162">
                    <c:v>18</c:v>
                  </c:pt>
                  <c:pt idx="163">
                    <c:v>19</c:v>
                  </c:pt>
                  <c:pt idx="164">
                    <c:v>20</c:v>
                  </c:pt>
                  <c:pt idx="165">
                    <c:v>21</c:v>
                  </c:pt>
                  <c:pt idx="166">
                    <c:v>22</c:v>
                  </c:pt>
                  <c:pt idx="167">
                    <c:v>23</c:v>
                  </c:pt>
                  <c:pt idx="168">
                    <c:v>1</c:v>
                  </c:pt>
                  <c:pt idx="169">
                    <c:v>2</c:v>
                  </c:pt>
                  <c:pt idx="170">
                    <c:v>3</c:v>
                  </c:pt>
                  <c:pt idx="171">
                    <c:v>4</c:v>
                  </c:pt>
                  <c:pt idx="172">
                    <c:v>5</c:v>
                  </c:pt>
                  <c:pt idx="173">
                    <c:v>6</c:v>
                  </c:pt>
                  <c:pt idx="174">
                    <c:v>7</c:v>
                  </c:pt>
                  <c:pt idx="175">
                    <c:v>8</c:v>
                  </c:pt>
                  <c:pt idx="176">
                    <c:v>9</c:v>
                  </c:pt>
                  <c:pt idx="177">
                    <c:v>10</c:v>
                  </c:pt>
                  <c:pt idx="178">
                    <c:v>11</c:v>
                  </c:pt>
                  <c:pt idx="179">
                    <c:v>12</c:v>
                  </c:pt>
                  <c:pt idx="180">
                    <c:v>13</c:v>
                  </c:pt>
                  <c:pt idx="181">
                    <c:v>14</c:v>
                  </c:pt>
                  <c:pt idx="182">
                    <c:v>15</c:v>
                  </c:pt>
                  <c:pt idx="183">
                    <c:v>16</c:v>
                  </c:pt>
                  <c:pt idx="184">
                    <c:v>17</c:v>
                  </c:pt>
                  <c:pt idx="185">
                    <c:v>18</c:v>
                  </c:pt>
                  <c:pt idx="186">
                    <c:v>19</c:v>
                  </c:pt>
                  <c:pt idx="187">
                    <c:v>20</c:v>
                  </c:pt>
                  <c:pt idx="188">
                    <c:v>21</c:v>
                  </c:pt>
                  <c:pt idx="189">
                    <c:v>22</c:v>
                  </c:pt>
                  <c:pt idx="190">
                    <c:v>23</c:v>
                  </c:pt>
                  <c:pt idx="191">
                    <c:v>0</c:v>
                  </c:pt>
                  <c:pt idx="192">
                    <c:v>1</c:v>
                  </c:pt>
                  <c:pt idx="193">
                    <c:v>2</c:v>
                  </c:pt>
                  <c:pt idx="194">
                    <c:v>3</c:v>
                  </c:pt>
                  <c:pt idx="195">
                    <c:v>4</c:v>
                  </c:pt>
                  <c:pt idx="196">
                    <c:v>5</c:v>
                  </c:pt>
                  <c:pt idx="197">
                    <c:v>6</c:v>
                  </c:pt>
                  <c:pt idx="198">
                    <c:v>7</c:v>
                  </c:pt>
                  <c:pt idx="199">
                    <c:v>8</c:v>
                  </c:pt>
                  <c:pt idx="200">
                    <c:v>9</c:v>
                  </c:pt>
                  <c:pt idx="201">
                    <c:v>10</c:v>
                  </c:pt>
                  <c:pt idx="202">
                    <c:v>11</c:v>
                  </c:pt>
                  <c:pt idx="203">
                    <c:v>12</c:v>
                  </c:pt>
                  <c:pt idx="204">
                    <c:v>13</c:v>
                  </c:pt>
                  <c:pt idx="205">
                    <c:v>14</c:v>
                  </c:pt>
                  <c:pt idx="206">
                    <c:v>15</c:v>
                  </c:pt>
                  <c:pt idx="207">
                    <c:v>16</c:v>
                  </c:pt>
                  <c:pt idx="208">
                    <c:v>17</c:v>
                  </c:pt>
                  <c:pt idx="209">
                    <c:v>18</c:v>
                  </c:pt>
                  <c:pt idx="210">
                    <c:v>19</c:v>
                  </c:pt>
                  <c:pt idx="211">
                    <c:v>20</c:v>
                  </c:pt>
                  <c:pt idx="212">
                    <c:v>21</c:v>
                  </c:pt>
                  <c:pt idx="213">
                    <c:v>22</c:v>
                  </c:pt>
                  <c:pt idx="214">
                    <c:v>23</c:v>
                  </c:pt>
                  <c:pt idx="215">
                    <c:v>0</c:v>
                  </c:pt>
                  <c:pt idx="216">
                    <c:v>1</c:v>
                  </c:pt>
                  <c:pt idx="217">
                    <c:v>2</c:v>
                  </c:pt>
                  <c:pt idx="218">
                    <c:v>3</c:v>
                  </c:pt>
                  <c:pt idx="219">
                    <c:v>4</c:v>
                  </c:pt>
                  <c:pt idx="220">
                    <c:v>5</c:v>
                  </c:pt>
                  <c:pt idx="221">
                    <c:v>6</c:v>
                  </c:pt>
                  <c:pt idx="222">
                    <c:v>7</c:v>
                  </c:pt>
                  <c:pt idx="223">
                    <c:v>8</c:v>
                  </c:pt>
                  <c:pt idx="224">
                    <c:v>9</c:v>
                  </c:pt>
                  <c:pt idx="225">
                    <c:v>10</c:v>
                  </c:pt>
                  <c:pt idx="226">
                    <c:v>11</c:v>
                  </c:pt>
                  <c:pt idx="227">
                    <c:v>12</c:v>
                  </c:pt>
                  <c:pt idx="228">
                    <c:v>13</c:v>
                  </c:pt>
                  <c:pt idx="229">
                    <c:v>14</c:v>
                  </c:pt>
                  <c:pt idx="230">
                    <c:v>15</c:v>
                  </c:pt>
                  <c:pt idx="231">
                    <c:v>16</c:v>
                  </c:pt>
                  <c:pt idx="232">
                    <c:v>17</c:v>
                  </c:pt>
                  <c:pt idx="233">
                    <c:v>18</c:v>
                  </c:pt>
                  <c:pt idx="234">
                    <c:v>19</c:v>
                  </c:pt>
                  <c:pt idx="235">
                    <c:v>20</c:v>
                  </c:pt>
                  <c:pt idx="236">
                    <c:v>21</c:v>
                  </c:pt>
                  <c:pt idx="237">
                    <c:v>22</c:v>
                  </c:pt>
                  <c:pt idx="238">
                    <c:v>23</c:v>
                  </c:pt>
                  <c:pt idx="239">
                    <c:v>0</c:v>
                  </c:pt>
                  <c:pt idx="240">
                    <c:v>1</c:v>
                  </c:pt>
                  <c:pt idx="241">
                    <c:v>2</c:v>
                  </c:pt>
                  <c:pt idx="242">
                    <c:v>3</c:v>
                  </c:pt>
                  <c:pt idx="243">
                    <c:v>4</c:v>
                  </c:pt>
                  <c:pt idx="244">
                    <c:v>5</c:v>
                  </c:pt>
                  <c:pt idx="245">
                    <c:v>6</c:v>
                  </c:pt>
                  <c:pt idx="246">
                    <c:v>7</c:v>
                  </c:pt>
                  <c:pt idx="247">
                    <c:v>8</c:v>
                  </c:pt>
                  <c:pt idx="248">
                    <c:v>9</c:v>
                  </c:pt>
                  <c:pt idx="249">
                    <c:v>10</c:v>
                  </c:pt>
                  <c:pt idx="250">
                    <c:v>11</c:v>
                  </c:pt>
                  <c:pt idx="251">
                    <c:v>12</c:v>
                  </c:pt>
                  <c:pt idx="252">
                    <c:v>13</c:v>
                  </c:pt>
                  <c:pt idx="253">
                    <c:v>14</c:v>
                  </c:pt>
                  <c:pt idx="254">
                    <c:v>15</c:v>
                  </c:pt>
                  <c:pt idx="255">
                    <c:v>16</c:v>
                  </c:pt>
                  <c:pt idx="256">
                    <c:v>17</c:v>
                  </c:pt>
                  <c:pt idx="257">
                    <c:v>18</c:v>
                  </c:pt>
                  <c:pt idx="258">
                    <c:v>19</c:v>
                  </c:pt>
                  <c:pt idx="259">
                    <c:v>20</c:v>
                  </c:pt>
                  <c:pt idx="260">
                    <c:v>21</c:v>
                  </c:pt>
                  <c:pt idx="261">
                    <c:v>22</c:v>
                  </c:pt>
                  <c:pt idx="262">
                    <c:v>23</c:v>
                  </c:pt>
                  <c:pt idx="263">
                    <c:v>0</c:v>
                  </c:pt>
                  <c:pt idx="264">
                    <c:v>1</c:v>
                  </c:pt>
                  <c:pt idx="265">
                    <c:v>2</c:v>
                  </c:pt>
                  <c:pt idx="266">
                    <c:v>3</c:v>
                  </c:pt>
                  <c:pt idx="267">
                    <c:v>4</c:v>
                  </c:pt>
                  <c:pt idx="268">
                    <c:v>5</c:v>
                  </c:pt>
                  <c:pt idx="269">
                    <c:v>6</c:v>
                  </c:pt>
                  <c:pt idx="270">
                    <c:v>7</c:v>
                  </c:pt>
                  <c:pt idx="271">
                    <c:v>8</c:v>
                  </c:pt>
                  <c:pt idx="272">
                    <c:v>9</c:v>
                  </c:pt>
                  <c:pt idx="273">
                    <c:v>10</c:v>
                  </c:pt>
                  <c:pt idx="274">
                    <c:v>11</c:v>
                  </c:pt>
                  <c:pt idx="275">
                    <c:v>12</c:v>
                  </c:pt>
                  <c:pt idx="276">
                    <c:v>13</c:v>
                  </c:pt>
                  <c:pt idx="277">
                    <c:v>14</c:v>
                  </c:pt>
                  <c:pt idx="278">
                    <c:v>15</c:v>
                  </c:pt>
                  <c:pt idx="279">
                    <c:v>16</c:v>
                  </c:pt>
                  <c:pt idx="280">
                    <c:v>17</c:v>
                  </c:pt>
                  <c:pt idx="281">
                    <c:v>18</c:v>
                  </c:pt>
                  <c:pt idx="282">
                    <c:v>19</c:v>
                  </c:pt>
                  <c:pt idx="283">
                    <c:v>20</c:v>
                  </c:pt>
                  <c:pt idx="284">
                    <c:v>21</c:v>
                  </c:pt>
                  <c:pt idx="285">
                    <c:v>22</c:v>
                  </c:pt>
                  <c:pt idx="286">
                    <c:v>23</c:v>
                  </c:pt>
                  <c:pt idx="287">
                    <c:v>0</c:v>
                  </c:pt>
                  <c:pt idx="288">
                    <c:v>1</c:v>
                  </c:pt>
                  <c:pt idx="289">
                    <c:v>2</c:v>
                  </c:pt>
                  <c:pt idx="290">
                    <c:v>3</c:v>
                  </c:pt>
                  <c:pt idx="291">
                    <c:v>4</c:v>
                  </c:pt>
                  <c:pt idx="292">
                    <c:v>5</c:v>
                  </c:pt>
                  <c:pt idx="293">
                    <c:v>6</c:v>
                  </c:pt>
                  <c:pt idx="294">
                    <c:v>7</c:v>
                  </c:pt>
                  <c:pt idx="295">
                    <c:v>8</c:v>
                  </c:pt>
                  <c:pt idx="296">
                    <c:v>9</c:v>
                  </c:pt>
                  <c:pt idx="297">
                    <c:v>10</c:v>
                  </c:pt>
                  <c:pt idx="298">
                    <c:v>11</c:v>
                  </c:pt>
                  <c:pt idx="299">
                    <c:v>12</c:v>
                  </c:pt>
                  <c:pt idx="300">
                    <c:v>13</c:v>
                  </c:pt>
                  <c:pt idx="301">
                    <c:v>14</c:v>
                  </c:pt>
                  <c:pt idx="302">
                    <c:v>15</c:v>
                  </c:pt>
                  <c:pt idx="303">
                    <c:v>16</c:v>
                  </c:pt>
                  <c:pt idx="304">
                    <c:v>17</c:v>
                  </c:pt>
                  <c:pt idx="305">
                    <c:v>18</c:v>
                  </c:pt>
                  <c:pt idx="306">
                    <c:v>19</c:v>
                  </c:pt>
                  <c:pt idx="307">
                    <c:v>20</c:v>
                  </c:pt>
                  <c:pt idx="308">
                    <c:v>21</c:v>
                  </c:pt>
                  <c:pt idx="309">
                    <c:v>22</c:v>
                  </c:pt>
                  <c:pt idx="310">
                    <c:v>23</c:v>
                  </c:pt>
                </c:lvl>
                <c:lvl>
                  <c:pt idx="0">
                    <c:v>Jan01</c:v>
                  </c:pt>
                  <c:pt idx="24">
                    <c:v>Jan02</c:v>
                  </c:pt>
                  <c:pt idx="48">
                    <c:v>Jan03</c:v>
                  </c:pt>
                  <c:pt idx="72">
                    <c:v>Jan04</c:v>
                  </c:pt>
                  <c:pt idx="96">
                    <c:v>Jan05</c:v>
                  </c:pt>
                  <c:pt idx="120">
                    <c:v>Jan06</c:v>
                  </c:pt>
                  <c:pt idx="144">
                    <c:v>Jan07</c:v>
                  </c:pt>
                  <c:pt idx="168">
                    <c:v>Jan08</c:v>
                  </c:pt>
                  <c:pt idx="191">
                    <c:v>Jan09</c:v>
                  </c:pt>
                  <c:pt idx="215">
                    <c:v>Jan10</c:v>
                  </c:pt>
                  <c:pt idx="239">
                    <c:v>Jan11</c:v>
                  </c:pt>
                  <c:pt idx="263">
                    <c:v>Jan12</c:v>
                  </c:pt>
                  <c:pt idx="287">
                    <c:v>Jan13</c:v>
                  </c:pt>
                </c:lvl>
              </c:multiLvlStrCache>
            </c:multiLvlStrRef>
          </c:cat>
          <c:val>
            <c:numRef>
              <c:f>'🗐Data 4G'!$CL$2:$CL$325</c:f>
              <c:numCache>
                <c:formatCode>General</c:formatCode>
                <c:ptCount val="31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97.32</c:v>
                </c:pt>
                <c:pt idx="4">
                  <c:v>96.43</c:v>
                </c:pt>
                <c:pt idx="5">
                  <c:v>98.47</c:v>
                </c:pt>
                <c:pt idx="6">
                  <c:v>97.56</c:v>
                </c:pt>
                <c:pt idx="7">
                  <c:v>98.26</c:v>
                </c:pt>
                <c:pt idx="8">
                  <c:v>100</c:v>
                </c:pt>
                <c:pt idx="9">
                  <c:v>100</c:v>
                </c:pt>
                <c:pt idx="10">
                  <c:v>99.04</c:v>
                </c:pt>
                <c:pt idx="11">
                  <c:v>100</c:v>
                </c:pt>
                <c:pt idx="12">
                  <c:v>98.47</c:v>
                </c:pt>
                <c:pt idx="13">
                  <c:v>99.78</c:v>
                </c:pt>
                <c:pt idx="14">
                  <c:v>99.03</c:v>
                </c:pt>
                <c:pt idx="15">
                  <c:v>97.46</c:v>
                </c:pt>
                <c:pt idx="16">
                  <c:v>98.97</c:v>
                </c:pt>
                <c:pt idx="17">
                  <c:v>99.39</c:v>
                </c:pt>
                <c:pt idx="18">
                  <c:v>99.43</c:v>
                </c:pt>
                <c:pt idx="19">
                  <c:v>96.97</c:v>
                </c:pt>
                <c:pt idx="20">
                  <c:v>100</c:v>
                </c:pt>
                <c:pt idx="21">
                  <c:v>91.3</c:v>
                </c:pt>
                <c:pt idx="22">
                  <c:v>98.15</c:v>
                </c:pt>
                <c:pt idx="23">
                  <c:v>100</c:v>
                </c:pt>
                <c:pt idx="24">
                  <c:v>97.47</c:v>
                </c:pt>
                <c:pt idx="25">
                  <c:v>97.12</c:v>
                </c:pt>
                <c:pt idx="26">
                  <c:v>98.11</c:v>
                </c:pt>
                <c:pt idx="27">
                  <c:v>97.3</c:v>
                </c:pt>
                <c:pt idx="28">
                  <c:v>98.41</c:v>
                </c:pt>
                <c:pt idx="29">
                  <c:v>99.76</c:v>
                </c:pt>
                <c:pt idx="30">
                  <c:v>98.73</c:v>
                </c:pt>
                <c:pt idx="31">
                  <c:v>99.19</c:v>
                </c:pt>
                <c:pt idx="32">
                  <c:v>98.37</c:v>
                </c:pt>
                <c:pt idx="33">
                  <c:v>98.27</c:v>
                </c:pt>
                <c:pt idx="34">
                  <c:v>98.1</c:v>
                </c:pt>
                <c:pt idx="35">
                  <c:v>98.1</c:v>
                </c:pt>
                <c:pt idx="36">
                  <c:v>98.7</c:v>
                </c:pt>
                <c:pt idx="37">
                  <c:v>100</c:v>
                </c:pt>
                <c:pt idx="38">
                  <c:v>97.03</c:v>
                </c:pt>
                <c:pt idx="39">
                  <c:v>96.18</c:v>
                </c:pt>
                <c:pt idx="40">
                  <c:v>96.87</c:v>
                </c:pt>
                <c:pt idx="41">
                  <c:v>88.64</c:v>
                </c:pt>
                <c:pt idx="42">
                  <c:v>99.46</c:v>
                </c:pt>
                <c:pt idx="43">
                  <c:v>97.47</c:v>
                </c:pt>
                <c:pt idx="44">
                  <c:v>99.5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93.03</c:v>
                </c:pt>
                <c:pt idx="49">
                  <c:v>100</c:v>
                </c:pt>
                <c:pt idx="50">
                  <c:v>97.39</c:v>
                </c:pt>
                <c:pt idx="51">
                  <c:v>99.43</c:v>
                </c:pt>
                <c:pt idx="52">
                  <c:v>93.04</c:v>
                </c:pt>
                <c:pt idx="53">
                  <c:v>98.03</c:v>
                </c:pt>
                <c:pt idx="54">
                  <c:v>99.05</c:v>
                </c:pt>
                <c:pt idx="55">
                  <c:v>99.87</c:v>
                </c:pt>
                <c:pt idx="56">
                  <c:v>98.87</c:v>
                </c:pt>
                <c:pt idx="57">
                  <c:v>98.46</c:v>
                </c:pt>
                <c:pt idx="58">
                  <c:v>97.57</c:v>
                </c:pt>
                <c:pt idx="59">
                  <c:v>97.06</c:v>
                </c:pt>
                <c:pt idx="60">
                  <c:v>100</c:v>
                </c:pt>
                <c:pt idx="61">
                  <c:v>100</c:v>
                </c:pt>
                <c:pt idx="62">
                  <c:v>99.15</c:v>
                </c:pt>
                <c:pt idx="63">
                  <c:v>98.75</c:v>
                </c:pt>
                <c:pt idx="64">
                  <c:v>98.58</c:v>
                </c:pt>
                <c:pt idx="65">
                  <c:v>100</c:v>
                </c:pt>
                <c:pt idx="66">
                  <c:v>96.85</c:v>
                </c:pt>
                <c:pt idx="67">
                  <c:v>97.74</c:v>
                </c:pt>
                <c:pt idx="68">
                  <c:v>98.57</c:v>
                </c:pt>
                <c:pt idx="69">
                  <c:v>98.64</c:v>
                </c:pt>
                <c:pt idx="70">
                  <c:v>98.58</c:v>
                </c:pt>
                <c:pt idx="71">
                  <c:v>100</c:v>
                </c:pt>
                <c:pt idx="72">
                  <c:v>100</c:v>
                </c:pt>
                <c:pt idx="73">
                  <c:v>99.42</c:v>
                </c:pt>
                <c:pt idx="74">
                  <c:v>98.39</c:v>
                </c:pt>
                <c:pt idx="75">
                  <c:v>99.07</c:v>
                </c:pt>
                <c:pt idx="76">
                  <c:v>100</c:v>
                </c:pt>
                <c:pt idx="77">
                  <c:v>99.59</c:v>
                </c:pt>
                <c:pt idx="78">
                  <c:v>98.56</c:v>
                </c:pt>
                <c:pt idx="79">
                  <c:v>98.92</c:v>
                </c:pt>
                <c:pt idx="80">
                  <c:v>98.59</c:v>
                </c:pt>
                <c:pt idx="81">
                  <c:v>97.35</c:v>
                </c:pt>
                <c:pt idx="82">
                  <c:v>98.41</c:v>
                </c:pt>
                <c:pt idx="83">
                  <c:v>96.69</c:v>
                </c:pt>
                <c:pt idx="84">
                  <c:v>89.67</c:v>
                </c:pt>
                <c:pt idx="85">
                  <c:v>89.72</c:v>
                </c:pt>
                <c:pt idx="86">
                  <c:v>100</c:v>
                </c:pt>
                <c:pt idx="87">
                  <c:v>100</c:v>
                </c:pt>
                <c:pt idx="88">
                  <c:v>99.13</c:v>
                </c:pt>
                <c:pt idx="89">
                  <c:v>100</c:v>
                </c:pt>
                <c:pt idx="90">
                  <c:v>97.62</c:v>
                </c:pt>
                <c:pt idx="91">
                  <c:v>100</c:v>
                </c:pt>
                <c:pt idx="92">
                  <c:v>93.75</c:v>
                </c:pt>
                <c:pt idx="93">
                  <c:v>100</c:v>
                </c:pt>
                <c:pt idx="94">
                  <c:v>80.3</c:v>
                </c:pt>
                <c:pt idx="95">
                  <c:v>98.32</c:v>
                </c:pt>
                <c:pt idx="96">
                  <c:v>98.78</c:v>
                </c:pt>
                <c:pt idx="97">
                  <c:v>97.17</c:v>
                </c:pt>
                <c:pt idx="98">
                  <c:v>100</c:v>
                </c:pt>
                <c:pt idx="99">
                  <c:v>96.88</c:v>
                </c:pt>
                <c:pt idx="100">
                  <c:v>97.3</c:v>
                </c:pt>
                <c:pt idx="101">
                  <c:v>91.37</c:v>
                </c:pt>
                <c:pt idx="102">
                  <c:v>100</c:v>
                </c:pt>
                <c:pt idx="103">
                  <c:v>99.16</c:v>
                </c:pt>
                <c:pt idx="104">
                  <c:v>95.36</c:v>
                </c:pt>
                <c:pt idx="105">
                  <c:v>98.44</c:v>
                </c:pt>
                <c:pt idx="106">
                  <c:v>96.04</c:v>
                </c:pt>
                <c:pt idx="107">
                  <c:v>99.07</c:v>
                </c:pt>
                <c:pt idx="108">
                  <c:v>97.44</c:v>
                </c:pt>
                <c:pt idx="109">
                  <c:v>97.33</c:v>
                </c:pt>
                <c:pt idx="110">
                  <c:v>98.71</c:v>
                </c:pt>
                <c:pt idx="111">
                  <c:v>99.29</c:v>
                </c:pt>
                <c:pt idx="112">
                  <c:v>98.25</c:v>
                </c:pt>
                <c:pt idx="113">
                  <c:v>99.6</c:v>
                </c:pt>
                <c:pt idx="114">
                  <c:v>99.21</c:v>
                </c:pt>
                <c:pt idx="115">
                  <c:v>100</c:v>
                </c:pt>
                <c:pt idx="116">
                  <c:v>99.15</c:v>
                </c:pt>
                <c:pt idx="117">
                  <c:v>100</c:v>
                </c:pt>
                <c:pt idx="118">
                  <c:v>88.37</c:v>
                </c:pt>
                <c:pt idx="119">
                  <c:v>97.77</c:v>
                </c:pt>
                <c:pt idx="120">
                  <c:v>95.24</c:v>
                </c:pt>
                <c:pt idx="121">
                  <c:v>94.26</c:v>
                </c:pt>
                <c:pt idx="122">
                  <c:v>96.3</c:v>
                </c:pt>
                <c:pt idx="123">
                  <c:v>97.11</c:v>
                </c:pt>
                <c:pt idx="124">
                  <c:v>97.94</c:v>
                </c:pt>
                <c:pt idx="125">
                  <c:v>100</c:v>
                </c:pt>
                <c:pt idx="126">
                  <c:v>100</c:v>
                </c:pt>
                <c:pt idx="127">
                  <c:v>98.02</c:v>
                </c:pt>
                <c:pt idx="128">
                  <c:v>100</c:v>
                </c:pt>
                <c:pt idx="129">
                  <c:v>98.77</c:v>
                </c:pt>
                <c:pt idx="130">
                  <c:v>100</c:v>
                </c:pt>
                <c:pt idx="131">
                  <c:v>99.21</c:v>
                </c:pt>
                <c:pt idx="132">
                  <c:v>99.42</c:v>
                </c:pt>
                <c:pt idx="133">
                  <c:v>100</c:v>
                </c:pt>
                <c:pt idx="134">
                  <c:v>97.37</c:v>
                </c:pt>
                <c:pt idx="135">
                  <c:v>95.56</c:v>
                </c:pt>
                <c:pt idx="136">
                  <c:v>97.62</c:v>
                </c:pt>
                <c:pt idx="137">
                  <c:v>95.31</c:v>
                </c:pt>
                <c:pt idx="138">
                  <c:v>96.68</c:v>
                </c:pt>
                <c:pt idx="139">
                  <c:v>96.39</c:v>
                </c:pt>
                <c:pt idx="140">
                  <c:v>93.21</c:v>
                </c:pt>
                <c:pt idx="141">
                  <c:v>94.81</c:v>
                </c:pt>
                <c:pt idx="142">
                  <c:v>98.82</c:v>
                </c:pt>
                <c:pt idx="143">
                  <c:v>100</c:v>
                </c:pt>
                <c:pt idx="144">
                  <c:v>100</c:v>
                </c:pt>
                <c:pt idx="145">
                  <c:v>100</c:v>
                </c:pt>
                <c:pt idx="146">
                  <c:v>97.59</c:v>
                </c:pt>
                <c:pt idx="147">
                  <c:v>92.38</c:v>
                </c:pt>
                <c:pt idx="148">
                  <c:v>96.64</c:v>
                </c:pt>
                <c:pt idx="149">
                  <c:v>92.31</c:v>
                </c:pt>
                <c:pt idx="150">
                  <c:v>98.11</c:v>
                </c:pt>
                <c:pt idx="151">
                  <c:v>93.94</c:v>
                </c:pt>
                <c:pt idx="152">
                  <c:v>89.01</c:v>
                </c:pt>
                <c:pt idx="153">
                  <c:v>93.33</c:v>
                </c:pt>
                <c:pt idx="154">
                  <c:v>92.19</c:v>
                </c:pt>
                <c:pt idx="155">
                  <c:v>97.98</c:v>
                </c:pt>
                <c:pt idx="156">
                  <c:v>99.19</c:v>
                </c:pt>
                <c:pt idx="157">
                  <c:v>98.39</c:v>
                </c:pt>
                <c:pt idx="158">
                  <c:v>96.17</c:v>
                </c:pt>
                <c:pt idx="159">
                  <c:v>96.58</c:v>
                </c:pt>
                <c:pt idx="160">
                  <c:v>50.45</c:v>
                </c:pt>
                <c:pt idx="161">
                  <c:v>0</c:v>
                </c:pt>
                <c:pt idx="162">
                  <c:v>98.97</c:v>
                </c:pt>
                <c:pt idx="163">
                  <c:v>91.05</c:v>
                </c:pt>
                <c:pt idx="164">
                  <c:v>97.95</c:v>
                </c:pt>
                <c:pt idx="165">
                  <c:v>100</c:v>
                </c:pt>
                <c:pt idx="166">
                  <c:v>99.24</c:v>
                </c:pt>
                <c:pt idx="167">
                  <c:v>99.56</c:v>
                </c:pt>
                <c:pt idx="168">
                  <c:v>97.87</c:v>
                </c:pt>
                <c:pt idx="169">
                  <c:v>97.97</c:v>
                </c:pt>
                <c:pt idx="170">
                  <c:v>99.47</c:v>
                </c:pt>
                <c:pt idx="171">
                  <c:v>99.45</c:v>
                </c:pt>
                <c:pt idx="172">
                  <c:v>98.48</c:v>
                </c:pt>
                <c:pt idx="173">
                  <c:v>99.67</c:v>
                </c:pt>
                <c:pt idx="174">
                  <c:v>97.3</c:v>
                </c:pt>
                <c:pt idx="175">
                  <c:v>99.16</c:v>
                </c:pt>
                <c:pt idx="176">
                  <c:v>99.43</c:v>
                </c:pt>
                <c:pt idx="177">
                  <c:v>98.01</c:v>
                </c:pt>
                <c:pt idx="178">
                  <c:v>98.36</c:v>
                </c:pt>
                <c:pt idx="179">
                  <c:v>98.07</c:v>
                </c:pt>
                <c:pt idx="180">
                  <c:v>95.76</c:v>
                </c:pt>
                <c:pt idx="181">
                  <c:v>98.62</c:v>
                </c:pt>
                <c:pt idx="182">
                  <c:v>98.33</c:v>
                </c:pt>
                <c:pt idx="183">
                  <c:v>94.38</c:v>
                </c:pt>
                <c:pt idx="184">
                  <c:v>100</c:v>
                </c:pt>
                <c:pt idx="185">
                  <c:v>98.63</c:v>
                </c:pt>
                <c:pt idx="186">
                  <c:v>97.73</c:v>
                </c:pt>
                <c:pt idx="187">
                  <c:v>98.41</c:v>
                </c:pt>
                <c:pt idx="188">
                  <c:v>100</c:v>
                </c:pt>
                <c:pt idx="189">
                  <c:v>97.25</c:v>
                </c:pt>
                <c:pt idx="190">
                  <c:v>100</c:v>
                </c:pt>
                <c:pt idx="191">
                  <c:v>98.16</c:v>
                </c:pt>
                <c:pt idx="192">
                  <c:v>100</c:v>
                </c:pt>
                <c:pt idx="193">
                  <c:v>98.9</c:v>
                </c:pt>
                <c:pt idx="194">
                  <c:v>100</c:v>
                </c:pt>
                <c:pt idx="195">
                  <c:v>98.54</c:v>
                </c:pt>
                <c:pt idx="196">
                  <c:v>91.18</c:v>
                </c:pt>
                <c:pt idx="197">
                  <c:v>100</c:v>
                </c:pt>
                <c:pt idx="198">
                  <c:v>97.01</c:v>
                </c:pt>
                <c:pt idx="199">
                  <c:v>100</c:v>
                </c:pt>
                <c:pt idx="200">
                  <c:v>99.03</c:v>
                </c:pt>
                <c:pt idx="201">
                  <c:v>99.42</c:v>
                </c:pt>
                <c:pt idx="202">
                  <c:v>100</c:v>
                </c:pt>
                <c:pt idx="203">
                  <c:v>100</c:v>
                </c:pt>
                <c:pt idx="204">
                  <c:v>100</c:v>
                </c:pt>
                <c:pt idx="205">
                  <c:v>75</c:v>
                </c:pt>
                <c:pt idx="206">
                  <c:v>92.86</c:v>
                </c:pt>
                <c:pt idx="207">
                  <c:v>100</c:v>
                </c:pt>
                <c:pt idx="208">
                  <c:v>0</c:v>
                </c:pt>
                <c:pt idx="209">
                  <c:v>100</c:v>
                </c:pt>
                <c:pt idx="210">
                  <c:v>100</c:v>
                </c:pt>
                <c:pt idx="211">
                  <c:v>96.21</c:v>
                </c:pt>
                <c:pt idx="212">
                  <c:v>98.28</c:v>
                </c:pt>
                <c:pt idx="213">
                  <c:v>99.48</c:v>
                </c:pt>
                <c:pt idx="214">
                  <c:v>96.02</c:v>
                </c:pt>
                <c:pt idx="215">
                  <c:v>92.42</c:v>
                </c:pt>
                <c:pt idx="216">
                  <c:v>98.19</c:v>
                </c:pt>
                <c:pt idx="217">
                  <c:v>96.38</c:v>
                </c:pt>
                <c:pt idx="218">
                  <c:v>100</c:v>
                </c:pt>
                <c:pt idx="219">
                  <c:v>98.11</c:v>
                </c:pt>
                <c:pt idx="220">
                  <c:v>96.77</c:v>
                </c:pt>
                <c:pt idx="221">
                  <c:v>88.72</c:v>
                </c:pt>
                <c:pt idx="222">
                  <c:v>96.26</c:v>
                </c:pt>
                <c:pt idx="223">
                  <c:v>92.83</c:v>
                </c:pt>
                <c:pt idx="224">
                  <c:v>97.9</c:v>
                </c:pt>
                <c:pt idx="225">
                  <c:v>0</c:v>
                </c:pt>
                <c:pt idx="226">
                  <c:v>94.68</c:v>
                </c:pt>
                <c:pt idx="227">
                  <c:v>95.22</c:v>
                </c:pt>
                <c:pt idx="228">
                  <c:v>93.71</c:v>
                </c:pt>
                <c:pt idx="229">
                  <c:v>85.71</c:v>
                </c:pt>
                <c:pt idx="230">
                  <c:v>85.86</c:v>
                </c:pt>
                <c:pt idx="231">
                  <c:v>84</c:v>
                </c:pt>
                <c:pt idx="232">
                  <c:v>93.52</c:v>
                </c:pt>
                <c:pt idx="233">
                  <c:v>96.87</c:v>
                </c:pt>
                <c:pt idx="234">
                  <c:v>93.9</c:v>
                </c:pt>
                <c:pt idx="235">
                  <c:v>94.87</c:v>
                </c:pt>
                <c:pt idx="236">
                  <c:v>95.25</c:v>
                </c:pt>
                <c:pt idx="237">
                  <c:v>94.65</c:v>
                </c:pt>
                <c:pt idx="238">
                  <c:v>99.4</c:v>
                </c:pt>
                <c:pt idx="239">
                  <c:v>100</c:v>
                </c:pt>
                <c:pt idx="240">
                  <c:v>99.31</c:v>
                </c:pt>
                <c:pt idx="241">
                  <c:v>92.28</c:v>
                </c:pt>
                <c:pt idx="242">
                  <c:v>88.14</c:v>
                </c:pt>
                <c:pt idx="243">
                  <c:v>94.48</c:v>
                </c:pt>
                <c:pt idx="244">
                  <c:v>97.29</c:v>
                </c:pt>
                <c:pt idx="245">
                  <c:v>95.23</c:v>
                </c:pt>
                <c:pt idx="246">
                  <c:v>96.3</c:v>
                </c:pt>
                <c:pt idx="247">
                  <c:v>97.47</c:v>
                </c:pt>
                <c:pt idx="248">
                  <c:v>86.52</c:v>
                </c:pt>
                <c:pt idx="249">
                  <c:v>96.84</c:v>
                </c:pt>
                <c:pt idx="250">
                  <c:v>96.3</c:v>
                </c:pt>
                <c:pt idx="251">
                  <c:v>91.58</c:v>
                </c:pt>
                <c:pt idx="252">
                  <c:v>86.5</c:v>
                </c:pt>
                <c:pt idx="253">
                  <c:v>97.67</c:v>
                </c:pt>
                <c:pt idx="254">
                  <c:v>97.88</c:v>
                </c:pt>
                <c:pt idx="255">
                  <c:v>99.44</c:v>
                </c:pt>
                <c:pt idx="256">
                  <c:v>97.35</c:v>
                </c:pt>
                <c:pt idx="257">
                  <c:v>99.21</c:v>
                </c:pt>
                <c:pt idx="258">
                  <c:v>99.86</c:v>
                </c:pt>
                <c:pt idx="259">
                  <c:v>97.75</c:v>
                </c:pt>
                <c:pt idx="260">
                  <c:v>98.26</c:v>
                </c:pt>
                <c:pt idx="261">
                  <c:v>98.78</c:v>
                </c:pt>
                <c:pt idx="262">
                  <c:v>97.81</c:v>
                </c:pt>
                <c:pt idx="263">
                  <c:v>91.16</c:v>
                </c:pt>
                <c:pt idx="264">
                  <c:v>99.19</c:v>
                </c:pt>
                <c:pt idx="265">
                  <c:v>97.15</c:v>
                </c:pt>
                <c:pt idx="266">
                  <c:v>98.1</c:v>
                </c:pt>
                <c:pt idx="267">
                  <c:v>100</c:v>
                </c:pt>
                <c:pt idx="268">
                  <c:v>95.05</c:v>
                </c:pt>
                <c:pt idx="269">
                  <c:v>100</c:v>
                </c:pt>
                <c:pt idx="270">
                  <c:v>100</c:v>
                </c:pt>
                <c:pt idx="271">
                  <c:v>95</c:v>
                </c:pt>
                <c:pt idx="272">
                  <c:v>92.43</c:v>
                </c:pt>
                <c:pt idx="273">
                  <c:v>94.12</c:v>
                </c:pt>
                <c:pt idx="274">
                  <c:v>96.46</c:v>
                </c:pt>
                <c:pt idx="275">
                  <c:v>96.97</c:v>
                </c:pt>
                <c:pt idx="276">
                  <c:v>97.12</c:v>
                </c:pt>
                <c:pt idx="277">
                  <c:v>96.45</c:v>
                </c:pt>
                <c:pt idx="278">
                  <c:v>93.6</c:v>
                </c:pt>
                <c:pt idx="279">
                  <c:v>95.92</c:v>
                </c:pt>
                <c:pt idx="280">
                  <c:v>96.5</c:v>
                </c:pt>
                <c:pt idx="281">
                  <c:v>96.52</c:v>
                </c:pt>
                <c:pt idx="282">
                  <c:v>97.52</c:v>
                </c:pt>
                <c:pt idx="283">
                  <c:v>98.16</c:v>
                </c:pt>
                <c:pt idx="284">
                  <c:v>95.73</c:v>
                </c:pt>
                <c:pt idx="285">
                  <c:v>98.82</c:v>
                </c:pt>
                <c:pt idx="286">
                  <c:v>97.23</c:v>
                </c:pt>
                <c:pt idx="287">
                  <c:v>99.46</c:v>
                </c:pt>
                <c:pt idx="288">
                  <c:v>98.48</c:v>
                </c:pt>
                <c:pt idx="289">
                  <c:v>100</c:v>
                </c:pt>
                <c:pt idx="290">
                  <c:v>97.74</c:v>
                </c:pt>
                <c:pt idx="291">
                  <c:v>56.3</c:v>
                </c:pt>
                <c:pt idx="292">
                  <c:v>99.17</c:v>
                </c:pt>
                <c:pt idx="293">
                  <c:v>99.16</c:v>
                </c:pt>
                <c:pt idx="294">
                  <c:v>100</c:v>
                </c:pt>
                <c:pt idx="295">
                  <c:v>95.73</c:v>
                </c:pt>
                <c:pt idx="296">
                  <c:v>97.74</c:v>
                </c:pt>
                <c:pt idx="297">
                  <c:v>96.07</c:v>
                </c:pt>
                <c:pt idx="298">
                  <c:v>99.04</c:v>
                </c:pt>
                <c:pt idx="299">
                  <c:v>99.37</c:v>
                </c:pt>
                <c:pt idx="300">
                  <c:v>100</c:v>
                </c:pt>
                <c:pt idx="301">
                  <c:v>100</c:v>
                </c:pt>
                <c:pt idx="302">
                  <c:v>98.57</c:v>
                </c:pt>
                <c:pt idx="303">
                  <c:v>97.17</c:v>
                </c:pt>
                <c:pt idx="304">
                  <c:v>95.99</c:v>
                </c:pt>
                <c:pt idx="305">
                  <c:v>95.57</c:v>
                </c:pt>
                <c:pt idx="306">
                  <c:v>94.62</c:v>
                </c:pt>
                <c:pt idx="307">
                  <c:v>95.59</c:v>
                </c:pt>
                <c:pt idx="308">
                  <c:v>96.73</c:v>
                </c:pt>
                <c:pt idx="309">
                  <c:v>99.51</c:v>
                </c:pt>
                <c:pt idx="310">
                  <c:v>96.55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D71-4384-9B3E-76EB6DAFA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0450192"/>
        <c:axId val="329126328"/>
      </c:lineChart>
      <c:valAx>
        <c:axId val="32912632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450192"/>
        <c:crosses val="autoZero"/>
        <c:crossBetween val="between"/>
      </c:valAx>
      <c:catAx>
        <c:axId val="39045019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126328"/>
        <c:crosses val="autoZero"/>
        <c:auto val="1"/>
        <c:lblAlgn val="ctr"/>
        <c:lblOffset val="20"/>
        <c:noMultiLvlLbl val="0"/>
      </c:catAx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2.1929824561403508E-2"/>
          <c:y val="0.89703989703989706"/>
          <c:w val="0.97807017543859653"/>
          <c:h val="0.10296010296010295"/>
        </c:manualLayout>
      </c:layout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[v2.xlsm]🗐Data 4G!pvtKPI4G_Integrity</c:name>
    <c:fmtId val="36"/>
  </c:pivotSource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Integrity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952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952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952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1270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19050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 w="19050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 w="12700" cap="rnd" cmpd="sng" algn="ctr">
            <a:solidFill>
              <a:srgbClr val="A784F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 w="1270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15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9050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16"/>
      </c:pivotFmt>
      <c:pivotFmt>
        <c:idx val="17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9050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 w="1270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 w="12700" cap="rnd" cmpd="sng" algn="ctr">
            <a:solidFill>
              <a:srgbClr val="A784F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 w="1270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21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9050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22"/>
        <c:spPr>
          <a:ln w="1270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23"/>
        <c:spPr>
          <a:ln w="12700" cap="rnd" cmpd="sng" algn="ctr">
            <a:solidFill>
              <a:srgbClr val="A784F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24"/>
        <c:spPr>
          <a:ln w="1270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25"/>
        <c:spPr>
          <a:ln w="1270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26"/>
        <c:spPr>
          <a:ln w="1270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27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270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12700" cap="rnd" cmpd="sng" algn="ctr">
                <a:solidFill>
                  <a:srgbClr val="611EEA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ymbol val="none"/>
        </c:marker>
      </c:pivotFmt>
      <c:pivotFmt>
        <c:idx val="28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270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12700" cap="rnd" cmpd="sng" algn="ctr">
                <a:solidFill>
                  <a:srgbClr val="611EEA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ymbol val="none"/>
        </c:marker>
      </c:pivotFmt>
      <c:pivotFmt>
        <c:idx val="29"/>
        <c:spPr>
          <a:ln w="1270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30"/>
        <c:spPr>
          <a:ln w="1270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31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270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12700" cap="rnd" cmpd="sng" algn="ctr">
                <a:solidFill>
                  <a:srgbClr val="611EEA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ymbol val="none"/>
        </c:marker>
      </c:pivotFmt>
      <c:pivotFmt>
        <c:idx val="32"/>
        <c:spPr>
          <a:ln w="1270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33"/>
        <c:spPr>
          <a:ln w="1270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34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270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12700" cap="rnd" cmpd="sng" algn="ctr">
                <a:solidFill>
                  <a:srgbClr val="611EEA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ymbol val="none"/>
        </c:marker>
      </c:pivotFmt>
      <c:pivotFmt>
        <c:idx val="35"/>
        <c:spPr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1524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270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12700" cap="rnd" cmpd="sng" algn="ctr">
                <a:solidFill>
                  <a:srgbClr val="A6A6A6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ymbol val="none"/>
        </c:marker>
      </c:pivotFmt>
      <c:pivotFmt>
        <c:idx val="38"/>
        <c:spPr>
          <a:pattFill prst="dkHorz">
            <a:fgClr>
              <a:schemeClr val="tx1"/>
            </a:fgClr>
            <a:bgClr>
              <a:schemeClr val="bg1"/>
            </a:bgClr>
          </a:pattFill>
        </c:spPr>
      </c:pivotFmt>
      <c:pivotFmt>
        <c:idx val="39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270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12700" cap="rnd" cmpd="sng" algn="ctr">
                <a:solidFill>
                  <a:srgbClr val="A6A6A6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ymbol val="none"/>
        </c:marker>
      </c:pivotFmt>
      <c:pivotFmt>
        <c:idx val="40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xMode val="edge"/>
          <c:yMode val="edge"/>
          <c:x val="2.5341130604288498E-2"/>
          <c:y val="0.22633744855967078"/>
          <c:w val="0.97465886939571145"/>
          <c:h val="0.66872427983539096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'🗐Data 4G'!$CT$1</c:f>
              <c:strCache>
                <c:ptCount val="1"/>
                <c:pt idx="0">
                  <c:v> EXETIME2</c:v>
                </c:pt>
              </c:strCache>
            </c:strRef>
          </c:tx>
          <c:spPr>
            <a:pattFill prst="dkHorz">
              <a:fgClr>
                <a:sysClr val="windowText" lastClr="000000">
                  <a:lumMod val="95000"/>
                  <a:lumOff val="5000"/>
                </a:sysClr>
              </a:fgClr>
              <a:bgClr>
                <a:srgbClr val="F2F0F5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multiLvlStrRef>
              <c:f>'🗐Data 4G'!$CQ$2:$CQ$325</c:f>
              <c:multiLvlStrCache>
                <c:ptCount val="311"/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0</c:v>
                  </c:pt>
                  <c:pt idx="25">
                    <c:v>1</c:v>
                  </c:pt>
                  <c:pt idx="26">
                    <c:v>2</c:v>
                  </c:pt>
                  <c:pt idx="27">
                    <c:v>3</c:v>
                  </c:pt>
                  <c:pt idx="28">
                    <c:v>4</c:v>
                  </c:pt>
                  <c:pt idx="29">
                    <c:v>5</c:v>
                  </c:pt>
                  <c:pt idx="30">
                    <c:v>6</c:v>
                  </c:pt>
                  <c:pt idx="31">
                    <c:v>7</c:v>
                  </c:pt>
                  <c:pt idx="32">
                    <c:v>8</c:v>
                  </c:pt>
                  <c:pt idx="33">
                    <c:v>9</c:v>
                  </c:pt>
                  <c:pt idx="34">
                    <c:v>10</c:v>
                  </c:pt>
                  <c:pt idx="35">
                    <c:v>11</c:v>
                  </c:pt>
                  <c:pt idx="36">
                    <c:v>12</c:v>
                  </c:pt>
                  <c:pt idx="37">
                    <c:v>13</c:v>
                  </c:pt>
                  <c:pt idx="38">
                    <c:v>14</c:v>
                  </c:pt>
                  <c:pt idx="39">
                    <c:v>15</c:v>
                  </c:pt>
                  <c:pt idx="40">
                    <c:v>16</c:v>
                  </c:pt>
                  <c:pt idx="41">
                    <c:v>17</c:v>
                  </c:pt>
                  <c:pt idx="42">
                    <c:v>18</c:v>
                  </c:pt>
                  <c:pt idx="43">
                    <c:v>19</c:v>
                  </c:pt>
                  <c:pt idx="44">
                    <c:v>20</c:v>
                  </c:pt>
                  <c:pt idx="45">
                    <c:v>21</c:v>
                  </c:pt>
                  <c:pt idx="46">
                    <c:v>22</c:v>
                  </c:pt>
                  <c:pt idx="47">
                    <c:v>23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6</c:v>
                  </c:pt>
                  <c:pt idx="55">
                    <c:v>7</c:v>
                  </c:pt>
                  <c:pt idx="56">
                    <c:v>8</c:v>
                  </c:pt>
                  <c:pt idx="57">
                    <c:v>9</c:v>
                  </c:pt>
                  <c:pt idx="58">
                    <c:v>10</c:v>
                  </c:pt>
                  <c:pt idx="59">
                    <c:v>11</c:v>
                  </c:pt>
                  <c:pt idx="60">
                    <c:v>12</c:v>
                  </c:pt>
                  <c:pt idx="61">
                    <c:v>13</c:v>
                  </c:pt>
                  <c:pt idx="62">
                    <c:v>14</c:v>
                  </c:pt>
                  <c:pt idx="63">
                    <c:v>15</c:v>
                  </c:pt>
                  <c:pt idx="64">
                    <c:v>16</c:v>
                  </c:pt>
                  <c:pt idx="65">
                    <c:v>17</c:v>
                  </c:pt>
                  <c:pt idx="66">
                    <c:v>18</c:v>
                  </c:pt>
                  <c:pt idx="67">
                    <c:v>19</c:v>
                  </c:pt>
                  <c:pt idx="68">
                    <c:v>20</c:v>
                  </c:pt>
                  <c:pt idx="69">
                    <c:v>21</c:v>
                  </c:pt>
                  <c:pt idx="70">
                    <c:v>22</c:v>
                  </c:pt>
                  <c:pt idx="71">
                    <c:v>23</c:v>
                  </c:pt>
                  <c:pt idx="72">
                    <c:v>0</c:v>
                  </c:pt>
                  <c:pt idx="73">
                    <c:v>1</c:v>
                  </c:pt>
                  <c:pt idx="74">
                    <c:v>2</c:v>
                  </c:pt>
                  <c:pt idx="75">
                    <c:v>3</c:v>
                  </c:pt>
                  <c:pt idx="76">
                    <c:v>4</c:v>
                  </c:pt>
                  <c:pt idx="77">
                    <c:v>5</c:v>
                  </c:pt>
                  <c:pt idx="78">
                    <c:v>6</c:v>
                  </c:pt>
                  <c:pt idx="79">
                    <c:v>7</c:v>
                  </c:pt>
                  <c:pt idx="80">
                    <c:v>8</c:v>
                  </c:pt>
                  <c:pt idx="81">
                    <c:v>9</c:v>
                  </c:pt>
                  <c:pt idx="82">
                    <c:v>10</c:v>
                  </c:pt>
                  <c:pt idx="83">
                    <c:v>11</c:v>
                  </c:pt>
                  <c:pt idx="84">
                    <c:v>12</c:v>
                  </c:pt>
                  <c:pt idx="85">
                    <c:v>13</c:v>
                  </c:pt>
                  <c:pt idx="86">
                    <c:v>14</c:v>
                  </c:pt>
                  <c:pt idx="87">
                    <c:v>15</c:v>
                  </c:pt>
                  <c:pt idx="88">
                    <c:v>16</c:v>
                  </c:pt>
                  <c:pt idx="89">
                    <c:v>17</c:v>
                  </c:pt>
                  <c:pt idx="90">
                    <c:v>18</c:v>
                  </c:pt>
                  <c:pt idx="91">
                    <c:v>19</c:v>
                  </c:pt>
                  <c:pt idx="92">
                    <c:v>20</c:v>
                  </c:pt>
                  <c:pt idx="93">
                    <c:v>21</c:v>
                  </c:pt>
                  <c:pt idx="94">
                    <c:v>22</c:v>
                  </c:pt>
                  <c:pt idx="95">
                    <c:v>23</c:v>
                  </c:pt>
                  <c:pt idx="96">
                    <c:v>0</c:v>
                  </c:pt>
                  <c:pt idx="97">
                    <c:v>1</c:v>
                  </c:pt>
                  <c:pt idx="98">
                    <c:v>2</c:v>
                  </c:pt>
                  <c:pt idx="99">
                    <c:v>3</c:v>
                  </c:pt>
                  <c:pt idx="100">
                    <c:v>4</c:v>
                  </c:pt>
                  <c:pt idx="101">
                    <c:v>5</c:v>
                  </c:pt>
                  <c:pt idx="102">
                    <c:v>6</c:v>
                  </c:pt>
                  <c:pt idx="103">
                    <c:v>7</c:v>
                  </c:pt>
                  <c:pt idx="104">
                    <c:v>8</c:v>
                  </c:pt>
                  <c:pt idx="105">
                    <c:v>9</c:v>
                  </c:pt>
                  <c:pt idx="106">
                    <c:v>10</c:v>
                  </c:pt>
                  <c:pt idx="107">
                    <c:v>11</c:v>
                  </c:pt>
                  <c:pt idx="108">
                    <c:v>12</c:v>
                  </c:pt>
                  <c:pt idx="109">
                    <c:v>13</c:v>
                  </c:pt>
                  <c:pt idx="110">
                    <c:v>14</c:v>
                  </c:pt>
                  <c:pt idx="111">
                    <c:v>15</c:v>
                  </c:pt>
                  <c:pt idx="112">
                    <c:v>16</c:v>
                  </c:pt>
                  <c:pt idx="113">
                    <c:v>17</c:v>
                  </c:pt>
                  <c:pt idx="114">
                    <c:v>18</c:v>
                  </c:pt>
                  <c:pt idx="115">
                    <c:v>19</c:v>
                  </c:pt>
                  <c:pt idx="116">
                    <c:v>20</c:v>
                  </c:pt>
                  <c:pt idx="117">
                    <c:v>21</c:v>
                  </c:pt>
                  <c:pt idx="118">
                    <c:v>22</c:v>
                  </c:pt>
                  <c:pt idx="119">
                    <c:v>23</c:v>
                  </c:pt>
                  <c:pt idx="120">
                    <c:v>0</c:v>
                  </c:pt>
                  <c:pt idx="121">
                    <c:v>1</c:v>
                  </c:pt>
                  <c:pt idx="122">
                    <c:v>2</c:v>
                  </c:pt>
                  <c:pt idx="123">
                    <c:v>3</c:v>
                  </c:pt>
                  <c:pt idx="124">
                    <c:v>4</c:v>
                  </c:pt>
                  <c:pt idx="125">
                    <c:v>5</c:v>
                  </c:pt>
                  <c:pt idx="126">
                    <c:v>6</c:v>
                  </c:pt>
                  <c:pt idx="127">
                    <c:v>7</c:v>
                  </c:pt>
                  <c:pt idx="128">
                    <c:v>8</c:v>
                  </c:pt>
                  <c:pt idx="129">
                    <c:v>9</c:v>
                  </c:pt>
                  <c:pt idx="130">
                    <c:v>10</c:v>
                  </c:pt>
                  <c:pt idx="131">
                    <c:v>11</c:v>
                  </c:pt>
                  <c:pt idx="132">
                    <c:v>12</c:v>
                  </c:pt>
                  <c:pt idx="133">
                    <c:v>13</c:v>
                  </c:pt>
                  <c:pt idx="134">
                    <c:v>14</c:v>
                  </c:pt>
                  <c:pt idx="135">
                    <c:v>15</c:v>
                  </c:pt>
                  <c:pt idx="136">
                    <c:v>16</c:v>
                  </c:pt>
                  <c:pt idx="137">
                    <c:v>17</c:v>
                  </c:pt>
                  <c:pt idx="138">
                    <c:v>18</c:v>
                  </c:pt>
                  <c:pt idx="139">
                    <c:v>19</c:v>
                  </c:pt>
                  <c:pt idx="140">
                    <c:v>20</c:v>
                  </c:pt>
                  <c:pt idx="141">
                    <c:v>21</c:v>
                  </c:pt>
                  <c:pt idx="142">
                    <c:v>22</c:v>
                  </c:pt>
                  <c:pt idx="143">
                    <c:v>23</c:v>
                  </c:pt>
                  <c:pt idx="144">
                    <c:v>0</c:v>
                  </c:pt>
                  <c:pt idx="145">
                    <c:v>1</c:v>
                  </c:pt>
                  <c:pt idx="146">
                    <c:v>2</c:v>
                  </c:pt>
                  <c:pt idx="147">
                    <c:v>3</c:v>
                  </c:pt>
                  <c:pt idx="148">
                    <c:v>4</c:v>
                  </c:pt>
                  <c:pt idx="149">
                    <c:v>5</c:v>
                  </c:pt>
                  <c:pt idx="150">
                    <c:v>6</c:v>
                  </c:pt>
                  <c:pt idx="151">
                    <c:v>7</c:v>
                  </c:pt>
                  <c:pt idx="152">
                    <c:v>8</c:v>
                  </c:pt>
                  <c:pt idx="153">
                    <c:v>9</c:v>
                  </c:pt>
                  <c:pt idx="154">
                    <c:v>10</c:v>
                  </c:pt>
                  <c:pt idx="155">
                    <c:v>11</c:v>
                  </c:pt>
                  <c:pt idx="156">
                    <c:v>12</c:v>
                  </c:pt>
                  <c:pt idx="157">
                    <c:v>13</c:v>
                  </c:pt>
                  <c:pt idx="158">
                    <c:v>14</c:v>
                  </c:pt>
                  <c:pt idx="159">
                    <c:v>15</c:v>
                  </c:pt>
                  <c:pt idx="160">
                    <c:v>16</c:v>
                  </c:pt>
                  <c:pt idx="161">
                    <c:v>17</c:v>
                  </c:pt>
                  <c:pt idx="162">
                    <c:v>18</c:v>
                  </c:pt>
                  <c:pt idx="163">
                    <c:v>19</c:v>
                  </c:pt>
                  <c:pt idx="164">
                    <c:v>20</c:v>
                  </c:pt>
                  <c:pt idx="165">
                    <c:v>21</c:v>
                  </c:pt>
                  <c:pt idx="166">
                    <c:v>22</c:v>
                  </c:pt>
                  <c:pt idx="167">
                    <c:v>23</c:v>
                  </c:pt>
                  <c:pt idx="168">
                    <c:v>1</c:v>
                  </c:pt>
                  <c:pt idx="169">
                    <c:v>2</c:v>
                  </c:pt>
                  <c:pt idx="170">
                    <c:v>3</c:v>
                  </c:pt>
                  <c:pt idx="171">
                    <c:v>4</c:v>
                  </c:pt>
                  <c:pt idx="172">
                    <c:v>5</c:v>
                  </c:pt>
                  <c:pt idx="173">
                    <c:v>6</c:v>
                  </c:pt>
                  <c:pt idx="174">
                    <c:v>7</c:v>
                  </c:pt>
                  <c:pt idx="175">
                    <c:v>8</c:v>
                  </c:pt>
                  <c:pt idx="176">
                    <c:v>9</c:v>
                  </c:pt>
                  <c:pt idx="177">
                    <c:v>10</c:v>
                  </c:pt>
                  <c:pt idx="178">
                    <c:v>11</c:v>
                  </c:pt>
                  <c:pt idx="179">
                    <c:v>12</c:v>
                  </c:pt>
                  <c:pt idx="180">
                    <c:v>13</c:v>
                  </c:pt>
                  <c:pt idx="181">
                    <c:v>14</c:v>
                  </c:pt>
                  <c:pt idx="182">
                    <c:v>15</c:v>
                  </c:pt>
                  <c:pt idx="183">
                    <c:v>16</c:v>
                  </c:pt>
                  <c:pt idx="184">
                    <c:v>17</c:v>
                  </c:pt>
                  <c:pt idx="185">
                    <c:v>18</c:v>
                  </c:pt>
                  <c:pt idx="186">
                    <c:v>19</c:v>
                  </c:pt>
                  <c:pt idx="187">
                    <c:v>20</c:v>
                  </c:pt>
                  <c:pt idx="188">
                    <c:v>21</c:v>
                  </c:pt>
                  <c:pt idx="189">
                    <c:v>22</c:v>
                  </c:pt>
                  <c:pt idx="190">
                    <c:v>23</c:v>
                  </c:pt>
                  <c:pt idx="191">
                    <c:v>0</c:v>
                  </c:pt>
                  <c:pt idx="192">
                    <c:v>1</c:v>
                  </c:pt>
                  <c:pt idx="193">
                    <c:v>2</c:v>
                  </c:pt>
                  <c:pt idx="194">
                    <c:v>3</c:v>
                  </c:pt>
                  <c:pt idx="195">
                    <c:v>4</c:v>
                  </c:pt>
                  <c:pt idx="196">
                    <c:v>5</c:v>
                  </c:pt>
                  <c:pt idx="197">
                    <c:v>6</c:v>
                  </c:pt>
                  <c:pt idx="198">
                    <c:v>7</c:v>
                  </c:pt>
                  <c:pt idx="199">
                    <c:v>8</c:v>
                  </c:pt>
                  <c:pt idx="200">
                    <c:v>9</c:v>
                  </c:pt>
                  <c:pt idx="201">
                    <c:v>10</c:v>
                  </c:pt>
                  <c:pt idx="202">
                    <c:v>11</c:v>
                  </c:pt>
                  <c:pt idx="203">
                    <c:v>12</c:v>
                  </c:pt>
                  <c:pt idx="204">
                    <c:v>13</c:v>
                  </c:pt>
                  <c:pt idx="205">
                    <c:v>14</c:v>
                  </c:pt>
                  <c:pt idx="206">
                    <c:v>15</c:v>
                  </c:pt>
                  <c:pt idx="207">
                    <c:v>16</c:v>
                  </c:pt>
                  <c:pt idx="208">
                    <c:v>17</c:v>
                  </c:pt>
                  <c:pt idx="209">
                    <c:v>18</c:v>
                  </c:pt>
                  <c:pt idx="210">
                    <c:v>19</c:v>
                  </c:pt>
                  <c:pt idx="211">
                    <c:v>20</c:v>
                  </c:pt>
                  <c:pt idx="212">
                    <c:v>21</c:v>
                  </c:pt>
                  <c:pt idx="213">
                    <c:v>22</c:v>
                  </c:pt>
                  <c:pt idx="214">
                    <c:v>23</c:v>
                  </c:pt>
                  <c:pt idx="215">
                    <c:v>0</c:v>
                  </c:pt>
                  <c:pt idx="216">
                    <c:v>1</c:v>
                  </c:pt>
                  <c:pt idx="217">
                    <c:v>2</c:v>
                  </c:pt>
                  <c:pt idx="218">
                    <c:v>3</c:v>
                  </c:pt>
                  <c:pt idx="219">
                    <c:v>4</c:v>
                  </c:pt>
                  <c:pt idx="220">
                    <c:v>5</c:v>
                  </c:pt>
                  <c:pt idx="221">
                    <c:v>6</c:v>
                  </c:pt>
                  <c:pt idx="222">
                    <c:v>7</c:v>
                  </c:pt>
                  <c:pt idx="223">
                    <c:v>8</c:v>
                  </c:pt>
                  <c:pt idx="224">
                    <c:v>9</c:v>
                  </c:pt>
                  <c:pt idx="225">
                    <c:v>10</c:v>
                  </c:pt>
                  <c:pt idx="226">
                    <c:v>11</c:v>
                  </c:pt>
                  <c:pt idx="227">
                    <c:v>12</c:v>
                  </c:pt>
                  <c:pt idx="228">
                    <c:v>13</c:v>
                  </c:pt>
                  <c:pt idx="229">
                    <c:v>14</c:v>
                  </c:pt>
                  <c:pt idx="230">
                    <c:v>15</c:v>
                  </c:pt>
                  <c:pt idx="231">
                    <c:v>16</c:v>
                  </c:pt>
                  <c:pt idx="232">
                    <c:v>17</c:v>
                  </c:pt>
                  <c:pt idx="233">
                    <c:v>18</c:v>
                  </c:pt>
                  <c:pt idx="234">
                    <c:v>19</c:v>
                  </c:pt>
                  <c:pt idx="235">
                    <c:v>20</c:v>
                  </c:pt>
                  <c:pt idx="236">
                    <c:v>21</c:v>
                  </c:pt>
                  <c:pt idx="237">
                    <c:v>22</c:v>
                  </c:pt>
                  <c:pt idx="238">
                    <c:v>23</c:v>
                  </c:pt>
                  <c:pt idx="239">
                    <c:v>0</c:v>
                  </c:pt>
                  <c:pt idx="240">
                    <c:v>1</c:v>
                  </c:pt>
                  <c:pt idx="241">
                    <c:v>2</c:v>
                  </c:pt>
                  <c:pt idx="242">
                    <c:v>3</c:v>
                  </c:pt>
                  <c:pt idx="243">
                    <c:v>4</c:v>
                  </c:pt>
                  <c:pt idx="244">
                    <c:v>5</c:v>
                  </c:pt>
                  <c:pt idx="245">
                    <c:v>6</c:v>
                  </c:pt>
                  <c:pt idx="246">
                    <c:v>7</c:v>
                  </c:pt>
                  <c:pt idx="247">
                    <c:v>8</c:v>
                  </c:pt>
                  <c:pt idx="248">
                    <c:v>9</c:v>
                  </c:pt>
                  <c:pt idx="249">
                    <c:v>10</c:v>
                  </c:pt>
                  <c:pt idx="250">
                    <c:v>11</c:v>
                  </c:pt>
                  <c:pt idx="251">
                    <c:v>12</c:v>
                  </c:pt>
                  <c:pt idx="252">
                    <c:v>13</c:v>
                  </c:pt>
                  <c:pt idx="253">
                    <c:v>14</c:v>
                  </c:pt>
                  <c:pt idx="254">
                    <c:v>15</c:v>
                  </c:pt>
                  <c:pt idx="255">
                    <c:v>16</c:v>
                  </c:pt>
                  <c:pt idx="256">
                    <c:v>17</c:v>
                  </c:pt>
                  <c:pt idx="257">
                    <c:v>18</c:v>
                  </c:pt>
                  <c:pt idx="258">
                    <c:v>19</c:v>
                  </c:pt>
                  <c:pt idx="259">
                    <c:v>20</c:v>
                  </c:pt>
                  <c:pt idx="260">
                    <c:v>21</c:v>
                  </c:pt>
                  <c:pt idx="261">
                    <c:v>22</c:v>
                  </c:pt>
                  <c:pt idx="262">
                    <c:v>23</c:v>
                  </c:pt>
                  <c:pt idx="263">
                    <c:v>0</c:v>
                  </c:pt>
                  <c:pt idx="264">
                    <c:v>1</c:v>
                  </c:pt>
                  <c:pt idx="265">
                    <c:v>2</c:v>
                  </c:pt>
                  <c:pt idx="266">
                    <c:v>3</c:v>
                  </c:pt>
                  <c:pt idx="267">
                    <c:v>4</c:v>
                  </c:pt>
                  <c:pt idx="268">
                    <c:v>5</c:v>
                  </c:pt>
                  <c:pt idx="269">
                    <c:v>6</c:v>
                  </c:pt>
                  <c:pt idx="270">
                    <c:v>7</c:v>
                  </c:pt>
                  <c:pt idx="271">
                    <c:v>8</c:v>
                  </c:pt>
                  <c:pt idx="272">
                    <c:v>9</c:v>
                  </c:pt>
                  <c:pt idx="273">
                    <c:v>10</c:v>
                  </c:pt>
                  <c:pt idx="274">
                    <c:v>11</c:v>
                  </c:pt>
                  <c:pt idx="275">
                    <c:v>12</c:v>
                  </c:pt>
                  <c:pt idx="276">
                    <c:v>13</c:v>
                  </c:pt>
                  <c:pt idx="277">
                    <c:v>14</c:v>
                  </c:pt>
                  <c:pt idx="278">
                    <c:v>15</c:v>
                  </c:pt>
                  <c:pt idx="279">
                    <c:v>16</c:v>
                  </c:pt>
                  <c:pt idx="280">
                    <c:v>17</c:v>
                  </c:pt>
                  <c:pt idx="281">
                    <c:v>18</c:v>
                  </c:pt>
                  <c:pt idx="282">
                    <c:v>19</c:v>
                  </c:pt>
                  <c:pt idx="283">
                    <c:v>20</c:v>
                  </c:pt>
                  <c:pt idx="284">
                    <c:v>21</c:v>
                  </c:pt>
                  <c:pt idx="285">
                    <c:v>22</c:v>
                  </c:pt>
                  <c:pt idx="286">
                    <c:v>23</c:v>
                  </c:pt>
                  <c:pt idx="287">
                    <c:v>0</c:v>
                  </c:pt>
                  <c:pt idx="288">
                    <c:v>1</c:v>
                  </c:pt>
                  <c:pt idx="289">
                    <c:v>2</c:v>
                  </c:pt>
                  <c:pt idx="290">
                    <c:v>3</c:v>
                  </c:pt>
                  <c:pt idx="291">
                    <c:v>4</c:v>
                  </c:pt>
                  <c:pt idx="292">
                    <c:v>5</c:v>
                  </c:pt>
                  <c:pt idx="293">
                    <c:v>6</c:v>
                  </c:pt>
                  <c:pt idx="294">
                    <c:v>7</c:v>
                  </c:pt>
                  <c:pt idx="295">
                    <c:v>8</c:v>
                  </c:pt>
                  <c:pt idx="296">
                    <c:v>9</c:v>
                  </c:pt>
                  <c:pt idx="297">
                    <c:v>10</c:v>
                  </c:pt>
                  <c:pt idx="298">
                    <c:v>11</c:v>
                  </c:pt>
                  <c:pt idx="299">
                    <c:v>12</c:v>
                  </c:pt>
                  <c:pt idx="300">
                    <c:v>13</c:v>
                  </c:pt>
                  <c:pt idx="301">
                    <c:v>14</c:v>
                  </c:pt>
                  <c:pt idx="302">
                    <c:v>15</c:v>
                  </c:pt>
                  <c:pt idx="303">
                    <c:v>16</c:v>
                  </c:pt>
                  <c:pt idx="304">
                    <c:v>17</c:v>
                  </c:pt>
                  <c:pt idx="305">
                    <c:v>18</c:v>
                  </c:pt>
                  <c:pt idx="306">
                    <c:v>19</c:v>
                  </c:pt>
                  <c:pt idx="307">
                    <c:v>20</c:v>
                  </c:pt>
                  <c:pt idx="308">
                    <c:v>21</c:v>
                  </c:pt>
                  <c:pt idx="309">
                    <c:v>22</c:v>
                  </c:pt>
                  <c:pt idx="310">
                    <c:v>23</c:v>
                  </c:pt>
                </c:lvl>
                <c:lvl>
                  <c:pt idx="0">
                    <c:v>Jan01</c:v>
                  </c:pt>
                  <c:pt idx="24">
                    <c:v>Jan02</c:v>
                  </c:pt>
                  <c:pt idx="48">
                    <c:v>Jan03</c:v>
                  </c:pt>
                  <c:pt idx="72">
                    <c:v>Jan04</c:v>
                  </c:pt>
                  <c:pt idx="96">
                    <c:v>Jan05</c:v>
                  </c:pt>
                  <c:pt idx="120">
                    <c:v>Jan06</c:v>
                  </c:pt>
                  <c:pt idx="144">
                    <c:v>Jan07</c:v>
                  </c:pt>
                  <c:pt idx="168">
                    <c:v>Jan08</c:v>
                  </c:pt>
                  <c:pt idx="191">
                    <c:v>Jan09</c:v>
                  </c:pt>
                  <c:pt idx="215">
                    <c:v>Jan10</c:v>
                  </c:pt>
                  <c:pt idx="239">
                    <c:v>Jan11</c:v>
                  </c:pt>
                  <c:pt idx="263">
                    <c:v>Jan12</c:v>
                  </c:pt>
                  <c:pt idx="287">
                    <c:v>Jan13</c:v>
                  </c:pt>
                </c:lvl>
              </c:multiLvlStrCache>
            </c:multiLvlStrRef>
          </c:cat>
          <c:val>
            <c:numRef>
              <c:f>'🗐Data 4G'!$CT$2:$CT$325</c:f>
              <c:numCache>
                <c:formatCode>General</c:formatCode>
                <c:ptCount val="311"/>
                <c:pt idx="74">
                  <c:v>20761.59</c:v>
                </c:pt>
                <c:pt idx="75">
                  <c:v>20761.59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DC-46DD-929F-D48A04BCCE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0450192"/>
        <c:axId val="329126328"/>
      </c:barChart>
      <c:lineChart>
        <c:grouping val="standard"/>
        <c:varyColors val="0"/>
        <c:ser>
          <c:idx val="0"/>
          <c:order val="0"/>
          <c:tx>
            <c:strRef>
              <c:f>'🗐Data 4G'!$CR$1</c:f>
              <c:strCache>
                <c:ptCount val="1"/>
                <c:pt idx="0">
                  <c:v>DL User Throughput</c:v>
                </c:pt>
              </c:strCache>
            </c:strRef>
          </c:tx>
          <c:spPr>
            <a:ln w="15240" cap="rnd" cmpd="sng" algn="ctr">
              <a:solidFill>
                <a:srgbClr val="611EEA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multiLvlStrRef>
              <c:f>'🗐Data 4G'!$CQ$2:$CQ$325</c:f>
              <c:multiLvlStrCache>
                <c:ptCount val="311"/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0</c:v>
                  </c:pt>
                  <c:pt idx="25">
                    <c:v>1</c:v>
                  </c:pt>
                  <c:pt idx="26">
                    <c:v>2</c:v>
                  </c:pt>
                  <c:pt idx="27">
                    <c:v>3</c:v>
                  </c:pt>
                  <c:pt idx="28">
                    <c:v>4</c:v>
                  </c:pt>
                  <c:pt idx="29">
                    <c:v>5</c:v>
                  </c:pt>
                  <c:pt idx="30">
                    <c:v>6</c:v>
                  </c:pt>
                  <c:pt idx="31">
                    <c:v>7</c:v>
                  </c:pt>
                  <c:pt idx="32">
                    <c:v>8</c:v>
                  </c:pt>
                  <c:pt idx="33">
                    <c:v>9</c:v>
                  </c:pt>
                  <c:pt idx="34">
                    <c:v>10</c:v>
                  </c:pt>
                  <c:pt idx="35">
                    <c:v>11</c:v>
                  </c:pt>
                  <c:pt idx="36">
                    <c:v>12</c:v>
                  </c:pt>
                  <c:pt idx="37">
                    <c:v>13</c:v>
                  </c:pt>
                  <c:pt idx="38">
                    <c:v>14</c:v>
                  </c:pt>
                  <c:pt idx="39">
                    <c:v>15</c:v>
                  </c:pt>
                  <c:pt idx="40">
                    <c:v>16</c:v>
                  </c:pt>
                  <c:pt idx="41">
                    <c:v>17</c:v>
                  </c:pt>
                  <c:pt idx="42">
                    <c:v>18</c:v>
                  </c:pt>
                  <c:pt idx="43">
                    <c:v>19</c:v>
                  </c:pt>
                  <c:pt idx="44">
                    <c:v>20</c:v>
                  </c:pt>
                  <c:pt idx="45">
                    <c:v>21</c:v>
                  </c:pt>
                  <c:pt idx="46">
                    <c:v>22</c:v>
                  </c:pt>
                  <c:pt idx="47">
                    <c:v>23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6</c:v>
                  </c:pt>
                  <c:pt idx="55">
                    <c:v>7</c:v>
                  </c:pt>
                  <c:pt idx="56">
                    <c:v>8</c:v>
                  </c:pt>
                  <c:pt idx="57">
                    <c:v>9</c:v>
                  </c:pt>
                  <c:pt idx="58">
                    <c:v>10</c:v>
                  </c:pt>
                  <c:pt idx="59">
                    <c:v>11</c:v>
                  </c:pt>
                  <c:pt idx="60">
                    <c:v>12</c:v>
                  </c:pt>
                  <c:pt idx="61">
                    <c:v>13</c:v>
                  </c:pt>
                  <c:pt idx="62">
                    <c:v>14</c:v>
                  </c:pt>
                  <c:pt idx="63">
                    <c:v>15</c:v>
                  </c:pt>
                  <c:pt idx="64">
                    <c:v>16</c:v>
                  </c:pt>
                  <c:pt idx="65">
                    <c:v>17</c:v>
                  </c:pt>
                  <c:pt idx="66">
                    <c:v>18</c:v>
                  </c:pt>
                  <c:pt idx="67">
                    <c:v>19</c:v>
                  </c:pt>
                  <c:pt idx="68">
                    <c:v>20</c:v>
                  </c:pt>
                  <c:pt idx="69">
                    <c:v>21</c:v>
                  </c:pt>
                  <c:pt idx="70">
                    <c:v>22</c:v>
                  </c:pt>
                  <c:pt idx="71">
                    <c:v>23</c:v>
                  </c:pt>
                  <c:pt idx="72">
                    <c:v>0</c:v>
                  </c:pt>
                  <c:pt idx="73">
                    <c:v>1</c:v>
                  </c:pt>
                  <c:pt idx="74">
                    <c:v>2</c:v>
                  </c:pt>
                  <c:pt idx="75">
                    <c:v>3</c:v>
                  </c:pt>
                  <c:pt idx="76">
                    <c:v>4</c:v>
                  </c:pt>
                  <c:pt idx="77">
                    <c:v>5</c:v>
                  </c:pt>
                  <c:pt idx="78">
                    <c:v>6</c:v>
                  </c:pt>
                  <c:pt idx="79">
                    <c:v>7</c:v>
                  </c:pt>
                  <c:pt idx="80">
                    <c:v>8</c:v>
                  </c:pt>
                  <c:pt idx="81">
                    <c:v>9</c:v>
                  </c:pt>
                  <c:pt idx="82">
                    <c:v>10</c:v>
                  </c:pt>
                  <c:pt idx="83">
                    <c:v>11</c:v>
                  </c:pt>
                  <c:pt idx="84">
                    <c:v>12</c:v>
                  </c:pt>
                  <c:pt idx="85">
                    <c:v>13</c:v>
                  </c:pt>
                  <c:pt idx="86">
                    <c:v>14</c:v>
                  </c:pt>
                  <c:pt idx="87">
                    <c:v>15</c:v>
                  </c:pt>
                  <c:pt idx="88">
                    <c:v>16</c:v>
                  </c:pt>
                  <c:pt idx="89">
                    <c:v>17</c:v>
                  </c:pt>
                  <c:pt idx="90">
                    <c:v>18</c:v>
                  </c:pt>
                  <c:pt idx="91">
                    <c:v>19</c:v>
                  </c:pt>
                  <c:pt idx="92">
                    <c:v>20</c:v>
                  </c:pt>
                  <c:pt idx="93">
                    <c:v>21</c:v>
                  </c:pt>
                  <c:pt idx="94">
                    <c:v>22</c:v>
                  </c:pt>
                  <c:pt idx="95">
                    <c:v>23</c:v>
                  </c:pt>
                  <c:pt idx="96">
                    <c:v>0</c:v>
                  </c:pt>
                  <c:pt idx="97">
                    <c:v>1</c:v>
                  </c:pt>
                  <c:pt idx="98">
                    <c:v>2</c:v>
                  </c:pt>
                  <c:pt idx="99">
                    <c:v>3</c:v>
                  </c:pt>
                  <c:pt idx="100">
                    <c:v>4</c:v>
                  </c:pt>
                  <c:pt idx="101">
                    <c:v>5</c:v>
                  </c:pt>
                  <c:pt idx="102">
                    <c:v>6</c:v>
                  </c:pt>
                  <c:pt idx="103">
                    <c:v>7</c:v>
                  </c:pt>
                  <c:pt idx="104">
                    <c:v>8</c:v>
                  </c:pt>
                  <c:pt idx="105">
                    <c:v>9</c:v>
                  </c:pt>
                  <c:pt idx="106">
                    <c:v>10</c:v>
                  </c:pt>
                  <c:pt idx="107">
                    <c:v>11</c:v>
                  </c:pt>
                  <c:pt idx="108">
                    <c:v>12</c:v>
                  </c:pt>
                  <c:pt idx="109">
                    <c:v>13</c:v>
                  </c:pt>
                  <c:pt idx="110">
                    <c:v>14</c:v>
                  </c:pt>
                  <c:pt idx="111">
                    <c:v>15</c:v>
                  </c:pt>
                  <c:pt idx="112">
                    <c:v>16</c:v>
                  </c:pt>
                  <c:pt idx="113">
                    <c:v>17</c:v>
                  </c:pt>
                  <c:pt idx="114">
                    <c:v>18</c:v>
                  </c:pt>
                  <c:pt idx="115">
                    <c:v>19</c:v>
                  </c:pt>
                  <c:pt idx="116">
                    <c:v>20</c:v>
                  </c:pt>
                  <c:pt idx="117">
                    <c:v>21</c:v>
                  </c:pt>
                  <c:pt idx="118">
                    <c:v>22</c:v>
                  </c:pt>
                  <c:pt idx="119">
                    <c:v>23</c:v>
                  </c:pt>
                  <c:pt idx="120">
                    <c:v>0</c:v>
                  </c:pt>
                  <c:pt idx="121">
                    <c:v>1</c:v>
                  </c:pt>
                  <c:pt idx="122">
                    <c:v>2</c:v>
                  </c:pt>
                  <c:pt idx="123">
                    <c:v>3</c:v>
                  </c:pt>
                  <c:pt idx="124">
                    <c:v>4</c:v>
                  </c:pt>
                  <c:pt idx="125">
                    <c:v>5</c:v>
                  </c:pt>
                  <c:pt idx="126">
                    <c:v>6</c:v>
                  </c:pt>
                  <c:pt idx="127">
                    <c:v>7</c:v>
                  </c:pt>
                  <c:pt idx="128">
                    <c:v>8</c:v>
                  </c:pt>
                  <c:pt idx="129">
                    <c:v>9</c:v>
                  </c:pt>
                  <c:pt idx="130">
                    <c:v>10</c:v>
                  </c:pt>
                  <c:pt idx="131">
                    <c:v>11</c:v>
                  </c:pt>
                  <c:pt idx="132">
                    <c:v>12</c:v>
                  </c:pt>
                  <c:pt idx="133">
                    <c:v>13</c:v>
                  </c:pt>
                  <c:pt idx="134">
                    <c:v>14</c:v>
                  </c:pt>
                  <c:pt idx="135">
                    <c:v>15</c:v>
                  </c:pt>
                  <c:pt idx="136">
                    <c:v>16</c:v>
                  </c:pt>
                  <c:pt idx="137">
                    <c:v>17</c:v>
                  </c:pt>
                  <c:pt idx="138">
                    <c:v>18</c:v>
                  </c:pt>
                  <c:pt idx="139">
                    <c:v>19</c:v>
                  </c:pt>
                  <c:pt idx="140">
                    <c:v>20</c:v>
                  </c:pt>
                  <c:pt idx="141">
                    <c:v>21</c:v>
                  </c:pt>
                  <c:pt idx="142">
                    <c:v>22</c:v>
                  </c:pt>
                  <c:pt idx="143">
                    <c:v>23</c:v>
                  </c:pt>
                  <c:pt idx="144">
                    <c:v>0</c:v>
                  </c:pt>
                  <c:pt idx="145">
                    <c:v>1</c:v>
                  </c:pt>
                  <c:pt idx="146">
                    <c:v>2</c:v>
                  </c:pt>
                  <c:pt idx="147">
                    <c:v>3</c:v>
                  </c:pt>
                  <c:pt idx="148">
                    <c:v>4</c:v>
                  </c:pt>
                  <c:pt idx="149">
                    <c:v>5</c:v>
                  </c:pt>
                  <c:pt idx="150">
                    <c:v>6</c:v>
                  </c:pt>
                  <c:pt idx="151">
                    <c:v>7</c:v>
                  </c:pt>
                  <c:pt idx="152">
                    <c:v>8</c:v>
                  </c:pt>
                  <c:pt idx="153">
                    <c:v>9</c:v>
                  </c:pt>
                  <c:pt idx="154">
                    <c:v>10</c:v>
                  </c:pt>
                  <c:pt idx="155">
                    <c:v>11</c:v>
                  </c:pt>
                  <c:pt idx="156">
                    <c:v>12</c:v>
                  </c:pt>
                  <c:pt idx="157">
                    <c:v>13</c:v>
                  </c:pt>
                  <c:pt idx="158">
                    <c:v>14</c:v>
                  </c:pt>
                  <c:pt idx="159">
                    <c:v>15</c:v>
                  </c:pt>
                  <c:pt idx="160">
                    <c:v>16</c:v>
                  </c:pt>
                  <c:pt idx="161">
                    <c:v>17</c:v>
                  </c:pt>
                  <c:pt idx="162">
                    <c:v>18</c:v>
                  </c:pt>
                  <c:pt idx="163">
                    <c:v>19</c:v>
                  </c:pt>
                  <c:pt idx="164">
                    <c:v>20</c:v>
                  </c:pt>
                  <c:pt idx="165">
                    <c:v>21</c:v>
                  </c:pt>
                  <c:pt idx="166">
                    <c:v>22</c:v>
                  </c:pt>
                  <c:pt idx="167">
                    <c:v>23</c:v>
                  </c:pt>
                  <c:pt idx="168">
                    <c:v>1</c:v>
                  </c:pt>
                  <c:pt idx="169">
                    <c:v>2</c:v>
                  </c:pt>
                  <c:pt idx="170">
                    <c:v>3</c:v>
                  </c:pt>
                  <c:pt idx="171">
                    <c:v>4</c:v>
                  </c:pt>
                  <c:pt idx="172">
                    <c:v>5</c:v>
                  </c:pt>
                  <c:pt idx="173">
                    <c:v>6</c:v>
                  </c:pt>
                  <c:pt idx="174">
                    <c:v>7</c:v>
                  </c:pt>
                  <c:pt idx="175">
                    <c:v>8</c:v>
                  </c:pt>
                  <c:pt idx="176">
                    <c:v>9</c:v>
                  </c:pt>
                  <c:pt idx="177">
                    <c:v>10</c:v>
                  </c:pt>
                  <c:pt idx="178">
                    <c:v>11</c:v>
                  </c:pt>
                  <c:pt idx="179">
                    <c:v>12</c:v>
                  </c:pt>
                  <c:pt idx="180">
                    <c:v>13</c:v>
                  </c:pt>
                  <c:pt idx="181">
                    <c:v>14</c:v>
                  </c:pt>
                  <c:pt idx="182">
                    <c:v>15</c:v>
                  </c:pt>
                  <c:pt idx="183">
                    <c:v>16</c:v>
                  </c:pt>
                  <c:pt idx="184">
                    <c:v>17</c:v>
                  </c:pt>
                  <c:pt idx="185">
                    <c:v>18</c:v>
                  </c:pt>
                  <c:pt idx="186">
                    <c:v>19</c:v>
                  </c:pt>
                  <c:pt idx="187">
                    <c:v>20</c:v>
                  </c:pt>
                  <c:pt idx="188">
                    <c:v>21</c:v>
                  </c:pt>
                  <c:pt idx="189">
                    <c:v>22</c:v>
                  </c:pt>
                  <c:pt idx="190">
                    <c:v>23</c:v>
                  </c:pt>
                  <c:pt idx="191">
                    <c:v>0</c:v>
                  </c:pt>
                  <c:pt idx="192">
                    <c:v>1</c:v>
                  </c:pt>
                  <c:pt idx="193">
                    <c:v>2</c:v>
                  </c:pt>
                  <c:pt idx="194">
                    <c:v>3</c:v>
                  </c:pt>
                  <c:pt idx="195">
                    <c:v>4</c:v>
                  </c:pt>
                  <c:pt idx="196">
                    <c:v>5</c:v>
                  </c:pt>
                  <c:pt idx="197">
                    <c:v>6</c:v>
                  </c:pt>
                  <c:pt idx="198">
                    <c:v>7</c:v>
                  </c:pt>
                  <c:pt idx="199">
                    <c:v>8</c:v>
                  </c:pt>
                  <c:pt idx="200">
                    <c:v>9</c:v>
                  </c:pt>
                  <c:pt idx="201">
                    <c:v>10</c:v>
                  </c:pt>
                  <c:pt idx="202">
                    <c:v>11</c:v>
                  </c:pt>
                  <c:pt idx="203">
                    <c:v>12</c:v>
                  </c:pt>
                  <c:pt idx="204">
                    <c:v>13</c:v>
                  </c:pt>
                  <c:pt idx="205">
                    <c:v>14</c:v>
                  </c:pt>
                  <c:pt idx="206">
                    <c:v>15</c:v>
                  </c:pt>
                  <c:pt idx="207">
                    <c:v>16</c:v>
                  </c:pt>
                  <c:pt idx="208">
                    <c:v>17</c:v>
                  </c:pt>
                  <c:pt idx="209">
                    <c:v>18</c:v>
                  </c:pt>
                  <c:pt idx="210">
                    <c:v>19</c:v>
                  </c:pt>
                  <c:pt idx="211">
                    <c:v>20</c:v>
                  </c:pt>
                  <c:pt idx="212">
                    <c:v>21</c:v>
                  </c:pt>
                  <c:pt idx="213">
                    <c:v>22</c:v>
                  </c:pt>
                  <c:pt idx="214">
                    <c:v>23</c:v>
                  </c:pt>
                  <c:pt idx="215">
                    <c:v>0</c:v>
                  </c:pt>
                  <c:pt idx="216">
                    <c:v>1</c:v>
                  </c:pt>
                  <c:pt idx="217">
                    <c:v>2</c:v>
                  </c:pt>
                  <c:pt idx="218">
                    <c:v>3</c:v>
                  </c:pt>
                  <c:pt idx="219">
                    <c:v>4</c:v>
                  </c:pt>
                  <c:pt idx="220">
                    <c:v>5</c:v>
                  </c:pt>
                  <c:pt idx="221">
                    <c:v>6</c:v>
                  </c:pt>
                  <c:pt idx="222">
                    <c:v>7</c:v>
                  </c:pt>
                  <c:pt idx="223">
                    <c:v>8</c:v>
                  </c:pt>
                  <c:pt idx="224">
                    <c:v>9</c:v>
                  </c:pt>
                  <c:pt idx="225">
                    <c:v>10</c:v>
                  </c:pt>
                  <c:pt idx="226">
                    <c:v>11</c:v>
                  </c:pt>
                  <c:pt idx="227">
                    <c:v>12</c:v>
                  </c:pt>
                  <c:pt idx="228">
                    <c:v>13</c:v>
                  </c:pt>
                  <c:pt idx="229">
                    <c:v>14</c:v>
                  </c:pt>
                  <c:pt idx="230">
                    <c:v>15</c:v>
                  </c:pt>
                  <c:pt idx="231">
                    <c:v>16</c:v>
                  </c:pt>
                  <c:pt idx="232">
                    <c:v>17</c:v>
                  </c:pt>
                  <c:pt idx="233">
                    <c:v>18</c:v>
                  </c:pt>
                  <c:pt idx="234">
                    <c:v>19</c:v>
                  </c:pt>
                  <c:pt idx="235">
                    <c:v>20</c:v>
                  </c:pt>
                  <c:pt idx="236">
                    <c:v>21</c:v>
                  </c:pt>
                  <c:pt idx="237">
                    <c:v>22</c:v>
                  </c:pt>
                  <c:pt idx="238">
                    <c:v>23</c:v>
                  </c:pt>
                  <c:pt idx="239">
                    <c:v>0</c:v>
                  </c:pt>
                  <c:pt idx="240">
                    <c:v>1</c:v>
                  </c:pt>
                  <c:pt idx="241">
                    <c:v>2</c:v>
                  </c:pt>
                  <c:pt idx="242">
                    <c:v>3</c:v>
                  </c:pt>
                  <c:pt idx="243">
                    <c:v>4</c:v>
                  </c:pt>
                  <c:pt idx="244">
                    <c:v>5</c:v>
                  </c:pt>
                  <c:pt idx="245">
                    <c:v>6</c:v>
                  </c:pt>
                  <c:pt idx="246">
                    <c:v>7</c:v>
                  </c:pt>
                  <c:pt idx="247">
                    <c:v>8</c:v>
                  </c:pt>
                  <c:pt idx="248">
                    <c:v>9</c:v>
                  </c:pt>
                  <c:pt idx="249">
                    <c:v>10</c:v>
                  </c:pt>
                  <c:pt idx="250">
                    <c:v>11</c:v>
                  </c:pt>
                  <c:pt idx="251">
                    <c:v>12</c:v>
                  </c:pt>
                  <c:pt idx="252">
                    <c:v>13</c:v>
                  </c:pt>
                  <c:pt idx="253">
                    <c:v>14</c:v>
                  </c:pt>
                  <c:pt idx="254">
                    <c:v>15</c:v>
                  </c:pt>
                  <c:pt idx="255">
                    <c:v>16</c:v>
                  </c:pt>
                  <c:pt idx="256">
                    <c:v>17</c:v>
                  </c:pt>
                  <c:pt idx="257">
                    <c:v>18</c:v>
                  </c:pt>
                  <c:pt idx="258">
                    <c:v>19</c:v>
                  </c:pt>
                  <c:pt idx="259">
                    <c:v>20</c:v>
                  </c:pt>
                  <c:pt idx="260">
                    <c:v>21</c:v>
                  </c:pt>
                  <c:pt idx="261">
                    <c:v>22</c:v>
                  </c:pt>
                  <c:pt idx="262">
                    <c:v>23</c:v>
                  </c:pt>
                  <c:pt idx="263">
                    <c:v>0</c:v>
                  </c:pt>
                  <c:pt idx="264">
                    <c:v>1</c:v>
                  </c:pt>
                  <c:pt idx="265">
                    <c:v>2</c:v>
                  </c:pt>
                  <c:pt idx="266">
                    <c:v>3</c:v>
                  </c:pt>
                  <c:pt idx="267">
                    <c:v>4</c:v>
                  </c:pt>
                  <c:pt idx="268">
                    <c:v>5</c:v>
                  </c:pt>
                  <c:pt idx="269">
                    <c:v>6</c:v>
                  </c:pt>
                  <c:pt idx="270">
                    <c:v>7</c:v>
                  </c:pt>
                  <c:pt idx="271">
                    <c:v>8</c:v>
                  </c:pt>
                  <c:pt idx="272">
                    <c:v>9</c:v>
                  </c:pt>
                  <c:pt idx="273">
                    <c:v>10</c:v>
                  </c:pt>
                  <c:pt idx="274">
                    <c:v>11</c:v>
                  </c:pt>
                  <c:pt idx="275">
                    <c:v>12</c:v>
                  </c:pt>
                  <c:pt idx="276">
                    <c:v>13</c:v>
                  </c:pt>
                  <c:pt idx="277">
                    <c:v>14</c:v>
                  </c:pt>
                  <c:pt idx="278">
                    <c:v>15</c:v>
                  </c:pt>
                  <c:pt idx="279">
                    <c:v>16</c:v>
                  </c:pt>
                  <c:pt idx="280">
                    <c:v>17</c:v>
                  </c:pt>
                  <c:pt idx="281">
                    <c:v>18</c:v>
                  </c:pt>
                  <c:pt idx="282">
                    <c:v>19</c:v>
                  </c:pt>
                  <c:pt idx="283">
                    <c:v>20</c:v>
                  </c:pt>
                  <c:pt idx="284">
                    <c:v>21</c:v>
                  </c:pt>
                  <c:pt idx="285">
                    <c:v>22</c:v>
                  </c:pt>
                  <c:pt idx="286">
                    <c:v>23</c:v>
                  </c:pt>
                  <c:pt idx="287">
                    <c:v>0</c:v>
                  </c:pt>
                  <c:pt idx="288">
                    <c:v>1</c:v>
                  </c:pt>
                  <c:pt idx="289">
                    <c:v>2</c:v>
                  </c:pt>
                  <c:pt idx="290">
                    <c:v>3</c:v>
                  </c:pt>
                  <c:pt idx="291">
                    <c:v>4</c:v>
                  </c:pt>
                  <c:pt idx="292">
                    <c:v>5</c:v>
                  </c:pt>
                  <c:pt idx="293">
                    <c:v>6</c:v>
                  </c:pt>
                  <c:pt idx="294">
                    <c:v>7</c:v>
                  </c:pt>
                  <c:pt idx="295">
                    <c:v>8</c:v>
                  </c:pt>
                  <c:pt idx="296">
                    <c:v>9</c:v>
                  </c:pt>
                  <c:pt idx="297">
                    <c:v>10</c:v>
                  </c:pt>
                  <c:pt idx="298">
                    <c:v>11</c:v>
                  </c:pt>
                  <c:pt idx="299">
                    <c:v>12</c:v>
                  </c:pt>
                  <c:pt idx="300">
                    <c:v>13</c:v>
                  </c:pt>
                  <c:pt idx="301">
                    <c:v>14</c:v>
                  </c:pt>
                  <c:pt idx="302">
                    <c:v>15</c:v>
                  </c:pt>
                  <c:pt idx="303">
                    <c:v>16</c:v>
                  </c:pt>
                  <c:pt idx="304">
                    <c:v>17</c:v>
                  </c:pt>
                  <c:pt idx="305">
                    <c:v>18</c:v>
                  </c:pt>
                  <c:pt idx="306">
                    <c:v>19</c:v>
                  </c:pt>
                  <c:pt idx="307">
                    <c:v>20</c:v>
                  </c:pt>
                  <c:pt idx="308">
                    <c:v>21</c:v>
                  </c:pt>
                  <c:pt idx="309">
                    <c:v>22</c:v>
                  </c:pt>
                  <c:pt idx="310">
                    <c:v>23</c:v>
                  </c:pt>
                </c:lvl>
                <c:lvl>
                  <c:pt idx="0">
                    <c:v>Jan01</c:v>
                  </c:pt>
                  <c:pt idx="24">
                    <c:v>Jan02</c:v>
                  </c:pt>
                  <c:pt idx="48">
                    <c:v>Jan03</c:v>
                  </c:pt>
                  <c:pt idx="72">
                    <c:v>Jan04</c:v>
                  </c:pt>
                  <c:pt idx="96">
                    <c:v>Jan05</c:v>
                  </c:pt>
                  <c:pt idx="120">
                    <c:v>Jan06</c:v>
                  </c:pt>
                  <c:pt idx="144">
                    <c:v>Jan07</c:v>
                  </c:pt>
                  <c:pt idx="168">
                    <c:v>Jan08</c:v>
                  </c:pt>
                  <c:pt idx="191">
                    <c:v>Jan09</c:v>
                  </c:pt>
                  <c:pt idx="215">
                    <c:v>Jan10</c:v>
                  </c:pt>
                  <c:pt idx="239">
                    <c:v>Jan11</c:v>
                  </c:pt>
                  <c:pt idx="263">
                    <c:v>Jan12</c:v>
                  </c:pt>
                  <c:pt idx="287">
                    <c:v>Jan13</c:v>
                  </c:pt>
                </c:lvl>
              </c:multiLvlStrCache>
            </c:multiLvlStrRef>
          </c:cat>
          <c:val>
            <c:numRef>
              <c:f>'🗐Data 4G'!$CR$2:$CR$325</c:f>
              <c:numCache>
                <c:formatCode>General</c:formatCode>
                <c:ptCount val="311"/>
                <c:pt idx="0">
                  <c:v>8107</c:v>
                </c:pt>
                <c:pt idx="1">
                  <c:v>12595.21</c:v>
                </c:pt>
                <c:pt idx="2">
                  <c:v>17226.669999999998</c:v>
                </c:pt>
                <c:pt idx="3">
                  <c:v>20761.59</c:v>
                </c:pt>
                <c:pt idx="4">
                  <c:v>19476.52</c:v>
                </c:pt>
                <c:pt idx="5">
                  <c:v>12386.1</c:v>
                </c:pt>
                <c:pt idx="6">
                  <c:v>8448.31</c:v>
                </c:pt>
                <c:pt idx="7">
                  <c:v>6525.11</c:v>
                </c:pt>
                <c:pt idx="8">
                  <c:v>5651.67</c:v>
                </c:pt>
                <c:pt idx="9">
                  <c:v>4877.63</c:v>
                </c:pt>
                <c:pt idx="10">
                  <c:v>4233.78</c:v>
                </c:pt>
                <c:pt idx="11">
                  <c:v>3844.39</c:v>
                </c:pt>
                <c:pt idx="12">
                  <c:v>3559.6</c:v>
                </c:pt>
                <c:pt idx="13">
                  <c:v>4148.33</c:v>
                </c:pt>
                <c:pt idx="14">
                  <c:v>4370.07</c:v>
                </c:pt>
                <c:pt idx="15">
                  <c:v>4734.82</c:v>
                </c:pt>
                <c:pt idx="16">
                  <c:v>4583.96</c:v>
                </c:pt>
                <c:pt idx="17">
                  <c:v>3961.03</c:v>
                </c:pt>
                <c:pt idx="18">
                  <c:v>3273.98</c:v>
                </c:pt>
                <c:pt idx="19">
                  <c:v>2500.54</c:v>
                </c:pt>
                <c:pt idx="20">
                  <c:v>2260.52</c:v>
                </c:pt>
                <c:pt idx="21">
                  <c:v>2426.83</c:v>
                </c:pt>
                <c:pt idx="22">
                  <c:v>3110.5</c:v>
                </c:pt>
                <c:pt idx="23">
                  <c:v>4988.28</c:v>
                </c:pt>
                <c:pt idx="24">
                  <c:v>8547.2099999999991</c:v>
                </c:pt>
                <c:pt idx="25">
                  <c:v>13184.52</c:v>
                </c:pt>
                <c:pt idx="26">
                  <c:v>17710.61</c:v>
                </c:pt>
                <c:pt idx="27">
                  <c:v>20331.43</c:v>
                </c:pt>
                <c:pt idx="28">
                  <c:v>19857.54</c:v>
                </c:pt>
                <c:pt idx="29">
                  <c:v>13105.2</c:v>
                </c:pt>
                <c:pt idx="30">
                  <c:v>8783.17</c:v>
                </c:pt>
                <c:pt idx="31">
                  <c:v>6541.69</c:v>
                </c:pt>
                <c:pt idx="32">
                  <c:v>5532.08</c:v>
                </c:pt>
                <c:pt idx="33">
                  <c:v>4732.38</c:v>
                </c:pt>
                <c:pt idx="34">
                  <c:v>3985.81</c:v>
                </c:pt>
                <c:pt idx="35">
                  <c:v>3667.92</c:v>
                </c:pt>
                <c:pt idx="36">
                  <c:v>3348.46</c:v>
                </c:pt>
                <c:pt idx="37">
                  <c:v>3926.64</c:v>
                </c:pt>
                <c:pt idx="38">
                  <c:v>4231.13</c:v>
                </c:pt>
                <c:pt idx="39">
                  <c:v>4271.25</c:v>
                </c:pt>
                <c:pt idx="40">
                  <c:v>4337.6499999999996</c:v>
                </c:pt>
                <c:pt idx="41">
                  <c:v>4061.76</c:v>
                </c:pt>
                <c:pt idx="42">
                  <c:v>3415.63</c:v>
                </c:pt>
                <c:pt idx="43">
                  <c:v>2585.61</c:v>
                </c:pt>
                <c:pt idx="44">
                  <c:v>2301.4</c:v>
                </c:pt>
                <c:pt idx="45">
                  <c:v>2417.25</c:v>
                </c:pt>
                <c:pt idx="46">
                  <c:v>3104.42</c:v>
                </c:pt>
                <c:pt idx="47">
                  <c:v>4904.8900000000003</c:v>
                </c:pt>
                <c:pt idx="48">
                  <c:v>8008.21</c:v>
                </c:pt>
                <c:pt idx="49">
                  <c:v>12843.45</c:v>
                </c:pt>
                <c:pt idx="50">
                  <c:v>16963.419999999998</c:v>
                </c:pt>
                <c:pt idx="51">
                  <c:v>20222.310000000001</c:v>
                </c:pt>
                <c:pt idx="52">
                  <c:v>20168.41</c:v>
                </c:pt>
                <c:pt idx="53">
                  <c:v>13193.87</c:v>
                </c:pt>
                <c:pt idx="54">
                  <c:v>8636.67</c:v>
                </c:pt>
                <c:pt idx="55">
                  <c:v>6594.15</c:v>
                </c:pt>
                <c:pt idx="56">
                  <c:v>5519.29</c:v>
                </c:pt>
                <c:pt idx="57">
                  <c:v>4514.45</c:v>
                </c:pt>
                <c:pt idx="58">
                  <c:v>3837.2</c:v>
                </c:pt>
                <c:pt idx="59">
                  <c:v>3817.31</c:v>
                </c:pt>
                <c:pt idx="60">
                  <c:v>3561.37</c:v>
                </c:pt>
                <c:pt idx="61">
                  <c:v>3750.74</c:v>
                </c:pt>
                <c:pt idx="62">
                  <c:v>3933.18</c:v>
                </c:pt>
                <c:pt idx="63">
                  <c:v>4378.42</c:v>
                </c:pt>
                <c:pt idx="64">
                  <c:v>4294.41</c:v>
                </c:pt>
                <c:pt idx="65">
                  <c:v>3717.71</c:v>
                </c:pt>
                <c:pt idx="66">
                  <c:v>3200.92</c:v>
                </c:pt>
                <c:pt idx="67">
                  <c:v>2532.7399999999998</c:v>
                </c:pt>
                <c:pt idx="68">
                  <c:v>2259.4899999999998</c:v>
                </c:pt>
                <c:pt idx="69">
                  <c:v>2348.4899999999998</c:v>
                </c:pt>
                <c:pt idx="70">
                  <c:v>2923.3</c:v>
                </c:pt>
                <c:pt idx="71">
                  <c:v>4349.7</c:v>
                </c:pt>
                <c:pt idx="72">
                  <c:v>7144.84</c:v>
                </c:pt>
                <c:pt idx="73">
                  <c:v>11300.18</c:v>
                </c:pt>
                <c:pt idx="74">
                  <c:v>16034.42</c:v>
                </c:pt>
                <c:pt idx="75">
                  <c:v>19627.63</c:v>
                </c:pt>
                <c:pt idx="76">
                  <c:v>20261.27</c:v>
                </c:pt>
                <c:pt idx="77">
                  <c:v>13467.54</c:v>
                </c:pt>
                <c:pt idx="78">
                  <c:v>8437.4</c:v>
                </c:pt>
                <c:pt idx="79">
                  <c:v>5861.25</c:v>
                </c:pt>
                <c:pt idx="80">
                  <c:v>4882.6099999999997</c:v>
                </c:pt>
                <c:pt idx="81">
                  <c:v>3840.33</c:v>
                </c:pt>
                <c:pt idx="82">
                  <c:v>3241.68</c:v>
                </c:pt>
                <c:pt idx="83">
                  <c:v>3247.12</c:v>
                </c:pt>
                <c:pt idx="84">
                  <c:v>3293.59</c:v>
                </c:pt>
                <c:pt idx="85">
                  <c:v>3715.31</c:v>
                </c:pt>
                <c:pt idx="86">
                  <c:v>3824.5</c:v>
                </c:pt>
                <c:pt idx="87">
                  <c:v>3960.91</c:v>
                </c:pt>
                <c:pt idx="88">
                  <c:v>3795.11</c:v>
                </c:pt>
                <c:pt idx="89">
                  <c:v>3079.79</c:v>
                </c:pt>
                <c:pt idx="90">
                  <c:v>2929.4</c:v>
                </c:pt>
                <c:pt idx="91">
                  <c:v>2487.29</c:v>
                </c:pt>
                <c:pt idx="92">
                  <c:v>2354.61</c:v>
                </c:pt>
                <c:pt idx="93">
                  <c:v>2497.63</c:v>
                </c:pt>
                <c:pt idx="94">
                  <c:v>3079.17</c:v>
                </c:pt>
                <c:pt idx="95">
                  <c:v>4489.05</c:v>
                </c:pt>
                <c:pt idx="96">
                  <c:v>7056.05</c:v>
                </c:pt>
                <c:pt idx="97">
                  <c:v>10988.32</c:v>
                </c:pt>
                <c:pt idx="98">
                  <c:v>15135.19</c:v>
                </c:pt>
                <c:pt idx="99">
                  <c:v>18633.66</c:v>
                </c:pt>
                <c:pt idx="100">
                  <c:v>19355.669999999998</c:v>
                </c:pt>
                <c:pt idx="101">
                  <c:v>13059.51</c:v>
                </c:pt>
                <c:pt idx="102">
                  <c:v>7978.99</c:v>
                </c:pt>
                <c:pt idx="103">
                  <c:v>5234.63</c:v>
                </c:pt>
                <c:pt idx="104">
                  <c:v>4002.33</c:v>
                </c:pt>
                <c:pt idx="105">
                  <c:v>3133.64</c:v>
                </c:pt>
                <c:pt idx="106">
                  <c:v>2685.13</c:v>
                </c:pt>
                <c:pt idx="107">
                  <c:v>2704.01</c:v>
                </c:pt>
                <c:pt idx="108">
                  <c:v>3096.19</c:v>
                </c:pt>
                <c:pt idx="109">
                  <c:v>3334.26</c:v>
                </c:pt>
                <c:pt idx="110">
                  <c:v>3541.13</c:v>
                </c:pt>
                <c:pt idx="111">
                  <c:v>3967.3</c:v>
                </c:pt>
                <c:pt idx="112">
                  <c:v>3961.65</c:v>
                </c:pt>
                <c:pt idx="113">
                  <c:v>3435.28</c:v>
                </c:pt>
                <c:pt idx="114">
                  <c:v>3102.47</c:v>
                </c:pt>
                <c:pt idx="115">
                  <c:v>2494.7199999999998</c:v>
                </c:pt>
                <c:pt idx="116">
                  <c:v>2319.61</c:v>
                </c:pt>
                <c:pt idx="117">
                  <c:v>2470.91</c:v>
                </c:pt>
                <c:pt idx="118">
                  <c:v>3233.08</c:v>
                </c:pt>
                <c:pt idx="119">
                  <c:v>5367.99</c:v>
                </c:pt>
                <c:pt idx="120">
                  <c:v>8780.99</c:v>
                </c:pt>
                <c:pt idx="121">
                  <c:v>13236.72</c:v>
                </c:pt>
                <c:pt idx="122">
                  <c:v>17413.88</c:v>
                </c:pt>
                <c:pt idx="123">
                  <c:v>20467.919999999998</c:v>
                </c:pt>
                <c:pt idx="124">
                  <c:v>20111.54</c:v>
                </c:pt>
                <c:pt idx="125">
                  <c:v>13438.12</c:v>
                </c:pt>
                <c:pt idx="126">
                  <c:v>8965.83</c:v>
                </c:pt>
                <c:pt idx="127">
                  <c:v>6737.14</c:v>
                </c:pt>
                <c:pt idx="128">
                  <c:v>5816.95</c:v>
                </c:pt>
                <c:pt idx="129">
                  <c:v>4974.6899999999996</c:v>
                </c:pt>
                <c:pt idx="130">
                  <c:v>4133.59</c:v>
                </c:pt>
                <c:pt idx="131">
                  <c:v>3752.02</c:v>
                </c:pt>
                <c:pt idx="132">
                  <c:v>3507.02</c:v>
                </c:pt>
                <c:pt idx="133">
                  <c:v>3936</c:v>
                </c:pt>
                <c:pt idx="134">
                  <c:v>4308.53</c:v>
                </c:pt>
                <c:pt idx="135">
                  <c:v>4656.62</c:v>
                </c:pt>
                <c:pt idx="136">
                  <c:v>4770.1099999999997</c:v>
                </c:pt>
                <c:pt idx="137">
                  <c:v>4002.6</c:v>
                </c:pt>
                <c:pt idx="138">
                  <c:v>2754.33</c:v>
                </c:pt>
                <c:pt idx="139">
                  <c:v>2125.58</c:v>
                </c:pt>
                <c:pt idx="140">
                  <c:v>2033.24</c:v>
                </c:pt>
                <c:pt idx="141">
                  <c:v>2473.87</c:v>
                </c:pt>
                <c:pt idx="142">
                  <c:v>3350.27</c:v>
                </c:pt>
                <c:pt idx="143">
                  <c:v>5280.21</c:v>
                </c:pt>
                <c:pt idx="144">
                  <c:v>8359.93</c:v>
                </c:pt>
                <c:pt idx="145">
                  <c:v>12684.51</c:v>
                </c:pt>
                <c:pt idx="146">
                  <c:v>16560.05</c:v>
                </c:pt>
                <c:pt idx="147">
                  <c:v>19352.37</c:v>
                </c:pt>
                <c:pt idx="148">
                  <c:v>18613.3</c:v>
                </c:pt>
                <c:pt idx="149">
                  <c:v>11663.26</c:v>
                </c:pt>
                <c:pt idx="150">
                  <c:v>7175.04</c:v>
                </c:pt>
                <c:pt idx="151">
                  <c:v>4953.24</c:v>
                </c:pt>
                <c:pt idx="152">
                  <c:v>4074.82</c:v>
                </c:pt>
                <c:pt idx="153">
                  <c:v>3724.21</c:v>
                </c:pt>
                <c:pt idx="154">
                  <c:v>3562.5</c:v>
                </c:pt>
                <c:pt idx="155">
                  <c:v>3402.92</c:v>
                </c:pt>
                <c:pt idx="156">
                  <c:v>3344.27</c:v>
                </c:pt>
                <c:pt idx="157">
                  <c:v>3752.66</c:v>
                </c:pt>
                <c:pt idx="158">
                  <c:v>3868.2</c:v>
                </c:pt>
                <c:pt idx="159">
                  <c:v>4118.9399999999996</c:v>
                </c:pt>
                <c:pt idx="160">
                  <c:v>4040.26</c:v>
                </c:pt>
                <c:pt idx="161">
                  <c:v>3258.65</c:v>
                </c:pt>
                <c:pt idx="162">
                  <c:v>2780.99</c:v>
                </c:pt>
                <c:pt idx="163">
                  <c:v>2273.66</c:v>
                </c:pt>
                <c:pt idx="164">
                  <c:v>2105.08</c:v>
                </c:pt>
                <c:pt idx="165">
                  <c:v>2316.4699999999998</c:v>
                </c:pt>
                <c:pt idx="166">
                  <c:v>3017.67</c:v>
                </c:pt>
                <c:pt idx="167">
                  <c:v>4661.1499999999996</c:v>
                </c:pt>
                <c:pt idx="168">
                  <c:v>7535.18</c:v>
                </c:pt>
                <c:pt idx="169">
                  <c:v>11601.52</c:v>
                </c:pt>
                <c:pt idx="170">
                  <c:v>15653.45</c:v>
                </c:pt>
                <c:pt idx="171">
                  <c:v>18500.5</c:v>
                </c:pt>
                <c:pt idx="172">
                  <c:v>19123.189999999999</c:v>
                </c:pt>
                <c:pt idx="173">
                  <c:v>12491.71</c:v>
                </c:pt>
                <c:pt idx="174">
                  <c:v>8476.49</c:v>
                </c:pt>
                <c:pt idx="175">
                  <c:v>6316.61</c:v>
                </c:pt>
                <c:pt idx="176">
                  <c:v>5388.87</c:v>
                </c:pt>
                <c:pt idx="177">
                  <c:v>4606.47</c:v>
                </c:pt>
                <c:pt idx="178">
                  <c:v>3875.49</c:v>
                </c:pt>
                <c:pt idx="179">
                  <c:v>3568.71</c:v>
                </c:pt>
                <c:pt idx="180">
                  <c:v>3392.35</c:v>
                </c:pt>
                <c:pt idx="181">
                  <c:v>3912.57</c:v>
                </c:pt>
                <c:pt idx="182">
                  <c:v>4241.9399999999996</c:v>
                </c:pt>
                <c:pt idx="183">
                  <c:v>4640.8</c:v>
                </c:pt>
                <c:pt idx="184">
                  <c:v>4709.78</c:v>
                </c:pt>
                <c:pt idx="185">
                  <c:v>3883.33</c:v>
                </c:pt>
                <c:pt idx="186">
                  <c:v>3325.44</c:v>
                </c:pt>
                <c:pt idx="187">
                  <c:v>2598.4899999999998</c:v>
                </c:pt>
                <c:pt idx="188">
                  <c:v>2270.3200000000002</c:v>
                </c:pt>
                <c:pt idx="189">
                  <c:v>2394.38</c:v>
                </c:pt>
                <c:pt idx="190">
                  <c:v>3044.9</c:v>
                </c:pt>
                <c:pt idx="191">
                  <c:v>4721.12</c:v>
                </c:pt>
                <c:pt idx="192">
                  <c:v>7669.78</c:v>
                </c:pt>
                <c:pt idx="193">
                  <c:v>11911.63</c:v>
                </c:pt>
                <c:pt idx="194">
                  <c:v>15895.85</c:v>
                </c:pt>
                <c:pt idx="195">
                  <c:v>18487.95</c:v>
                </c:pt>
                <c:pt idx="196">
                  <c:v>18480.52</c:v>
                </c:pt>
                <c:pt idx="197">
                  <c:v>12774.66</c:v>
                </c:pt>
                <c:pt idx="198">
                  <c:v>8515.74</c:v>
                </c:pt>
                <c:pt idx="199">
                  <c:v>6408.19</c:v>
                </c:pt>
                <c:pt idx="200">
                  <c:v>5357.19</c:v>
                </c:pt>
                <c:pt idx="201">
                  <c:v>4559.74</c:v>
                </c:pt>
                <c:pt idx="202">
                  <c:v>3885.09</c:v>
                </c:pt>
                <c:pt idx="203">
                  <c:v>3537.39</c:v>
                </c:pt>
                <c:pt idx="204">
                  <c:v>3218.67</c:v>
                </c:pt>
                <c:pt idx="205">
                  <c:v>3711.23</c:v>
                </c:pt>
                <c:pt idx="206">
                  <c:v>4033.17</c:v>
                </c:pt>
                <c:pt idx="207">
                  <c:v>4394.1899999999996</c:v>
                </c:pt>
                <c:pt idx="208">
                  <c:v>4342.04</c:v>
                </c:pt>
                <c:pt idx="209">
                  <c:v>3532.6</c:v>
                </c:pt>
                <c:pt idx="210">
                  <c:v>3084.41</c:v>
                </c:pt>
                <c:pt idx="211">
                  <c:v>2427.56</c:v>
                </c:pt>
                <c:pt idx="212">
                  <c:v>2001.94</c:v>
                </c:pt>
                <c:pt idx="213">
                  <c:v>2217.33</c:v>
                </c:pt>
                <c:pt idx="214">
                  <c:v>2948.49</c:v>
                </c:pt>
                <c:pt idx="215">
                  <c:v>4638.3900000000003</c:v>
                </c:pt>
                <c:pt idx="216">
                  <c:v>7608.76</c:v>
                </c:pt>
                <c:pt idx="217">
                  <c:v>11715.73</c:v>
                </c:pt>
                <c:pt idx="218">
                  <c:v>15725.73</c:v>
                </c:pt>
                <c:pt idx="219">
                  <c:v>19020.98</c:v>
                </c:pt>
                <c:pt idx="220">
                  <c:v>19385.28</c:v>
                </c:pt>
                <c:pt idx="221">
                  <c:v>13007.51</c:v>
                </c:pt>
                <c:pt idx="222">
                  <c:v>8560.58</c:v>
                </c:pt>
                <c:pt idx="223">
                  <c:v>6525.45</c:v>
                </c:pt>
                <c:pt idx="224">
                  <c:v>5531.59</c:v>
                </c:pt>
                <c:pt idx="225">
                  <c:v>4615.3</c:v>
                </c:pt>
                <c:pt idx="226">
                  <c:v>3816.7</c:v>
                </c:pt>
                <c:pt idx="227">
                  <c:v>3865.42</c:v>
                </c:pt>
                <c:pt idx="228">
                  <c:v>3709.66</c:v>
                </c:pt>
                <c:pt idx="229">
                  <c:v>3957.6</c:v>
                </c:pt>
                <c:pt idx="230">
                  <c:v>4214.72</c:v>
                </c:pt>
                <c:pt idx="231">
                  <c:v>4666.75</c:v>
                </c:pt>
                <c:pt idx="232">
                  <c:v>4797.51</c:v>
                </c:pt>
                <c:pt idx="233">
                  <c:v>3997.35</c:v>
                </c:pt>
                <c:pt idx="234">
                  <c:v>3263.67</c:v>
                </c:pt>
                <c:pt idx="235">
                  <c:v>2541.4</c:v>
                </c:pt>
                <c:pt idx="236">
                  <c:v>2193.9299999999998</c:v>
                </c:pt>
                <c:pt idx="237">
                  <c:v>2298.0500000000002</c:v>
                </c:pt>
                <c:pt idx="238">
                  <c:v>2801.88</c:v>
                </c:pt>
                <c:pt idx="239">
                  <c:v>4193.6400000000003</c:v>
                </c:pt>
                <c:pt idx="240">
                  <c:v>6828.23</c:v>
                </c:pt>
                <c:pt idx="241">
                  <c:v>10940.22</c:v>
                </c:pt>
                <c:pt idx="242">
                  <c:v>15179.15</c:v>
                </c:pt>
                <c:pt idx="243">
                  <c:v>18725.73</c:v>
                </c:pt>
                <c:pt idx="244">
                  <c:v>19583.900000000001</c:v>
                </c:pt>
                <c:pt idx="245">
                  <c:v>13199.48</c:v>
                </c:pt>
                <c:pt idx="246">
                  <c:v>8587.4599999999991</c:v>
                </c:pt>
                <c:pt idx="247">
                  <c:v>6444.15</c:v>
                </c:pt>
                <c:pt idx="248">
                  <c:v>5223.2</c:v>
                </c:pt>
                <c:pt idx="249">
                  <c:v>4284.8999999999996</c:v>
                </c:pt>
                <c:pt idx="250">
                  <c:v>3750.62</c:v>
                </c:pt>
                <c:pt idx="251">
                  <c:v>3467.11</c:v>
                </c:pt>
                <c:pt idx="252">
                  <c:v>3401.19</c:v>
                </c:pt>
                <c:pt idx="253">
                  <c:v>3717.28</c:v>
                </c:pt>
                <c:pt idx="254">
                  <c:v>3878.65</c:v>
                </c:pt>
                <c:pt idx="255">
                  <c:v>4309.0600000000004</c:v>
                </c:pt>
                <c:pt idx="256">
                  <c:v>4038.58</c:v>
                </c:pt>
                <c:pt idx="257">
                  <c:v>2686.15</c:v>
                </c:pt>
                <c:pt idx="258">
                  <c:v>2409.38</c:v>
                </c:pt>
                <c:pt idx="259">
                  <c:v>1986.3</c:v>
                </c:pt>
                <c:pt idx="260">
                  <c:v>2050.92</c:v>
                </c:pt>
                <c:pt idx="261">
                  <c:v>2380.1999999999998</c:v>
                </c:pt>
                <c:pt idx="262">
                  <c:v>2775.34</c:v>
                </c:pt>
                <c:pt idx="263">
                  <c:v>3888.26</c:v>
                </c:pt>
                <c:pt idx="264">
                  <c:v>5513.45</c:v>
                </c:pt>
                <c:pt idx="265">
                  <c:v>9109.64</c:v>
                </c:pt>
                <c:pt idx="266">
                  <c:v>12944.76</c:v>
                </c:pt>
                <c:pt idx="267">
                  <c:v>16888.38</c:v>
                </c:pt>
                <c:pt idx="268">
                  <c:v>17903.84</c:v>
                </c:pt>
                <c:pt idx="269">
                  <c:v>12126.09</c:v>
                </c:pt>
                <c:pt idx="270">
                  <c:v>7531.78</c:v>
                </c:pt>
                <c:pt idx="271">
                  <c:v>5302.89</c:v>
                </c:pt>
                <c:pt idx="272">
                  <c:v>4205.72</c:v>
                </c:pt>
                <c:pt idx="273">
                  <c:v>3460.2</c:v>
                </c:pt>
                <c:pt idx="274">
                  <c:v>3166.33</c:v>
                </c:pt>
                <c:pt idx="275">
                  <c:v>3106.95</c:v>
                </c:pt>
                <c:pt idx="276">
                  <c:v>3114.14</c:v>
                </c:pt>
                <c:pt idx="277">
                  <c:v>3237.4</c:v>
                </c:pt>
                <c:pt idx="278">
                  <c:v>3036.84</c:v>
                </c:pt>
                <c:pt idx="279">
                  <c:v>3183.1</c:v>
                </c:pt>
                <c:pt idx="280">
                  <c:v>3327.05</c:v>
                </c:pt>
                <c:pt idx="281">
                  <c:v>2944.95</c:v>
                </c:pt>
                <c:pt idx="282">
                  <c:v>2732.17</c:v>
                </c:pt>
                <c:pt idx="283">
                  <c:v>2143.6</c:v>
                </c:pt>
                <c:pt idx="284">
                  <c:v>1995.67</c:v>
                </c:pt>
                <c:pt idx="285">
                  <c:v>2300.1799999999998</c:v>
                </c:pt>
                <c:pt idx="286">
                  <c:v>3038.39</c:v>
                </c:pt>
                <c:pt idx="287">
                  <c:v>4848.12</c:v>
                </c:pt>
                <c:pt idx="288">
                  <c:v>7858.69</c:v>
                </c:pt>
                <c:pt idx="289">
                  <c:v>12376.22</c:v>
                </c:pt>
                <c:pt idx="290">
                  <c:v>16694.009999999998</c:v>
                </c:pt>
                <c:pt idx="291">
                  <c:v>19775.53</c:v>
                </c:pt>
                <c:pt idx="292">
                  <c:v>19351.27</c:v>
                </c:pt>
                <c:pt idx="293">
                  <c:v>12788.24</c:v>
                </c:pt>
                <c:pt idx="294">
                  <c:v>8666.24</c:v>
                </c:pt>
                <c:pt idx="295">
                  <c:v>6575.14</c:v>
                </c:pt>
                <c:pt idx="296">
                  <c:v>5422.49</c:v>
                </c:pt>
                <c:pt idx="297">
                  <c:v>4567.3900000000003</c:v>
                </c:pt>
                <c:pt idx="298">
                  <c:v>3795.34</c:v>
                </c:pt>
                <c:pt idx="299">
                  <c:v>3449.66</c:v>
                </c:pt>
                <c:pt idx="300">
                  <c:v>3310.42</c:v>
                </c:pt>
                <c:pt idx="301">
                  <c:v>3888.25</c:v>
                </c:pt>
                <c:pt idx="302">
                  <c:v>4050.66</c:v>
                </c:pt>
                <c:pt idx="303">
                  <c:v>4517.82</c:v>
                </c:pt>
                <c:pt idx="304">
                  <c:v>4565.1499999999996</c:v>
                </c:pt>
                <c:pt idx="305">
                  <c:v>3846.17</c:v>
                </c:pt>
                <c:pt idx="306">
                  <c:v>3300.62</c:v>
                </c:pt>
                <c:pt idx="307">
                  <c:v>2468.17</c:v>
                </c:pt>
                <c:pt idx="308">
                  <c:v>2089.23</c:v>
                </c:pt>
                <c:pt idx="309">
                  <c:v>2151.0700000000002</c:v>
                </c:pt>
                <c:pt idx="310">
                  <c:v>2865.55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F9C-4F31-A355-ABA5B5F884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0450192"/>
        <c:axId val="329126328"/>
      </c:lineChart>
      <c:lineChart>
        <c:grouping val="standard"/>
        <c:varyColors val="0"/>
        <c:ser>
          <c:idx val="1"/>
          <c:order val="1"/>
          <c:tx>
            <c:strRef>
              <c:f>'🗐Data 4G'!$CS$1</c:f>
              <c:strCache>
                <c:ptCount val="1"/>
                <c:pt idx="0">
                  <c:v>UL User Throughput</c:v>
                </c:pt>
              </c:strCache>
            </c:strRef>
          </c:tx>
          <c:spPr>
            <a:ln w="15240" cap="rnd" cmpd="sng" algn="ctr">
              <a:solidFill>
                <a:srgbClr val="7EFFD4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multiLvlStrRef>
              <c:f>'🗐Data 4G'!$CQ$2:$CQ$325</c:f>
              <c:multiLvlStrCache>
                <c:ptCount val="311"/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0</c:v>
                  </c:pt>
                  <c:pt idx="25">
                    <c:v>1</c:v>
                  </c:pt>
                  <c:pt idx="26">
                    <c:v>2</c:v>
                  </c:pt>
                  <c:pt idx="27">
                    <c:v>3</c:v>
                  </c:pt>
                  <c:pt idx="28">
                    <c:v>4</c:v>
                  </c:pt>
                  <c:pt idx="29">
                    <c:v>5</c:v>
                  </c:pt>
                  <c:pt idx="30">
                    <c:v>6</c:v>
                  </c:pt>
                  <c:pt idx="31">
                    <c:v>7</c:v>
                  </c:pt>
                  <c:pt idx="32">
                    <c:v>8</c:v>
                  </c:pt>
                  <c:pt idx="33">
                    <c:v>9</c:v>
                  </c:pt>
                  <c:pt idx="34">
                    <c:v>10</c:v>
                  </c:pt>
                  <c:pt idx="35">
                    <c:v>11</c:v>
                  </c:pt>
                  <c:pt idx="36">
                    <c:v>12</c:v>
                  </c:pt>
                  <c:pt idx="37">
                    <c:v>13</c:v>
                  </c:pt>
                  <c:pt idx="38">
                    <c:v>14</c:v>
                  </c:pt>
                  <c:pt idx="39">
                    <c:v>15</c:v>
                  </c:pt>
                  <c:pt idx="40">
                    <c:v>16</c:v>
                  </c:pt>
                  <c:pt idx="41">
                    <c:v>17</c:v>
                  </c:pt>
                  <c:pt idx="42">
                    <c:v>18</c:v>
                  </c:pt>
                  <c:pt idx="43">
                    <c:v>19</c:v>
                  </c:pt>
                  <c:pt idx="44">
                    <c:v>20</c:v>
                  </c:pt>
                  <c:pt idx="45">
                    <c:v>21</c:v>
                  </c:pt>
                  <c:pt idx="46">
                    <c:v>22</c:v>
                  </c:pt>
                  <c:pt idx="47">
                    <c:v>23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6</c:v>
                  </c:pt>
                  <c:pt idx="55">
                    <c:v>7</c:v>
                  </c:pt>
                  <c:pt idx="56">
                    <c:v>8</c:v>
                  </c:pt>
                  <c:pt idx="57">
                    <c:v>9</c:v>
                  </c:pt>
                  <c:pt idx="58">
                    <c:v>10</c:v>
                  </c:pt>
                  <c:pt idx="59">
                    <c:v>11</c:v>
                  </c:pt>
                  <c:pt idx="60">
                    <c:v>12</c:v>
                  </c:pt>
                  <c:pt idx="61">
                    <c:v>13</c:v>
                  </c:pt>
                  <c:pt idx="62">
                    <c:v>14</c:v>
                  </c:pt>
                  <c:pt idx="63">
                    <c:v>15</c:v>
                  </c:pt>
                  <c:pt idx="64">
                    <c:v>16</c:v>
                  </c:pt>
                  <c:pt idx="65">
                    <c:v>17</c:v>
                  </c:pt>
                  <c:pt idx="66">
                    <c:v>18</c:v>
                  </c:pt>
                  <c:pt idx="67">
                    <c:v>19</c:v>
                  </c:pt>
                  <c:pt idx="68">
                    <c:v>20</c:v>
                  </c:pt>
                  <c:pt idx="69">
                    <c:v>21</c:v>
                  </c:pt>
                  <c:pt idx="70">
                    <c:v>22</c:v>
                  </c:pt>
                  <c:pt idx="71">
                    <c:v>23</c:v>
                  </c:pt>
                  <c:pt idx="72">
                    <c:v>0</c:v>
                  </c:pt>
                  <c:pt idx="73">
                    <c:v>1</c:v>
                  </c:pt>
                  <c:pt idx="74">
                    <c:v>2</c:v>
                  </c:pt>
                  <c:pt idx="75">
                    <c:v>3</c:v>
                  </c:pt>
                  <c:pt idx="76">
                    <c:v>4</c:v>
                  </c:pt>
                  <c:pt idx="77">
                    <c:v>5</c:v>
                  </c:pt>
                  <c:pt idx="78">
                    <c:v>6</c:v>
                  </c:pt>
                  <c:pt idx="79">
                    <c:v>7</c:v>
                  </c:pt>
                  <c:pt idx="80">
                    <c:v>8</c:v>
                  </c:pt>
                  <c:pt idx="81">
                    <c:v>9</c:v>
                  </c:pt>
                  <c:pt idx="82">
                    <c:v>10</c:v>
                  </c:pt>
                  <c:pt idx="83">
                    <c:v>11</c:v>
                  </c:pt>
                  <c:pt idx="84">
                    <c:v>12</c:v>
                  </c:pt>
                  <c:pt idx="85">
                    <c:v>13</c:v>
                  </c:pt>
                  <c:pt idx="86">
                    <c:v>14</c:v>
                  </c:pt>
                  <c:pt idx="87">
                    <c:v>15</c:v>
                  </c:pt>
                  <c:pt idx="88">
                    <c:v>16</c:v>
                  </c:pt>
                  <c:pt idx="89">
                    <c:v>17</c:v>
                  </c:pt>
                  <c:pt idx="90">
                    <c:v>18</c:v>
                  </c:pt>
                  <c:pt idx="91">
                    <c:v>19</c:v>
                  </c:pt>
                  <c:pt idx="92">
                    <c:v>20</c:v>
                  </c:pt>
                  <c:pt idx="93">
                    <c:v>21</c:v>
                  </c:pt>
                  <c:pt idx="94">
                    <c:v>22</c:v>
                  </c:pt>
                  <c:pt idx="95">
                    <c:v>23</c:v>
                  </c:pt>
                  <c:pt idx="96">
                    <c:v>0</c:v>
                  </c:pt>
                  <c:pt idx="97">
                    <c:v>1</c:v>
                  </c:pt>
                  <c:pt idx="98">
                    <c:v>2</c:v>
                  </c:pt>
                  <c:pt idx="99">
                    <c:v>3</c:v>
                  </c:pt>
                  <c:pt idx="100">
                    <c:v>4</c:v>
                  </c:pt>
                  <c:pt idx="101">
                    <c:v>5</c:v>
                  </c:pt>
                  <c:pt idx="102">
                    <c:v>6</c:v>
                  </c:pt>
                  <c:pt idx="103">
                    <c:v>7</c:v>
                  </c:pt>
                  <c:pt idx="104">
                    <c:v>8</c:v>
                  </c:pt>
                  <c:pt idx="105">
                    <c:v>9</c:v>
                  </c:pt>
                  <c:pt idx="106">
                    <c:v>10</c:v>
                  </c:pt>
                  <c:pt idx="107">
                    <c:v>11</c:v>
                  </c:pt>
                  <c:pt idx="108">
                    <c:v>12</c:v>
                  </c:pt>
                  <c:pt idx="109">
                    <c:v>13</c:v>
                  </c:pt>
                  <c:pt idx="110">
                    <c:v>14</c:v>
                  </c:pt>
                  <c:pt idx="111">
                    <c:v>15</c:v>
                  </c:pt>
                  <c:pt idx="112">
                    <c:v>16</c:v>
                  </c:pt>
                  <c:pt idx="113">
                    <c:v>17</c:v>
                  </c:pt>
                  <c:pt idx="114">
                    <c:v>18</c:v>
                  </c:pt>
                  <c:pt idx="115">
                    <c:v>19</c:v>
                  </c:pt>
                  <c:pt idx="116">
                    <c:v>20</c:v>
                  </c:pt>
                  <c:pt idx="117">
                    <c:v>21</c:v>
                  </c:pt>
                  <c:pt idx="118">
                    <c:v>22</c:v>
                  </c:pt>
                  <c:pt idx="119">
                    <c:v>23</c:v>
                  </c:pt>
                  <c:pt idx="120">
                    <c:v>0</c:v>
                  </c:pt>
                  <c:pt idx="121">
                    <c:v>1</c:v>
                  </c:pt>
                  <c:pt idx="122">
                    <c:v>2</c:v>
                  </c:pt>
                  <c:pt idx="123">
                    <c:v>3</c:v>
                  </c:pt>
                  <c:pt idx="124">
                    <c:v>4</c:v>
                  </c:pt>
                  <c:pt idx="125">
                    <c:v>5</c:v>
                  </c:pt>
                  <c:pt idx="126">
                    <c:v>6</c:v>
                  </c:pt>
                  <c:pt idx="127">
                    <c:v>7</c:v>
                  </c:pt>
                  <c:pt idx="128">
                    <c:v>8</c:v>
                  </c:pt>
                  <c:pt idx="129">
                    <c:v>9</c:v>
                  </c:pt>
                  <c:pt idx="130">
                    <c:v>10</c:v>
                  </c:pt>
                  <c:pt idx="131">
                    <c:v>11</c:v>
                  </c:pt>
                  <c:pt idx="132">
                    <c:v>12</c:v>
                  </c:pt>
                  <c:pt idx="133">
                    <c:v>13</c:v>
                  </c:pt>
                  <c:pt idx="134">
                    <c:v>14</c:v>
                  </c:pt>
                  <c:pt idx="135">
                    <c:v>15</c:v>
                  </c:pt>
                  <c:pt idx="136">
                    <c:v>16</c:v>
                  </c:pt>
                  <c:pt idx="137">
                    <c:v>17</c:v>
                  </c:pt>
                  <c:pt idx="138">
                    <c:v>18</c:v>
                  </c:pt>
                  <c:pt idx="139">
                    <c:v>19</c:v>
                  </c:pt>
                  <c:pt idx="140">
                    <c:v>20</c:v>
                  </c:pt>
                  <c:pt idx="141">
                    <c:v>21</c:v>
                  </c:pt>
                  <c:pt idx="142">
                    <c:v>22</c:v>
                  </c:pt>
                  <c:pt idx="143">
                    <c:v>23</c:v>
                  </c:pt>
                  <c:pt idx="144">
                    <c:v>0</c:v>
                  </c:pt>
                  <c:pt idx="145">
                    <c:v>1</c:v>
                  </c:pt>
                  <c:pt idx="146">
                    <c:v>2</c:v>
                  </c:pt>
                  <c:pt idx="147">
                    <c:v>3</c:v>
                  </c:pt>
                  <c:pt idx="148">
                    <c:v>4</c:v>
                  </c:pt>
                  <c:pt idx="149">
                    <c:v>5</c:v>
                  </c:pt>
                  <c:pt idx="150">
                    <c:v>6</c:v>
                  </c:pt>
                  <c:pt idx="151">
                    <c:v>7</c:v>
                  </c:pt>
                  <c:pt idx="152">
                    <c:v>8</c:v>
                  </c:pt>
                  <c:pt idx="153">
                    <c:v>9</c:v>
                  </c:pt>
                  <c:pt idx="154">
                    <c:v>10</c:v>
                  </c:pt>
                  <c:pt idx="155">
                    <c:v>11</c:v>
                  </c:pt>
                  <c:pt idx="156">
                    <c:v>12</c:v>
                  </c:pt>
                  <c:pt idx="157">
                    <c:v>13</c:v>
                  </c:pt>
                  <c:pt idx="158">
                    <c:v>14</c:v>
                  </c:pt>
                  <c:pt idx="159">
                    <c:v>15</c:v>
                  </c:pt>
                  <c:pt idx="160">
                    <c:v>16</c:v>
                  </c:pt>
                  <c:pt idx="161">
                    <c:v>17</c:v>
                  </c:pt>
                  <c:pt idx="162">
                    <c:v>18</c:v>
                  </c:pt>
                  <c:pt idx="163">
                    <c:v>19</c:v>
                  </c:pt>
                  <c:pt idx="164">
                    <c:v>20</c:v>
                  </c:pt>
                  <c:pt idx="165">
                    <c:v>21</c:v>
                  </c:pt>
                  <c:pt idx="166">
                    <c:v>22</c:v>
                  </c:pt>
                  <c:pt idx="167">
                    <c:v>23</c:v>
                  </c:pt>
                  <c:pt idx="168">
                    <c:v>1</c:v>
                  </c:pt>
                  <c:pt idx="169">
                    <c:v>2</c:v>
                  </c:pt>
                  <c:pt idx="170">
                    <c:v>3</c:v>
                  </c:pt>
                  <c:pt idx="171">
                    <c:v>4</c:v>
                  </c:pt>
                  <c:pt idx="172">
                    <c:v>5</c:v>
                  </c:pt>
                  <c:pt idx="173">
                    <c:v>6</c:v>
                  </c:pt>
                  <c:pt idx="174">
                    <c:v>7</c:v>
                  </c:pt>
                  <c:pt idx="175">
                    <c:v>8</c:v>
                  </c:pt>
                  <c:pt idx="176">
                    <c:v>9</c:v>
                  </c:pt>
                  <c:pt idx="177">
                    <c:v>10</c:v>
                  </c:pt>
                  <c:pt idx="178">
                    <c:v>11</c:v>
                  </c:pt>
                  <c:pt idx="179">
                    <c:v>12</c:v>
                  </c:pt>
                  <c:pt idx="180">
                    <c:v>13</c:v>
                  </c:pt>
                  <c:pt idx="181">
                    <c:v>14</c:v>
                  </c:pt>
                  <c:pt idx="182">
                    <c:v>15</c:v>
                  </c:pt>
                  <c:pt idx="183">
                    <c:v>16</c:v>
                  </c:pt>
                  <c:pt idx="184">
                    <c:v>17</c:v>
                  </c:pt>
                  <c:pt idx="185">
                    <c:v>18</c:v>
                  </c:pt>
                  <c:pt idx="186">
                    <c:v>19</c:v>
                  </c:pt>
                  <c:pt idx="187">
                    <c:v>20</c:v>
                  </c:pt>
                  <c:pt idx="188">
                    <c:v>21</c:v>
                  </c:pt>
                  <c:pt idx="189">
                    <c:v>22</c:v>
                  </c:pt>
                  <c:pt idx="190">
                    <c:v>23</c:v>
                  </c:pt>
                  <c:pt idx="191">
                    <c:v>0</c:v>
                  </c:pt>
                  <c:pt idx="192">
                    <c:v>1</c:v>
                  </c:pt>
                  <c:pt idx="193">
                    <c:v>2</c:v>
                  </c:pt>
                  <c:pt idx="194">
                    <c:v>3</c:v>
                  </c:pt>
                  <c:pt idx="195">
                    <c:v>4</c:v>
                  </c:pt>
                  <c:pt idx="196">
                    <c:v>5</c:v>
                  </c:pt>
                  <c:pt idx="197">
                    <c:v>6</c:v>
                  </c:pt>
                  <c:pt idx="198">
                    <c:v>7</c:v>
                  </c:pt>
                  <c:pt idx="199">
                    <c:v>8</c:v>
                  </c:pt>
                  <c:pt idx="200">
                    <c:v>9</c:v>
                  </c:pt>
                  <c:pt idx="201">
                    <c:v>10</c:v>
                  </c:pt>
                  <c:pt idx="202">
                    <c:v>11</c:v>
                  </c:pt>
                  <c:pt idx="203">
                    <c:v>12</c:v>
                  </c:pt>
                  <c:pt idx="204">
                    <c:v>13</c:v>
                  </c:pt>
                  <c:pt idx="205">
                    <c:v>14</c:v>
                  </c:pt>
                  <c:pt idx="206">
                    <c:v>15</c:v>
                  </c:pt>
                  <c:pt idx="207">
                    <c:v>16</c:v>
                  </c:pt>
                  <c:pt idx="208">
                    <c:v>17</c:v>
                  </c:pt>
                  <c:pt idx="209">
                    <c:v>18</c:v>
                  </c:pt>
                  <c:pt idx="210">
                    <c:v>19</c:v>
                  </c:pt>
                  <c:pt idx="211">
                    <c:v>20</c:v>
                  </c:pt>
                  <c:pt idx="212">
                    <c:v>21</c:v>
                  </c:pt>
                  <c:pt idx="213">
                    <c:v>22</c:v>
                  </c:pt>
                  <c:pt idx="214">
                    <c:v>23</c:v>
                  </c:pt>
                  <c:pt idx="215">
                    <c:v>0</c:v>
                  </c:pt>
                  <c:pt idx="216">
                    <c:v>1</c:v>
                  </c:pt>
                  <c:pt idx="217">
                    <c:v>2</c:v>
                  </c:pt>
                  <c:pt idx="218">
                    <c:v>3</c:v>
                  </c:pt>
                  <c:pt idx="219">
                    <c:v>4</c:v>
                  </c:pt>
                  <c:pt idx="220">
                    <c:v>5</c:v>
                  </c:pt>
                  <c:pt idx="221">
                    <c:v>6</c:v>
                  </c:pt>
                  <c:pt idx="222">
                    <c:v>7</c:v>
                  </c:pt>
                  <c:pt idx="223">
                    <c:v>8</c:v>
                  </c:pt>
                  <c:pt idx="224">
                    <c:v>9</c:v>
                  </c:pt>
                  <c:pt idx="225">
                    <c:v>10</c:v>
                  </c:pt>
                  <c:pt idx="226">
                    <c:v>11</c:v>
                  </c:pt>
                  <c:pt idx="227">
                    <c:v>12</c:v>
                  </c:pt>
                  <c:pt idx="228">
                    <c:v>13</c:v>
                  </c:pt>
                  <c:pt idx="229">
                    <c:v>14</c:v>
                  </c:pt>
                  <c:pt idx="230">
                    <c:v>15</c:v>
                  </c:pt>
                  <c:pt idx="231">
                    <c:v>16</c:v>
                  </c:pt>
                  <c:pt idx="232">
                    <c:v>17</c:v>
                  </c:pt>
                  <c:pt idx="233">
                    <c:v>18</c:v>
                  </c:pt>
                  <c:pt idx="234">
                    <c:v>19</c:v>
                  </c:pt>
                  <c:pt idx="235">
                    <c:v>20</c:v>
                  </c:pt>
                  <c:pt idx="236">
                    <c:v>21</c:v>
                  </c:pt>
                  <c:pt idx="237">
                    <c:v>22</c:v>
                  </c:pt>
                  <c:pt idx="238">
                    <c:v>23</c:v>
                  </c:pt>
                  <c:pt idx="239">
                    <c:v>0</c:v>
                  </c:pt>
                  <c:pt idx="240">
                    <c:v>1</c:v>
                  </c:pt>
                  <c:pt idx="241">
                    <c:v>2</c:v>
                  </c:pt>
                  <c:pt idx="242">
                    <c:v>3</c:v>
                  </c:pt>
                  <c:pt idx="243">
                    <c:v>4</c:v>
                  </c:pt>
                  <c:pt idx="244">
                    <c:v>5</c:v>
                  </c:pt>
                  <c:pt idx="245">
                    <c:v>6</c:v>
                  </c:pt>
                  <c:pt idx="246">
                    <c:v>7</c:v>
                  </c:pt>
                  <c:pt idx="247">
                    <c:v>8</c:v>
                  </c:pt>
                  <c:pt idx="248">
                    <c:v>9</c:v>
                  </c:pt>
                  <c:pt idx="249">
                    <c:v>10</c:v>
                  </c:pt>
                  <c:pt idx="250">
                    <c:v>11</c:v>
                  </c:pt>
                  <c:pt idx="251">
                    <c:v>12</c:v>
                  </c:pt>
                  <c:pt idx="252">
                    <c:v>13</c:v>
                  </c:pt>
                  <c:pt idx="253">
                    <c:v>14</c:v>
                  </c:pt>
                  <c:pt idx="254">
                    <c:v>15</c:v>
                  </c:pt>
                  <c:pt idx="255">
                    <c:v>16</c:v>
                  </c:pt>
                  <c:pt idx="256">
                    <c:v>17</c:v>
                  </c:pt>
                  <c:pt idx="257">
                    <c:v>18</c:v>
                  </c:pt>
                  <c:pt idx="258">
                    <c:v>19</c:v>
                  </c:pt>
                  <c:pt idx="259">
                    <c:v>20</c:v>
                  </c:pt>
                  <c:pt idx="260">
                    <c:v>21</c:v>
                  </c:pt>
                  <c:pt idx="261">
                    <c:v>22</c:v>
                  </c:pt>
                  <c:pt idx="262">
                    <c:v>23</c:v>
                  </c:pt>
                  <c:pt idx="263">
                    <c:v>0</c:v>
                  </c:pt>
                  <c:pt idx="264">
                    <c:v>1</c:v>
                  </c:pt>
                  <c:pt idx="265">
                    <c:v>2</c:v>
                  </c:pt>
                  <c:pt idx="266">
                    <c:v>3</c:v>
                  </c:pt>
                  <c:pt idx="267">
                    <c:v>4</c:v>
                  </c:pt>
                  <c:pt idx="268">
                    <c:v>5</c:v>
                  </c:pt>
                  <c:pt idx="269">
                    <c:v>6</c:v>
                  </c:pt>
                  <c:pt idx="270">
                    <c:v>7</c:v>
                  </c:pt>
                  <c:pt idx="271">
                    <c:v>8</c:v>
                  </c:pt>
                  <c:pt idx="272">
                    <c:v>9</c:v>
                  </c:pt>
                  <c:pt idx="273">
                    <c:v>10</c:v>
                  </c:pt>
                  <c:pt idx="274">
                    <c:v>11</c:v>
                  </c:pt>
                  <c:pt idx="275">
                    <c:v>12</c:v>
                  </c:pt>
                  <c:pt idx="276">
                    <c:v>13</c:v>
                  </c:pt>
                  <c:pt idx="277">
                    <c:v>14</c:v>
                  </c:pt>
                  <c:pt idx="278">
                    <c:v>15</c:v>
                  </c:pt>
                  <c:pt idx="279">
                    <c:v>16</c:v>
                  </c:pt>
                  <c:pt idx="280">
                    <c:v>17</c:v>
                  </c:pt>
                  <c:pt idx="281">
                    <c:v>18</c:v>
                  </c:pt>
                  <c:pt idx="282">
                    <c:v>19</c:v>
                  </c:pt>
                  <c:pt idx="283">
                    <c:v>20</c:v>
                  </c:pt>
                  <c:pt idx="284">
                    <c:v>21</c:v>
                  </c:pt>
                  <c:pt idx="285">
                    <c:v>22</c:v>
                  </c:pt>
                  <c:pt idx="286">
                    <c:v>23</c:v>
                  </c:pt>
                  <c:pt idx="287">
                    <c:v>0</c:v>
                  </c:pt>
                  <c:pt idx="288">
                    <c:v>1</c:v>
                  </c:pt>
                  <c:pt idx="289">
                    <c:v>2</c:v>
                  </c:pt>
                  <c:pt idx="290">
                    <c:v>3</c:v>
                  </c:pt>
                  <c:pt idx="291">
                    <c:v>4</c:v>
                  </c:pt>
                  <c:pt idx="292">
                    <c:v>5</c:v>
                  </c:pt>
                  <c:pt idx="293">
                    <c:v>6</c:v>
                  </c:pt>
                  <c:pt idx="294">
                    <c:v>7</c:v>
                  </c:pt>
                  <c:pt idx="295">
                    <c:v>8</c:v>
                  </c:pt>
                  <c:pt idx="296">
                    <c:v>9</c:v>
                  </c:pt>
                  <c:pt idx="297">
                    <c:v>10</c:v>
                  </c:pt>
                  <c:pt idx="298">
                    <c:v>11</c:v>
                  </c:pt>
                  <c:pt idx="299">
                    <c:v>12</c:v>
                  </c:pt>
                  <c:pt idx="300">
                    <c:v>13</c:v>
                  </c:pt>
                  <c:pt idx="301">
                    <c:v>14</c:v>
                  </c:pt>
                  <c:pt idx="302">
                    <c:v>15</c:v>
                  </c:pt>
                  <c:pt idx="303">
                    <c:v>16</c:v>
                  </c:pt>
                  <c:pt idx="304">
                    <c:v>17</c:v>
                  </c:pt>
                  <c:pt idx="305">
                    <c:v>18</c:v>
                  </c:pt>
                  <c:pt idx="306">
                    <c:v>19</c:v>
                  </c:pt>
                  <c:pt idx="307">
                    <c:v>20</c:v>
                  </c:pt>
                  <c:pt idx="308">
                    <c:v>21</c:v>
                  </c:pt>
                  <c:pt idx="309">
                    <c:v>22</c:v>
                  </c:pt>
                  <c:pt idx="310">
                    <c:v>23</c:v>
                  </c:pt>
                </c:lvl>
                <c:lvl>
                  <c:pt idx="0">
                    <c:v>Jan01</c:v>
                  </c:pt>
                  <c:pt idx="24">
                    <c:v>Jan02</c:v>
                  </c:pt>
                  <c:pt idx="48">
                    <c:v>Jan03</c:v>
                  </c:pt>
                  <c:pt idx="72">
                    <c:v>Jan04</c:v>
                  </c:pt>
                  <c:pt idx="96">
                    <c:v>Jan05</c:v>
                  </c:pt>
                  <c:pt idx="120">
                    <c:v>Jan06</c:v>
                  </c:pt>
                  <c:pt idx="144">
                    <c:v>Jan07</c:v>
                  </c:pt>
                  <c:pt idx="168">
                    <c:v>Jan08</c:v>
                  </c:pt>
                  <c:pt idx="191">
                    <c:v>Jan09</c:v>
                  </c:pt>
                  <c:pt idx="215">
                    <c:v>Jan10</c:v>
                  </c:pt>
                  <c:pt idx="239">
                    <c:v>Jan11</c:v>
                  </c:pt>
                  <c:pt idx="263">
                    <c:v>Jan12</c:v>
                  </c:pt>
                  <c:pt idx="287">
                    <c:v>Jan13</c:v>
                  </c:pt>
                </c:lvl>
              </c:multiLvlStrCache>
            </c:multiLvlStrRef>
          </c:cat>
          <c:val>
            <c:numRef>
              <c:f>'🗐Data 4G'!$CS$2:$CS$325</c:f>
              <c:numCache>
                <c:formatCode>General</c:formatCode>
                <c:ptCount val="311"/>
                <c:pt idx="0">
                  <c:v>728.2</c:v>
                </c:pt>
                <c:pt idx="1">
                  <c:v>766.11</c:v>
                </c:pt>
                <c:pt idx="2">
                  <c:v>1179.82</c:v>
                </c:pt>
                <c:pt idx="3">
                  <c:v>1482.74</c:v>
                </c:pt>
                <c:pt idx="4">
                  <c:v>1490.53</c:v>
                </c:pt>
                <c:pt idx="5">
                  <c:v>1322.77</c:v>
                </c:pt>
                <c:pt idx="6">
                  <c:v>949.66</c:v>
                </c:pt>
                <c:pt idx="7">
                  <c:v>800.62</c:v>
                </c:pt>
                <c:pt idx="8">
                  <c:v>737.83</c:v>
                </c:pt>
                <c:pt idx="9">
                  <c:v>679.25</c:v>
                </c:pt>
                <c:pt idx="10">
                  <c:v>634.48</c:v>
                </c:pt>
                <c:pt idx="11">
                  <c:v>598.66</c:v>
                </c:pt>
                <c:pt idx="12">
                  <c:v>528.94000000000005</c:v>
                </c:pt>
                <c:pt idx="13">
                  <c:v>594.9</c:v>
                </c:pt>
                <c:pt idx="14">
                  <c:v>619.79</c:v>
                </c:pt>
                <c:pt idx="15">
                  <c:v>641.95000000000005</c:v>
                </c:pt>
                <c:pt idx="16">
                  <c:v>666.5</c:v>
                </c:pt>
                <c:pt idx="17">
                  <c:v>659.89</c:v>
                </c:pt>
                <c:pt idx="18">
                  <c:v>598.36</c:v>
                </c:pt>
                <c:pt idx="19">
                  <c:v>568.51</c:v>
                </c:pt>
                <c:pt idx="20">
                  <c:v>558.44000000000005</c:v>
                </c:pt>
                <c:pt idx="21">
                  <c:v>581.70000000000005</c:v>
                </c:pt>
                <c:pt idx="22">
                  <c:v>635.91999999999996</c:v>
                </c:pt>
                <c:pt idx="23">
                  <c:v>731.86</c:v>
                </c:pt>
                <c:pt idx="24">
                  <c:v>774.05</c:v>
                </c:pt>
                <c:pt idx="25">
                  <c:v>778.77</c:v>
                </c:pt>
                <c:pt idx="26">
                  <c:v>1278.1199999999999</c:v>
                </c:pt>
                <c:pt idx="27">
                  <c:v>1528.17</c:v>
                </c:pt>
                <c:pt idx="28">
                  <c:v>1656.24</c:v>
                </c:pt>
                <c:pt idx="29">
                  <c:v>1426.01</c:v>
                </c:pt>
                <c:pt idx="30">
                  <c:v>1042.6400000000001</c:v>
                </c:pt>
                <c:pt idx="31">
                  <c:v>828.91</c:v>
                </c:pt>
                <c:pt idx="32">
                  <c:v>785.53</c:v>
                </c:pt>
                <c:pt idx="33">
                  <c:v>713.03</c:v>
                </c:pt>
                <c:pt idx="34">
                  <c:v>647.58000000000004</c:v>
                </c:pt>
                <c:pt idx="35">
                  <c:v>607.17999999999995</c:v>
                </c:pt>
                <c:pt idx="36">
                  <c:v>520.52</c:v>
                </c:pt>
                <c:pt idx="37">
                  <c:v>575.4</c:v>
                </c:pt>
                <c:pt idx="38">
                  <c:v>616.97</c:v>
                </c:pt>
                <c:pt idx="39">
                  <c:v>583.35</c:v>
                </c:pt>
                <c:pt idx="40">
                  <c:v>625.25</c:v>
                </c:pt>
                <c:pt idx="41">
                  <c:v>676.76</c:v>
                </c:pt>
                <c:pt idx="42">
                  <c:v>620.65</c:v>
                </c:pt>
                <c:pt idx="43">
                  <c:v>559.91</c:v>
                </c:pt>
                <c:pt idx="44">
                  <c:v>550.04</c:v>
                </c:pt>
                <c:pt idx="45">
                  <c:v>594.70000000000005</c:v>
                </c:pt>
                <c:pt idx="46">
                  <c:v>640.61</c:v>
                </c:pt>
                <c:pt idx="47">
                  <c:v>706.34</c:v>
                </c:pt>
                <c:pt idx="48">
                  <c:v>767.33</c:v>
                </c:pt>
                <c:pt idx="49">
                  <c:v>800.11</c:v>
                </c:pt>
                <c:pt idx="50">
                  <c:v>1250.06</c:v>
                </c:pt>
                <c:pt idx="51">
                  <c:v>1450.86</c:v>
                </c:pt>
                <c:pt idx="52">
                  <c:v>1655.25</c:v>
                </c:pt>
                <c:pt idx="53">
                  <c:v>1485.38</c:v>
                </c:pt>
                <c:pt idx="54">
                  <c:v>1010.59</c:v>
                </c:pt>
                <c:pt idx="55">
                  <c:v>822.37</c:v>
                </c:pt>
                <c:pt idx="56">
                  <c:v>760.2</c:v>
                </c:pt>
                <c:pt idx="57">
                  <c:v>686.66</c:v>
                </c:pt>
                <c:pt idx="58">
                  <c:v>622.16999999999996</c:v>
                </c:pt>
                <c:pt idx="59">
                  <c:v>524.85</c:v>
                </c:pt>
                <c:pt idx="60">
                  <c:v>460.53</c:v>
                </c:pt>
                <c:pt idx="61">
                  <c:v>510.66</c:v>
                </c:pt>
                <c:pt idx="62">
                  <c:v>528.21</c:v>
                </c:pt>
                <c:pt idx="63">
                  <c:v>570.85</c:v>
                </c:pt>
                <c:pt idx="64">
                  <c:v>627.79999999999995</c:v>
                </c:pt>
                <c:pt idx="65">
                  <c:v>652.33000000000004</c:v>
                </c:pt>
                <c:pt idx="66">
                  <c:v>586.04999999999995</c:v>
                </c:pt>
                <c:pt idx="67">
                  <c:v>550.64</c:v>
                </c:pt>
                <c:pt idx="68">
                  <c:v>535.27</c:v>
                </c:pt>
                <c:pt idx="69">
                  <c:v>547.30999999999995</c:v>
                </c:pt>
                <c:pt idx="70">
                  <c:v>603.53</c:v>
                </c:pt>
                <c:pt idx="71">
                  <c:v>683.54</c:v>
                </c:pt>
                <c:pt idx="72">
                  <c:v>748.72</c:v>
                </c:pt>
                <c:pt idx="73">
                  <c:v>739.66</c:v>
                </c:pt>
                <c:pt idx="74">
                  <c:v>1234.1199999999999</c:v>
                </c:pt>
                <c:pt idx="75">
                  <c:v>1457.82</c:v>
                </c:pt>
                <c:pt idx="76">
                  <c:v>1596.12</c:v>
                </c:pt>
                <c:pt idx="77">
                  <c:v>1382.23</c:v>
                </c:pt>
                <c:pt idx="78">
                  <c:v>976.97</c:v>
                </c:pt>
                <c:pt idx="79">
                  <c:v>793.15</c:v>
                </c:pt>
                <c:pt idx="80">
                  <c:v>724.87</c:v>
                </c:pt>
                <c:pt idx="81">
                  <c:v>648.80999999999995</c:v>
                </c:pt>
                <c:pt idx="82">
                  <c:v>583.32000000000005</c:v>
                </c:pt>
                <c:pt idx="83">
                  <c:v>553.98</c:v>
                </c:pt>
                <c:pt idx="84">
                  <c:v>556.21</c:v>
                </c:pt>
                <c:pt idx="85">
                  <c:v>599.82000000000005</c:v>
                </c:pt>
                <c:pt idx="86">
                  <c:v>613.45000000000005</c:v>
                </c:pt>
                <c:pt idx="87">
                  <c:v>567.29999999999995</c:v>
                </c:pt>
                <c:pt idx="88">
                  <c:v>629.87</c:v>
                </c:pt>
                <c:pt idx="89">
                  <c:v>570.13</c:v>
                </c:pt>
                <c:pt idx="90">
                  <c:v>525.70000000000005</c:v>
                </c:pt>
                <c:pt idx="91">
                  <c:v>492.37</c:v>
                </c:pt>
                <c:pt idx="92">
                  <c:v>498.77</c:v>
                </c:pt>
                <c:pt idx="93">
                  <c:v>546.79</c:v>
                </c:pt>
                <c:pt idx="94">
                  <c:v>617.27</c:v>
                </c:pt>
                <c:pt idx="95">
                  <c:v>705.49</c:v>
                </c:pt>
                <c:pt idx="96">
                  <c:v>745.67</c:v>
                </c:pt>
                <c:pt idx="97">
                  <c:v>769.77</c:v>
                </c:pt>
                <c:pt idx="98">
                  <c:v>1177.78</c:v>
                </c:pt>
                <c:pt idx="99">
                  <c:v>1364.62</c:v>
                </c:pt>
                <c:pt idx="100">
                  <c:v>1483.45</c:v>
                </c:pt>
                <c:pt idx="101">
                  <c:v>1336.56</c:v>
                </c:pt>
                <c:pt idx="102">
                  <c:v>915.87</c:v>
                </c:pt>
                <c:pt idx="103">
                  <c:v>691.72</c:v>
                </c:pt>
                <c:pt idx="104">
                  <c:v>600.36</c:v>
                </c:pt>
                <c:pt idx="105">
                  <c:v>533.57000000000005</c:v>
                </c:pt>
                <c:pt idx="106">
                  <c:v>497.06</c:v>
                </c:pt>
                <c:pt idx="107">
                  <c:v>492.51</c:v>
                </c:pt>
                <c:pt idx="108">
                  <c:v>498.35</c:v>
                </c:pt>
                <c:pt idx="109">
                  <c:v>527.29999999999995</c:v>
                </c:pt>
                <c:pt idx="110">
                  <c:v>559.72</c:v>
                </c:pt>
                <c:pt idx="111">
                  <c:v>603.4</c:v>
                </c:pt>
                <c:pt idx="112">
                  <c:v>640.03</c:v>
                </c:pt>
                <c:pt idx="113">
                  <c:v>601.76</c:v>
                </c:pt>
                <c:pt idx="114">
                  <c:v>534.17999999999995</c:v>
                </c:pt>
                <c:pt idx="115">
                  <c:v>499.02</c:v>
                </c:pt>
                <c:pt idx="116">
                  <c:v>505.4</c:v>
                </c:pt>
                <c:pt idx="117">
                  <c:v>552.5</c:v>
                </c:pt>
                <c:pt idx="118">
                  <c:v>620.84</c:v>
                </c:pt>
                <c:pt idx="119">
                  <c:v>695.1</c:v>
                </c:pt>
                <c:pt idx="120">
                  <c:v>747.79</c:v>
                </c:pt>
                <c:pt idx="121">
                  <c:v>759.45</c:v>
                </c:pt>
                <c:pt idx="122">
                  <c:v>1150.1500000000001</c:v>
                </c:pt>
                <c:pt idx="123">
                  <c:v>1446.89</c:v>
                </c:pt>
                <c:pt idx="124">
                  <c:v>1541.19</c:v>
                </c:pt>
                <c:pt idx="125">
                  <c:v>1381.62</c:v>
                </c:pt>
                <c:pt idx="126">
                  <c:v>971.33</c:v>
                </c:pt>
                <c:pt idx="127">
                  <c:v>775.41</c:v>
                </c:pt>
                <c:pt idx="128">
                  <c:v>750.57</c:v>
                </c:pt>
                <c:pt idx="129">
                  <c:v>684.63</c:v>
                </c:pt>
                <c:pt idx="130">
                  <c:v>619.69000000000005</c:v>
                </c:pt>
                <c:pt idx="131">
                  <c:v>578.21</c:v>
                </c:pt>
                <c:pt idx="132">
                  <c:v>525.20000000000005</c:v>
                </c:pt>
                <c:pt idx="133">
                  <c:v>556.92999999999995</c:v>
                </c:pt>
                <c:pt idx="134">
                  <c:v>606.4</c:v>
                </c:pt>
                <c:pt idx="135">
                  <c:v>625.44000000000005</c:v>
                </c:pt>
                <c:pt idx="136">
                  <c:v>671.93</c:v>
                </c:pt>
                <c:pt idx="137">
                  <c:v>640.4</c:v>
                </c:pt>
                <c:pt idx="138">
                  <c:v>468.57</c:v>
                </c:pt>
                <c:pt idx="139">
                  <c:v>389.34</c:v>
                </c:pt>
                <c:pt idx="140">
                  <c:v>410.51</c:v>
                </c:pt>
                <c:pt idx="141">
                  <c:v>477.3</c:v>
                </c:pt>
                <c:pt idx="142">
                  <c:v>542.84</c:v>
                </c:pt>
                <c:pt idx="143">
                  <c:v>594.36</c:v>
                </c:pt>
                <c:pt idx="144">
                  <c:v>650.87</c:v>
                </c:pt>
                <c:pt idx="145">
                  <c:v>678.62</c:v>
                </c:pt>
                <c:pt idx="146">
                  <c:v>1097.4100000000001</c:v>
                </c:pt>
                <c:pt idx="147">
                  <c:v>1285.25</c:v>
                </c:pt>
                <c:pt idx="148">
                  <c:v>1380.25</c:v>
                </c:pt>
                <c:pt idx="149">
                  <c:v>1174.94</c:v>
                </c:pt>
                <c:pt idx="150">
                  <c:v>769.6</c:v>
                </c:pt>
                <c:pt idx="151">
                  <c:v>615.74</c:v>
                </c:pt>
                <c:pt idx="152">
                  <c:v>574.22</c:v>
                </c:pt>
                <c:pt idx="153">
                  <c:v>540.57000000000005</c:v>
                </c:pt>
                <c:pt idx="154">
                  <c:v>520.25</c:v>
                </c:pt>
                <c:pt idx="155">
                  <c:v>483.56</c:v>
                </c:pt>
                <c:pt idx="156">
                  <c:v>449.75</c:v>
                </c:pt>
                <c:pt idx="157">
                  <c:v>523.87</c:v>
                </c:pt>
                <c:pt idx="158">
                  <c:v>535.9</c:v>
                </c:pt>
                <c:pt idx="159">
                  <c:v>560.62</c:v>
                </c:pt>
                <c:pt idx="160">
                  <c:v>592.74</c:v>
                </c:pt>
                <c:pt idx="161">
                  <c:v>557.76</c:v>
                </c:pt>
                <c:pt idx="162">
                  <c:v>477.63</c:v>
                </c:pt>
                <c:pt idx="163">
                  <c:v>436.38</c:v>
                </c:pt>
                <c:pt idx="164">
                  <c:v>423.28</c:v>
                </c:pt>
                <c:pt idx="165">
                  <c:v>469.53</c:v>
                </c:pt>
                <c:pt idx="166">
                  <c:v>524.07000000000005</c:v>
                </c:pt>
                <c:pt idx="167">
                  <c:v>604.16999999999996</c:v>
                </c:pt>
                <c:pt idx="168">
                  <c:v>655.77</c:v>
                </c:pt>
                <c:pt idx="169">
                  <c:v>710.29</c:v>
                </c:pt>
                <c:pt idx="170">
                  <c:v>1111.3599999999999</c:v>
                </c:pt>
                <c:pt idx="171">
                  <c:v>1295</c:v>
                </c:pt>
                <c:pt idx="172">
                  <c:v>1360.04</c:v>
                </c:pt>
                <c:pt idx="173">
                  <c:v>1226.51</c:v>
                </c:pt>
                <c:pt idx="174">
                  <c:v>854.19</c:v>
                </c:pt>
                <c:pt idx="175">
                  <c:v>696.85</c:v>
                </c:pt>
                <c:pt idx="176">
                  <c:v>675.35</c:v>
                </c:pt>
                <c:pt idx="177">
                  <c:v>629.16</c:v>
                </c:pt>
                <c:pt idx="178">
                  <c:v>563.74</c:v>
                </c:pt>
                <c:pt idx="179">
                  <c:v>516.25</c:v>
                </c:pt>
                <c:pt idx="180">
                  <c:v>482.07</c:v>
                </c:pt>
                <c:pt idx="181">
                  <c:v>521</c:v>
                </c:pt>
                <c:pt idx="182">
                  <c:v>556.82000000000005</c:v>
                </c:pt>
                <c:pt idx="183">
                  <c:v>596.67999999999995</c:v>
                </c:pt>
                <c:pt idx="184">
                  <c:v>631.45000000000005</c:v>
                </c:pt>
                <c:pt idx="185">
                  <c:v>619.30999999999995</c:v>
                </c:pt>
                <c:pt idx="186">
                  <c:v>558.19000000000005</c:v>
                </c:pt>
                <c:pt idx="187">
                  <c:v>513.4</c:v>
                </c:pt>
                <c:pt idx="188">
                  <c:v>497.51</c:v>
                </c:pt>
                <c:pt idx="189">
                  <c:v>516.24</c:v>
                </c:pt>
                <c:pt idx="190">
                  <c:v>555.42999999999995</c:v>
                </c:pt>
                <c:pt idx="191">
                  <c:v>622.57000000000005</c:v>
                </c:pt>
                <c:pt idx="192">
                  <c:v>695.93</c:v>
                </c:pt>
                <c:pt idx="193">
                  <c:v>711.04</c:v>
                </c:pt>
                <c:pt idx="194">
                  <c:v>1094.77</c:v>
                </c:pt>
                <c:pt idx="195">
                  <c:v>1315.9</c:v>
                </c:pt>
                <c:pt idx="196">
                  <c:v>1405.92</c:v>
                </c:pt>
                <c:pt idx="197">
                  <c:v>1223.6300000000001</c:v>
                </c:pt>
                <c:pt idx="198">
                  <c:v>848.85</c:v>
                </c:pt>
                <c:pt idx="199">
                  <c:v>694.22</c:v>
                </c:pt>
                <c:pt idx="200">
                  <c:v>680.36</c:v>
                </c:pt>
                <c:pt idx="201">
                  <c:v>622.83000000000004</c:v>
                </c:pt>
                <c:pt idx="202">
                  <c:v>558.98</c:v>
                </c:pt>
                <c:pt idx="203">
                  <c:v>515.25</c:v>
                </c:pt>
                <c:pt idx="204">
                  <c:v>455.51</c:v>
                </c:pt>
                <c:pt idx="205">
                  <c:v>499.87</c:v>
                </c:pt>
                <c:pt idx="206">
                  <c:v>532.17999999999995</c:v>
                </c:pt>
                <c:pt idx="207">
                  <c:v>565.99</c:v>
                </c:pt>
                <c:pt idx="208">
                  <c:v>524.62</c:v>
                </c:pt>
                <c:pt idx="209">
                  <c:v>513.48</c:v>
                </c:pt>
                <c:pt idx="210">
                  <c:v>497.57</c:v>
                </c:pt>
                <c:pt idx="211">
                  <c:v>466.83</c:v>
                </c:pt>
                <c:pt idx="212">
                  <c:v>412.46</c:v>
                </c:pt>
                <c:pt idx="213">
                  <c:v>477.45</c:v>
                </c:pt>
                <c:pt idx="214">
                  <c:v>545.12</c:v>
                </c:pt>
                <c:pt idx="215">
                  <c:v>601.20000000000005</c:v>
                </c:pt>
                <c:pt idx="216">
                  <c:v>683.35</c:v>
                </c:pt>
                <c:pt idx="217">
                  <c:v>699.45</c:v>
                </c:pt>
                <c:pt idx="218">
                  <c:v>1068.31</c:v>
                </c:pt>
                <c:pt idx="219">
                  <c:v>1301.5</c:v>
                </c:pt>
                <c:pt idx="220">
                  <c:v>1469.03</c:v>
                </c:pt>
                <c:pt idx="221">
                  <c:v>1303.9000000000001</c:v>
                </c:pt>
                <c:pt idx="222">
                  <c:v>899.55</c:v>
                </c:pt>
                <c:pt idx="223">
                  <c:v>749.28</c:v>
                </c:pt>
                <c:pt idx="224">
                  <c:v>732.29</c:v>
                </c:pt>
                <c:pt idx="225">
                  <c:v>661.76</c:v>
                </c:pt>
                <c:pt idx="226">
                  <c:v>594.20000000000005</c:v>
                </c:pt>
                <c:pt idx="227">
                  <c:v>563.92999999999995</c:v>
                </c:pt>
                <c:pt idx="228">
                  <c:v>521.80999999999995</c:v>
                </c:pt>
                <c:pt idx="229">
                  <c:v>564.86</c:v>
                </c:pt>
                <c:pt idx="230">
                  <c:v>589.07000000000005</c:v>
                </c:pt>
                <c:pt idx="231">
                  <c:v>633.25</c:v>
                </c:pt>
                <c:pt idx="232">
                  <c:v>671.6</c:v>
                </c:pt>
                <c:pt idx="233">
                  <c:v>667.76</c:v>
                </c:pt>
                <c:pt idx="234">
                  <c:v>584.41999999999996</c:v>
                </c:pt>
                <c:pt idx="235">
                  <c:v>539.09</c:v>
                </c:pt>
                <c:pt idx="236">
                  <c:v>507.88</c:v>
                </c:pt>
                <c:pt idx="237">
                  <c:v>545.59</c:v>
                </c:pt>
                <c:pt idx="238">
                  <c:v>577.64</c:v>
                </c:pt>
                <c:pt idx="239">
                  <c:v>621.61</c:v>
                </c:pt>
                <c:pt idx="240">
                  <c:v>673.24</c:v>
                </c:pt>
                <c:pt idx="241">
                  <c:v>722.98</c:v>
                </c:pt>
                <c:pt idx="242">
                  <c:v>1122.17</c:v>
                </c:pt>
                <c:pt idx="243">
                  <c:v>1331.76</c:v>
                </c:pt>
                <c:pt idx="244">
                  <c:v>1442.43</c:v>
                </c:pt>
                <c:pt idx="245">
                  <c:v>1254.1300000000001</c:v>
                </c:pt>
                <c:pt idx="246">
                  <c:v>876.96</c:v>
                </c:pt>
                <c:pt idx="247">
                  <c:v>734.3</c:v>
                </c:pt>
                <c:pt idx="248">
                  <c:v>701.18</c:v>
                </c:pt>
                <c:pt idx="249">
                  <c:v>659.73</c:v>
                </c:pt>
                <c:pt idx="250">
                  <c:v>633.64</c:v>
                </c:pt>
                <c:pt idx="251">
                  <c:v>574.49</c:v>
                </c:pt>
                <c:pt idx="252">
                  <c:v>552.6</c:v>
                </c:pt>
                <c:pt idx="253">
                  <c:v>589.64</c:v>
                </c:pt>
                <c:pt idx="254">
                  <c:v>613.80999999999995</c:v>
                </c:pt>
                <c:pt idx="255">
                  <c:v>648.41</c:v>
                </c:pt>
                <c:pt idx="256">
                  <c:v>602.16</c:v>
                </c:pt>
                <c:pt idx="257">
                  <c:v>434.35</c:v>
                </c:pt>
                <c:pt idx="258">
                  <c:v>405.3</c:v>
                </c:pt>
                <c:pt idx="259">
                  <c:v>410.54</c:v>
                </c:pt>
                <c:pt idx="260">
                  <c:v>446.29</c:v>
                </c:pt>
                <c:pt idx="261">
                  <c:v>499.41</c:v>
                </c:pt>
                <c:pt idx="262">
                  <c:v>525.66999999999996</c:v>
                </c:pt>
                <c:pt idx="263">
                  <c:v>580.28</c:v>
                </c:pt>
                <c:pt idx="264">
                  <c:v>615.33000000000004</c:v>
                </c:pt>
                <c:pt idx="265">
                  <c:v>704.38</c:v>
                </c:pt>
                <c:pt idx="266">
                  <c:v>987.85</c:v>
                </c:pt>
                <c:pt idx="267">
                  <c:v>1210.4000000000001</c:v>
                </c:pt>
                <c:pt idx="268">
                  <c:v>1274.48</c:v>
                </c:pt>
                <c:pt idx="269">
                  <c:v>1202.6400000000001</c:v>
                </c:pt>
                <c:pt idx="270">
                  <c:v>823.8</c:v>
                </c:pt>
                <c:pt idx="271">
                  <c:v>671.04</c:v>
                </c:pt>
                <c:pt idx="272">
                  <c:v>626.64</c:v>
                </c:pt>
                <c:pt idx="273">
                  <c:v>533.57000000000005</c:v>
                </c:pt>
                <c:pt idx="274">
                  <c:v>541.04999999999995</c:v>
                </c:pt>
                <c:pt idx="275">
                  <c:v>554.69000000000005</c:v>
                </c:pt>
                <c:pt idx="276">
                  <c:v>544.73</c:v>
                </c:pt>
                <c:pt idx="277">
                  <c:v>564.21</c:v>
                </c:pt>
                <c:pt idx="278">
                  <c:v>515.38</c:v>
                </c:pt>
                <c:pt idx="279">
                  <c:v>551.01</c:v>
                </c:pt>
                <c:pt idx="280">
                  <c:v>592.04999999999995</c:v>
                </c:pt>
                <c:pt idx="281">
                  <c:v>574.52</c:v>
                </c:pt>
                <c:pt idx="282">
                  <c:v>541.21</c:v>
                </c:pt>
                <c:pt idx="283">
                  <c:v>493</c:v>
                </c:pt>
                <c:pt idx="284">
                  <c:v>494.36</c:v>
                </c:pt>
                <c:pt idx="285">
                  <c:v>536.92999999999995</c:v>
                </c:pt>
                <c:pt idx="286">
                  <c:v>600.27</c:v>
                </c:pt>
                <c:pt idx="287">
                  <c:v>679.94</c:v>
                </c:pt>
                <c:pt idx="288">
                  <c:v>710.89</c:v>
                </c:pt>
                <c:pt idx="289">
                  <c:v>726.9</c:v>
                </c:pt>
                <c:pt idx="290">
                  <c:v>1176.06</c:v>
                </c:pt>
                <c:pt idx="291">
                  <c:v>1393.06</c:v>
                </c:pt>
                <c:pt idx="292">
                  <c:v>1489.99</c:v>
                </c:pt>
                <c:pt idx="293">
                  <c:v>1376.64</c:v>
                </c:pt>
                <c:pt idx="294">
                  <c:v>952.45</c:v>
                </c:pt>
                <c:pt idx="295">
                  <c:v>779.45</c:v>
                </c:pt>
                <c:pt idx="296">
                  <c:v>727.01</c:v>
                </c:pt>
                <c:pt idx="297">
                  <c:v>670.91</c:v>
                </c:pt>
                <c:pt idx="298">
                  <c:v>602.20000000000005</c:v>
                </c:pt>
                <c:pt idx="299">
                  <c:v>541.30999999999995</c:v>
                </c:pt>
                <c:pt idx="300">
                  <c:v>509.8</c:v>
                </c:pt>
                <c:pt idx="301">
                  <c:v>561.15</c:v>
                </c:pt>
                <c:pt idx="302">
                  <c:v>574.91</c:v>
                </c:pt>
                <c:pt idx="303">
                  <c:v>628.52</c:v>
                </c:pt>
                <c:pt idx="304">
                  <c:v>660.45</c:v>
                </c:pt>
                <c:pt idx="305">
                  <c:v>655.37</c:v>
                </c:pt>
                <c:pt idx="306">
                  <c:v>599.14</c:v>
                </c:pt>
                <c:pt idx="307">
                  <c:v>535.47</c:v>
                </c:pt>
                <c:pt idx="308">
                  <c:v>489.78</c:v>
                </c:pt>
                <c:pt idx="309">
                  <c:v>505.96</c:v>
                </c:pt>
                <c:pt idx="310">
                  <c:v>577.01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F9C-4F31-A355-ABA5B5F884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233576"/>
        <c:axId val="481234232"/>
      </c:lineChart>
      <c:valAx>
        <c:axId val="32912632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450192"/>
        <c:crosses val="autoZero"/>
        <c:crossBetween val="between"/>
      </c:valAx>
      <c:catAx>
        <c:axId val="39045019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126328"/>
        <c:crosses val="autoZero"/>
        <c:auto val="1"/>
        <c:lblAlgn val="ctr"/>
        <c:lblOffset val="20"/>
        <c:noMultiLvlLbl val="0"/>
      </c:catAx>
      <c:valAx>
        <c:axId val="4812342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solidFill>
              <a:schemeClr val="bg1">
                <a:lumMod val="75000"/>
              </a:schemeClr>
            </a:solidFill>
          </a:ln>
        </c:spPr>
        <c:txPr>
          <a:bodyPr/>
          <a:lstStyle/>
          <a:p>
            <a:pPr>
              <a:defRPr sz="800">
                <a:solidFill>
                  <a:schemeClr val="tx1">
                    <a:lumMod val="65000"/>
                    <a:lumOff val="35000"/>
                  </a:schemeClr>
                </a:solidFill>
              </a:defRPr>
            </a:pPr>
            <a:endParaRPr lang="en-US"/>
          </a:p>
        </c:txPr>
        <c:crossAx val="481233576"/>
        <c:crosses val="max"/>
        <c:crossBetween val="between"/>
      </c:valAx>
      <c:catAx>
        <c:axId val="4812335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81234232"/>
        <c:crosses val="autoZero"/>
        <c:auto val="1"/>
        <c:lblAlgn val="ctr"/>
        <c:lblOffset val="100"/>
        <c:noMultiLvlLbl val="0"/>
      </c:catAx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2.1929824561403508E-2"/>
          <c:y val="0.89711934156378603"/>
          <c:w val="0.97807017543859653"/>
          <c:h val="0.102880658436214"/>
        </c:manualLayout>
      </c:layout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[v2.xlsm]🗐Data 4G!pvtKPI4G_Quality</c:name>
    <c:fmtId val="39"/>
  </c:pivotSource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Quality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952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952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952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1270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19050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 w="19050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 w="12700" cap="rnd" cmpd="sng" algn="ctr">
            <a:solidFill>
              <a:srgbClr val="A784F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 w="1270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15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9050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16"/>
      </c:pivotFmt>
      <c:pivotFmt>
        <c:idx val="17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9050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 w="1270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 w="12700" cap="rnd" cmpd="sng" algn="ctr">
            <a:solidFill>
              <a:srgbClr val="A784F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 w="1270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21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9050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22"/>
        <c:spPr>
          <a:ln w="1270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23"/>
        <c:spPr>
          <a:ln w="12700" cap="rnd" cmpd="sng" algn="ctr">
            <a:solidFill>
              <a:srgbClr val="A784F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24"/>
        <c:spPr>
          <a:ln w="1270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25"/>
        <c:spPr>
          <a:ln w="1270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26"/>
        <c:spPr>
          <a:ln w="1270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27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270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12700" cap="rnd" cmpd="sng" algn="ctr">
                <a:solidFill>
                  <a:srgbClr val="611EEA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ymbol val="none"/>
        </c:marker>
      </c:pivotFmt>
      <c:pivotFmt>
        <c:idx val="28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270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12700" cap="rnd" cmpd="sng" algn="ctr">
                <a:solidFill>
                  <a:srgbClr val="611EEA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ymbol val="none"/>
        </c:marker>
      </c:pivotFmt>
      <c:pivotFmt>
        <c:idx val="29"/>
        <c:spPr>
          <a:ln w="1270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30"/>
        <c:spPr>
          <a:ln w="1270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31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270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12700" cap="rnd" cmpd="sng" algn="ctr">
                <a:solidFill>
                  <a:srgbClr val="611EEA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ymbol val="none"/>
        </c:marker>
      </c:pivotFmt>
      <c:pivotFmt>
        <c:idx val="32"/>
        <c:spPr>
          <a:ln w="1270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33"/>
        <c:spPr>
          <a:ln w="1270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34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270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12700" cap="rnd" cmpd="sng" algn="ctr">
                <a:solidFill>
                  <a:srgbClr val="611EEA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ymbol val="none"/>
        </c:marker>
      </c:pivotFmt>
      <c:pivotFmt>
        <c:idx val="35"/>
        <c:spPr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1524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xMode val="edge"/>
          <c:yMode val="edge"/>
          <c:x val="3.4113060428849901E-2"/>
          <c:y val="0.22633744855967078"/>
          <c:w val="0.96588693957115013"/>
          <c:h val="0.66872427983539096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'🗐Data 4G'!$DA$1</c:f>
              <c:strCache>
                <c:ptCount val="1"/>
                <c:pt idx="0">
                  <c:v> EXETIME3</c:v>
                </c:pt>
              </c:strCache>
            </c:strRef>
          </c:tx>
          <c:spPr>
            <a:pattFill prst="dkHorz">
              <a:fgClr>
                <a:sysClr val="windowText" lastClr="000000">
                  <a:lumMod val="95000"/>
                  <a:lumOff val="5000"/>
                </a:sysClr>
              </a:fgClr>
              <a:bgClr>
                <a:srgbClr val="F2F0F5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multiLvlStrRef>
              <c:f>'🗐Data 4G'!$CX$2:$CX$325</c:f>
              <c:multiLvlStrCache>
                <c:ptCount val="311"/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0</c:v>
                  </c:pt>
                  <c:pt idx="25">
                    <c:v>1</c:v>
                  </c:pt>
                  <c:pt idx="26">
                    <c:v>2</c:v>
                  </c:pt>
                  <c:pt idx="27">
                    <c:v>3</c:v>
                  </c:pt>
                  <c:pt idx="28">
                    <c:v>4</c:v>
                  </c:pt>
                  <c:pt idx="29">
                    <c:v>5</c:v>
                  </c:pt>
                  <c:pt idx="30">
                    <c:v>6</c:v>
                  </c:pt>
                  <c:pt idx="31">
                    <c:v>7</c:v>
                  </c:pt>
                  <c:pt idx="32">
                    <c:v>8</c:v>
                  </c:pt>
                  <c:pt idx="33">
                    <c:v>9</c:v>
                  </c:pt>
                  <c:pt idx="34">
                    <c:v>10</c:v>
                  </c:pt>
                  <c:pt idx="35">
                    <c:v>11</c:v>
                  </c:pt>
                  <c:pt idx="36">
                    <c:v>12</c:v>
                  </c:pt>
                  <c:pt idx="37">
                    <c:v>13</c:v>
                  </c:pt>
                  <c:pt idx="38">
                    <c:v>14</c:v>
                  </c:pt>
                  <c:pt idx="39">
                    <c:v>15</c:v>
                  </c:pt>
                  <c:pt idx="40">
                    <c:v>16</c:v>
                  </c:pt>
                  <c:pt idx="41">
                    <c:v>17</c:v>
                  </c:pt>
                  <c:pt idx="42">
                    <c:v>18</c:v>
                  </c:pt>
                  <c:pt idx="43">
                    <c:v>19</c:v>
                  </c:pt>
                  <c:pt idx="44">
                    <c:v>20</c:v>
                  </c:pt>
                  <c:pt idx="45">
                    <c:v>21</c:v>
                  </c:pt>
                  <c:pt idx="46">
                    <c:v>22</c:v>
                  </c:pt>
                  <c:pt idx="47">
                    <c:v>23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6</c:v>
                  </c:pt>
                  <c:pt idx="55">
                    <c:v>7</c:v>
                  </c:pt>
                  <c:pt idx="56">
                    <c:v>8</c:v>
                  </c:pt>
                  <c:pt idx="57">
                    <c:v>9</c:v>
                  </c:pt>
                  <c:pt idx="58">
                    <c:v>10</c:v>
                  </c:pt>
                  <c:pt idx="59">
                    <c:v>11</c:v>
                  </c:pt>
                  <c:pt idx="60">
                    <c:v>12</c:v>
                  </c:pt>
                  <c:pt idx="61">
                    <c:v>13</c:v>
                  </c:pt>
                  <c:pt idx="62">
                    <c:v>14</c:v>
                  </c:pt>
                  <c:pt idx="63">
                    <c:v>15</c:v>
                  </c:pt>
                  <c:pt idx="64">
                    <c:v>16</c:v>
                  </c:pt>
                  <c:pt idx="65">
                    <c:v>17</c:v>
                  </c:pt>
                  <c:pt idx="66">
                    <c:v>18</c:v>
                  </c:pt>
                  <c:pt idx="67">
                    <c:v>19</c:v>
                  </c:pt>
                  <c:pt idx="68">
                    <c:v>20</c:v>
                  </c:pt>
                  <c:pt idx="69">
                    <c:v>21</c:v>
                  </c:pt>
                  <c:pt idx="70">
                    <c:v>22</c:v>
                  </c:pt>
                  <c:pt idx="71">
                    <c:v>23</c:v>
                  </c:pt>
                  <c:pt idx="72">
                    <c:v>0</c:v>
                  </c:pt>
                  <c:pt idx="73">
                    <c:v>1</c:v>
                  </c:pt>
                  <c:pt idx="74">
                    <c:v>2</c:v>
                  </c:pt>
                  <c:pt idx="75">
                    <c:v>3</c:v>
                  </c:pt>
                  <c:pt idx="76">
                    <c:v>4</c:v>
                  </c:pt>
                  <c:pt idx="77">
                    <c:v>5</c:v>
                  </c:pt>
                  <c:pt idx="78">
                    <c:v>6</c:v>
                  </c:pt>
                  <c:pt idx="79">
                    <c:v>7</c:v>
                  </c:pt>
                  <c:pt idx="80">
                    <c:v>8</c:v>
                  </c:pt>
                  <c:pt idx="81">
                    <c:v>9</c:v>
                  </c:pt>
                  <c:pt idx="82">
                    <c:v>10</c:v>
                  </c:pt>
                  <c:pt idx="83">
                    <c:v>11</c:v>
                  </c:pt>
                  <c:pt idx="84">
                    <c:v>12</c:v>
                  </c:pt>
                  <c:pt idx="85">
                    <c:v>13</c:v>
                  </c:pt>
                  <c:pt idx="86">
                    <c:v>14</c:v>
                  </c:pt>
                  <c:pt idx="87">
                    <c:v>15</c:v>
                  </c:pt>
                  <c:pt idx="88">
                    <c:v>16</c:v>
                  </c:pt>
                  <c:pt idx="89">
                    <c:v>17</c:v>
                  </c:pt>
                  <c:pt idx="90">
                    <c:v>18</c:v>
                  </c:pt>
                  <c:pt idx="91">
                    <c:v>19</c:v>
                  </c:pt>
                  <c:pt idx="92">
                    <c:v>20</c:v>
                  </c:pt>
                  <c:pt idx="93">
                    <c:v>21</c:v>
                  </c:pt>
                  <c:pt idx="94">
                    <c:v>22</c:v>
                  </c:pt>
                  <c:pt idx="95">
                    <c:v>23</c:v>
                  </c:pt>
                  <c:pt idx="96">
                    <c:v>0</c:v>
                  </c:pt>
                  <c:pt idx="97">
                    <c:v>1</c:v>
                  </c:pt>
                  <c:pt idx="98">
                    <c:v>2</c:v>
                  </c:pt>
                  <c:pt idx="99">
                    <c:v>3</c:v>
                  </c:pt>
                  <c:pt idx="100">
                    <c:v>4</c:v>
                  </c:pt>
                  <c:pt idx="101">
                    <c:v>5</c:v>
                  </c:pt>
                  <c:pt idx="102">
                    <c:v>6</c:v>
                  </c:pt>
                  <c:pt idx="103">
                    <c:v>7</c:v>
                  </c:pt>
                  <c:pt idx="104">
                    <c:v>8</c:v>
                  </c:pt>
                  <c:pt idx="105">
                    <c:v>9</c:v>
                  </c:pt>
                  <c:pt idx="106">
                    <c:v>10</c:v>
                  </c:pt>
                  <c:pt idx="107">
                    <c:v>11</c:v>
                  </c:pt>
                  <c:pt idx="108">
                    <c:v>12</c:v>
                  </c:pt>
                  <c:pt idx="109">
                    <c:v>13</c:v>
                  </c:pt>
                  <c:pt idx="110">
                    <c:v>14</c:v>
                  </c:pt>
                  <c:pt idx="111">
                    <c:v>15</c:v>
                  </c:pt>
                  <c:pt idx="112">
                    <c:v>16</c:v>
                  </c:pt>
                  <c:pt idx="113">
                    <c:v>17</c:v>
                  </c:pt>
                  <c:pt idx="114">
                    <c:v>18</c:v>
                  </c:pt>
                  <c:pt idx="115">
                    <c:v>19</c:v>
                  </c:pt>
                  <c:pt idx="116">
                    <c:v>20</c:v>
                  </c:pt>
                  <c:pt idx="117">
                    <c:v>21</c:v>
                  </c:pt>
                  <c:pt idx="118">
                    <c:v>22</c:v>
                  </c:pt>
                  <c:pt idx="119">
                    <c:v>23</c:v>
                  </c:pt>
                  <c:pt idx="120">
                    <c:v>0</c:v>
                  </c:pt>
                  <c:pt idx="121">
                    <c:v>1</c:v>
                  </c:pt>
                  <c:pt idx="122">
                    <c:v>2</c:v>
                  </c:pt>
                  <c:pt idx="123">
                    <c:v>3</c:v>
                  </c:pt>
                  <c:pt idx="124">
                    <c:v>4</c:v>
                  </c:pt>
                  <c:pt idx="125">
                    <c:v>5</c:v>
                  </c:pt>
                  <c:pt idx="126">
                    <c:v>6</c:v>
                  </c:pt>
                  <c:pt idx="127">
                    <c:v>7</c:v>
                  </c:pt>
                  <c:pt idx="128">
                    <c:v>8</c:v>
                  </c:pt>
                  <c:pt idx="129">
                    <c:v>9</c:v>
                  </c:pt>
                  <c:pt idx="130">
                    <c:v>10</c:v>
                  </c:pt>
                  <c:pt idx="131">
                    <c:v>11</c:v>
                  </c:pt>
                  <c:pt idx="132">
                    <c:v>12</c:v>
                  </c:pt>
                  <c:pt idx="133">
                    <c:v>13</c:v>
                  </c:pt>
                  <c:pt idx="134">
                    <c:v>14</c:v>
                  </c:pt>
                  <c:pt idx="135">
                    <c:v>15</c:v>
                  </c:pt>
                  <c:pt idx="136">
                    <c:v>16</c:v>
                  </c:pt>
                  <c:pt idx="137">
                    <c:v>17</c:v>
                  </c:pt>
                  <c:pt idx="138">
                    <c:v>18</c:v>
                  </c:pt>
                  <c:pt idx="139">
                    <c:v>19</c:v>
                  </c:pt>
                  <c:pt idx="140">
                    <c:v>20</c:v>
                  </c:pt>
                  <c:pt idx="141">
                    <c:v>21</c:v>
                  </c:pt>
                  <c:pt idx="142">
                    <c:v>22</c:v>
                  </c:pt>
                  <c:pt idx="143">
                    <c:v>23</c:v>
                  </c:pt>
                  <c:pt idx="144">
                    <c:v>0</c:v>
                  </c:pt>
                  <c:pt idx="145">
                    <c:v>1</c:v>
                  </c:pt>
                  <c:pt idx="146">
                    <c:v>2</c:v>
                  </c:pt>
                  <c:pt idx="147">
                    <c:v>3</c:v>
                  </c:pt>
                  <c:pt idx="148">
                    <c:v>4</c:v>
                  </c:pt>
                  <c:pt idx="149">
                    <c:v>5</c:v>
                  </c:pt>
                  <c:pt idx="150">
                    <c:v>6</c:v>
                  </c:pt>
                  <c:pt idx="151">
                    <c:v>7</c:v>
                  </c:pt>
                  <c:pt idx="152">
                    <c:v>8</c:v>
                  </c:pt>
                  <c:pt idx="153">
                    <c:v>9</c:v>
                  </c:pt>
                  <c:pt idx="154">
                    <c:v>10</c:v>
                  </c:pt>
                  <c:pt idx="155">
                    <c:v>11</c:v>
                  </c:pt>
                  <c:pt idx="156">
                    <c:v>12</c:v>
                  </c:pt>
                  <c:pt idx="157">
                    <c:v>13</c:v>
                  </c:pt>
                  <c:pt idx="158">
                    <c:v>14</c:v>
                  </c:pt>
                  <c:pt idx="159">
                    <c:v>15</c:v>
                  </c:pt>
                  <c:pt idx="160">
                    <c:v>16</c:v>
                  </c:pt>
                  <c:pt idx="161">
                    <c:v>17</c:v>
                  </c:pt>
                  <c:pt idx="162">
                    <c:v>18</c:v>
                  </c:pt>
                  <c:pt idx="163">
                    <c:v>19</c:v>
                  </c:pt>
                  <c:pt idx="164">
                    <c:v>20</c:v>
                  </c:pt>
                  <c:pt idx="165">
                    <c:v>21</c:v>
                  </c:pt>
                  <c:pt idx="166">
                    <c:v>22</c:v>
                  </c:pt>
                  <c:pt idx="167">
                    <c:v>23</c:v>
                  </c:pt>
                  <c:pt idx="168">
                    <c:v>1</c:v>
                  </c:pt>
                  <c:pt idx="169">
                    <c:v>2</c:v>
                  </c:pt>
                  <c:pt idx="170">
                    <c:v>3</c:v>
                  </c:pt>
                  <c:pt idx="171">
                    <c:v>4</c:v>
                  </c:pt>
                  <c:pt idx="172">
                    <c:v>5</c:v>
                  </c:pt>
                  <c:pt idx="173">
                    <c:v>6</c:v>
                  </c:pt>
                  <c:pt idx="174">
                    <c:v>7</c:v>
                  </c:pt>
                  <c:pt idx="175">
                    <c:v>8</c:v>
                  </c:pt>
                  <c:pt idx="176">
                    <c:v>9</c:v>
                  </c:pt>
                  <c:pt idx="177">
                    <c:v>10</c:v>
                  </c:pt>
                  <c:pt idx="178">
                    <c:v>11</c:v>
                  </c:pt>
                  <c:pt idx="179">
                    <c:v>12</c:v>
                  </c:pt>
                  <c:pt idx="180">
                    <c:v>13</c:v>
                  </c:pt>
                  <c:pt idx="181">
                    <c:v>14</c:v>
                  </c:pt>
                  <c:pt idx="182">
                    <c:v>15</c:v>
                  </c:pt>
                  <c:pt idx="183">
                    <c:v>16</c:v>
                  </c:pt>
                  <c:pt idx="184">
                    <c:v>17</c:v>
                  </c:pt>
                  <c:pt idx="185">
                    <c:v>18</c:v>
                  </c:pt>
                  <c:pt idx="186">
                    <c:v>19</c:v>
                  </c:pt>
                  <c:pt idx="187">
                    <c:v>20</c:v>
                  </c:pt>
                  <c:pt idx="188">
                    <c:v>21</c:v>
                  </c:pt>
                  <c:pt idx="189">
                    <c:v>22</c:v>
                  </c:pt>
                  <c:pt idx="190">
                    <c:v>23</c:v>
                  </c:pt>
                  <c:pt idx="191">
                    <c:v>0</c:v>
                  </c:pt>
                  <c:pt idx="192">
                    <c:v>1</c:v>
                  </c:pt>
                  <c:pt idx="193">
                    <c:v>2</c:v>
                  </c:pt>
                  <c:pt idx="194">
                    <c:v>3</c:v>
                  </c:pt>
                  <c:pt idx="195">
                    <c:v>4</c:v>
                  </c:pt>
                  <c:pt idx="196">
                    <c:v>5</c:v>
                  </c:pt>
                  <c:pt idx="197">
                    <c:v>6</c:v>
                  </c:pt>
                  <c:pt idx="198">
                    <c:v>7</c:v>
                  </c:pt>
                  <c:pt idx="199">
                    <c:v>8</c:v>
                  </c:pt>
                  <c:pt idx="200">
                    <c:v>9</c:v>
                  </c:pt>
                  <c:pt idx="201">
                    <c:v>10</c:v>
                  </c:pt>
                  <c:pt idx="202">
                    <c:v>11</c:v>
                  </c:pt>
                  <c:pt idx="203">
                    <c:v>12</c:v>
                  </c:pt>
                  <c:pt idx="204">
                    <c:v>13</c:v>
                  </c:pt>
                  <c:pt idx="205">
                    <c:v>14</c:v>
                  </c:pt>
                  <c:pt idx="206">
                    <c:v>15</c:v>
                  </c:pt>
                  <c:pt idx="207">
                    <c:v>16</c:v>
                  </c:pt>
                  <c:pt idx="208">
                    <c:v>17</c:v>
                  </c:pt>
                  <c:pt idx="209">
                    <c:v>18</c:v>
                  </c:pt>
                  <c:pt idx="210">
                    <c:v>19</c:v>
                  </c:pt>
                  <c:pt idx="211">
                    <c:v>20</c:v>
                  </c:pt>
                  <c:pt idx="212">
                    <c:v>21</c:v>
                  </c:pt>
                  <c:pt idx="213">
                    <c:v>22</c:v>
                  </c:pt>
                  <c:pt idx="214">
                    <c:v>23</c:v>
                  </c:pt>
                  <c:pt idx="215">
                    <c:v>0</c:v>
                  </c:pt>
                  <c:pt idx="216">
                    <c:v>1</c:v>
                  </c:pt>
                  <c:pt idx="217">
                    <c:v>2</c:v>
                  </c:pt>
                  <c:pt idx="218">
                    <c:v>3</c:v>
                  </c:pt>
                  <c:pt idx="219">
                    <c:v>4</c:v>
                  </c:pt>
                  <c:pt idx="220">
                    <c:v>5</c:v>
                  </c:pt>
                  <c:pt idx="221">
                    <c:v>6</c:v>
                  </c:pt>
                  <c:pt idx="222">
                    <c:v>7</c:v>
                  </c:pt>
                  <c:pt idx="223">
                    <c:v>8</c:v>
                  </c:pt>
                  <c:pt idx="224">
                    <c:v>9</c:v>
                  </c:pt>
                  <c:pt idx="225">
                    <c:v>10</c:v>
                  </c:pt>
                  <c:pt idx="226">
                    <c:v>11</c:v>
                  </c:pt>
                  <c:pt idx="227">
                    <c:v>12</c:v>
                  </c:pt>
                  <c:pt idx="228">
                    <c:v>13</c:v>
                  </c:pt>
                  <c:pt idx="229">
                    <c:v>14</c:v>
                  </c:pt>
                  <c:pt idx="230">
                    <c:v>15</c:v>
                  </c:pt>
                  <c:pt idx="231">
                    <c:v>16</c:v>
                  </c:pt>
                  <c:pt idx="232">
                    <c:v>17</c:v>
                  </c:pt>
                  <c:pt idx="233">
                    <c:v>18</c:v>
                  </c:pt>
                  <c:pt idx="234">
                    <c:v>19</c:v>
                  </c:pt>
                  <c:pt idx="235">
                    <c:v>20</c:v>
                  </c:pt>
                  <c:pt idx="236">
                    <c:v>21</c:v>
                  </c:pt>
                  <c:pt idx="237">
                    <c:v>22</c:v>
                  </c:pt>
                  <c:pt idx="238">
                    <c:v>23</c:v>
                  </c:pt>
                  <c:pt idx="239">
                    <c:v>0</c:v>
                  </c:pt>
                  <c:pt idx="240">
                    <c:v>1</c:v>
                  </c:pt>
                  <c:pt idx="241">
                    <c:v>2</c:v>
                  </c:pt>
                  <c:pt idx="242">
                    <c:v>3</c:v>
                  </c:pt>
                  <c:pt idx="243">
                    <c:v>4</c:v>
                  </c:pt>
                  <c:pt idx="244">
                    <c:v>5</c:v>
                  </c:pt>
                  <c:pt idx="245">
                    <c:v>6</c:v>
                  </c:pt>
                  <c:pt idx="246">
                    <c:v>7</c:v>
                  </c:pt>
                  <c:pt idx="247">
                    <c:v>8</c:v>
                  </c:pt>
                  <c:pt idx="248">
                    <c:v>9</c:v>
                  </c:pt>
                  <c:pt idx="249">
                    <c:v>10</c:v>
                  </c:pt>
                  <c:pt idx="250">
                    <c:v>11</c:v>
                  </c:pt>
                  <c:pt idx="251">
                    <c:v>12</c:v>
                  </c:pt>
                  <c:pt idx="252">
                    <c:v>13</c:v>
                  </c:pt>
                  <c:pt idx="253">
                    <c:v>14</c:v>
                  </c:pt>
                  <c:pt idx="254">
                    <c:v>15</c:v>
                  </c:pt>
                  <c:pt idx="255">
                    <c:v>16</c:v>
                  </c:pt>
                  <c:pt idx="256">
                    <c:v>17</c:v>
                  </c:pt>
                  <c:pt idx="257">
                    <c:v>18</c:v>
                  </c:pt>
                  <c:pt idx="258">
                    <c:v>19</c:v>
                  </c:pt>
                  <c:pt idx="259">
                    <c:v>20</c:v>
                  </c:pt>
                  <c:pt idx="260">
                    <c:v>21</c:v>
                  </c:pt>
                  <c:pt idx="261">
                    <c:v>22</c:v>
                  </c:pt>
                  <c:pt idx="262">
                    <c:v>23</c:v>
                  </c:pt>
                  <c:pt idx="263">
                    <c:v>0</c:v>
                  </c:pt>
                  <c:pt idx="264">
                    <c:v>1</c:v>
                  </c:pt>
                  <c:pt idx="265">
                    <c:v>2</c:v>
                  </c:pt>
                  <c:pt idx="266">
                    <c:v>3</c:v>
                  </c:pt>
                  <c:pt idx="267">
                    <c:v>4</c:v>
                  </c:pt>
                  <c:pt idx="268">
                    <c:v>5</c:v>
                  </c:pt>
                  <c:pt idx="269">
                    <c:v>6</c:v>
                  </c:pt>
                  <c:pt idx="270">
                    <c:v>7</c:v>
                  </c:pt>
                  <c:pt idx="271">
                    <c:v>8</c:v>
                  </c:pt>
                  <c:pt idx="272">
                    <c:v>9</c:v>
                  </c:pt>
                  <c:pt idx="273">
                    <c:v>10</c:v>
                  </c:pt>
                  <c:pt idx="274">
                    <c:v>11</c:v>
                  </c:pt>
                  <c:pt idx="275">
                    <c:v>12</c:v>
                  </c:pt>
                  <c:pt idx="276">
                    <c:v>13</c:v>
                  </c:pt>
                  <c:pt idx="277">
                    <c:v>14</c:v>
                  </c:pt>
                  <c:pt idx="278">
                    <c:v>15</c:v>
                  </c:pt>
                  <c:pt idx="279">
                    <c:v>16</c:v>
                  </c:pt>
                  <c:pt idx="280">
                    <c:v>17</c:v>
                  </c:pt>
                  <c:pt idx="281">
                    <c:v>18</c:v>
                  </c:pt>
                  <c:pt idx="282">
                    <c:v>19</c:v>
                  </c:pt>
                  <c:pt idx="283">
                    <c:v>20</c:v>
                  </c:pt>
                  <c:pt idx="284">
                    <c:v>21</c:v>
                  </c:pt>
                  <c:pt idx="285">
                    <c:v>22</c:v>
                  </c:pt>
                  <c:pt idx="286">
                    <c:v>23</c:v>
                  </c:pt>
                  <c:pt idx="287">
                    <c:v>0</c:v>
                  </c:pt>
                  <c:pt idx="288">
                    <c:v>1</c:v>
                  </c:pt>
                  <c:pt idx="289">
                    <c:v>2</c:v>
                  </c:pt>
                  <c:pt idx="290">
                    <c:v>3</c:v>
                  </c:pt>
                  <c:pt idx="291">
                    <c:v>4</c:v>
                  </c:pt>
                  <c:pt idx="292">
                    <c:v>5</c:v>
                  </c:pt>
                  <c:pt idx="293">
                    <c:v>6</c:v>
                  </c:pt>
                  <c:pt idx="294">
                    <c:v>7</c:v>
                  </c:pt>
                  <c:pt idx="295">
                    <c:v>8</c:v>
                  </c:pt>
                  <c:pt idx="296">
                    <c:v>9</c:v>
                  </c:pt>
                  <c:pt idx="297">
                    <c:v>10</c:v>
                  </c:pt>
                  <c:pt idx="298">
                    <c:v>11</c:v>
                  </c:pt>
                  <c:pt idx="299">
                    <c:v>12</c:v>
                  </c:pt>
                  <c:pt idx="300">
                    <c:v>13</c:v>
                  </c:pt>
                  <c:pt idx="301">
                    <c:v>14</c:v>
                  </c:pt>
                  <c:pt idx="302">
                    <c:v>15</c:v>
                  </c:pt>
                  <c:pt idx="303">
                    <c:v>16</c:v>
                  </c:pt>
                  <c:pt idx="304">
                    <c:v>17</c:v>
                  </c:pt>
                  <c:pt idx="305">
                    <c:v>18</c:v>
                  </c:pt>
                  <c:pt idx="306">
                    <c:v>19</c:v>
                  </c:pt>
                  <c:pt idx="307">
                    <c:v>20</c:v>
                  </c:pt>
                  <c:pt idx="308">
                    <c:v>21</c:v>
                  </c:pt>
                  <c:pt idx="309">
                    <c:v>22</c:v>
                  </c:pt>
                  <c:pt idx="310">
                    <c:v>23</c:v>
                  </c:pt>
                </c:lvl>
                <c:lvl>
                  <c:pt idx="0">
                    <c:v>Jan01</c:v>
                  </c:pt>
                  <c:pt idx="24">
                    <c:v>Jan02</c:v>
                  </c:pt>
                  <c:pt idx="48">
                    <c:v>Jan03</c:v>
                  </c:pt>
                  <c:pt idx="72">
                    <c:v>Jan04</c:v>
                  </c:pt>
                  <c:pt idx="96">
                    <c:v>Jan05</c:v>
                  </c:pt>
                  <c:pt idx="120">
                    <c:v>Jan06</c:v>
                  </c:pt>
                  <c:pt idx="144">
                    <c:v>Jan07</c:v>
                  </c:pt>
                  <c:pt idx="168">
                    <c:v>Jan08</c:v>
                  </c:pt>
                  <c:pt idx="191">
                    <c:v>Jan09</c:v>
                  </c:pt>
                  <c:pt idx="215">
                    <c:v>Jan10</c:v>
                  </c:pt>
                  <c:pt idx="239">
                    <c:v>Jan11</c:v>
                  </c:pt>
                  <c:pt idx="263">
                    <c:v>Jan12</c:v>
                  </c:pt>
                  <c:pt idx="287">
                    <c:v>Jan13</c:v>
                  </c:pt>
                </c:lvl>
              </c:multiLvlStrCache>
            </c:multiLvlStrRef>
          </c:cat>
          <c:val>
            <c:numRef>
              <c:f>'🗐Data 4G'!$DA$2:$DA$325</c:f>
              <c:numCache>
                <c:formatCode>General</c:formatCode>
                <c:ptCount val="311"/>
                <c:pt idx="74">
                  <c:v>10.92</c:v>
                </c:pt>
                <c:pt idx="75">
                  <c:v>10.92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B0-4BDD-B073-7A7614C138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0450192"/>
        <c:axId val="329126328"/>
      </c:barChart>
      <c:lineChart>
        <c:grouping val="standard"/>
        <c:varyColors val="0"/>
        <c:ser>
          <c:idx val="0"/>
          <c:order val="0"/>
          <c:tx>
            <c:strRef>
              <c:f>'🗐Data 4G'!$CY$1</c:f>
              <c:strCache>
                <c:ptCount val="1"/>
                <c:pt idx="0">
                  <c:v> avg_cqi</c:v>
                </c:pt>
              </c:strCache>
            </c:strRef>
          </c:tx>
          <c:spPr>
            <a:ln w="15240" cap="rnd" cmpd="sng" algn="ctr">
              <a:solidFill>
                <a:srgbClr val="611EEA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multiLvlStrRef>
              <c:f>'🗐Data 4G'!$CX$2:$CX$325</c:f>
              <c:multiLvlStrCache>
                <c:ptCount val="311"/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0</c:v>
                  </c:pt>
                  <c:pt idx="25">
                    <c:v>1</c:v>
                  </c:pt>
                  <c:pt idx="26">
                    <c:v>2</c:v>
                  </c:pt>
                  <c:pt idx="27">
                    <c:v>3</c:v>
                  </c:pt>
                  <c:pt idx="28">
                    <c:v>4</c:v>
                  </c:pt>
                  <c:pt idx="29">
                    <c:v>5</c:v>
                  </c:pt>
                  <c:pt idx="30">
                    <c:v>6</c:v>
                  </c:pt>
                  <c:pt idx="31">
                    <c:v>7</c:v>
                  </c:pt>
                  <c:pt idx="32">
                    <c:v>8</c:v>
                  </c:pt>
                  <c:pt idx="33">
                    <c:v>9</c:v>
                  </c:pt>
                  <c:pt idx="34">
                    <c:v>10</c:v>
                  </c:pt>
                  <c:pt idx="35">
                    <c:v>11</c:v>
                  </c:pt>
                  <c:pt idx="36">
                    <c:v>12</c:v>
                  </c:pt>
                  <c:pt idx="37">
                    <c:v>13</c:v>
                  </c:pt>
                  <c:pt idx="38">
                    <c:v>14</c:v>
                  </c:pt>
                  <c:pt idx="39">
                    <c:v>15</c:v>
                  </c:pt>
                  <c:pt idx="40">
                    <c:v>16</c:v>
                  </c:pt>
                  <c:pt idx="41">
                    <c:v>17</c:v>
                  </c:pt>
                  <c:pt idx="42">
                    <c:v>18</c:v>
                  </c:pt>
                  <c:pt idx="43">
                    <c:v>19</c:v>
                  </c:pt>
                  <c:pt idx="44">
                    <c:v>20</c:v>
                  </c:pt>
                  <c:pt idx="45">
                    <c:v>21</c:v>
                  </c:pt>
                  <c:pt idx="46">
                    <c:v>22</c:v>
                  </c:pt>
                  <c:pt idx="47">
                    <c:v>23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6</c:v>
                  </c:pt>
                  <c:pt idx="55">
                    <c:v>7</c:v>
                  </c:pt>
                  <c:pt idx="56">
                    <c:v>8</c:v>
                  </c:pt>
                  <c:pt idx="57">
                    <c:v>9</c:v>
                  </c:pt>
                  <c:pt idx="58">
                    <c:v>10</c:v>
                  </c:pt>
                  <c:pt idx="59">
                    <c:v>11</c:v>
                  </c:pt>
                  <c:pt idx="60">
                    <c:v>12</c:v>
                  </c:pt>
                  <c:pt idx="61">
                    <c:v>13</c:v>
                  </c:pt>
                  <c:pt idx="62">
                    <c:v>14</c:v>
                  </c:pt>
                  <c:pt idx="63">
                    <c:v>15</c:v>
                  </c:pt>
                  <c:pt idx="64">
                    <c:v>16</c:v>
                  </c:pt>
                  <c:pt idx="65">
                    <c:v>17</c:v>
                  </c:pt>
                  <c:pt idx="66">
                    <c:v>18</c:v>
                  </c:pt>
                  <c:pt idx="67">
                    <c:v>19</c:v>
                  </c:pt>
                  <c:pt idx="68">
                    <c:v>20</c:v>
                  </c:pt>
                  <c:pt idx="69">
                    <c:v>21</c:v>
                  </c:pt>
                  <c:pt idx="70">
                    <c:v>22</c:v>
                  </c:pt>
                  <c:pt idx="71">
                    <c:v>23</c:v>
                  </c:pt>
                  <c:pt idx="72">
                    <c:v>0</c:v>
                  </c:pt>
                  <c:pt idx="73">
                    <c:v>1</c:v>
                  </c:pt>
                  <c:pt idx="74">
                    <c:v>2</c:v>
                  </c:pt>
                  <c:pt idx="75">
                    <c:v>3</c:v>
                  </c:pt>
                  <c:pt idx="76">
                    <c:v>4</c:v>
                  </c:pt>
                  <c:pt idx="77">
                    <c:v>5</c:v>
                  </c:pt>
                  <c:pt idx="78">
                    <c:v>6</c:v>
                  </c:pt>
                  <c:pt idx="79">
                    <c:v>7</c:v>
                  </c:pt>
                  <c:pt idx="80">
                    <c:v>8</c:v>
                  </c:pt>
                  <c:pt idx="81">
                    <c:v>9</c:v>
                  </c:pt>
                  <c:pt idx="82">
                    <c:v>10</c:v>
                  </c:pt>
                  <c:pt idx="83">
                    <c:v>11</c:v>
                  </c:pt>
                  <c:pt idx="84">
                    <c:v>12</c:v>
                  </c:pt>
                  <c:pt idx="85">
                    <c:v>13</c:v>
                  </c:pt>
                  <c:pt idx="86">
                    <c:v>14</c:v>
                  </c:pt>
                  <c:pt idx="87">
                    <c:v>15</c:v>
                  </c:pt>
                  <c:pt idx="88">
                    <c:v>16</c:v>
                  </c:pt>
                  <c:pt idx="89">
                    <c:v>17</c:v>
                  </c:pt>
                  <c:pt idx="90">
                    <c:v>18</c:v>
                  </c:pt>
                  <c:pt idx="91">
                    <c:v>19</c:v>
                  </c:pt>
                  <c:pt idx="92">
                    <c:v>20</c:v>
                  </c:pt>
                  <c:pt idx="93">
                    <c:v>21</c:v>
                  </c:pt>
                  <c:pt idx="94">
                    <c:v>22</c:v>
                  </c:pt>
                  <c:pt idx="95">
                    <c:v>23</c:v>
                  </c:pt>
                  <c:pt idx="96">
                    <c:v>0</c:v>
                  </c:pt>
                  <c:pt idx="97">
                    <c:v>1</c:v>
                  </c:pt>
                  <c:pt idx="98">
                    <c:v>2</c:v>
                  </c:pt>
                  <c:pt idx="99">
                    <c:v>3</c:v>
                  </c:pt>
                  <c:pt idx="100">
                    <c:v>4</c:v>
                  </c:pt>
                  <c:pt idx="101">
                    <c:v>5</c:v>
                  </c:pt>
                  <c:pt idx="102">
                    <c:v>6</c:v>
                  </c:pt>
                  <c:pt idx="103">
                    <c:v>7</c:v>
                  </c:pt>
                  <c:pt idx="104">
                    <c:v>8</c:v>
                  </c:pt>
                  <c:pt idx="105">
                    <c:v>9</c:v>
                  </c:pt>
                  <c:pt idx="106">
                    <c:v>10</c:v>
                  </c:pt>
                  <c:pt idx="107">
                    <c:v>11</c:v>
                  </c:pt>
                  <c:pt idx="108">
                    <c:v>12</c:v>
                  </c:pt>
                  <c:pt idx="109">
                    <c:v>13</c:v>
                  </c:pt>
                  <c:pt idx="110">
                    <c:v>14</c:v>
                  </c:pt>
                  <c:pt idx="111">
                    <c:v>15</c:v>
                  </c:pt>
                  <c:pt idx="112">
                    <c:v>16</c:v>
                  </c:pt>
                  <c:pt idx="113">
                    <c:v>17</c:v>
                  </c:pt>
                  <c:pt idx="114">
                    <c:v>18</c:v>
                  </c:pt>
                  <c:pt idx="115">
                    <c:v>19</c:v>
                  </c:pt>
                  <c:pt idx="116">
                    <c:v>20</c:v>
                  </c:pt>
                  <c:pt idx="117">
                    <c:v>21</c:v>
                  </c:pt>
                  <c:pt idx="118">
                    <c:v>22</c:v>
                  </c:pt>
                  <c:pt idx="119">
                    <c:v>23</c:v>
                  </c:pt>
                  <c:pt idx="120">
                    <c:v>0</c:v>
                  </c:pt>
                  <c:pt idx="121">
                    <c:v>1</c:v>
                  </c:pt>
                  <c:pt idx="122">
                    <c:v>2</c:v>
                  </c:pt>
                  <c:pt idx="123">
                    <c:v>3</c:v>
                  </c:pt>
                  <c:pt idx="124">
                    <c:v>4</c:v>
                  </c:pt>
                  <c:pt idx="125">
                    <c:v>5</c:v>
                  </c:pt>
                  <c:pt idx="126">
                    <c:v>6</c:v>
                  </c:pt>
                  <c:pt idx="127">
                    <c:v>7</c:v>
                  </c:pt>
                  <c:pt idx="128">
                    <c:v>8</c:v>
                  </c:pt>
                  <c:pt idx="129">
                    <c:v>9</c:v>
                  </c:pt>
                  <c:pt idx="130">
                    <c:v>10</c:v>
                  </c:pt>
                  <c:pt idx="131">
                    <c:v>11</c:v>
                  </c:pt>
                  <c:pt idx="132">
                    <c:v>12</c:v>
                  </c:pt>
                  <c:pt idx="133">
                    <c:v>13</c:v>
                  </c:pt>
                  <c:pt idx="134">
                    <c:v>14</c:v>
                  </c:pt>
                  <c:pt idx="135">
                    <c:v>15</c:v>
                  </c:pt>
                  <c:pt idx="136">
                    <c:v>16</c:v>
                  </c:pt>
                  <c:pt idx="137">
                    <c:v>17</c:v>
                  </c:pt>
                  <c:pt idx="138">
                    <c:v>18</c:v>
                  </c:pt>
                  <c:pt idx="139">
                    <c:v>19</c:v>
                  </c:pt>
                  <c:pt idx="140">
                    <c:v>20</c:v>
                  </c:pt>
                  <c:pt idx="141">
                    <c:v>21</c:v>
                  </c:pt>
                  <c:pt idx="142">
                    <c:v>22</c:v>
                  </c:pt>
                  <c:pt idx="143">
                    <c:v>23</c:v>
                  </c:pt>
                  <c:pt idx="144">
                    <c:v>0</c:v>
                  </c:pt>
                  <c:pt idx="145">
                    <c:v>1</c:v>
                  </c:pt>
                  <c:pt idx="146">
                    <c:v>2</c:v>
                  </c:pt>
                  <c:pt idx="147">
                    <c:v>3</c:v>
                  </c:pt>
                  <c:pt idx="148">
                    <c:v>4</c:v>
                  </c:pt>
                  <c:pt idx="149">
                    <c:v>5</c:v>
                  </c:pt>
                  <c:pt idx="150">
                    <c:v>6</c:v>
                  </c:pt>
                  <c:pt idx="151">
                    <c:v>7</c:v>
                  </c:pt>
                  <c:pt idx="152">
                    <c:v>8</c:v>
                  </c:pt>
                  <c:pt idx="153">
                    <c:v>9</c:v>
                  </c:pt>
                  <c:pt idx="154">
                    <c:v>10</c:v>
                  </c:pt>
                  <c:pt idx="155">
                    <c:v>11</c:v>
                  </c:pt>
                  <c:pt idx="156">
                    <c:v>12</c:v>
                  </c:pt>
                  <c:pt idx="157">
                    <c:v>13</c:v>
                  </c:pt>
                  <c:pt idx="158">
                    <c:v>14</c:v>
                  </c:pt>
                  <c:pt idx="159">
                    <c:v>15</c:v>
                  </c:pt>
                  <c:pt idx="160">
                    <c:v>16</c:v>
                  </c:pt>
                  <c:pt idx="161">
                    <c:v>17</c:v>
                  </c:pt>
                  <c:pt idx="162">
                    <c:v>18</c:v>
                  </c:pt>
                  <c:pt idx="163">
                    <c:v>19</c:v>
                  </c:pt>
                  <c:pt idx="164">
                    <c:v>20</c:v>
                  </c:pt>
                  <c:pt idx="165">
                    <c:v>21</c:v>
                  </c:pt>
                  <c:pt idx="166">
                    <c:v>22</c:v>
                  </c:pt>
                  <c:pt idx="167">
                    <c:v>23</c:v>
                  </c:pt>
                  <c:pt idx="168">
                    <c:v>1</c:v>
                  </c:pt>
                  <c:pt idx="169">
                    <c:v>2</c:v>
                  </c:pt>
                  <c:pt idx="170">
                    <c:v>3</c:v>
                  </c:pt>
                  <c:pt idx="171">
                    <c:v>4</c:v>
                  </c:pt>
                  <c:pt idx="172">
                    <c:v>5</c:v>
                  </c:pt>
                  <c:pt idx="173">
                    <c:v>6</c:v>
                  </c:pt>
                  <c:pt idx="174">
                    <c:v>7</c:v>
                  </c:pt>
                  <c:pt idx="175">
                    <c:v>8</c:v>
                  </c:pt>
                  <c:pt idx="176">
                    <c:v>9</c:v>
                  </c:pt>
                  <c:pt idx="177">
                    <c:v>10</c:v>
                  </c:pt>
                  <c:pt idx="178">
                    <c:v>11</c:v>
                  </c:pt>
                  <c:pt idx="179">
                    <c:v>12</c:v>
                  </c:pt>
                  <c:pt idx="180">
                    <c:v>13</c:v>
                  </c:pt>
                  <c:pt idx="181">
                    <c:v>14</c:v>
                  </c:pt>
                  <c:pt idx="182">
                    <c:v>15</c:v>
                  </c:pt>
                  <c:pt idx="183">
                    <c:v>16</c:v>
                  </c:pt>
                  <c:pt idx="184">
                    <c:v>17</c:v>
                  </c:pt>
                  <c:pt idx="185">
                    <c:v>18</c:v>
                  </c:pt>
                  <c:pt idx="186">
                    <c:v>19</c:v>
                  </c:pt>
                  <c:pt idx="187">
                    <c:v>20</c:v>
                  </c:pt>
                  <c:pt idx="188">
                    <c:v>21</c:v>
                  </c:pt>
                  <c:pt idx="189">
                    <c:v>22</c:v>
                  </c:pt>
                  <c:pt idx="190">
                    <c:v>23</c:v>
                  </c:pt>
                  <c:pt idx="191">
                    <c:v>0</c:v>
                  </c:pt>
                  <c:pt idx="192">
                    <c:v>1</c:v>
                  </c:pt>
                  <c:pt idx="193">
                    <c:v>2</c:v>
                  </c:pt>
                  <c:pt idx="194">
                    <c:v>3</c:v>
                  </c:pt>
                  <c:pt idx="195">
                    <c:v>4</c:v>
                  </c:pt>
                  <c:pt idx="196">
                    <c:v>5</c:v>
                  </c:pt>
                  <c:pt idx="197">
                    <c:v>6</c:v>
                  </c:pt>
                  <c:pt idx="198">
                    <c:v>7</c:v>
                  </c:pt>
                  <c:pt idx="199">
                    <c:v>8</c:v>
                  </c:pt>
                  <c:pt idx="200">
                    <c:v>9</c:v>
                  </c:pt>
                  <c:pt idx="201">
                    <c:v>10</c:v>
                  </c:pt>
                  <c:pt idx="202">
                    <c:v>11</c:v>
                  </c:pt>
                  <c:pt idx="203">
                    <c:v>12</c:v>
                  </c:pt>
                  <c:pt idx="204">
                    <c:v>13</c:v>
                  </c:pt>
                  <c:pt idx="205">
                    <c:v>14</c:v>
                  </c:pt>
                  <c:pt idx="206">
                    <c:v>15</c:v>
                  </c:pt>
                  <c:pt idx="207">
                    <c:v>16</c:v>
                  </c:pt>
                  <c:pt idx="208">
                    <c:v>17</c:v>
                  </c:pt>
                  <c:pt idx="209">
                    <c:v>18</c:v>
                  </c:pt>
                  <c:pt idx="210">
                    <c:v>19</c:v>
                  </c:pt>
                  <c:pt idx="211">
                    <c:v>20</c:v>
                  </c:pt>
                  <c:pt idx="212">
                    <c:v>21</c:v>
                  </c:pt>
                  <c:pt idx="213">
                    <c:v>22</c:v>
                  </c:pt>
                  <c:pt idx="214">
                    <c:v>23</c:v>
                  </c:pt>
                  <c:pt idx="215">
                    <c:v>0</c:v>
                  </c:pt>
                  <c:pt idx="216">
                    <c:v>1</c:v>
                  </c:pt>
                  <c:pt idx="217">
                    <c:v>2</c:v>
                  </c:pt>
                  <c:pt idx="218">
                    <c:v>3</c:v>
                  </c:pt>
                  <c:pt idx="219">
                    <c:v>4</c:v>
                  </c:pt>
                  <c:pt idx="220">
                    <c:v>5</c:v>
                  </c:pt>
                  <c:pt idx="221">
                    <c:v>6</c:v>
                  </c:pt>
                  <c:pt idx="222">
                    <c:v>7</c:v>
                  </c:pt>
                  <c:pt idx="223">
                    <c:v>8</c:v>
                  </c:pt>
                  <c:pt idx="224">
                    <c:v>9</c:v>
                  </c:pt>
                  <c:pt idx="225">
                    <c:v>10</c:v>
                  </c:pt>
                  <c:pt idx="226">
                    <c:v>11</c:v>
                  </c:pt>
                  <c:pt idx="227">
                    <c:v>12</c:v>
                  </c:pt>
                  <c:pt idx="228">
                    <c:v>13</c:v>
                  </c:pt>
                  <c:pt idx="229">
                    <c:v>14</c:v>
                  </c:pt>
                  <c:pt idx="230">
                    <c:v>15</c:v>
                  </c:pt>
                  <c:pt idx="231">
                    <c:v>16</c:v>
                  </c:pt>
                  <c:pt idx="232">
                    <c:v>17</c:v>
                  </c:pt>
                  <c:pt idx="233">
                    <c:v>18</c:v>
                  </c:pt>
                  <c:pt idx="234">
                    <c:v>19</c:v>
                  </c:pt>
                  <c:pt idx="235">
                    <c:v>20</c:v>
                  </c:pt>
                  <c:pt idx="236">
                    <c:v>21</c:v>
                  </c:pt>
                  <c:pt idx="237">
                    <c:v>22</c:v>
                  </c:pt>
                  <c:pt idx="238">
                    <c:v>23</c:v>
                  </c:pt>
                  <c:pt idx="239">
                    <c:v>0</c:v>
                  </c:pt>
                  <c:pt idx="240">
                    <c:v>1</c:v>
                  </c:pt>
                  <c:pt idx="241">
                    <c:v>2</c:v>
                  </c:pt>
                  <c:pt idx="242">
                    <c:v>3</c:v>
                  </c:pt>
                  <c:pt idx="243">
                    <c:v>4</c:v>
                  </c:pt>
                  <c:pt idx="244">
                    <c:v>5</c:v>
                  </c:pt>
                  <c:pt idx="245">
                    <c:v>6</c:v>
                  </c:pt>
                  <c:pt idx="246">
                    <c:v>7</c:v>
                  </c:pt>
                  <c:pt idx="247">
                    <c:v>8</c:v>
                  </c:pt>
                  <c:pt idx="248">
                    <c:v>9</c:v>
                  </c:pt>
                  <c:pt idx="249">
                    <c:v>10</c:v>
                  </c:pt>
                  <c:pt idx="250">
                    <c:v>11</c:v>
                  </c:pt>
                  <c:pt idx="251">
                    <c:v>12</c:v>
                  </c:pt>
                  <c:pt idx="252">
                    <c:v>13</c:v>
                  </c:pt>
                  <c:pt idx="253">
                    <c:v>14</c:v>
                  </c:pt>
                  <c:pt idx="254">
                    <c:v>15</c:v>
                  </c:pt>
                  <c:pt idx="255">
                    <c:v>16</c:v>
                  </c:pt>
                  <c:pt idx="256">
                    <c:v>17</c:v>
                  </c:pt>
                  <c:pt idx="257">
                    <c:v>18</c:v>
                  </c:pt>
                  <c:pt idx="258">
                    <c:v>19</c:v>
                  </c:pt>
                  <c:pt idx="259">
                    <c:v>20</c:v>
                  </c:pt>
                  <c:pt idx="260">
                    <c:v>21</c:v>
                  </c:pt>
                  <c:pt idx="261">
                    <c:v>22</c:v>
                  </c:pt>
                  <c:pt idx="262">
                    <c:v>23</c:v>
                  </c:pt>
                  <c:pt idx="263">
                    <c:v>0</c:v>
                  </c:pt>
                  <c:pt idx="264">
                    <c:v>1</c:v>
                  </c:pt>
                  <c:pt idx="265">
                    <c:v>2</c:v>
                  </c:pt>
                  <c:pt idx="266">
                    <c:v>3</c:v>
                  </c:pt>
                  <c:pt idx="267">
                    <c:v>4</c:v>
                  </c:pt>
                  <c:pt idx="268">
                    <c:v>5</c:v>
                  </c:pt>
                  <c:pt idx="269">
                    <c:v>6</c:v>
                  </c:pt>
                  <c:pt idx="270">
                    <c:v>7</c:v>
                  </c:pt>
                  <c:pt idx="271">
                    <c:v>8</c:v>
                  </c:pt>
                  <c:pt idx="272">
                    <c:v>9</c:v>
                  </c:pt>
                  <c:pt idx="273">
                    <c:v>10</c:v>
                  </c:pt>
                  <c:pt idx="274">
                    <c:v>11</c:v>
                  </c:pt>
                  <c:pt idx="275">
                    <c:v>12</c:v>
                  </c:pt>
                  <c:pt idx="276">
                    <c:v>13</c:v>
                  </c:pt>
                  <c:pt idx="277">
                    <c:v>14</c:v>
                  </c:pt>
                  <c:pt idx="278">
                    <c:v>15</c:v>
                  </c:pt>
                  <c:pt idx="279">
                    <c:v>16</c:v>
                  </c:pt>
                  <c:pt idx="280">
                    <c:v>17</c:v>
                  </c:pt>
                  <c:pt idx="281">
                    <c:v>18</c:v>
                  </c:pt>
                  <c:pt idx="282">
                    <c:v>19</c:v>
                  </c:pt>
                  <c:pt idx="283">
                    <c:v>20</c:v>
                  </c:pt>
                  <c:pt idx="284">
                    <c:v>21</c:v>
                  </c:pt>
                  <c:pt idx="285">
                    <c:v>22</c:v>
                  </c:pt>
                  <c:pt idx="286">
                    <c:v>23</c:v>
                  </c:pt>
                  <c:pt idx="287">
                    <c:v>0</c:v>
                  </c:pt>
                  <c:pt idx="288">
                    <c:v>1</c:v>
                  </c:pt>
                  <c:pt idx="289">
                    <c:v>2</c:v>
                  </c:pt>
                  <c:pt idx="290">
                    <c:v>3</c:v>
                  </c:pt>
                  <c:pt idx="291">
                    <c:v>4</c:v>
                  </c:pt>
                  <c:pt idx="292">
                    <c:v>5</c:v>
                  </c:pt>
                  <c:pt idx="293">
                    <c:v>6</c:v>
                  </c:pt>
                  <c:pt idx="294">
                    <c:v>7</c:v>
                  </c:pt>
                  <c:pt idx="295">
                    <c:v>8</c:v>
                  </c:pt>
                  <c:pt idx="296">
                    <c:v>9</c:v>
                  </c:pt>
                  <c:pt idx="297">
                    <c:v>10</c:v>
                  </c:pt>
                  <c:pt idx="298">
                    <c:v>11</c:v>
                  </c:pt>
                  <c:pt idx="299">
                    <c:v>12</c:v>
                  </c:pt>
                  <c:pt idx="300">
                    <c:v>13</c:v>
                  </c:pt>
                  <c:pt idx="301">
                    <c:v>14</c:v>
                  </c:pt>
                  <c:pt idx="302">
                    <c:v>15</c:v>
                  </c:pt>
                  <c:pt idx="303">
                    <c:v>16</c:v>
                  </c:pt>
                  <c:pt idx="304">
                    <c:v>17</c:v>
                  </c:pt>
                  <c:pt idx="305">
                    <c:v>18</c:v>
                  </c:pt>
                  <c:pt idx="306">
                    <c:v>19</c:v>
                  </c:pt>
                  <c:pt idx="307">
                    <c:v>20</c:v>
                  </c:pt>
                  <c:pt idx="308">
                    <c:v>21</c:v>
                  </c:pt>
                  <c:pt idx="309">
                    <c:v>22</c:v>
                  </c:pt>
                  <c:pt idx="310">
                    <c:v>23</c:v>
                  </c:pt>
                </c:lvl>
                <c:lvl>
                  <c:pt idx="0">
                    <c:v>Jan01</c:v>
                  </c:pt>
                  <c:pt idx="24">
                    <c:v>Jan02</c:v>
                  </c:pt>
                  <c:pt idx="48">
                    <c:v>Jan03</c:v>
                  </c:pt>
                  <c:pt idx="72">
                    <c:v>Jan04</c:v>
                  </c:pt>
                  <c:pt idx="96">
                    <c:v>Jan05</c:v>
                  </c:pt>
                  <c:pt idx="120">
                    <c:v>Jan06</c:v>
                  </c:pt>
                  <c:pt idx="144">
                    <c:v>Jan07</c:v>
                  </c:pt>
                  <c:pt idx="168">
                    <c:v>Jan08</c:v>
                  </c:pt>
                  <c:pt idx="191">
                    <c:v>Jan09</c:v>
                  </c:pt>
                  <c:pt idx="215">
                    <c:v>Jan10</c:v>
                  </c:pt>
                  <c:pt idx="239">
                    <c:v>Jan11</c:v>
                  </c:pt>
                  <c:pt idx="263">
                    <c:v>Jan12</c:v>
                  </c:pt>
                  <c:pt idx="287">
                    <c:v>Jan13</c:v>
                  </c:pt>
                </c:lvl>
              </c:multiLvlStrCache>
            </c:multiLvlStrRef>
          </c:cat>
          <c:val>
            <c:numRef>
              <c:f>'🗐Data 4G'!$CY$2:$CY$325</c:f>
              <c:numCache>
                <c:formatCode>General</c:formatCode>
                <c:ptCount val="311"/>
                <c:pt idx="0">
                  <c:v>9.4</c:v>
                </c:pt>
                <c:pt idx="1">
                  <c:v>9.84</c:v>
                </c:pt>
                <c:pt idx="2">
                  <c:v>10.4</c:v>
                </c:pt>
                <c:pt idx="3">
                  <c:v>10.82</c:v>
                </c:pt>
                <c:pt idx="4">
                  <c:v>10.54</c:v>
                </c:pt>
                <c:pt idx="5">
                  <c:v>9.73</c:v>
                </c:pt>
                <c:pt idx="6">
                  <c:v>8.66</c:v>
                </c:pt>
                <c:pt idx="7">
                  <c:v>7.95</c:v>
                </c:pt>
                <c:pt idx="8">
                  <c:v>8</c:v>
                </c:pt>
                <c:pt idx="9">
                  <c:v>7.76</c:v>
                </c:pt>
                <c:pt idx="10">
                  <c:v>7.54</c:v>
                </c:pt>
                <c:pt idx="11">
                  <c:v>7.55</c:v>
                </c:pt>
                <c:pt idx="12">
                  <c:v>7.81</c:v>
                </c:pt>
                <c:pt idx="13">
                  <c:v>7.88</c:v>
                </c:pt>
                <c:pt idx="14">
                  <c:v>7.97</c:v>
                </c:pt>
                <c:pt idx="15">
                  <c:v>8.02</c:v>
                </c:pt>
                <c:pt idx="16">
                  <c:v>7.99</c:v>
                </c:pt>
                <c:pt idx="17">
                  <c:v>7.77</c:v>
                </c:pt>
                <c:pt idx="18">
                  <c:v>7.69</c:v>
                </c:pt>
                <c:pt idx="19">
                  <c:v>7.41</c:v>
                </c:pt>
                <c:pt idx="20">
                  <c:v>7.44</c:v>
                </c:pt>
                <c:pt idx="21">
                  <c:v>7.68</c:v>
                </c:pt>
                <c:pt idx="22">
                  <c:v>8</c:v>
                </c:pt>
                <c:pt idx="23">
                  <c:v>8.6199999999999992</c:v>
                </c:pt>
                <c:pt idx="24">
                  <c:v>9.02</c:v>
                </c:pt>
                <c:pt idx="25">
                  <c:v>9.8000000000000007</c:v>
                </c:pt>
                <c:pt idx="26">
                  <c:v>10.33</c:v>
                </c:pt>
                <c:pt idx="27">
                  <c:v>10.73</c:v>
                </c:pt>
                <c:pt idx="28">
                  <c:v>10.77</c:v>
                </c:pt>
                <c:pt idx="29">
                  <c:v>9.66</c:v>
                </c:pt>
                <c:pt idx="30">
                  <c:v>8.91</c:v>
                </c:pt>
                <c:pt idx="31">
                  <c:v>8.52</c:v>
                </c:pt>
                <c:pt idx="32">
                  <c:v>8.1999999999999993</c:v>
                </c:pt>
                <c:pt idx="33">
                  <c:v>7.86</c:v>
                </c:pt>
                <c:pt idx="34">
                  <c:v>7.72</c:v>
                </c:pt>
                <c:pt idx="35">
                  <c:v>7.7</c:v>
                </c:pt>
                <c:pt idx="36">
                  <c:v>8.1300000000000008</c:v>
                </c:pt>
                <c:pt idx="37">
                  <c:v>7.81</c:v>
                </c:pt>
                <c:pt idx="38">
                  <c:v>8.01</c:v>
                </c:pt>
                <c:pt idx="39">
                  <c:v>8.0500000000000007</c:v>
                </c:pt>
                <c:pt idx="40">
                  <c:v>8.09</c:v>
                </c:pt>
                <c:pt idx="41">
                  <c:v>8.11</c:v>
                </c:pt>
                <c:pt idx="42">
                  <c:v>7.81</c:v>
                </c:pt>
                <c:pt idx="43">
                  <c:v>7.42</c:v>
                </c:pt>
                <c:pt idx="44">
                  <c:v>7.45</c:v>
                </c:pt>
                <c:pt idx="45">
                  <c:v>7.55</c:v>
                </c:pt>
                <c:pt idx="46">
                  <c:v>8.18</c:v>
                </c:pt>
                <c:pt idx="47">
                  <c:v>8.69</c:v>
                </c:pt>
                <c:pt idx="48">
                  <c:v>8.86</c:v>
                </c:pt>
                <c:pt idx="49">
                  <c:v>9.82</c:v>
                </c:pt>
                <c:pt idx="50">
                  <c:v>10.34</c:v>
                </c:pt>
                <c:pt idx="51">
                  <c:v>10.92</c:v>
                </c:pt>
                <c:pt idx="52">
                  <c:v>10.56</c:v>
                </c:pt>
                <c:pt idx="53">
                  <c:v>9.81</c:v>
                </c:pt>
                <c:pt idx="54">
                  <c:v>8.77</c:v>
                </c:pt>
                <c:pt idx="55">
                  <c:v>8.3800000000000008</c:v>
                </c:pt>
                <c:pt idx="56">
                  <c:v>8.32</c:v>
                </c:pt>
                <c:pt idx="57">
                  <c:v>8.07</c:v>
                </c:pt>
                <c:pt idx="58">
                  <c:v>7.55</c:v>
                </c:pt>
                <c:pt idx="59">
                  <c:v>7.55</c:v>
                </c:pt>
                <c:pt idx="60">
                  <c:v>7.55</c:v>
                </c:pt>
                <c:pt idx="61">
                  <c:v>7.87</c:v>
                </c:pt>
                <c:pt idx="62">
                  <c:v>8.06</c:v>
                </c:pt>
                <c:pt idx="63">
                  <c:v>8.01</c:v>
                </c:pt>
                <c:pt idx="64">
                  <c:v>8.16</c:v>
                </c:pt>
                <c:pt idx="65">
                  <c:v>7.96</c:v>
                </c:pt>
                <c:pt idx="66">
                  <c:v>7.73</c:v>
                </c:pt>
                <c:pt idx="67">
                  <c:v>7.49</c:v>
                </c:pt>
                <c:pt idx="68">
                  <c:v>7.49</c:v>
                </c:pt>
                <c:pt idx="69">
                  <c:v>7.71</c:v>
                </c:pt>
                <c:pt idx="70">
                  <c:v>8.0299999999999994</c:v>
                </c:pt>
                <c:pt idx="71">
                  <c:v>8.4499999999999993</c:v>
                </c:pt>
                <c:pt idx="72">
                  <c:v>9.17</c:v>
                </c:pt>
                <c:pt idx="73">
                  <c:v>9.59</c:v>
                </c:pt>
                <c:pt idx="74">
                  <c:v>10.19</c:v>
                </c:pt>
                <c:pt idx="75">
                  <c:v>10.69</c:v>
                </c:pt>
                <c:pt idx="76">
                  <c:v>10.65</c:v>
                </c:pt>
                <c:pt idx="77">
                  <c:v>9.5399999999999991</c:v>
                </c:pt>
                <c:pt idx="78">
                  <c:v>8.77</c:v>
                </c:pt>
                <c:pt idx="79">
                  <c:v>8.2200000000000006</c:v>
                </c:pt>
                <c:pt idx="80">
                  <c:v>8.24</c:v>
                </c:pt>
                <c:pt idx="81">
                  <c:v>7.86</c:v>
                </c:pt>
                <c:pt idx="82">
                  <c:v>7.59</c:v>
                </c:pt>
                <c:pt idx="83">
                  <c:v>7.71</c:v>
                </c:pt>
                <c:pt idx="84">
                  <c:v>7.69</c:v>
                </c:pt>
                <c:pt idx="85">
                  <c:v>7.94</c:v>
                </c:pt>
                <c:pt idx="86">
                  <c:v>8.16</c:v>
                </c:pt>
                <c:pt idx="87">
                  <c:v>8.17</c:v>
                </c:pt>
                <c:pt idx="88">
                  <c:v>8.09</c:v>
                </c:pt>
                <c:pt idx="89">
                  <c:v>7.93</c:v>
                </c:pt>
                <c:pt idx="90">
                  <c:v>7.63</c:v>
                </c:pt>
                <c:pt idx="91">
                  <c:v>7.44</c:v>
                </c:pt>
                <c:pt idx="92">
                  <c:v>7.31</c:v>
                </c:pt>
                <c:pt idx="93">
                  <c:v>7.49</c:v>
                </c:pt>
                <c:pt idx="94">
                  <c:v>8.0299999999999994</c:v>
                </c:pt>
                <c:pt idx="95">
                  <c:v>8.4700000000000006</c:v>
                </c:pt>
                <c:pt idx="96">
                  <c:v>9.02</c:v>
                </c:pt>
                <c:pt idx="97">
                  <c:v>9.49</c:v>
                </c:pt>
                <c:pt idx="98">
                  <c:v>10.039999999999999</c:v>
                </c:pt>
                <c:pt idx="99">
                  <c:v>10.47</c:v>
                </c:pt>
                <c:pt idx="100">
                  <c:v>10.3</c:v>
                </c:pt>
                <c:pt idx="101">
                  <c:v>9.5</c:v>
                </c:pt>
                <c:pt idx="102">
                  <c:v>8.9</c:v>
                </c:pt>
                <c:pt idx="103">
                  <c:v>8.43</c:v>
                </c:pt>
                <c:pt idx="104">
                  <c:v>8.23</c:v>
                </c:pt>
                <c:pt idx="105">
                  <c:v>7.97</c:v>
                </c:pt>
                <c:pt idx="106">
                  <c:v>7.75</c:v>
                </c:pt>
                <c:pt idx="107">
                  <c:v>7.81</c:v>
                </c:pt>
                <c:pt idx="108">
                  <c:v>7.63</c:v>
                </c:pt>
                <c:pt idx="109">
                  <c:v>7.82</c:v>
                </c:pt>
                <c:pt idx="110">
                  <c:v>7.8</c:v>
                </c:pt>
                <c:pt idx="111">
                  <c:v>8.19</c:v>
                </c:pt>
                <c:pt idx="112">
                  <c:v>8.2799999999999994</c:v>
                </c:pt>
                <c:pt idx="113">
                  <c:v>8.4600000000000009</c:v>
                </c:pt>
                <c:pt idx="114">
                  <c:v>7.51</c:v>
                </c:pt>
                <c:pt idx="115">
                  <c:v>7.55</c:v>
                </c:pt>
                <c:pt idx="116">
                  <c:v>7.45</c:v>
                </c:pt>
                <c:pt idx="117">
                  <c:v>7.74</c:v>
                </c:pt>
                <c:pt idx="118">
                  <c:v>8.17</c:v>
                </c:pt>
                <c:pt idx="119">
                  <c:v>8.77</c:v>
                </c:pt>
                <c:pt idx="120">
                  <c:v>9.09</c:v>
                </c:pt>
                <c:pt idx="121">
                  <c:v>9.6300000000000008</c:v>
                </c:pt>
                <c:pt idx="122">
                  <c:v>9.6</c:v>
                </c:pt>
                <c:pt idx="123">
                  <c:v>10.18</c:v>
                </c:pt>
                <c:pt idx="124">
                  <c:v>10.27</c:v>
                </c:pt>
                <c:pt idx="125">
                  <c:v>9.7100000000000009</c:v>
                </c:pt>
                <c:pt idx="126">
                  <c:v>8.75</c:v>
                </c:pt>
                <c:pt idx="127">
                  <c:v>8.26</c:v>
                </c:pt>
                <c:pt idx="128">
                  <c:v>7.93</c:v>
                </c:pt>
                <c:pt idx="129">
                  <c:v>7.76</c:v>
                </c:pt>
                <c:pt idx="130">
                  <c:v>7.59</c:v>
                </c:pt>
                <c:pt idx="131">
                  <c:v>7.65</c:v>
                </c:pt>
                <c:pt idx="132">
                  <c:v>7.68</c:v>
                </c:pt>
                <c:pt idx="133">
                  <c:v>7.96</c:v>
                </c:pt>
                <c:pt idx="134">
                  <c:v>7.64</c:v>
                </c:pt>
                <c:pt idx="135">
                  <c:v>7.46</c:v>
                </c:pt>
                <c:pt idx="136">
                  <c:v>7.61</c:v>
                </c:pt>
                <c:pt idx="137">
                  <c:v>7.59</c:v>
                </c:pt>
                <c:pt idx="138">
                  <c:v>7.34</c:v>
                </c:pt>
                <c:pt idx="139">
                  <c:v>7.27</c:v>
                </c:pt>
                <c:pt idx="140">
                  <c:v>7.3</c:v>
                </c:pt>
                <c:pt idx="141">
                  <c:v>7.57</c:v>
                </c:pt>
                <c:pt idx="142">
                  <c:v>8.06</c:v>
                </c:pt>
                <c:pt idx="143">
                  <c:v>8.69</c:v>
                </c:pt>
                <c:pt idx="144">
                  <c:v>9.07</c:v>
                </c:pt>
                <c:pt idx="145">
                  <c:v>9.7100000000000009</c:v>
                </c:pt>
                <c:pt idx="146">
                  <c:v>10.29</c:v>
                </c:pt>
                <c:pt idx="147">
                  <c:v>10.56</c:v>
                </c:pt>
                <c:pt idx="148">
                  <c:v>10.44</c:v>
                </c:pt>
                <c:pt idx="149">
                  <c:v>9.2899999999999991</c:v>
                </c:pt>
                <c:pt idx="150">
                  <c:v>8.6199999999999992</c:v>
                </c:pt>
                <c:pt idx="151">
                  <c:v>8.0500000000000007</c:v>
                </c:pt>
                <c:pt idx="152">
                  <c:v>7.73</c:v>
                </c:pt>
                <c:pt idx="153">
                  <c:v>7.65</c:v>
                </c:pt>
                <c:pt idx="154">
                  <c:v>7.31</c:v>
                </c:pt>
                <c:pt idx="155">
                  <c:v>7.62</c:v>
                </c:pt>
                <c:pt idx="156">
                  <c:v>7.88</c:v>
                </c:pt>
                <c:pt idx="157">
                  <c:v>7.97</c:v>
                </c:pt>
                <c:pt idx="158">
                  <c:v>8.01</c:v>
                </c:pt>
                <c:pt idx="159">
                  <c:v>8.1999999999999993</c:v>
                </c:pt>
                <c:pt idx="160">
                  <c:v>8.1999999999999993</c:v>
                </c:pt>
                <c:pt idx="161">
                  <c:v>7.85</c:v>
                </c:pt>
                <c:pt idx="162">
                  <c:v>7.67</c:v>
                </c:pt>
                <c:pt idx="163">
                  <c:v>7.53</c:v>
                </c:pt>
                <c:pt idx="164">
                  <c:v>7.48</c:v>
                </c:pt>
                <c:pt idx="165">
                  <c:v>7.53</c:v>
                </c:pt>
                <c:pt idx="166">
                  <c:v>7.99</c:v>
                </c:pt>
                <c:pt idx="167">
                  <c:v>8.3000000000000007</c:v>
                </c:pt>
                <c:pt idx="168">
                  <c:v>8.99</c:v>
                </c:pt>
                <c:pt idx="169">
                  <c:v>9.39</c:v>
                </c:pt>
                <c:pt idx="170">
                  <c:v>10.210000000000001</c:v>
                </c:pt>
                <c:pt idx="171">
                  <c:v>10.46</c:v>
                </c:pt>
                <c:pt idx="172">
                  <c:v>10.45</c:v>
                </c:pt>
                <c:pt idx="173">
                  <c:v>9.35</c:v>
                </c:pt>
                <c:pt idx="174">
                  <c:v>8.41</c:v>
                </c:pt>
                <c:pt idx="175">
                  <c:v>7.81</c:v>
                </c:pt>
                <c:pt idx="176">
                  <c:v>7.71</c:v>
                </c:pt>
                <c:pt idx="177">
                  <c:v>7.75</c:v>
                </c:pt>
                <c:pt idx="178">
                  <c:v>7.3</c:v>
                </c:pt>
                <c:pt idx="179">
                  <c:v>7.47</c:v>
                </c:pt>
                <c:pt idx="180">
                  <c:v>7.68</c:v>
                </c:pt>
                <c:pt idx="181">
                  <c:v>7.92</c:v>
                </c:pt>
                <c:pt idx="182">
                  <c:v>7.88</c:v>
                </c:pt>
                <c:pt idx="183">
                  <c:v>8</c:v>
                </c:pt>
                <c:pt idx="184">
                  <c:v>8.06</c:v>
                </c:pt>
                <c:pt idx="185">
                  <c:v>7.98</c:v>
                </c:pt>
                <c:pt idx="186">
                  <c:v>7.55</c:v>
                </c:pt>
                <c:pt idx="187">
                  <c:v>7.45</c:v>
                </c:pt>
                <c:pt idx="188">
                  <c:v>7.63</c:v>
                </c:pt>
                <c:pt idx="189">
                  <c:v>7.61</c:v>
                </c:pt>
                <c:pt idx="190">
                  <c:v>7.79</c:v>
                </c:pt>
                <c:pt idx="191">
                  <c:v>8.5399999999999991</c:v>
                </c:pt>
                <c:pt idx="192">
                  <c:v>9.15</c:v>
                </c:pt>
                <c:pt idx="193">
                  <c:v>9.1199999999999992</c:v>
                </c:pt>
                <c:pt idx="194">
                  <c:v>10.4</c:v>
                </c:pt>
                <c:pt idx="195">
                  <c:v>10.69</c:v>
                </c:pt>
                <c:pt idx="196">
                  <c:v>10.65</c:v>
                </c:pt>
                <c:pt idx="197">
                  <c:v>9.6</c:v>
                </c:pt>
                <c:pt idx="198">
                  <c:v>8.52</c:v>
                </c:pt>
                <c:pt idx="199">
                  <c:v>7.94</c:v>
                </c:pt>
                <c:pt idx="200">
                  <c:v>7.55</c:v>
                </c:pt>
                <c:pt idx="201">
                  <c:v>7.73</c:v>
                </c:pt>
                <c:pt idx="202">
                  <c:v>7.51</c:v>
                </c:pt>
                <c:pt idx="203">
                  <c:v>7.92</c:v>
                </c:pt>
                <c:pt idx="204">
                  <c:v>7.59</c:v>
                </c:pt>
                <c:pt idx="205">
                  <c:v>7.6</c:v>
                </c:pt>
                <c:pt idx="206">
                  <c:v>7.74</c:v>
                </c:pt>
                <c:pt idx="207">
                  <c:v>7.93</c:v>
                </c:pt>
                <c:pt idx="208">
                  <c:v>8.01</c:v>
                </c:pt>
                <c:pt idx="209">
                  <c:v>7.75</c:v>
                </c:pt>
                <c:pt idx="210">
                  <c:v>7.41</c:v>
                </c:pt>
                <c:pt idx="211">
                  <c:v>7.32</c:v>
                </c:pt>
                <c:pt idx="212">
                  <c:v>7.33</c:v>
                </c:pt>
                <c:pt idx="213">
                  <c:v>7.36</c:v>
                </c:pt>
                <c:pt idx="214">
                  <c:v>7.74</c:v>
                </c:pt>
                <c:pt idx="215">
                  <c:v>8.1199999999999992</c:v>
                </c:pt>
                <c:pt idx="216">
                  <c:v>8.5</c:v>
                </c:pt>
                <c:pt idx="217">
                  <c:v>9.1999999999999993</c:v>
                </c:pt>
                <c:pt idx="218">
                  <c:v>9.8699999999999992</c:v>
                </c:pt>
                <c:pt idx="219">
                  <c:v>10.3</c:v>
                </c:pt>
                <c:pt idx="220">
                  <c:v>10.31</c:v>
                </c:pt>
                <c:pt idx="221">
                  <c:v>9.0500000000000007</c:v>
                </c:pt>
                <c:pt idx="222">
                  <c:v>8.52</c:v>
                </c:pt>
                <c:pt idx="223">
                  <c:v>7.94</c:v>
                </c:pt>
                <c:pt idx="224">
                  <c:v>7.65</c:v>
                </c:pt>
                <c:pt idx="225">
                  <c:v>7.61</c:v>
                </c:pt>
                <c:pt idx="226">
                  <c:v>7.04</c:v>
                </c:pt>
                <c:pt idx="227">
                  <c:v>7.37</c:v>
                </c:pt>
                <c:pt idx="228">
                  <c:v>7.57</c:v>
                </c:pt>
                <c:pt idx="229">
                  <c:v>7.84</c:v>
                </c:pt>
                <c:pt idx="230">
                  <c:v>7.81</c:v>
                </c:pt>
                <c:pt idx="231">
                  <c:v>7.71</c:v>
                </c:pt>
                <c:pt idx="232">
                  <c:v>7.99</c:v>
                </c:pt>
                <c:pt idx="233">
                  <c:v>7.74</c:v>
                </c:pt>
                <c:pt idx="234">
                  <c:v>7.35</c:v>
                </c:pt>
                <c:pt idx="235">
                  <c:v>7.25</c:v>
                </c:pt>
                <c:pt idx="236">
                  <c:v>7.33</c:v>
                </c:pt>
                <c:pt idx="237">
                  <c:v>7.41</c:v>
                </c:pt>
                <c:pt idx="238">
                  <c:v>7.74</c:v>
                </c:pt>
                <c:pt idx="239">
                  <c:v>8.2799999999999994</c:v>
                </c:pt>
                <c:pt idx="240">
                  <c:v>8.73</c:v>
                </c:pt>
                <c:pt idx="241">
                  <c:v>9.26</c:v>
                </c:pt>
                <c:pt idx="242">
                  <c:v>10.01</c:v>
                </c:pt>
                <c:pt idx="243">
                  <c:v>10.44</c:v>
                </c:pt>
                <c:pt idx="244">
                  <c:v>10.28</c:v>
                </c:pt>
                <c:pt idx="245">
                  <c:v>9.26</c:v>
                </c:pt>
                <c:pt idx="246">
                  <c:v>8.26</c:v>
                </c:pt>
                <c:pt idx="247">
                  <c:v>7.58</c:v>
                </c:pt>
                <c:pt idx="248">
                  <c:v>7.49</c:v>
                </c:pt>
                <c:pt idx="249">
                  <c:v>7.32</c:v>
                </c:pt>
                <c:pt idx="250">
                  <c:v>7.21</c:v>
                </c:pt>
                <c:pt idx="251">
                  <c:v>7.54</c:v>
                </c:pt>
                <c:pt idx="252">
                  <c:v>7.49</c:v>
                </c:pt>
                <c:pt idx="253">
                  <c:v>7.52</c:v>
                </c:pt>
                <c:pt idx="254">
                  <c:v>7.54</c:v>
                </c:pt>
                <c:pt idx="255">
                  <c:v>7.87</c:v>
                </c:pt>
                <c:pt idx="256">
                  <c:v>7.52</c:v>
                </c:pt>
                <c:pt idx="257">
                  <c:v>7.73</c:v>
                </c:pt>
                <c:pt idx="258">
                  <c:v>7.48</c:v>
                </c:pt>
                <c:pt idx="259">
                  <c:v>7.35</c:v>
                </c:pt>
                <c:pt idx="260">
                  <c:v>7.32</c:v>
                </c:pt>
                <c:pt idx="261">
                  <c:v>7.31</c:v>
                </c:pt>
                <c:pt idx="262">
                  <c:v>7.66</c:v>
                </c:pt>
                <c:pt idx="263">
                  <c:v>8.02</c:v>
                </c:pt>
                <c:pt idx="264">
                  <c:v>8.5500000000000007</c:v>
                </c:pt>
                <c:pt idx="265">
                  <c:v>9.27</c:v>
                </c:pt>
                <c:pt idx="266">
                  <c:v>9.83</c:v>
                </c:pt>
                <c:pt idx="267">
                  <c:v>10.08</c:v>
                </c:pt>
                <c:pt idx="268">
                  <c:v>9.99</c:v>
                </c:pt>
                <c:pt idx="269">
                  <c:v>9.2100000000000009</c:v>
                </c:pt>
                <c:pt idx="270">
                  <c:v>8.43</c:v>
                </c:pt>
                <c:pt idx="271">
                  <c:v>7.57</c:v>
                </c:pt>
                <c:pt idx="272">
                  <c:v>7.47</c:v>
                </c:pt>
                <c:pt idx="273">
                  <c:v>7.49</c:v>
                </c:pt>
                <c:pt idx="274">
                  <c:v>7.28</c:v>
                </c:pt>
                <c:pt idx="275">
                  <c:v>7.48</c:v>
                </c:pt>
                <c:pt idx="276">
                  <c:v>7.62</c:v>
                </c:pt>
                <c:pt idx="277">
                  <c:v>7.74</c:v>
                </c:pt>
                <c:pt idx="278">
                  <c:v>7.74</c:v>
                </c:pt>
                <c:pt idx="279">
                  <c:v>7.9</c:v>
                </c:pt>
                <c:pt idx="280">
                  <c:v>7.94</c:v>
                </c:pt>
                <c:pt idx="281">
                  <c:v>7.75</c:v>
                </c:pt>
                <c:pt idx="282">
                  <c:v>7.74</c:v>
                </c:pt>
                <c:pt idx="283">
                  <c:v>7.46</c:v>
                </c:pt>
                <c:pt idx="284">
                  <c:v>7.5</c:v>
                </c:pt>
                <c:pt idx="285">
                  <c:v>7.19</c:v>
                </c:pt>
                <c:pt idx="286">
                  <c:v>7.48</c:v>
                </c:pt>
                <c:pt idx="287">
                  <c:v>7.84</c:v>
                </c:pt>
                <c:pt idx="288">
                  <c:v>8.44</c:v>
                </c:pt>
                <c:pt idx="289">
                  <c:v>9.2899999999999991</c:v>
                </c:pt>
                <c:pt idx="290">
                  <c:v>9.7100000000000009</c:v>
                </c:pt>
                <c:pt idx="291">
                  <c:v>9.94</c:v>
                </c:pt>
                <c:pt idx="292">
                  <c:v>10.27</c:v>
                </c:pt>
                <c:pt idx="293">
                  <c:v>9.32</c:v>
                </c:pt>
                <c:pt idx="294">
                  <c:v>8.2899999999999991</c:v>
                </c:pt>
                <c:pt idx="295">
                  <c:v>7.9</c:v>
                </c:pt>
                <c:pt idx="296">
                  <c:v>7.67</c:v>
                </c:pt>
                <c:pt idx="297">
                  <c:v>7.69</c:v>
                </c:pt>
                <c:pt idx="298">
                  <c:v>7.48</c:v>
                </c:pt>
                <c:pt idx="299">
                  <c:v>7.42</c:v>
                </c:pt>
                <c:pt idx="300">
                  <c:v>7.54</c:v>
                </c:pt>
                <c:pt idx="301">
                  <c:v>7.58</c:v>
                </c:pt>
                <c:pt idx="302">
                  <c:v>7.68</c:v>
                </c:pt>
                <c:pt idx="303">
                  <c:v>7.73</c:v>
                </c:pt>
                <c:pt idx="304">
                  <c:v>8.06</c:v>
                </c:pt>
                <c:pt idx="305">
                  <c:v>7.92</c:v>
                </c:pt>
                <c:pt idx="306">
                  <c:v>7.53</c:v>
                </c:pt>
                <c:pt idx="307">
                  <c:v>7.55</c:v>
                </c:pt>
                <c:pt idx="308">
                  <c:v>7.55</c:v>
                </c:pt>
                <c:pt idx="309">
                  <c:v>7.63</c:v>
                </c:pt>
                <c:pt idx="310">
                  <c:v>8.06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1F9-4BD4-8664-F9315573FA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0450192"/>
        <c:axId val="329126328"/>
      </c:lineChart>
      <c:lineChart>
        <c:grouping val="standard"/>
        <c:varyColors val="0"/>
        <c:ser>
          <c:idx val="1"/>
          <c:order val="1"/>
          <c:tx>
            <c:strRef>
              <c:f>'🗐Data 4G'!$CZ$1</c:f>
              <c:strCache>
                <c:ptCount val="1"/>
                <c:pt idx="0">
                  <c:v> spectrum_eficiency</c:v>
                </c:pt>
              </c:strCache>
            </c:strRef>
          </c:tx>
          <c:spPr>
            <a:ln w="15240" cap="rnd" cmpd="sng" algn="ctr">
              <a:solidFill>
                <a:srgbClr val="7EFFD4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multiLvlStrRef>
              <c:f>'🗐Data 4G'!$CX$2:$CX$325</c:f>
              <c:multiLvlStrCache>
                <c:ptCount val="311"/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0</c:v>
                  </c:pt>
                  <c:pt idx="25">
                    <c:v>1</c:v>
                  </c:pt>
                  <c:pt idx="26">
                    <c:v>2</c:v>
                  </c:pt>
                  <c:pt idx="27">
                    <c:v>3</c:v>
                  </c:pt>
                  <c:pt idx="28">
                    <c:v>4</c:v>
                  </c:pt>
                  <c:pt idx="29">
                    <c:v>5</c:v>
                  </c:pt>
                  <c:pt idx="30">
                    <c:v>6</c:v>
                  </c:pt>
                  <c:pt idx="31">
                    <c:v>7</c:v>
                  </c:pt>
                  <c:pt idx="32">
                    <c:v>8</c:v>
                  </c:pt>
                  <c:pt idx="33">
                    <c:v>9</c:v>
                  </c:pt>
                  <c:pt idx="34">
                    <c:v>10</c:v>
                  </c:pt>
                  <c:pt idx="35">
                    <c:v>11</c:v>
                  </c:pt>
                  <c:pt idx="36">
                    <c:v>12</c:v>
                  </c:pt>
                  <c:pt idx="37">
                    <c:v>13</c:v>
                  </c:pt>
                  <c:pt idx="38">
                    <c:v>14</c:v>
                  </c:pt>
                  <c:pt idx="39">
                    <c:v>15</c:v>
                  </c:pt>
                  <c:pt idx="40">
                    <c:v>16</c:v>
                  </c:pt>
                  <c:pt idx="41">
                    <c:v>17</c:v>
                  </c:pt>
                  <c:pt idx="42">
                    <c:v>18</c:v>
                  </c:pt>
                  <c:pt idx="43">
                    <c:v>19</c:v>
                  </c:pt>
                  <c:pt idx="44">
                    <c:v>20</c:v>
                  </c:pt>
                  <c:pt idx="45">
                    <c:v>21</c:v>
                  </c:pt>
                  <c:pt idx="46">
                    <c:v>22</c:v>
                  </c:pt>
                  <c:pt idx="47">
                    <c:v>23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6</c:v>
                  </c:pt>
                  <c:pt idx="55">
                    <c:v>7</c:v>
                  </c:pt>
                  <c:pt idx="56">
                    <c:v>8</c:v>
                  </c:pt>
                  <c:pt idx="57">
                    <c:v>9</c:v>
                  </c:pt>
                  <c:pt idx="58">
                    <c:v>10</c:v>
                  </c:pt>
                  <c:pt idx="59">
                    <c:v>11</c:v>
                  </c:pt>
                  <c:pt idx="60">
                    <c:v>12</c:v>
                  </c:pt>
                  <c:pt idx="61">
                    <c:v>13</c:v>
                  </c:pt>
                  <c:pt idx="62">
                    <c:v>14</c:v>
                  </c:pt>
                  <c:pt idx="63">
                    <c:v>15</c:v>
                  </c:pt>
                  <c:pt idx="64">
                    <c:v>16</c:v>
                  </c:pt>
                  <c:pt idx="65">
                    <c:v>17</c:v>
                  </c:pt>
                  <c:pt idx="66">
                    <c:v>18</c:v>
                  </c:pt>
                  <c:pt idx="67">
                    <c:v>19</c:v>
                  </c:pt>
                  <c:pt idx="68">
                    <c:v>20</c:v>
                  </c:pt>
                  <c:pt idx="69">
                    <c:v>21</c:v>
                  </c:pt>
                  <c:pt idx="70">
                    <c:v>22</c:v>
                  </c:pt>
                  <c:pt idx="71">
                    <c:v>23</c:v>
                  </c:pt>
                  <c:pt idx="72">
                    <c:v>0</c:v>
                  </c:pt>
                  <c:pt idx="73">
                    <c:v>1</c:v>
                  </c:pt>
                  <c:pt idx="74">
                    <c:v>2</c:v>
                  </c:pt>
                  <c:pt idx="75">
                    <c:v>3</c:v>
                  </c:pt>
                  <c:pt idx="76">
                    <c:v>4</c:v>
                  </c:pt>
                  <c:pt idx="77">
                    <c:v>5</c:v>
                  </c:pt>
                  <c:pt idx="78">
                    <c:v>6</c:v>
                  </c:pt>
                  <c:pt idx="79">
                    <c:v>7</c:v>
                  </c:pt>
                  <c:pt idx="80">
                    <c:v>8</c:v>
                  </c:pt>
                  <c:pt idx="81">
                    <c:v>9</c:v>
                  </c:pt>
                  <c:pt idx="82">
                    <c:v>10</c:v>
                  </c:pt>
                  <c:pt idx="83">
                    <c:v>11</c:v>
                  </c:pt>
                  <c:pt idx="84">
                    <c:v>12</c:v>
                  </c:pt>
                  <c:pt idx="85">
                    <c:v>13</c:v>
                  </c:pt>
                  <c:pt idx="86">
                    <c:v>14</c:v>
                  </c:pt>
                  <c:pt idx="87">
                    <c:v>15</c:v>
                  </c:pt>
                  <c:pt idx="88">
                    <c:v>16</c:v>
                  </c:pt>
                  <c:pt idx="89">
                    <c:v>17</c:v>
                  </c:pt>
                  <c:pt idx="90">
                    <c:v>18</c:v>
                  </c:pt>
                  <c:pt idx="91">
                    <c:v>19</c:v>
                  </c:pt>
                  <c:pt idx="92">
                    <c:v>20</c:v>
                  </c:pt>
                  <c:pt idx="93">
                    <c:v>21</c:v>
                  </c:pt>
                  <c:pt idx="94">
                    <c:v>22</c:v>
                  </c:pt>
                  <c:pt idx="95">
                    <c:v>23</c:v>
                  </c:pt>
                  <c:pt idx="96">
                    <c:v>0</c:v>
                  </c:pt>
                  <c:pt idx="97">
                    <c:v>1</c:v>
                  </c:pt>
                  <c:pt idx="98">
                    <c:v>2</c:v>
                  </c:pt>
                  <c:pt idx="99">
                    <c:v>3</c:v>
                  </c:pt>
                  <c:pt idx="100">
                    <c:v>4</c:v>
                  </c:pt>
                  <c:pt idx="101">
                    <c:v>5</c:v>
                  </c:pt>
                  <c:pt idx="102">
                    <c:v>6</c:v>
                  </c:pt>
                  <c:pt idx="103">
                    <c:v>7</c:v>
                  </c:pt>
                  <c:pt idx="104">
                    <c:v>8</c:v>
                  </c:pt>
                  <c:pt idx="105">
                    <c:v>9</c:v>
                  </c:pt>
                  <c:pt idx="106">
                    <c:v>10</c:v>
                  </c:pt>
                  <c:pt idx="107">
                    <c:v>11</c:v>
                  </c:pt>
                  <c:pt idx="108">
                    <c:v>12</c:v>
                  </c:pt>
                  <c:pt idx="109">
                    <c:v>13</c:v>
                  </c:pt>
                  <c:pt idx="110">
                    <c:v>14</c:v>
                  </c:pt>
                  <c:pt idx="111">
                    <c:v>15</c:v>
                  </c:pt>
                  <c:pt idx="112">
                    <c:v>16</c:v>
                  </c:pt>
                  <c:pt idx="113">
                    <c:v>17</c:v>
                  </c:pt>
                  <c:pt idx="114">
                    <c:v>18</c:v>
                  </c:pt>
                  <c:pt idx="115">
                    <c:v>19</c:v>
                  </c:pt>
                  <c:pt idx="116">
                    <c:v>20</c:v>
                  </c:pt>
                  <c:pt idx="117">
                    <c:v>21</c:v>
                  </c:pt>
                  <c:pt idx="118">
                    <c:v>22</c:v>
                  </c:pt>
                  <c:pt idx="119">
                    <c:v>23</c:v>
                  </c:pt>
                  <c:pt idx="120">
                    <c:v>0</c:v>
                  </c:pt>
                  <c:pt idx="121">
                    <c:v>1</c:v>
                  </c:pt>
                  <c:pt idx="122">
                    <c:v>2</c:v>
                  </c:pt>
                  <c:pt idx="123">
                    <c:v>3</c:v>
                  </c:pt>
                  <c:pt idx="124">
                    <c:v>4</c:v>
                  </c:pt>
                  <c:pt idx="125">
                    <c:v>5</c:v>
                  </c:pt>
                  <c:pt idx="126">
                    <c:v>6</c:v>
                  </c:pt>
                  <c:pt idx="127">
                    <c:v>7</c:v>
                  </c:pt>
                  <c:pt idx="128">
                    <c:v>8</c:v>
                  </c:pt>
                  <c:pt idx="129">
                    <c:v>9</c:v>
                  </c:pt>
                  <c:pt idx="130">
                    <c:v>10</c:v>
                  </c:pt>
                  <c:pt idx="131">
                    <c:v>11</c:v>
                  </c:pt>
                  <c:pt idx="132">
                    <c:v>12</c:v>
                  </c:pt>
                  <c:pt idx="133">
                    <c:v>13</c:v>
                  </c:pt>
                  <c:pt idx="134">
                    <c:v>14</c:v>
                  </c:pt>
                  <c:pt idx="135">
                    <c:v>15</c:v>
                  </c:pt>
                  <c:pt idx="136">
                    <c:v>16</c:v>
                  </c:pt>
                  <c:pt idx="137">
                    <c:v>17</c:v>
                  </c:pt>
                  <c:pt idx="138">
                    <c:v>18</c:v>
                  </c:pt>
                  <c:pt idx="139">
                    <c:v>19</c:v>
                  </c:pt>
                  <c:pt idx="140">
                    <c:v>20</c:v>
                  </c:pt>
                  <c:pt idx="141">
                    <c:v>21</c:v>
                  </c:pt>
                  <c:pt idx="142">
                    <c:v>22</c:v>
                  </c:pt>
                  <c:pt idx="143">
                    <c:v>23</c:v>
                  </c:pt>
                  <c:pt idx="144">
                    <c:v>0</c:v>
                  </c:pt>
                  <c:pt idx="145">
                    <c:v>1</c:v>
                  </c:pt>
                  <c:pt idx="146">
                    <c:v>2</c:v>
                  </c:pt>
                  <c:pt idx="147">
                    <c:v>3</c:v>
                  </c:pt>
                  <c:pt idx="148">
                    <c:v>4</c:v>
                  </c:pt>
                  <c:pt idx="149">
                    <c:v>5</c:v>
                  </c:pt>
                  <c:pt idx="150">
                    <c:v>6</c:v>
                  </c:pt>
                  <c:pt idx="151">
                    <c:v>7</c:v>
                  </c:pt>
                  <c:pt idx="152">
                    <c:v>8</c:v>
                  </c:pt>
                  <c:pt idx="153">
                    <c:v>9</c:v>
                  </c:pt>
                  <c:pt idx="154">
                    <c:v>10</c:v>
                  </c:pt>
                  <c:pt idx="155">
                    <c:v>11</c:v>
                  </c:pt>
                  <c:pt idx="156">
                    <c:v>12</c:v>
                  </c:pt>
                  <c:pt idx="157">
                    <c:v>13</c:v>
                  </c:pt>
                  <c:pt idx="158">
                    <c:v>14</c:v>
                  </c:pt>
                  <c:pt idx="159">
                    <c:v>15</c:v>
                  </c:pt>
                  <c:pt idx="160">
                    <c:v>16</c:v>
                  </c:pt>
                  <c:pt idx="161">
                    <c:v>17</c:v>
                  </c:pt>
                  <c:pt idx="162">
                    <c:v>18</c:v>
                  </c:pt>
                  <c:pt idx="163">
                    <c:v>19</c:v>
                  </c:pt>
                  <c:pt idx="164">
                    <c:v>20</c:v>
                  </c:pt>
                  <c:pt idx="165">
                    <c:v>21</c:v>
                  </c:pt>
                  <c:pt idx="166">
                    <c:v>22</c:v>
                  </c:pt>
                  <c:pt idx="167">
                    <c:v>23</c:v>
                  </c:pt>
                  <c:pt idx="168">
                    <c:v>1</c:v>
                  </c:pt>
                  <c:pt idx="169">
                    <c:v>2</c:v>
                  </c:pt>
                  <c:pt idx="170">
                    <c:v>3</c:v>
                  </c:pt>
                  <c:pt idx="171">
                    <c:v>4</c:v>
                  </c:pt>
                  <c:pt idx="172">
                    <c:v>5</c:v>
                  </c:pt>
                  <c:pt idx="173">
                    <c:v>6</c:v>
                  </c:pt>
                  <c:pt idx="174">
                    <c:v>7</c:v>
                  </c:pt>
                  <c:pt idx="175">
                    <c:v>8</c:v>
                  </c:pt>
                  <c:pt idx="176">
                    <c:v>9</c:v>
                  </c:pt>
                  <c:pt idx="177">
                    <c:v>10</c:v>
                  </c:pt>
                  <c:pt idx="178">
                    <c:v>11</c:v>
                  </c:pt>
                  <c:pt idx="179">
                    <c:v>12</c:v>
                  </c:pt>
                  <c:pt idx="180">
                    <c:v>13</c:v>
                  </c:pt>
                  <c:pt idx="181">
                    <c:v>14</c:v>
                  </c:pt>
                  <c:pt idx="182">
                    <c:v>15</c:v>
                  </c:pt>
                  <c:pt idx="183">
                    <c:v>16</c:v>
                  </c:pt>
                  <c:pt idx="184">
                    <c:v>17</c:v>
                  </c:pt>
                  <c:pt idx="185">
                    <c:v>18</c:v>
                  </c:pt>
                  <c:pt idx="186">
                    <c:v>19</c:v>
                  </c:pt>
                  <c:pt idx="187">
                    <c:v>20</c:v>
                  </c:pt>
                  <c:pt idx="188">
                    <c:v>21</c:v>
                  </c:pt>
                  <c:pt idx="189">
                    <c:v>22</c:v>
                  </c:pt>
                  <c:pt idx="190">
                    <c:v>23</c:v>
                  </c:pt>
                  <c:pt idx="191">
                    <c:v>0</c:v>
                  </c:pt>
                  <c:pt idx="192">
                    <c:v>1</c:v>
                  </c:pt>
                  <c:pt idx="193">
                    <c:v>2</c:v>
                  </c:pt>
                  <c:pt idx="194">
                    <c:v>3</c:v>
                  </c:pt>
                  <c:pt idx="195">
                    <c:v>4</c:v>
                  </c:pt>
                  <c:pt idx="196">
                    <c:v>5</c:v>
                  </c:pt>
                  <c:pt idx="197">
                    <c:v>6</c:v>
                  </c:pt>
                  <c:pt idx="198">
                    <c:v>7</c:v>
                  </c:pt>
                  <c:pt idx="199">
                    <c:v>8</c:v>
                  </c:pt>
                  <c:pt idx="200">
                    <c:v>9</c:v>
                  </c:pt>
                  <c:pt idx="201">
                    <c:v>10</c:v>
                  </c:pt>
                  <c:pt idx="202">
                    <c:v>11</c:v>
                  </c:pt>
                  <c:pt idx="203">
                    <c:v>12</c:v>
                  </c:pt>
                  <c:pt idx="204">
                    <c:v>13</c:v>
                  </c:pt>
                  <c:pt idx="205">
                    <c:v>14</c:v>
                  </c:pt>
                  <c:pt idx="206">
                    <c:v>15</c:v>
                  </c:pt>
                  <c:pt idx="207">
                    <c:v>16</c:v>
                  </c:pt>
                  <c:pt idx="208">
                    <c:v>17</c:v>
                  </c:pt>
                  <c:pt idx="209">
                    <c:v>18</c:v>
                  </c:pt>
                  <c:pt idx="210">
                    <c:v>19</c:v>
                  </c:pt>
                  <c:pt idx="211">
                    <c:v>20</c:v>
                  </c:pt>
                  <c:pt idx="212">
                    <c:v>21</c:v>
                  </c:pt>
                  <c:pt idx="213">
                    <c:v>22</c:v>
                  </c:pt>
                  <c:pt idx="214">
                    <c:v>23</c:v>
                  </c:pt>
                  <c:pt idx="215">
                    <c:v>0</c:v>
                  </c:pt>
                  <c:pt idx="216">
                    <c:v>1</c:v>
                  </c:pt>
                  <c:pt idx="217">
                    <c:v>2</c:v>
                  </c:pt>
                  <c:pt idx="218">
                    <c:v>3</c:v>
                  </c:pt>
                  <c:pt idx="219">
                    <c:v>4</c:v>
                  </c:pt>
                  <c:pt idx="220">
                    <c:v>5</c:v>
                  </c:pt>
                  <c:pt idx="221">
                    <c:v>6</c:v>
                  </c:pt>
                  <c:pt idx="222">
                    <c:v>7</c:v>
                  </c:pt>
                  <c:pt idx="223">
                    <c:v>8</c:v>
                  </c:pt>
                  <c:pt idx="224">
                    <c:v>9</c:v>
                  </c:pt>
                  <c:pt idx="225">
                    <c:v>10</c:v>
                  </c:pt>
                  <c:pt idx="226">
                    <c:v>11</c:v>
                  </c:pt>
                  <c:pt idx="227">
                    <c:v>12</c:v>
                  </c:pt>
                  <c:pt idx="228">
                    <c:v>13</c:v>
                  </c:pt>
                  <c:pt idx="229">
                    <c:v>14</c:v>
                  </c:pt>
                  <c:pt idx="230">
                    <c:v>15</c:v>
                  </c:pt>
                  <c:pt idx="231">
                    <c:v>16</c:v>
                  </c:pt>
                  <c:pt idx="232">
                    <c:v>17</c:v>
                  </c:pt>
                  <c:pt idx="233">
                    <c:v>18</c:v>
                  </c:pt>
                  <c:pt idx="234">
                    <c:v>19</c:v>
                  </c:pt>
                  <c:pt idx="235">
                    <c:v>20</c:v>
                  </c:pt>
                  <c:pt idx="236">
                    <c:v>21</c:v>
                  </c:pt>
                  <c:pt idx="237">
                    <c:v>22</c:v>
                  </c:pt>
                  <c:pt idx="238">
                    <c:v>23</c:v>
                  </c:pt>
                  <c:pt idx="239">
                    <c:v>0</c:v>
                  </c:pt>
                  <c:pt idx="240">
                    <c:v>1</c:v>
                  </c:pt>
                  <c:pt idx="241">
                    <c:v>2</c:v>
                  </c:pt>
                  <c:pt idx="242">
                    <c:v>3</c:v>
                  </c:pt>
                  <c:pt idx="243">
                    <c:v>4</c:v>
                  </c:pt>
                  <c:pt idx="244">
                    <c:v>5</c:v>
                  </c:pt>
                  <c:pt idx="245">
                    <c:v>6</c:v>
                  </c:pt>
                  <c:pt idx="246">
                    <c:v>7</c:v>
                  </c:pt>
                  <c:pt idx="247">
                    <c:v>8</c:v>
                  </c:pt>
                  <c:pt idx="248">
                    <c:v>9</c:v>
                  </c:pt>
                  <c:pt idx="249">
                    <c:v>10</c:v>
                  </c:pt>
                  <c:pt idx="250">
                    <c:v>11</c:v>
                  </c:pt>
                  <c:pt idx="251">
                    <c:v>12</c:v>
                  </c:pt>
                  <c:pt idx="252">
                    <c:v>13</c:v>
                  </c:pt>
                  <c:pt idx="253">
                    <c:v>14</c:v>
                  </c:pt>
                  <c:pt idx="254">
                    <c:v>15</c:v>
                  </c:pt>
                  <c:pt idx="255">
                    <c:v>16</c:v>
                  </c:pt>
                  <c:pt idx="256">
                    <c:v>17</c:v>
                  </c:pt>
                  <c:pt idx="257">
                    <c:v>18</c:v>
                  </c:pt>
                  <c:pt idx="258">
                    <c:v>19</c:v>
                  </c:pt>
                  <c:pt idx="259">
                    <c:v>20</c:v>
                  </c:pt>
                  <c:pt idx="260">
                    <c:v>21</c:v>
                  </c:pt>
                  <c:pt idx="261">
                    <c:v>22</c:v>
                  </c:pt>
                  <c:pt idx="262">
                    <c:v>23</c:v>
                  </c:pt>
                  <c:pt idx="263">
                    <c:v>0</c:v>
                  </c:pt>
                  <c:pt idx="264">
                    <c:v>1</c:v>
                  </c:pt>
                  <c:pt idx="265">
                    <c:v>2</c:v>
                  </c:pt>
                  <c:pt idx="266">
                    <c:v>3</c:v>
                  </c:pt>
                  <c:pt idx="267">
                    <c:v>4</c:v>
                  </c:pt>
                  <c:pt idx="268">
                    <c:v>5</c:v>
                  </c:pt>
                  <c:pt idx="269">
                    <c:v>6</c:v>
                  </c:pt>
                  <c:pt idx="270">
                    <c:v>7</c:v>
                  </c:pt>
                  <c:pt idx="271">
                    <c:v>8</c:v>
                  </c:pt>
                  <c:pt idx="272">
                    <c:v>9</c:v>
                  </c:pt>
                  <c:pt idx="273">
                    <c:v>10</c:v>
                  </c:pt>
                  <c:pt idx="274">
                    <c:v>11</c:v>
                  </c:pt>
                  <c:pt idx="275">
                    <c:v>12</c:v>
                  </c:pt>
                  <c:pt idx="276">
                    <c:v>13</c:v>
                  </c:pt>
                  <c:pt idx="277">
                    <c:v>14</c:v>
                  </c:pt>
                  <c:pt idx="278">
                    <c:v>15</c:v>
                  </c:pt>
                  <c:pt idx="279">
                    <c:v>16</c:v>
                  </c:pt>
                  <c:pt idx="280">
                    <c:v>17</c:v>
                  </c:pt>
                  <c:pt idx="281">
                    <c:v>18</c:v>
                  </c:pt>
                  <c:pt idx="282">
                    <c:v>19</c:v>
                  </c:pt>
                  <c:pt idx="283">
                    <c:v>20</c:v>
                  </c:pt>
                  <c:pt idx="284">
                    <c:v>21</c:v>
                  </c:pt>
                  <c:pt idx="285">
                    <c:v>22</c:v>
                  </c:pt>
                  <c:pt idx="286">
                    <c:v>23</c:v>
                  </c:pt>
                  <c:pt idx="287">
                    <c:v>0</c:v>
                  </c:pt>
                  <c:pt idx="288">
                    <c:v>1</c:v>
                  </c:pt>
                  <c:pt idx="289">
                    <c:v>2</c:v>
                  </c:pt>
                  <c:pt idx="290">
                    <c:v>3</c:v>
                  </c:pt>
                  <c:pt idx="291">
                    <c:v>4</c:v>
                  </c:pt>
                  <c:pt idx="292">
                    <c:v>5</c:v>
                  </c:pt>
                  <c:pt idx="293">
                    <c:v>6</c:v>
                  </c:pt>
                  <c:pt idx="294">
                    <c:v>7</c:v>
                  </c:pt>
                  <c:pt idx="295">
                    <c:v>8</c:v>
                  </c:pt>
                  <c:pt idx="296">
                    <c:v>9</c:v>
                  </c:pt>
                  <c:pt idx="297">
                    <c:v>10</c:v>
                  </c:pt>
                  <c:pt idx="298">
                    <c:v>11</c:v>
                  </c:pt>
                  <c:pt idx="299">
                    <c:v>12</c:v>
                  </c:pt>
                  <c:pt idx="300">
                    <c:v>13</c:v>
                  </c:pt>
                  <c:pt idx="301">
                    <c:v>14</c:v>
                  </c:pt>
                  <c:pt idx="302">
                    <c:v>15</c:v>
                  </c:pt>
                  <c:pt idx="303">
                    <c:v>16</c:v>
                  </c:pt>
                  <c:pt idx="304">
                    <c:v>17</c:v>
                  </c:pt>
                  <c:pt idx="305">
                    <c:v>18</c:v>
                  </c:pt>
                  <c:pt idx="306">
                    <c:v>19</c:v>
                  </c:pt>
                  <c:pt idx="307">
                    <c:v>20</c:v>
                  </c:pt>
                  <c:pt idx="308">
                    <c:v>21</c:v>
                  </c:pt>
                  <c:pt idx="309">
                    <c:v>22</c:v>
                  </c:pt>
                  <c:pt idx="310">
                    <c:v>23</c:v>
                  </c:pt>
                </c:lvl>
                <c:lvl>
                  <c:pt idx="0">
                    <c:v>Jan01</c:v>
                  </c:pt>
                  <c:pt idx="24">
                    <c:v>Jan02</c:v>
                  </c:pt>
                  <c:pt idx="48">
                    <c:v>Jan03</c:v>
                  </c:pt>
                  <c:pt idx="72">
                    <c:v>Jan04</c:v>
                  </c:pt>
                  <c:pt idx="96">
                    <c:v>Jan05</c:v>
                  </c:pt>
                  <c:pt idx="120">
                    <c:v>Jan06</c:v>
                  </c:pt>
                  <c:pt idx="144">
                    <c:v>Jan07</c:v>
                  </c:pt>
                  <c:pt idx="168">
                    <c:v>Jan08</c:v>
                  </c:pt>
                  <c:pt idx="191">
                    <c:v>Jan09</c:v>
                  </c:pt>
                  <c:pt idx="215">
                    <c:v>Jan10</c:v>
                  </c:pt>
                  <c:pt idx="239">
                    <c:v>Jan11</c:v>
                  </c:pt>
                  <c:pt idx="263">
                    <c:v>Jan12</c:v>
                  </c:pt>
                  <c:pt idx="287">
                    <c:v>Jan13</c:v>
                  </c:pt>
                </c:lvl>
              </c:multiLvlStrCache>
            </c:multiLvlStrRef>
          </c:cat>
          <c:val>
            <c:numRef>
              <c:f>'🗐Data 4G'!$CZ$2:$CZ$325</c:f>
              <c:numCache>
                <c:formatCode>General</c:formatCode>
                <c:ptCount val="311"/>
                <c:pt idx="0">
                  <c:v>1.71</c:v>
                </c:pt>
                <c:pt idx="1">
                  <c:v>1.86</c:v>
                </c:pt>
                <c:pt idx="2">
                  <c:v>1.97</c:v>
                </c:pt>
                <c:pt idx="3">
                  <c:v>2.04</c:v>
                </c:pt>
                <c:pt idx="4">
                  <c:v>2.02</c:v>
                </c:pt>
                <c:pt idx="5">
                  <c:v>1.87</c:v>
                </c:pt>
                <c:pt idx="6">
                  <c:v>1.72</c:v>
                </c:pt>
                <c:pt idx="7">
                  <c:v>1.61</c:v>
                </c:pt>
                <c:pt idx="8">
                  <c:v>1.56</c:v>
                </c:pt>
                <c:pt idx="9">
                  <c:v>1.53</c:v>
                </c:pt>
                <c:pt idx="10">
                  <c:v>1.51</c:v>
                </c:pt>
                <c:pt idx="11">
                  <c:v>1.51</c:v>
                </c:pt>
                <c:pt idx="12">
                  <c:v>1.5</c:v>
                </c:pt>
                <c:pt idx="13">
                  <c:v>1.52</c:v>
                </c:pt>
                <c:pt idx="14">
                  <c:v>1.52</c:v>
                </c:pt>
                <c:pt idx="15">
                  <c:v>1.53</c:v>
                </c:pt>
                <c:pt idx="16">
                  <c:v>1.53</c:v>
                </c:pt>
                <c:pt idx="17">
                  <c:v>1.51</c:v>
                </c:pt>
                <c:pt idx="18">
                  <c:v>1.52</c:v>
                </c:pt>
                <c:pt idx="19">
                  <c:v>1.49</c:v>
                </c:pt>
                <c:pt idx="20">
                  <c:v>1.49</c:v>
                </c:pt>
                <c:pt idx="21">
                  <c:v>1.5</c:v>
                </c:pt>
                <c:pt idx="22">
                  <c:v>1.54</c:v>
                </c:pt>
                <c:pt idx="23">
                  <c:v>1.61</c:v>
                </c:pt>
                <c:pt idx="24">
                  <c:v>1.73</c:v>
                </c:pt>
                <c:pt idx="25">
                  <c:v>1.87</c:v>
                </c:pt>
                <c:pt idx="26">
                  <c:v>1.99</c:v>
                </c:pt>
                <c:pt idx="27">
                  <c:v>2.0499999999999998</c:v>
                </c:pt>
                <c:pt idx="28">
                  <c:v>2.0299999999999998</c:v>
                </c:pt>
                <c:pt idx="29">
                  <c:v>1.88</c:v>
                </c:pt>
                <c:pt idx="30">
                  <c:v>1.74</c:v>
                </c:pt>
                <c:pt idx="31">
                  <c:v>1.62</c:v>
                </c:pt>
                <c:pt idx="32">
                  <c:v>1.57</c:v>
                </c:pt>
                <c:pt idx="33">
                  <c:v>1.54</c:v>
                </c:pt>
                <c:pt idx="34">
                  <c:v>1.51</c:v>
                </c:pt>
                <c:pt idx="35">
                  <c:v>1.5</c:v>
                </c:pt>
                <c:pt idx="36">
                  <c:v>1.49</c:v>
                </c:pt>
                <c:pt idx="37">
                  <c:v>1.51</c:v>
                </c:pt>
                <c:pt idx="38">
                  <c:v>1.51</c:v>
                </c:pt>
                <c:pt idx="39">
                  <c:v>1.51</c:v>
                </c:pt>
                <c:pt idx="40">
                  <c:v>1.51</c:v>
                </c:pt>
                <c:pt idx="41">
                  <c:v>1.51</c:v>
                </c:pt>
                <c:pt idx="42">
                  <c:v>1.52</c:v>
                </c:pt>
                <c:pt idx="43">
                  <c:v>1.49</c:v>
                </c:pt>
                <c:pt idx="44">
                  <c:v>1.48</c:v>
                </c:pt>
                <c:pt idx="45">
                  <c:v>1.49</c:v>
                </c:pt>
                <c:pt idx="46">
                  <c:v>1.53</c:v>
                </c:pt>
                <c:pt idx="47">
                  <c:v>1.61</c:v>
                </c:pt>
                <c:pt idx="48">
                  <c:v>1.72</c:v>
                </c:pt>
                <c:pt idx="49">
                  <c:v>1.86</c:v>
                </c:pt>
                <c:pt idx="50">
                  <c:v>1.98</c:v>
                </c:pt>
                <c:pt idx="51">
                  <c:v>2.04</c:v>
                </c:pt>
                <c:pt idx="52">
                  <c:v>2.0299999999999998</c:v>
                </c:pt>
                <c:pt idx="53">
                  <c:v>1.89</c:v>
                </c:pt>
                <c:pt idx="54">
                  <c:v>1.74</c:v>
                </c:pt>
                <c:pt idx="55">
                  <c:v>1.62</c:v>
                </c:pt>
                <c:pt idx="56">
                  <c:v>1.56</c:v>
                </c:pt>
                <c:pt idx="57">
                  <c:v>1.53</c:v>
                </c:pt>
                <c:pt idx="58">
                  <c:v>1.51</c:v>
                </c:pt>
                <c:pt idx="59">
                  <c:v>1.52</c:v>
                </c:pt>
                <c:pt idx="60">
                  <c:v>1.51</c:v>
                </c:pt>
                <c:pt idx="61">
                  <c:v>1.5</c:v>
                </c:pt>
                <c:pt idx="62">
                  <c:v>1.5</c:v>
                </c:pt>
                <c:pt idx="63">
                  <c:v>1.52</c:v>
                </c:pt>
                <c:pt idx="64">
                  <c:v>1.51</c:v>
                </c:pt>
                <c:pt idx="65">
                  <c:v>1.5</c:v>
                </c:pt>
                <c:pt idx="66">
                  <c:v>1.51</c:v>
                </c:pt>
                <c:pt idx="67">
                  <c:v>1.49</c:v>
                </c:pt>
                <c:pt idx="68">
                  <c:v>1.48</c:v>
                </c:pt>
                <c:pt idx="69">
                  <c:v>1.49</c:v>
                </c:pt>
                <c:pt idx="70">
                  <c:v>1.52</c:v>
                </c:pt>
                <c:pt idx="71">
                  <c:v>1.59</c:v>
                </c:pt>
                <c:pt idx="72">
                  <c:v>1.68</c:v>
                </c:pt>
                <c:pt idx="73">
                  <c:v>1.82</c:v>
                </c:pt>
                <c:pt idx="74">
                  <c:v>1.95</c:v>
                </c:pt>
                <c:pt idx="75">
                  <c:v>2.0299999999999998</c:v>
                </c:pt>
                <c:pt idx="76">
                  <c:v>2.0299999999999998</c:v>
                </c:pt>
                <c:pt idx="77">
                  <c:v>1.89</c:v>
                </c:pt>
                <c:pt idx="78">
                  <c:v>1.75</c:v>
                </c:pt>
                <c:pt idx="79">
                  <c:v>1.64</c:v>
                </c:pt>
                <c:pt idx="80">
                  <c:v>1.59</c:v>
                </c:pt>
                <c:pt idx="81">
                  <c:v>1.56</c:v>
                </c:pt>
                <c:pt idx="82">
                  <c:v>1.53</c:v>
                </c:pt>
                <c:pt idx="83">
                  <c:v>1.53</c:v>
                </c:pt>
                <c:pt idx="84">
                  <c:v>1.52</c:v>
                </c:pt>
                <c:pt idx="85">
                  <c:v>1.54</c:v>
                </c:pt>
                <c:pt idx="86">
                  <c:v>1.54</c:v>
                </c:pt>
                <c:pt idx="87">
                  <c:v>1.55</c:v>
                </c:pt>
                <c:pt idx="88">
                  <c:v>1.54</c:v>
                </c:pt>
                <c:pt idx="89">
                  <c:v>1.52</c:v>
                </c:pt>
                <c:pt idx="90">
                  <c:v>1.53</c:v>
                </c:pt>
                <c:pt idx="91">
                  <c:v>1.5</c:v>
                </c:pt>
                <c:pt idx="92">
                  <c:v>1.49</c:v>
                </c:pt>
                <c:pt idx="93">
                  <c:v>1.49</c:v>
                </c:pt>
                <c:pt idx="94">
                  <c:v>1.53</c:v>
                </c:pt>
                <c:pt idx="95">
                  <c:v>1.59</c:v>
                </c:pt>
                <c:pt idx="96">
                  <c:v>1.68</c:v>
                </c:pt>
                <c:pt idx="97">
                  <c:v>1.81</c:v>
                </c:pt>
                <c:pt idx="98">
                  <c:v>1.93</c:v>
                </c:pt>
                <c:pt idx="99">
                  <c:v>2.02</c:v>
                </c:pt>
                <c:pt idx="100">
                  <c:v>2.02</c:v>
                </c:pt>
                <c:pt idx="101">
                  <c:v>1.91</c:v>
                </c:pt>
                <c:pt idx="102">
                  <c:v>1.78</c:v>
                </c:pt>
                <c:pt idx="103">
                  <c:v>1.67</c:v>
                </c:pt>
                <c:pt idx="104">
                  <c:v>1.61</c:v>
                </c:pt>
                <c:pt idx="105">
                  <c:v>1.56</c:v>
                </c:pt>
                <c:pt idx="106">
                  <c:v>1.53</c:v>
                </c:pt>
                <c:pt idx="107">
                  <c:v>1.54</c:v>
                </c:pt>
                <c:pt idx="108">
                  <c:v>1.54</c:v>
                </c:pt>
                <c:pt idx="109">
                  <c:v>1.54</c:v>
                </c:pt>
                <c:pt idx="110">
                  <c:v>1.55</c:v>
                </c:pt>
                <c:pt idx="111">
                  <c:v>1.56</c:v>
                </c:pt>
                <c:pt idx="112">
                  <c:v>1.55</c:v>
                </c:pt>
                <c:pt idx="113">
                  <c:v>1.54</c:v>
                </c:pt>
                <c:pt idx="114">
                  <c:v>1.54</c:v>
                </c:pt>
                <c:pt idx="115">
                  <c:v>1.51</c:v>
                </c:pt>
                <c:pt idx="116">
                  <c:v>1.5</c:v>
                </c:pt>
                <c:pt idx="117">
                  <c:v>1.51</c:v>
                </c:pt>
                <c:pt idx="118">
                  <c:v>1.55</c:v>
                </c:pt>
                <c:pt idx="119">
                  <c:v>1.63</c:v>
                </c:pt>
                <c:pt idx="120">
                  <c:v>1.74</c:v>
                </c:pt>
                <c:pt idx="121">
                  <c:v>1.88</c:v>
                </c:pt>
                <c:pt idx="122">
                  <c:v>1.99</c:v>
                </c:pt>
                <c:pt idx="123">
                  <c:v>2.0499999999999998</c:v>
                </c:pt>
                <c:pt idx="124">
                  <c:v>2.02</c:v>
                </c:pt>
                <c:pt idx="125">
                  <c:v>1.9</c:v>
                </c:pt>
                <c:pt idx="126">
                  <c:v>1.75</c:v>
                </c:pt>
                <c:pt idx="127">
                  <c:v>1.63</c:v>
                </c:pt>
                <c:pt idx="128">
                  <c:v>1.57</c:v>
                </c:pt>
                <c:pt idx="129">
                  <c:v>1.54</c:v>
                </c:pt>
                <c:pt idx="130">
                  <c:v>1.52</c:v>
                </c:pt>
                <c:pt idx="131">
                  <c:v>1.51</c:v>
                </c:pt>
                <c:pt idx="132">
                  <c:v>1.49</c:v>
                </c:pt>
                <c:pt idx="133">
                  <c:v>1.51</c:v>
                </c:pt>
                <c:pt idx="134">
                  <c:v>1.52</c:v>
                </c:pt>
                <c:pt idx="135">
                  <c:v>1.53</c:v>
                </c:pt>
                <c:pt idx="136">
                  <c:v>1.53</c:v>
                </c:pt>
                <c:pt idx="137">
                  <c:v>1.51</c:v>
                </c:pt>
                <c:pt idx="138">
                  <c:v>1.5</c:v>
                </c:pt>
                <c:pt idx="139">
                  <c:v>1.49</c:v>
                </c:pt>
                <c:pt idx="140">
                  <c:v>1.49</c:v>
                </c:pt>
                <c:pt idx="141">
                  <c:v>1.51</c:v>
                </c:pt>
                <c:pt idx="142">
                  <c:v>1.55</c:v>
                </c:pt>
                <c:pt idx="143">
                  <c:v>1.63</c:v>
                </c:pt>
                <c:pt idx="144">
                  <c:v>1.74</c:v>
                </c:pt>
                <c:pt idx="145">
                  <c:v>1.88</c:v>
                </c:pt>
                <c:pt idx="146">
                  <c:v>1.97</c:v>
                </c:pt>
                <c:pt idx="147">
                  <c:v>2.0299999999999998</c:v>
                </c:pt>
                <c:pt idx="148">
                  <c:v>2.0099999999999998</c:v>
                </c:pt>
                <c:pt idx="149">
                  <c:v>1.88</c:v>
                </c:pt>
                <c:pt idx="150">
                  <c:v>1.74</c:v>
                </c:pt>
                <c:pt idx="151">
                  <c:v>1.62</c:v>
                </c:pt>
                <c:pt idx="152">
                  <c:v>1.56</c:v>
                </c:pt>
                <c:pt idx="153">
                  <c:v>1.53</c:v>
                </c:pt>
                <c:pt idx="154">
                  <c:v>1.51</c:v>
                </c:pt>
                <c:pt idx="155">
                  <c:v>1.5</c:v>
                </c:pt>
                <c:pt idx="156">
                  <c:v>1.49</c:v>
                </c:pt>
                <c:pt idx="157">
                  <c:v>1.51</c:v>
                </c:pt>
                <c:pt idx="158">
                  <c:v>1.5</c:v>
                </c:pt>
                <c:pt idx="159">
                  <c:v>1.52</c:v>
                </c:pt>
                <c:pt idx="160">
                  <c:v>1.51</c:v>
                </c:pt>
                <c:pt idx="161">
                  <c:v>1.5</c:v>
                </c:pt>
                <c:pt idx="162">
                  <c:v>1.5</c:v>
                </c:pt>
                <c:pt idx="163">
                  <c:v>1.48</c:v>
                </c:pt>
                <c:pt idx="164">
                  <c:v>1.47</c:v>
                </c:pt>
                <c:pt idx="165">
                  <c:v>1.49</c:v>
                </c:pt>
                <c:pt idx="166">
                  <c:v>1.53</c:v>
                </c:pt>
                <c:pt idx="167">
                  <c:v>1.6</c:v>
                </c:pt>
                <c:pt idx="168">
                  <c:v>1.71</c:v>
                </c:pt>
                <c:pt idx="169">
                  <c:v>1.84</c:v>
                </c:pt>
                <c:pt idx="170">
                  <c:v>1.95</c:v>
                </c:pt>
                <c:pt idx="171">
                  <c:v>2.02</c:v>
                </c:pt>
                <c:pt idx="172">
                  <c:v>2.02</c:v>
                </c:pt>
                <c:pt idx="173">
                  <c:v>1.89</c:v>
                </c:pt>
                <c:pt idx="174">
                  <c:v>1.74</c:v>
                </c:pt>
                <c:pt idx="175">
                  <c:v>1.62</c:v>
                </c:pt>
                <c:pt idx="176">
                  <c:v>1.56</c:v>
                </c:pt>
                <c:pt idx="177">
                  <c:v>1.54</c:v>
                </c:pt>
                <c:pt idx="178">
                  <c:v>1.51</c:v>
                </c:pt>
                <c:pt idx="179">
                  <c:v>1.5</c:v>
                </c:pt>
                <c:pt idx="180">
                  <c:v>1.49</c:v>
                </c:pt>
                <c:pt idx="181">
                  <c:v>1.5</c:v>
                </c:pt>
                <c:pt idx="182">
                  <c:v>1.51</c:v>
                </c:pt>
                <c:pt idx="183">
                  <c:v>1.52</c:v>
                </c:pt>
                <c:pt idx="184">
                  <c:v>1.52</c:v>
                </c:pt>
                <c:pt idx="185">
                  <c:v>1.51</c:v>
                </c:pt>
                <c:pt idx="186">
                  <c:v>1.51</c:v>
                </c:pt>
                <c:pt idx="187">
                  <c:v>1.49</c:v>
                </c:pt>
                <c:pt idx="188">
                  <c:v>1.48</c:v>
                </c:pt>
                <c:pt idx="189">
                  <c:v>1.5</c:v>
                </c:pt>
                <c:pt idx="190">
                  <c:v>1.54</c:v>
                </c:pt>
                <c:pt idx="191">
                  <c:v>1.61</c:v>
                </c:pt>
                <c:pt idx="192">
                  <c:v>1.71</c:v>
                </c:pt>
                <c:pt idx="193">
                  <c:v>1.85</c:v>
                </c:pt>
                <c:pt idx="194">
                  <c:v>1.96</c:v>
                </c:pt>
                <c:pt idx="195">
                  <c:v>2.02</c:v>
                </c:pt>
                <c:pt idx="196">
                  <c:v>2</c:v>
                </c:pt>
                <c:pt idx="197">
                  <c:v>1.89</c:v>
                </c:pt>
                <c:pt idx="198">
                  <c:v>1.75</c:v>
                </c:pt>
                <c:pt idx="199">
                  <c:v>1.63</c:v>
                </c:pt>
                <c:pt idx="200">
                  <c:v>1.57</c:v>
                </c:pt>
                <c:pt idx="201">
                  <c:v>1.54</c:v>
                </c:pt>
                <c:pt idx="202">
                  <c:v>1.51</c:v>
                </c:pt>
                <c:pt idx="203">
                  <c:v>1.5</c:v>
                </c:pt>
                <c:pt idx="204">
                  <c:v>1.48</c:v>
                </c:pt>
                <c:pt idx="205">
                  <c:v>1.51</c:v>
                </c:pt>
                <c:pt idx="206">
                  <c:v>1.51</c:v>
                </c:pt>
                <c:pt idx="207">
                  <c:v>1.52</c:v>
                </c:pt>
                <c:pt idx="208">
                  <c:v>1.52</c:v>
                </c:pt>
                <c:pt idx="209">
                  <c:v>1.5</c:v>
                </c:pt>
                <c:pt idx="210">
                  <c:v>1.51</c:v>
                </c:pt>
                <c:pt idx="211">
                  <c:v>1.49</c:v>
                </c:pt>
                <c:pt idx="212">
                  <c:v>1.48</c:v>
                </c:pt>
                <c:pt idx="213">
                  <c:v>1.5</c:v>
                </c:pt>
                <c:pt idx="214">
                  <c:v>1.53</c:v>
                </c:pt>
                <c:pt idx="215">
                  <c:v>1.61</c:v>
                </c:pt>
                <c:pt idx="216">
                  <c:v>1.71</c:v>
                </c:pt>
                <c:pt idx="217">
                  <c:v>1.85</c:v>
                </c:pt>
                <c:pt idx="218">
                  <c:v>1.95</c:v>
                </c:pt>
                <c:pt idx="219">
                  <c:v>2.02</c:v>
                </c:pt>
                <c:pt idx="220">
                  <c:v>2.0099999999999998</c:v>
                </c:pt>
                <c:pt idx="221">
                  <c:v>1.89</c:v>
                </c:pt>
                <c:pt idx="222">
                  <c:v>1.75</c:v>
                </c:pt>
                <c:pt idx="223">
                  <c:v>1.63</c:v>
                </c:pt>
                <c:pt idx="224">
                  <c:v>1.58</c:v>
                </c:pt>
                <c:pt idx="225">
                  <c:v>1.54</c:v>
                </c:pt>
                <c:pt idx="226">
                  <c:v>1.51</c:v>
                </c:pt>
                <c:pt idx="227">
                  <c:v>1.52</c:v>
                </c:pt>
                <c:pt idx="228">
                  <c:v>1.51</c:v>
                </c:pt>
                <c:pt idx="229">
                  <c:v>1.51</c:v>
                </c:pt>
                <c:pt idx="230">
                  <c:v>1.51</c:v>
                </c:pt>
                <c:pt idx="231">
                  <c:v>1.52</c:v>
                </c:pt>
                <c:pt idx="232">
                  <c:v>1.52</c:v>
                </c:pt>
                <c:pt idx="233">
                  <c:v>1.51</c:v>
                </c:pt>
                <c:pt idx="234">
                  <c:v>1.51</c:v>
                </c:pt>
                <c:pt idx="235">
                  <c:v>1.48</c:v>
                </c:pt>
                <c:pt idx="236">
                  <c:v>1.47</c:v>
                </c:pt>
                <c:pt idx="237">
                  <c:v>1.48</c:v>
                </c:pt>
                <c:pt idx="238">
                  <c:v>1.52</c:v>
                </c:pt>
                <c:pt idx="239">
                  <c:v>1.58</c:v>
                </c:pt>
                <c:pt idx="240">
                  <c:v>1.68</c:v>
                </c:pt>
                <c:pt idx="241">
                  <c:v>1.81</c:v>
                </c:pt>
                <c:pt idx="242">
                  <c:v>1.93</c:v>
                </c:pt>
                <c:pt idx="243">
                  <c:v>2</c:v>
                </c:pt>
                <c:pt idx="244">
                  <c:v>2</c:v>
                </c:pt>
                <c:pt idx="245">
                  <c:v>1.9</c:v>
                </c:pt>
                <c:pt idx="246">
                  <c:v>1.76</c:v>
                </c:pt>
                <c:pt idx="247">
                  <c:v>1.66</c:v>
                </c:pt>
                <c:pt idx="248">
                  <c:v>1.61</c:v>
                </c:pt>
                <c:pt idx="249">
                  <c:v>1.57</c:v>
                </c:pt>
                <c:pt idx="250">
                  <c:v>1.54</c:v>
                </c:pt>
                <c:pt idx="251">
                  <c:v>1.53</c:v>
                </c:pt>
                <c:pt idx="252">
                  <c:v>1.51</c:v>
                </c:pt>
                <c:pt idx="253">
                  <c:v>1.53</c:v>
                </c:pt>
                <c:pt idx="254">
                  <c:v>1.53</c:v>
                </c:pt>
                <c:pt idx="255">
                  <c:v>1.55</c:v>
                </c:pt>
                <c:pt idx="256">
                  <c:v>1.54</c:v>
                </c:pt>
                <c:pt idx="257">
                  <c:v>1.51</c:v>
                </c:pt>
                <c:pt idx="258">
                  <c:v>1.52</c:v>
                </c:pt>
                <c:pt idx="259">
                  <c:v>1.5</c:v>
                </c:pt>
                <c:pt idx="260">
                  <c:v>1.49</c:v>
                </c:pt>
                <c:pt idx="261">
                  <c:v>1.5</c:v>
                </c:pt>
                <c:pt idx="262">
                  <c:v>1.52</c:v>
                </c:pt>
                <c:pt idx="263">
                  <c:v>1.58</c:v>
                </c:pt>
                <c:pt idx="264">
                  <c:v>1.64</c:v>
                </c:pt>
                <c:pt idx="265">
                  <c:v>1.76</c:v>
                </c:pt>
                <c:pt idx="266">
                  <c:v>1.88</c:v>
                </c:pt>
                <c:pt idx="267">
                  <c:v>1.97</c:v>
                </c:pt>
                <c:pt idx="268">
                  <c:v>1.99</c:v>
                </c:pt>
                <c:pt idx="269">
                  <c:v>1.89</c:v>
                </c:pt>
                <c:pt idx="270">
                  <c:v>1.75</c:v>
                </c:pt>
                <c:pt idx="271">
                  <c:v>1.65</c:v>
                </c:pt>
                <c:pt idx="272">
                  <c:v>1.59</c:v>
                </c:pt>
                <c:pt idx="273">
                  <c:v>1.56</c:v>
                </c:pt>
                <c:pt idx="274">
                  <c:v>1.53</c:v>
                </c:pt>
                <c:pt idx="275">
                  <c:v>1.53</c:v>
                </c:pt>
                <c:pt idx="276">
                  <c:v>1.52</c:v>
                </c:pt>
                <c:pt idx="277">
                  <c:v>1.53</c:v>
                </c:pt>
                <c:pt idx="278">
                  <c:v>1.53</c:v>
                </c:pt>
                <c:pt idx="279">
                  <c:v>1.54</c:v>
                </c:pt>
                <c:pt idx="280">
                  <c:v>1.53</c:v>
                </c:pt>
                <c:pt idx="281">
                  <c:v>1.52</c:v>
                </c:pt>
                <c:pt idx="282">
                  <c:v>1.53</c:v>
                </c:pt>
                <c:pt idx="283">
                  <c:v>1.5</c:v>
                </c:pt>
                <c:pt idx="284">
                  <c:v>1.49</c:v>
                </c:pt>
                <c:pt idx="285">
                  <c:v>1.5</c:v>
                </c:pt>
                <c:pt idx="286">
                  <c:v>1.54</c:v>
                </c:pt>
                <c:pt idx="287">
                  <c:v>1.61</c:v>
                </c:pt>
                <c:pt idx="288">
                  <c:v>1.72</c:v>
                </c:pt>
                <c:pt idx="289">
                  <c:v>1.86</c:v>
                </c:pt>
                <c:pt idx="290">
                  <c:v>1.97</c:v>
                </c:pt>
                <c:pt idx="291">
                  <c:v>2.02</c:v>
                </c:pt>
                <c:pt idx="292">
                  <c:v>2</c:v>
                </c:pt>
                <c:pt idx="293">
                  <c:v>1.89</c:v>
                </c:pt>
                <c:pt idx="294">
                  <c:v>1.74</c:v>
                </c:pt>
                <c:pt idx="295">
                  <c:v>1.63</c:v>
                </c:pt>
                <c:pt idx="296">
                  <c:v>1.57</c:v>
                </c:pt>
                <c:pt idx="297">
                  <c:v>1.53</c:v>
                </c:pt>
                <c:pt idx="298">
                  <c:v>1.5</c:v>
                </c:pt>
                <c:pt idx="299">
                  <c:v>1.5</c:v>
                </c:pt>
                <c:pt idx="300">
                  <c:v>1.49</c:v>
                </c:pt>
                <c:pt idx="301">
                  <c:v>1.51</c:v>
                </c:pt>
                <c:pt idx="302">
                  <c:v>1.51</c:v>
                </c:pt>
                <c:pt idx="303">
                  <c:v>1.52</c:v>
                </c:pt>
                <c:pt idx="304">
                  <c:v>1.52</c:v>
                </c:pt>
                <c:pt idx="305">
                  <c:v>1.51</c:v>
                </c:pt>
                <c:pt idx="306">
                  <c:v>1.52</c:v>
                </c:pt>
                <c:pt idx="307">
                  <c:v>1.49</c:v>
                </c:pt>
                <c:pt idx="308">
                  <c:v>1.48</c:v>
                </c:pt>
                <c:pt idx="309">
                  <c:v>1.49</c:v>
                </c:pt>
                <c:pt idx="310">
                  <c:v>1.53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A1F9-4BD4-8664-F9315573FA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067504"/>
        <c:axId val="533069144"/>
      </c:lineChart>
      <c:valAx>
        <c:axId val="32912632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450192"/>
        <c:crosses val="autoZero"/>
        <c:crossBetween val="between"/>
      </c:valAx>
      <c:catAx>
        <c:axId val="39045019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126328"/>
        <c:crosses val="autoZero"/>
        <c:auto val="1"/>
        <c:lblAlgn val="ctr"/>
        <c:lblOffset val="20"/>
        <c:noMultiLvlLbl val="0"/>
      </c:catAx>
      <c:valAx>
        <c:axId val="53306914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solidFill>
              <a:schemeClr val="bg1">
                <a:lumMod val="75000"/>
              </a:schemeClr>
            </a:solidFill>
          </a:ln>
        </c:spPr>
        <c:txPr>
          <a:bodyPr/>
          <a:lstStyle/>
          <a:p>
            <a:pPr>
              <a:defRPr sz="800">
                <a:solidFill>
                  <a:schemeClr val="tx1">
                    <a:lumMod val="65000"/>
                    <a:lumOff val="35000"/>
                  </a:schemeClr>
                </a:solidFill>
              </a:defRPr>
            </a:pPr>
            <a:endParaRPr lang="en-US"/>
          </a:p>
        </c:txPr>
        <c:crossAx val="533067504"/>
        <c:crosses val="max"/>
        <c:crossBetween val="between"/>
      </c:valAx>
      <c:catAx>
        <c:axId val="5330675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3069144"/>
        <c:crosses val="autoZero"/>
        <c:auto val="1"/>
        <c:lblAlgn val="ctr"/>
        <c:lblOffset val="100"/>
        <c:noMultiLvlLbl val="0"/>
      </c:catAx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2.1929824561403508E-2"/>
          <c:y val="0.89711934156378603"/>
          <c:w val="0.97807017543859653"/>
          <c:h val="0.102880658436214"/>
        </c:manualLayout>
      </c:layout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[v2.xlsm]🗐Data 4G!pvtKPI4G_Payload</c:name>
    <c:fmtId val="42"/>
  </c:pivotSource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Traffic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952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952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952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1270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19050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 w="19050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 w="12700" cap="rnd" cmpd="sng" algn="ctr">
            <a:solidFill>
              <a:srgbClr val="A784F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 w="1270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15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9050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16"/>
      </c:pivotFmt>
      <c:pivotFmt>
        <c:idx val="17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9050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 w="1270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 w="12700" cap="rnd" cmpd="sng" algn="ctr">
            <a:solidFill>
              <a:srgbClr val="A784F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 w="1270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21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9050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22"/>
        <c:spPr>
          <a:ln w="1270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23"/>
        <c:spPr>
          <a:ln w="12700" cap="rnd" cmpd="sng" algn="ctr">
            <a:solidFill>
              <a:srgbClr val="A784F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24"/>
        <c:spPr>
          <a:ln w="1270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25"/>
        <c:spPr>
          <a:ln w="1270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26"/>
        <c:spPr>
          <a:ln w="1270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27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270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12700" cap="rnd" cmpd="sng" algn="ctr">
                <a:solidFill>
                  <a:srgbClr val="611EEA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ymbol val="none"/>
        </c:marker>
      </c:pivotFmt>
      <c:pivotFmt>
        <c:idx val="28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270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12700" cap="rnd" cmpd="sng" algn="ctr">
                <a:solidFill>
                  <a:srgbClr val="611EEA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ymbol val="none"/>
        </c:marker>
      </c:pivotFmt>
      <c:pivotFmt>
        <c:idx val="29"/>
        <c:spPr>
          <a:ln w="1270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30"/>
        <c:spPr>
          <a:ln w="1270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31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270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12700" cap="rnd" cmpd="sng" algn="ctr">
                <a:solidFill>
                  <a:srgbClr val="611EEA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ymbol val="none"/>
        </c:marker>
      </c:pivotFmt>
      <c:pivotFmt>
        <c:idx val="32"/>
        <c:spPr>
          <a:ln w="1270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33"/>
        <c:spPr>
          <a:ln w="1270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34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270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12700" cap="rnd" cmpd="sng" algn="ctr">
                <a:solidFill>
                  <a:srgbClr val="611EEA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ymbol val="none"/>
        </c:marker>
      </c:pivotFmt>
      <c:pivotFmt>
        <c:idx val="35"/>
        <c:spPr>
          <a:ln w="1270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36"/>
        <c:spPr>
          <a:ln w="1270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37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270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12700" cap="rnd" cmpd="sng" algn="ctr">
                <a:solidFill>
                  <a:srgbClr val="611EEA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ymbol val="none"/>
        </c:marker>
      </c:pivotFmt>
      <c:pivotFmt>
        <c:idx val="38"/>
        <c:spPr>
          <a:ln w="1270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39"/>
        <c:spPr>
          <a:ln w="1270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40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270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12700" cap="rnd" cmpd="sng" algn="ctr">
                <a:solidFill>
                  <a:srgbClr val="611EEA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ymbol val="none"/>
        </c:marker>
      </c:pivotFmt>
      <c:pivotFmt>
        <c:idx val="41"/>
        <c:spPr>
          <a:ln w="1270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42"/>
        <c:spPr>
          <a:ln w="1270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43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</c:pivotFmt>
      <c:pivotFmt>
        <c:idx val="44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611EEA"/>
            </a:bgClr>
          </a:pattFill>
          <a:ln w="1270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7EFFD4"/>
            </a:bgClr>
          </a:pattFill>
          <a:ln w="12700" cap="flat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ln w="12700" cap="flat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</c:spPr>
        <c:marker>
          <c:symbol val="none"/>
        </c:marker>
      </c:pivotFmt>
      <c:pivotFmt>
        <c:idx val="47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2700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rgbClr val="A6A6A6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xMode val="edge"/>
          <c:yMode val="edge"/>
          <c:x val="3.4113060428849901E-2"/>
          <c:y val="0.22633744855967078"/>
          <c:w val="0.96588693957115013"/>
          <c:h val="0.6687242798353909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'🗐Data 4G'!$DF$1</c:f>
              <c:strCache>
                <c:ptCount val="1"/>
                <c:pt idx="0">
                  <c:v>Downlink Traffic Volume</c:v>
                </c:pt>
              </c:strCache>
            </c:strRef>
          </c:tx>
          <c:spPr>
            <a:pattFill prst="dkHorz">
              <a:fgClr>
                <a:sysClr val="windowText" lastClr="000000">
                  <a:lumMod val="95000"/>
                  <a:lumOff val="5000"/>
                </a:sysClr>
              </a:fgClr>
              <a:bgClr>
                <a:srgbClr val="611EEA"/>
              </a:bgClr>
            </a:pattFill>
            <a:ln w="12700" cap="rnd" cmpd="sng" algn="ctr">
              <a:solidFill>
                <a:srgbClr val="611EEA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cat>
            <c:multiLvlStrRef>
              <c:f>'🗐Data 4G'!$DE$2:$DE$325</c:f>
              <c:multiLvlStrCache>
                <c:ptCount val="311"/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0</c:v>
                  </c:pt>
                  <c:pt idx="25">
                    <c:v>1</c:v>
                  </c:pt>
                  <c:pt idx="26">
                    <c:v>2</c:v>
                  </c:pt>
                  <c:pt idx="27">
                    <c:v>3</c:v>
                  </c:pt>
                  <c:pt idx="28">
                    <c:v>4</c:v>
                  </c:pt>
                  <c:pt idx="29">
                    <c:v>5</c:v>
                  </c:pt>
                  <c:pt idx="30">
                    <c:v>6</c:v>
                  </c:pt>
                  <c:pt idx="31">
                    <c:v>7</c:v>
                  </c:pt>
                  <c:pt idx="32">
                    <c:v>8</c:v>
                  </c:pt>
                  <c:pt idx="33">
                    <c:v>9</c:v>
                  </c:pt>
                  <c:pt idx="34">
                    <c:v>10</c:v>
                  </c:pt>
                  <c:pt idx="35">
                    <c:v>11</c:v>
                  </c:pt>
                  <c:pt idx="36">
                    <c:v>12</c:v>
                  </c:pt>
                  <c:pt idx="37">
                    <c:v>13</c:v>
                  </c:pt>
                  <c:pt idx="38">
                    <c:v>14</c:v>
                  </c:pt>
                  <c:pt idx="39">
                    <c:v>15</c:v>
                  </c:pt>
                  <c:pt idx="40">
                    <c:v>16</c:v>
                  </c:pt>
                  <c:pt idx="41">
                    <c:v>17</c:v>
                  </c:pt>
                  <c:pt idx="42">
                    <c:v>18</c:v>
                  </c:pt>
                  <c:pt idx="43">
                    <c:v>19</c:v>
                  </c:pt>
                  <c:pt idx="44">
                    <c:v>20</c:v>
                  </c:pt>
                  <c:pt idx="45">
                    <c:v>21</c:v>
                  </c:pt>
                  <c:pt idx="46">
                    <c:v>22</c:v>
                  </c:pt>
                  <c:pt idx="47">
                    <c:v>23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6</c:v>
                  </c:pt>
                  <c:pt idx="55">
                    <c:v>7</c:v>
                  </c:pt>
                  <c:pt idx="56">
                    <c:v>8</c:v>
                  </c:pt>
                  <c:pt idx="57">
                    <c:v>9</c:v>
                  </c:pt>
                  <c:pt idx="58">
                    <c:v>10</c:v>
                  </c:pt>
                  <c:pt idx="59">
                    <c:v>11</c:v>
                  </c:pt>
                  <c:pt idx="60">
                    <c:v>12</c:v>
                  </c:pt>
                  <c:pt idx="61">
                    <c:v>13</c:v>
                  </c:pt>
                  <c:pt idx="62">
                    <c:v>14</c:v>
                  </c:pt>
                  <c:pt idx="63">
                    <c:v>15</c:v>
                  </c:pt>
                  <c:pt idx="64">
                    <c:v>16</c:v>
                  </c:pt>
                  <c:pt idx="65">
                    <c:v>17</c:v>
                  </c:pt>
                  <c:pt idx="66">
                    <c:v>18</c:v>
                  </c:pt>
                  <c:pt idx="67">
                    <c:v>19</c:v>
                  </c:pt>
                  <c:pt idx="68">
                    <c:v>20</c:v>
                  </c:pt>
                  <c:pt idx="69">
                    <c:v>21</c:v>
                  </c:pt>
                  <c:pt idx="70">
                    <c:v>22</c:v>
                  </c:pt>
                  <c:pt idx="71">
                    <c:v>23</c:v>
                  </c:pt>
                  <c:pt idx="72">
                    <c:v>0</c:v>
                  </c:pt>
                  <c:pt idx="73">
                    <c:v>1</c:v>
                  </c:pt>
                  <c:pt idx="74">
                    <c:v>2</c:v>
                  </c:pt>
                  <c:pt idx="75">
                    <c:v>3</c:v>
                  </c:pt>
                  <c:pt idx="76">
                    <c:v>4</c:v>
                  </c:pt>
                  <c:pt idx="77">
                    <c:v>5</c:v>
                  </c:pt>
                  <c:pt idx="78">
                    <c:v>6</c:v>
                  </c:pt>
                  <c:pt idx="79">
                    <c:v>7</c:v>
                  </c:pt>
                  <c:pt idx="80">
                    <c:v>8</c:v>
                  </c:pt>
                  <c:pt idx="81">
                    <c:v>9</c:v>
                  </c:pt>
                  <c:pt idx="82">
                    <c:v>10</c:v>
                  </c:pt>
                  <c:pt idx="83">
                    <c:v>11</c:v>
                  </c:pt>
                  <c:pt idx="84">
                    <c:v>12</c:v>
                  </c:pt>
                  <c:pt idx="85">
                    <c:v>13</c:v>
                  </c:pt>
                  <c:pt idx="86">
                    <c:v>14</c:v>
                  </c:pt>
                  <c:pt idx="87">
                    <c:v>15</c:v>
                  </c:pt>
                  <c:pt idx="88">
                    <c:v>16</c:v>
                  </c:pt>
                  <c:pt idx="89">
                    <c:v>17</c:v>
                  </c:pt>
                  <c:pt idx="90">
                    <c:v>18</c:v>
                  </c:pt>
                  <c:pt idx="91">
                    <c:v>19</c:v>
                  </c:pt>
                  <c:pt idx="92">
                    <c:v>20</c:v>
                  </c:pt>
                  <c:pt idx="93">
                    <c:v>21</c:v>
                  </c:pt>
                  <c:pt idx="94">
                    <c:v>22</c:v>
                  </c:pt>
                  <c:pt idx="95">
                    <c:v>23</c:v>
                  </c:pt>
                  <c:pt idx="96">
                    <c:v>0</c:v>
                  </c:pt>
                  <c:pt idx="97">
                    <c:v>1</c:v>
                  </c:pt>
                  <c:pt idx="98">
                    <c:v>2</c:v>
                  </c:pt>
                  <c:pt idx="99">
                    <c:v>3</c:v>
                  </c:pt>
                  <c:pt idx="100">
                    <c:v>4</c:v>
                  </c:pt>
                  <c:pt idx="101">
                    <c:v>5</c:v>
                  </c:pt>
                  <c:pt idx="102">
                    <c:v>6</c:v>
                  </c:pt>
                  <c:pt idx="103">
                    <c:v>7</c:v>
                  </c:pt>
                  <c:pt idx="104">
                    <c:v>8</c:v>
                  </c:pt>
                  <c:pt idx="105">
                    <c:v>9</c:v>
                  </c:pt>
                  <c:pt idx="106">
                    <c:v>10</c:v>
                  </c:pt>
                  <c:pt idx="107">
                    <c:v>11</c:v>
                  </c:pt>
                  <c:pt idx="108">
                    <c:v>12</c:v>
                  </c:pt>
                  <c:pt idx="109">
                    <c:v>13</c:v>
                  </c:pt>
                  <c:pt idx="110">
                    <c:v>14</c:v>
                  </c:pt>
                  <c:pt idx="111">
                    <c:v>15</c:v>
                  </c:pt>
                  <c:pt idx="112">
                    <c:v>16</c:v>
                  </c:pt>
                  <c:pt idx="113">
                    <c:v>17</c:v>
                  </c:pt>
                  <c:pt idx="114">
                    <c:v>18</c:v>
                  </c:pt>
                  <c:pt idx="115">
                    <c:v>19</c:v>
                  </c:pt>
                  <c:pt idx="116">
                    <c:v>20</c:v>
                  </c:pt>
                  <c:pt idx="117">
                    <c:v>21</c:v>
                  </c:pt>
                  <c:pt idx="118">
                    <c:v>22</c:v>
                  </c:pt>
                  <c:pt idx="119">
                    <c:v>23</c:v>
                  </c:pt>
                  <c:pt idx="120">
                    <c:v>0</c:v>
                  </c:pt>
                  <c:pt idx="121">
                    <c:v>1</c:v>
                  </c:pt>
                  <c:pt idx="122">
                    <c:v>2</c:v>
                  </c:pt>
                  <c:pt idx="123">
                    <c:v>3</c:v>
                  </c:pt>
                  <c:pt idx="124">
                    <c:v>4</c:v>
                  </c:pt>
                  <c:pt idx="125">
                    <c:v>5</c:v>
                  </c:pt>
                  <c:pt idx="126">
                    <c:v>6</c:v>
                  </c:pt>
                  <c:pt idx="127">
                    <c:v>7</c:v>
                  </c:pt>
                  <c:pt idx="128">
                    <c:v>8</c:v>
                  </c:pt>
                  <c:pt idx="129">
                    <c:v>9</c:v>
                  </c:pt>
                  <c:pt idx="130">
                    <c:v>10</c:v>
                  </c:pt>
                  <c:pt idx="131">
                    <c:v>11</c:v>
                  </c:pt>
                  <c:pt idx="132">
                    <c:v>12</c:v>
                  </c:pt>
                  <c:pt idx="133">
                    <c:v>13</c:v>
                  </c:pt>
                  <c:pt idx="134">
                    <c:v>14</c:v>
                  </c:pt>
                  <c:pt idx="135">
                    <c:v>15</c:v>
                  </c:pt>
                  <c:pt idx="136">
                    <c:v>16</c:v>
                  </c:pt>
                  <c:pt idx="137">
                    <c:v>17</c:v>
                  </c:pt>
                  <c:pt idx="138">
                    <c:v>18</c:v>
                  </c:pt>
                  <c:pt idx="139">
                    <c:v>19</c:v>
                  </c:pt>
                  <c:pt idx="140">
                    <c:v>20</c:v>
                  </c:pt>
                  <c:pt idx="141">
                    <c:v>21</c:v>
                  </c:pt>
                  <c:pt idx="142">
                    <c:v>22</c:v>
                  </c:pt>
                  <c:pt idx="143">
                    <c:v>23</c:v>
                  </c:pt>
                  <c:pt idx="144">
                    <c:v>0</c:v>
                  </c:pt>
                  <c:pt idx="145">
                    <c:v>1</c:v>
                  </c:pt>
                  <c:pt idx="146">
                    <c:v>2</c:v>
                  </c:pt>
                  <c:pt idx="147">
                    <c:v>3</c:v>
                  </c:pt>
                  <c:pt idx="148">
                    <c:v>4</c:v>
                  </c:pt>
                  <c:pt idx="149">
                    <c:v>5</c:v>
                  </c:pt>
                  <c:pt idx="150">
                    <c:v>6</c:v>
                  </c:pt>
                  <c:pt idx="151">
                    <c:v>7</c:v>
                  </c:pt>
                  <c:pt idx="152">
                    <c:v>8</c:v>
                  </c:pt>
                  <c:pt idx="153">
                    <c:v>9</c:v>
                  </c:pt>
                  <c:pt idx="154">
                    <c:v>10</c:v>
                  </c:pt>
                  <c:pt idx="155">
                    <c:v>11</c:v>
                  </c:pt>
                  <c:pt idx="156">
                    <c:v>12</c:v>
                  </c:pt>
                  <c:pt idx="157">
                    <c:v>13</c:v>
                  </c:pt>
                  <c:pt idx="158">
                    <c:v>14</c:v>
                  </c:pt>
                  <c:pt idx="159">
                    <c:v>15</c:v>
                  </c:pt>
                  <c:pt idx="160">
                    <c:v>16</c:v>
                  </c:pt>
                  <c:pt idx="161">
                    <c:v>17</c:v>
                  </c:pt>
                  <c:pt idx="162">
                    <c:v>18</c:v>
                  </c:pt>
                  <c:pt idx="163">
                    <c:v>19</c:v>
                  </c:pt>
                  <c:pt idx="164">
                    <c:v>20</c:v>
                  </c:pt>
                  <c:pt idx="165">
                    <c:v>21</c:v>
                  </c:pt>
                  <c:pt idx="166">
                    <c:v>22</c:v>
                  </c:pt>
                  <c:pt idx="167">
                    <c:v>23</c:v>
                  </c:pt>
                  <c:pt idx="168">
                    <c:v>1</c:v>
                  </c:pt>
                  <c:pt idx="169">
                    <c:v>2</c:v>
                  </c:pt>
                  <c:pt idx="170">
                    <c:v>3</c:v>
                  </c:pt>
                  <c:pt idx="171">
                    <c:v>4</c:v>
                  </c:pt>
                  <c:pt idx="172">
                    <c:v>5</c:v>
                  </c:pt>
                  <c:pt idx="173">
                    <c:v>6</c:v>
                  </c:pt>
                  <c:pt idx="174">
                    <c:v>7</c:v>
                  </c:pt>
                  <c:pt idx="175">
                    <c:v>8</c:v>
                  </c:pt>
                  <c:pt idx="176">
                    <c:v>9</c:v>
                  </c:pt>
                  <c:pt idx="177">
                    <c:v>10</c:v>
                  </c:pt>
                  <c:pt idx="178">
                    <c:v>11</c:v>
                  </c:pt>
                  <c:pt idx="179">
                    <c:v>12</c:v>
                  </c:pt>
                  <c:pt idx="180">
                    <c:v>13</c:v>
                  </c:pt>
                  <c:pt idx="181">
                    <c:v>14</c:v>
                  </c:pt>
                  <c:pt idx="182">
                    <c:v>15</c:v>
                  </c:pt>
                  <c:pt idx="183">
                    <c:v>16</c:v>
                  </c:pt>
                  <c:pt idx="184">
                    <c:v>17</c:v>
                  </c:pt>
                  <c:pt idx="185">
                    <c:v>18</c:v>
                  </c:pt>
                  <c:pt idx="186">
                    <c:v>19</c:v>
                  </c:pt>
                  <c:pt idx="187">
                    <c:v>20</c:v>
                  </c:pt>
                  <c:pt idx="188">
                    <c:v>21</c:v>
                  </c:pt>
                  <c:pt idx="189">
                    <c:v>22</c:v>
                  </c:pt>
                  <c:pt idx="190">
                    <c:v>23</c:v>
                  </c:pt>
                  <c:pt idx="191">
                    <c:v>0</c:v>
                  </c:pt>
                  <c:pt idx="192">
                    <c:v>1</c:v>
                  </c:pt>
                  <c:pt idx="193">
                    <c:v>2</c:v>
                  </c:pt>
                  <c:pt idx="194">
                    <c:v>3</c:v>
                  </c:pt>
                  <c:pt idx="195">
                    <c:v>4</c:v>
                  </c:pt>
                  <c:pt idx="196">
                    <c:v>5</c:v>
                  </c:pt>
                  <c:pt idx="197">
                    <c:v>6</c:v>
                  </c:pt>
                  <c:pt idx="198">
                    <c:v>7</c:v>
                  </c:pt>
                  <c:pt idx="199">
                    <c:v>8</c:v>
                  </c:pt>
                  <c:pt idx="200">
                    <c:v>9</c:v>
                  </c:pt>
                  <c:pt idx="201">
                    <c:v>10</c:v>
                  </c:pt>
                  <c:pt idx="202">
                    <c:v>11</c:v>
                  </c:pt>
                  <c:pt idx="203">
                    <c:v>12</c:v>
                  </c:pt>
                  <c:pt idx="204">
                    <c:v>13</c:v>
                  </c:pt>
                  <c:pt idx="205">
                    <c:v>14</c:v>
                  </c:pt>
                  <c:pt idx="206">
                    <c:v>15</c:v>
                  </c:pt>
                  <c:pt idx="207">
                    <c:v>16</c:v>
                  </c:pt>
                  <c:pt idx="208">
                    <c:v>17</c:v>
                  </c:pt>
                  <c:pt idx="209">
                    <c:v>18</c:v>
                  </c:pt>
                  <c:pt idx="210">
                    <c:v>19</c:v>
                  </c:pt>
                  <c:pt idx="211">
                    <c:v>20</c:v>
                  </c:pt>
                  <c:pt idx="212">
                    <c:v>21</c:v>
                  </c:pt>
                  <c:pt idx="213">
                    <c:v>22</c:v>
                  </c:pt>
                  <c:pt idx="214">
                    <c:v>23</c:v>
                  </c:pt>
                  <c:pt idx="215">
                    <c:v>0</c:v>
                  </c:pt>
                  <c:pt idx="216">
                    <c:v>1</c:v>
                  </c:pt>
                  <c:pt idx="217">
                    <c:v>2</c:v>
                  </c:pt>
                  <c:pt idx="218">
                    <c:v>3</c:v>
                  </c:pt>
                  <c:pt idx="219">
                    <c:v>4</c:v>
                  </c:pt>
                  <c:pt idx="220">
                    <c:v>5</c:v>
                  </c:pt>
                  <c:pt idx="221">
                    <c:v>6</c:v>
                  </c:pt>
                  <c:pt idx="222">
                    <c:v>7</c:v>
                  </c:pt>
                  <c:pt idx="223">
                    <c:v>8</c:v>
                  </c:pt>
                  <c:pt idx="224">
                    <c:v>9</c:v>
                  </c:pt>
                  <c:pt idx="225">
                    <c:v>10</c:v>
                  </c:pt>
                  <c:pt idx="226">
                    <c:v>11</c:v>
                  </c:pt>
                  <c:pt idx="227">
                    <c:v>12</c:v>
                  </c:pt>
                  <c:pt idx="228">
                    <c:v>13</c:v>
                  </c:pt>
                  <c:pt idx="229">
                    <c:v>14</c:v>
                  </c:pt>
                  <c:pt idx="230">
                    <c:v>15</c:v>
                  </c:pt>
                  <c:pt idx="231">
                    <c:v>16</c:v>
                  </c:pt>
                  <c:pt idx="232">
                    <c:v>17</c:v>
                  </c:pt>
                  <c:pt idx="233">
                    <c:v>18</c:v>
                  </c:pt>
                  <c:pt idx="234">
                    <c:v>19</c:v>
                  </c:pt>
                  <c:pt idx="235">
                    <c:v>20</c:v>
                  </c:pt>
                  <c:pt idx="236">
                    <c:v>21</c:v>
                  </c:pt>
                  <c:pt idx="237">
                    <c:v>22</c:v>
                  </c:pt>
                  <c:pt idx="238">
                    <c:v>23</c:v>
                  </c:pt>
                  <c:pt idx="239">
                    <c:v>0</c:v>
                  </c:pt>
                  <c:pt idx="240">
                    <c:v>1</c:v>
                  </c:pt>
                  <c:pt idx="241">
                    <c:v>2</c:v>
                  </c:pt>
                  <c:pt idx="242">
                    <c:v>3</c:v>
                  </c:pt>
                  <c:pt idx="243">
                    <c:v>4</c:v>
                  </c:pt>
                  <c:pt idx="244">
                    <c:v>5</c:v>
                  </c:pt>
                  <c:pt idx="245">
                    <c:v>6</c:v>
                  </c:pt>
                  <c:pt idx="246">
                    <c:v>7</c:v>
                  </c:pt>
                  <c:pt idx="247">
                    <c:v>8</c:v>
                  </c:pt>
                  <c:pt idx="248">
                    <c:v>9</c:v>
                  </c:pt>
                  <c:pt idx="249">
                    <c:v>10</c:v>
                  </c:pt>
                  <c:pt idx="250">
                    <c:v>11</c:v>
                  </c:pt>
                  <c:pt idx="251">
                    <c:v>12</c:v>
                  </c:pt>
                  <c:pt idx="252">
                    <c:v>13</c:v>
                  </c:pt>
                  <c:pt idx="253">
                    <c:v>14</c:v>
                  </c:pt>
                  <c:pt idx="254">
                    <c:v>15</c:v>
                  </c:pt>
                  <c:pt idx="255">
                    <c:v>16</c:v>
                  </c:pt>
                  <c:pt idx="256">
                    <c:v>17</c:v>
                  </c:pt>
                  <c:pt idx="257">
                    <c:v>18</c:v>
                  </c:pt>
                  <c:pt idx="258">
                    <c:v>19</c:v>
                  </c:pt>
                  <c:pt idx="259">
                    <c:v>20</c:v>
                  </c:pt>
                  <c:pt idx="260">
                    <c:v>21</c:v>
                  </c:pt>
                  <c:pt idx="261">
                    <c:v>22</c:v>
                  </c:pt>
                  <c:pt idx="262">
                    <c:v>23</c:v>
                  </c:pt>
                  <c:pt idx="263">
                    <c:v>0</c:v>
                  </c:pt>
                  <c:pt idx="264">
                    <c:v>1</c:v>
                  </c:pt>
                  <c:pt idx="265">
                    <c:v>2</c:v>
                  </c:pt>
                  <c:pt idx="266">
                    <c:v>3</c:v>
                  </c:pt>
                  <c:pt idx="267">
                    <c:v>4</c:v>
                  </c:pt>
                  <c:pt idx="268">
                    <c:v>5</c:v>
                  </c:pt>
                  <c:pt idx="269">
                    <c:v>6</c:v>
                  </c:pt>
                  <c:pt idx="270">
                    <c:v>7</c:v>
                  </c:pt>
                  <c:pt idx="271">
                    <c:v>8</c:v>
                  </c:pt>
                  <c:pt idx="272">
                    <c:v>9</c:v>
                  </c:pt>
                  <c:pt idx="273">
                    <c:v>10</c:v>
                  </c:pt>
                  <c:pt idx="274">
                    <c:v>11</c:v>
                  </c:pt>
                  <c:pt idx="275">
                    <c:v>12</c:v>
                  </c:pt>
                  <c:pt idx="276">
                    <c:v>13</c:v>
                  </c:pt>
                  <c:pt idx="277">
                    <c:v>14</c:v>
                  </c:pt>
                  <c:pt idx="278">
                    <c:v>15</c:v>
                  </c:pt>
                  <c:pt idx="279">
                    <c:v>16</c:v>
                  </c:pt>
                  <c:pt idx="280">
                    <c:v>17</c:v>
                  </c:pt>
                  <c:pt idx="281">
                    <c:v>18</c:v>
                  </c:pt>
                  <c:pt idx="282">
                    <c:v>19</c:v>
                  </c:pt>
                  <c:pt idx="283">
                    <c:v>20</c:v>
                  </c:pt>
                  <c:pt idx="284">
                    <c:v>21</c:v>
                  </c:pt>
                  <c:pt idx="285">
                    <c:v>22</c:v>
                  </c:pt>
                  <c:pt idx="286">
                    <c:v>23</c:v>
                  </c:pt>
                  <c:pt idx="287">
                    <c:v>0</c:v>
                  </c:pt>
                  <c:pt idx="288">
                    <c:v>1</c:v>
                  </c:pt>
                  <c:pt idx="289">
                    <c:v>2</c:v>
                  </c:pt>
                  <c:pt idx="290">
                    <c:v>3</c:v>
                  </c:pt>
                  <c:pt idx="291">
                    <c:v>4</c:v>
                  </c:pt>
                  <c:pt idx="292">
                    <c:v>5</c:v>
                  </c:pt>
                  <c:pt idx="293">
                    <c:v>6</c:v>
                  </c:pt>
                  <c:pt idx="294">
                    <c:v>7</c:v>
                  </c:pt>
                  <c:pt idx="295">
                    <c:v>8</c:v>
                  </c:pt>
                  <c:pt idx="296">
                    <c:v>9</c:v>
                  </c:pt>
                  <c:pt idx="297">
                    <c:v>10</c:v>
                  </c:pt>
                  <c:pt idx="298">
                    <c:v>11</c:v>
                  </c:pt>
                  <c:pt idx="299">
                    <c:v>12</c:v>
                  </c:pt>
                  <c:pt idx="300">
                    <c:v>13</c:v>
                  </c:pt>
                  <c:pt idx="301">
                    <c:v>14</c:v>
                  </c:pt>
                  <c:pt idx="302">
                    <c:v>15</c:v>
                  </c:pt>
                  <c:pt idx="303">
                    <c:v>16</c:v>
                  </c:pt>
                  <c:pt idx="304">
                    <c:v>17</c:v>
                  </c:pt>
                  <c:pt idx="305">
                    <c:v>18</c:v>
                  </c:pt>
                  <c:pt idx="306">
                    <c:v>19</c:v>
                  </c:pt>
                  <c:pt idx="307">
                    <c:v>20</c:v>
                  </c:pt>
                  <c:pt idx="308">
                    <c:v>21</c:v>
                  </c:pt>
                  <c:pt idx="309">
                    <c:v>22</c:v>
                  </c:pt>
                  <c:pt idx="310">
                    <c:v>23</c:v>
                  </c:pt>
                </c:lvl>
                <c:lvl>
                  <c:pt idx="0">
                    <c:v>Jan01</c:v>
                  </c:pt>
                  <c:pt idx="24">
                    <c:v>Jan02</c:v>
                  </c:pt>
                  <c:pt idx="48">
                    <c:v>Jan03</c:v>
                  </c:pt>
                  <c:pt idx="72">
                    <c:v>Jan04</c:v>
                  </c:pt>
                  <c:pt idx="96">
                    <c:v>Jan05</c:v>
                  </c:pt>
                  <c:pt idx="120">
                    <c:v>Jan06</c:v>
                  </c:pt>
                  <c:pt idx="144">
                    <c:v>Jan07</c:v>
                  </c:pt>
                  <c:pt idx="168">
                    <c:v>Jan08</c:v>
                  </c:pt>
                  <c:pt idx="191">
                    <c:v>Jan09</c:v>
                  </c:pt>
                  <c:pt idx="215">
                    <c:v>Jan10</c:v>
                  </c:pt>
                  <c:pt idx="239">
                    <c:v>Jan11</c:v>
                  </c:pt>
                  <c:pt idx="263">
                    <c:v>Jan12</c:v>
                  </c:pt>
                  <c:pt idx="287">
                    <c:v>Jan13</c:v>
                  </c:pt>
                </c:lvl>
              </c:multiLvlStrCache>
            </c:multiLvlStrRef>
          </c:cat>
          <c:val>
            <c:numRef>
              <c:f>'🗐Data 4G'!$DF$2:$DF$325</c:f>
              <c:numCache>
                <c:formatCode>General</c:formatCode>
                <c:ptCount val="311"/>
                <c:pt idx="0">
                  <c:v>52606875.560000002</c:v>
                </c:pt>
                <c:pt idx="1">
                  <c:v>38816721.189999998</c:v>
                </c:pt>
                <c:pt idx="2">
                  <c:v>27164711.620000001</c:v>
                </c:pt>
                <c:pt idx="3">
                  <c:v>20140083.25</c:v>
                </c:pt>
                <c:pt idx="4">
                  <c:v>20496384.149999999</c:v>
                </c:pt>
                <c:pt idx="5">
                  <c:v>33975304.170000002</c:v>
                </c:pt>
                <c:pt idx="6">
                  <c:v>47399219.210000001</c:v>
                </c:pt>
                <c:pt idx="7">
                  <c:v>56318944.689999998</c:v>
                </c:pt>
                <c:pt idx="8">
                  <c:v>61426130.530000001</c:v>
                </c:pt>
                <c:pt idx="9">
                  <c:v>65646940.560000002</c:v>
                </c:pt>
                <c:pt idx="10">
                  <c:v>69342334.030000001</c:v>
                </c:pt>
                <c:pt idx="11">
                  <c:v>72982310.469999999</c:v>
                </c:pt>
                <c:pt idx="12">
                  <c:v>76532846.109999999</c:v>
                </c:pt>
                <c:pt idx="13">
                  <c:v>73002770.480000004</c:v>
                </c:pt>
                <c:pt idx="14">
                  <c:v>71902736.469999999</c:v>
                </c:pt>
                <c:pt idx="15">
                  <c:v>70007810.769999996</c:v>
                </c:pt>
                <c:pt idx="16">
                  <c:v>71283036.030000001</c:v>
                </c:pt>
                <c:pt idx="17">
                  <c:v>74290830.769999996</c:v>
                </c:pt>
                <c:pt idx="18">
                  <c:v>78391832.040000007</c:v>
                </c:pt>
                <c:pt idx="19">
                  <c:v>82090900.739999995</c:v>
                </c:pt>
                <c:pt idx="20">
                  <c:v>82973949.310000002</c:v>
                </c:pt>
                <c:pt idx="21">
                  <c:v>82331618.620000005</c:v>
                </c:pt>
                <c:pt idx="22">
                  <c:v>77796321.859999999</c:v>
                </c:pt>
                <c:pt idx="23">
                  <c:v>67187237.109999999</c:v>
                </c:pt>
                <c:pt idx="24">
                  <c:v>52040715.43</c:v>
                </c:pt>
                <c:pt idx="25">
                  <c:v>39060148.520000003</c:v>
                </c:pt>
                <c:pt idx="26">
                  <c:v>28025226.84</c:v>
                </c:pt>
                <c:pt idx="27">
                  <c:v>22070002.93</c:v>
                </c:pt>
                <c:pt idx="28">
                  <c:v>21752230.239999998</c:v>
                </c:pt>
                <c:pt idx="29">
                  <c:v>33697521.600000001</c:v>
                </c:pt>
                <c:pt idx="30">
                  <c:v>47260673.280000001</c:v>
                </c:pt>
                <c:pt idx="31">
                  <c:v>56673085.600000001</c:v>
                </c:pt>
                <c:pt idx="32">
                  <c:v>62530110.579999998</c:v>
                </c:pt>
                <c:pt idx="33">
                  <c:v>67614721.849999994</c:v>
                </c:pt>
                <c:pt idx="34">
                  <c:v>71719326.310000002</c:v>
                </c:pt>
                <c:pt idx="35">
                  <c:v>74659023.269999996</c:v>
                </c:pt>
                <c:pt idx="36">
                  <c:v>77209142.200000003</c:v>
                </c:pt>
                <c:pt idx="37">
                  <c:v>73371810.280000001</c:v>
                </c:pt>
                <c:pt idx="38">
                  <c:v>73017239.269999996</c:v>
                </c:pt>
                <c:pt idx="39">
                  <c:v>71019710.810000002</c:v>
                </c:pt>
                <c:pt idx="40">
                  <c:v>70594096.159999996</c:v>
                </c:pt>
                <c:pt idx="41">
                  <c:v>73305293.769999996</c:v>
                </c:pt>
                <c:pt idx="42">
                  <c:v>76452832.489999995</c:v>
                </c:pt>
                <c:pt idx="43">
                  <c:v>80428836.739999995</c:v>
                </c:pt>
                <c:pt idx="44">
                  <c:v>82011470.549999997</c:v>
                </c:pt>
                <c:pt idx="45">
                  <c:v>82372186.920000002</c:v>
                </c:pt>
                <c:pt idx="46">
                  <c:v>78190430.620000005</c:v>
                </c:pt>
                <c:pt idx="47">
                  <c:v>67058412.770000003</c:v>
                </c:pt>
                <c:pt idx="48">
                  <c:v>53975332.93</c:v>
                </c:pt>
                <c:pt idx="49">
                  <c:v>40191772.82</c:v>
                </c:pt>
                <c:pt idx="50">
                  <c:v>29182890.09</c:v>
                </c:pt>
                <c:pt idx="51">
                  <c:v>22568079.129999999</c:v>
                </c:pt>
                <c:pt idx="52">
                  <c:v>22323706.18</c:v>
                </c:pt>
                <c:pt idx="53">
                  <c:v>34765025.350000001</c:v>
                </c:pt>
                <c:pt idx="54">
                  <c:v>48268663.359999999</c:v>
                </c:pt>
                <c:pt idx="55">
                  <c:v>57266172.189999998</c:v>
                </c:pt>
                <c:pt idx="56">
                  <c:v>63029252.159999996</c:v>
                </c:pt>
                <c:pt idx="57">
                  <c:v>67580525.069999993</c:v>
                </c:pt>
                <c:pt idx="58">
                  <c:v>72091575.629999995</c:v>
                </c:pt>
                <c:pt idx="59">
                  <c:v>72943605.579999998</c:v>
                </c:pt>
                <c:pt idx="60">
                  <c:v>75176416.439999998</c:v>
                </c:pt>
                <c:pt idx="61">
                  <c:v>74201192.629999995</c:v>
                </c:pt>
                <c:pt idx="62">
                  <c:v>73538420.75</c:v>
                </c:pt>
                <c:pt idx="63">
                  <c:v>70618279.180000007</c:v>
                </c:pt>
                <c:pt idx="64">
                  <c:v>72263865.760000005</c:v>
                </c:pt>
                <c:pt idx="65">
                  <c:v>94429229.019999996</c:v>
                </c:pt>
                <c:pt idx="66">
                  <c:v>78473697.469999999</c:v>
                </c:pt>
                <c:pt idx="67">
                  <c:v>81444229.040000007</c:v>
                </c:pt>
                <c:pt idx="68">
                  <c:v>82903948.420000002</c:v>
                </c:pt>
                <c:pt idx="69">
                  <c:v>82617298.209999993</c:v>
                </c:pt>
                <c:pt idx="70">
                  <c:v>79243897.959999993</c:v>
                </c:pt>
                <c:pt idx="71">
                  <c:v>70188914.299999997</c:v>
                </c:pt>
                <c:pt idx="72">
                  <c:v>57333413.229999997</c:v>
                </c:pt>
                <c:pt idx="73">
                  <c:v>43259332.140000001</c:v>
                </c:pt>
                <c:pt idx="74">
                  <c:v>31301294.210000001</c:v>
                </c:pt>
                <c:pt idx="75">
                  <c:v>23420364.469999999</c:v>
                </c:pt>
                <c:pt idx="76">
                  <c:v>21818702.940000001</c:v>
                </c:pt>
                <c:pt idx="77">
                  <c:v>33375231.760000002</c:v>
                </c:pt>
                <c:pt idx="78">
                  <c:v>46562034.579999998</c:v>
                </c:pt>
                <c:pt idx="79">
                  <c:v>57113507.829999998</c:v>
                </c:pt>
                <c:pt idx="80">
                  <c:v>63971904.039999999</c:v>
                </c:pt>
                <c:pt idx="81">
                  <c:v>71047196.370000005</c:v>
                </c:pt>
                <c:pt idx="82">
                  <c:v>74830841.299999997</c:v>
                </c:pt>
                <c:pt idx="83">
                  <c:v>75737098.480000004</c:v>
                </c:pt>
                <c:pt idx="84">
                  <c:v>76686329.980000004</c:v>
                </c:pt>
                <c:pt idx="85">
                  <c:v>73937762.819999993</c:v>
                </c:pt>
                <c:pt idx="86">
                  <c:v>74008003.120000005</c:v>
                </c:pt>
                <c:pt idx="87">
                  <c:v>72241876.590000004</c:v>
                </c:pt>
                <c:pt idx="88">
                  <c:v>73492347.319999993</c:v>
                </c:pt>
                <c:pt idx="89">
                  <c:v>78295470.530000001</c:v>
                </c:pt>
                <c:pt idx="90">
                  <c:v>78835078.909999996</c:v>
                </c:pt>
                <c:pt idx="91">
                  <c:v>80225747.180000007</c:v>
                </c:pt>
                <c:pt idx="92">
                  <c:v>81260177.719999999</c:v>
                </c:pt>
                <c:pt idx="93">
                  <c:v>81715525.319999993</c:v>
                </c:pt>
                <c:pt idx="94">
                  <c:v>78355885.170000002</c:v>
                </c:pt>
                <c:pt idx="95">
                  <c:v>69743910.180000007</c:v>
                </c:pt>
                <c:pt idx="96">
                  <c:v>57658978.310000002</c:v>
                </c:pt>
                <c:pt idx="97">
                  <c:v>44531279.740000002</c:v>
                </c:pt>
                <c:pt idx="98">
                  <c:v>32553574.739999998</c:v>
                </c:pt>
                <c:pt idx="99">
                  <c:v>24571506.73</c:v>
                </c:pt>
                <c:pt idx="100">
                  <c:v>22026715.370000001</c:v>
                </c:pt>
                <c:pt idx="101">
                  <c:v>32272983.710000001</c:v>
                </c:pt>
                <c:pt idx="102">
                  <c:v>45039034.030000001</c:v>
                </c:pt>
                <c:pt idx="103">
                  <c:v>56151628.829999998</c:v>
                </c:pt>
                <c:pt idx="104">
                  <c:v>64705112.380000003</c:v>
                </c:pt>
                <c:pt idx="105">
                  <c:v>72825156.599999994</c:v>
                </c:pt>
                <c:pt idx="106">
                  <c:v>77454270.469999999</c:v>
                </c:pt>
                <c:pt idx="107">
                  <c:v>77950936.659999996</c:v>
                </c:pt>
                <c:pt idx="108">
                  <c:v>76351595.180000007</c:v>
                </c:pt>
                <c:pt idx="109">
                  <c:v>74490160.939999998</c:v>
                </c:pt>
                <c:pt idx="110">
                  <c:v>73993642.790000007</c:v>
                </c:pt>
                <c:pt idx="111">
                  <c:v>72455249.040000007</c:v>
                </c:pt>
                <c:pt idx="112">
                  <c:v>72033810.239999995</c:v>
                </c:pt>
                <c:pt idx="113">
                  <c:v>75351451.959999993</c:v>
                </c:pt>
                <c:pt idx="114">
                  <c:v>76799029.280000001</c:v>
                </c:pt>
                <c:pt idx="115">
                  <c:v>79642695.299999997</c:v>
                </c:pt>
                <c:pt idx="116">
                  <c:v>80694567.170000002</c:v>
                </c:pt>
                <c:pt idx="117">
                  <c:v>82026961.079999998</c:v>
                </c:pt>
                <c:pt idx="118">
                  <c:v>77643833.459999993</c:v>
                </c:pt>
                <c:pt idx="119">
                  <c:v>64857444.340000004</c:v>
                </c:pt>
                <c:pt idx="120">
                  <c:v>50861250.210000001</c:v>
                </c:pt>
                <c:pt idx="121">
                  <c:v>37070954.75</c:v>
                </c:pt>
                <c:pt idx="122">
                  <c:v>26386038.16</c:v>
                </c:pt>
                <c:pt idx="123">
                  <c:v>19999935.52</c:v>
                </c:pt>
                <c:pt idx="124">
                  <c:v>19177092.41</c:v>
                </c:pt>
                <c:pt idx="125">
                  <c:v>31146350.699999999</c:v>
                </c:pt>
                <c:pt idx="126">
                  <c:v>45382442.859999999</c:v>
                </c:pt>
                <c:pt idx="127">
                  <c:v>55298478.119999997</c:v>
                </c:pt>
                <c:pt idx="128">
                  <c:v>61068128.789999999</c:v>
                </c:pt>
                <c:pt idx="129">
                  <c:v>65415964.380000003</c:v>
                </c:pt>
                <c:pt idx="130">
                  <c:v>69439510.879999995</c:v>
                </c:pt>
                <c:pt idx="131">
                  <c:v>72532497.569999993</c:v>
                </c:pt>
                <c:pt idx="132">
                  <c:v>75681549.260000005</c:v>
                </c:pt>
                <c:pt idx="133">
                  <c:v>73213806.420000002</c:v>
                </c:pt>
                <c:pt idx="134">
                  <c:v>71982303.489999995</c:v>
                </c:pt>
                <c:pt idx="135">
                  <c:v>70633141.349999994</c:v>
                </c:pt>
                <c:pt idx="136">
                  <c:v>69919250.489999995</c:v>
                </c:pt>
                <c:pt idx="137">
                  <c:v>73156643.159999996</c:v>
                </c:pt>
                <c:pt idx="138">
                  <c:v>80310529.319999993</c:v>
                </c:pt>
                <c:pt idx="139">
                  <c:v>83748783.189999998</c:v>
                </c:pt>
                <c:pt idx="140">
                  <c:v>84442697.079999998</c:v>
                </c:pt>
                <c:pt idx="141">
                  <c:v>81872073.989999995</c:v>
                </c:pt>
                <c:pt idx="142">
                  <c:v>76115351.069999993</c:v>
                </c:pt>
                <c:pt idx="143">
                  <c:v>64322701.649999999</c:v>
                </c:pt>
                <c:pt idx="144">
                  <c:v>50141338.359999999</c:v>
                </c:pt>
                <c:pt idx="145">
                  <c:v>36694962.75</c:v>
                </c:pt>
                <c:pt idx="146">
                  <c:v>26172353.739999998</c:v>
                </c:pt>
                <c:pt idx="147">
                  <c:v>20039413.920000002</c:v>
                </c:pt>
                <c:pt idx="148">
                  <c:v>20110642.050000001</c:v>
                </c:pt>
                <c:pt idx="149">
                  <c:v>32320986.710000001</c:v>
                </c:pt>
                <c:pt idx="150">
                  <c:v>47326780.060000002</c:v>
                </c:pt>
                <c:pt idx="151">
                  <c:v>58673669.259999998</c:v>
                </c:pt>
                <c:pt idx="152">
                  <c:v>65658888.880000003</c:v>
                </c:pt>
                <c:pt idx="153">
                  <c:v>69858038.540000007</c:v>
                </c:pt>
                <c:pt idx="154">
                  <c:v>71625763.560000002</c:v>
                </c:pt>
                <c:pt idx="155">
                  <c:v>73342891.189999998</c:v>
                </c:pt>
                <c:pt idx="156">
                  <c:v>75325693.989999995</c:v>
                </c:pt>
                <c:pt idx="157">
                  <c:v>73709440.189999998</c:v>
                </c:pt>
                <c:pt idx="158">
                  <c:v>73568885.599999994</c:v>
                </c:pt>
                <c:pt idx="159">
                  <c:v>72772081.430000007</c:v>
                </c:pt>
                <c:pt idx="160">
                  <c:v>72943492.129999995</c:v>
                </c:pt>
                <c:pt idx="161">
                  <c:v>77721779.489999995</c:v>
                </c:pt>
                <c:pt idx="162">
                  <c:v>80967215.719999999</c:v>
                </c:pt>
                <c:pt idx="163">
                  <c:v>81848014.049999997</c:v>
                </c:pt>
                <c:pt idx="164">
                  <c:v>82269947.629999995</c:v>
                </c:pt>
                <c:pt idx="165">
                  <c:v>81977063.319999993</c:v>
                </c:pt>
                <c:pt idx="166">
                  <c:v>77577860.040000007</c:v>
                </c:pt>
                <c:pt idx="167">
                  <c:v>66611053.32</c:v>
                </c:pt>
                <c:pt idx="168">
                  <c:v>53434739.229999997</c:v>
                </c:pt>
                <c:pt idx="169">
                  <c:v>40280804.960000001</c:v>
                </c:pt>
                <c:pt idx="170">
                  <c:v>29269731.82</c:v>
                </c:pt>
                <c:pt idx="171">
                  <c:v>22835686.739999998</c:v>
                </c:pt>
                <c:pt idx="172">
                  <c:v>21566166.859999999</c:v>
                </c:pt>
                <c:pt idx="173">
                  <c:v>32923639.149999999</c:v>
                </c:pt>
                <c:pt idx="174">
                  <c:v>46113855.789999999</c:v>
                </c:pt>
                <c:pt idx="175">
                  <c:v>56328812.270000003</c:v>
                </c:pt>
                <c:pt idx="176">
                  <c:v>62410898.07</c:v>
                </c:pt>
                <c:pt idx="177">
                  <c:v>67422679.390000001</c:v>
                </c:pt>
                <c:pt idx="178">
                  <c:v>72279604.420000002</c:v>
                </c:pt>
                <c:pt idx="179">
                  <c:v>74564341.459999993</c:v>
                </c:pt>
                <c:pt idx="180">
                  <c:v>76959122.469999999</c:v>
                </c:pt>
                <c:pt idx="181">
                  <c:v>73114956.569999993</c:v>
                </c:pt>
                <c:pt idx="182">
                  <c:v>72446812.709999993</c:v>
                </c:pt>
                <c:pt idx="183">
                  <c:v>71000915.069999993</c:v>
                </c:pt>
                <c:pt idx="184">
                  <c:v>70774270.349999994</c:v>
                </c:pt>
                <c:pt idx="185">
                  <c:v>74352056.680000007</c:v>
                </c:pt>
                <c:pt idx="186">
                  <c:v>77302210.239999995</c:v>
                </c:pt>
                <c:pt idx="187">
                  <c:v>80664261.069999993</c:v>
                </c:pt>
                <c:pt idx="188">
                  <c:v>82622220.730000004</c:v>
                </c:pt>
                <c:pt idx="189">
                  <c:v>82504281.950000003</c:v>
                </c:pt>
                <c:pt idx="190">
                  <c:v>78481442.25</c:v>
                </c:pt>
                <c:pt idx="191">
                  <c:v>67629040.400000006</c:v>
                </c:pt>
                <c:pt idx="192">
                  <c:v>54169713.789999999</c:v>
                </c:pt>
                <c:pt idx="193">
                  <c:v>39865151.479999997</c:v>
                </c:pt>
                <c:pt idx="194">
                  <c:v>28395156.73</c:v>
                </c:pt>
                <c:pt idx="195">
                  <c:v>23025369.41</c:v>
                </c:pt>
                <c:pt idx="196">
                  <c:v>22223643.129999999</c:v>
                </c:pt>
                <c:pt idx="197">
                  <c:v>32005968.25</c:v>
                </c:pt>
                <c:pt idx="198">
                  <c:v>45747689.159999996</c:v>
                </c:pt>
                <c:pt idx="199">
                  <c:v>56451010.979999997</c:v>
                </c:pt>
                <c:pt idx="200">
                  <c:v>63066051.030000001</c:v>
                </c:pt>
                <c:pt idx="201">
                  <c:v>68123927.269999996</c:v>
                </c:pt>
                <c:pt idx="202">
                  <c:v>71972869.609999999</c:v>
                </c:pt>
                <c:pt idx="203">
                  <c:v>74723479.549999997</c:v>
                </c:pt>
                <c:pt idx="204">
                  <c:v>78073175.230000004</c:v>
                </c:pt>
                <c:pt idx="205">
                  <c:v>76329270.989999995</c:v>
                </c:pt>
                <c:pt idx="206">
                  <c:v>74683519.329999998</c:v>
                </c:pt>
                <c:pt idx="207">
                  <c:v>72375531.450000003</c:v>
                </c:pt>
                <c:pt idx="208">
                  <c:v>72173840.579999998</c:v>
                </c:pt>
                <c:pt idx="209">
                  <c:v>75716274.900000006</c:v>
                </c:pt>
                <c:pt idx="210">
                  <c:v>78844921.439999998</c:v>
                </c:pt>
                <c:pt idx="211">
                  <c:v>82695636.879999995</c:v>
                </c:pt>
                <c:pt idx="212">
                  <c:v>84132636.349999994</c:v>
                </c:pt>
                <c:pt idx="213">
                  <c:v>84602398</c:v>
                </c:pt>
                <c:pt idx="214">
                  <c:v>78849507.219999999</c:v>
                </c:pt>
                <c:pt idx="215">
                  <c:v>68330089.280000001</c:v>
                </c:pt>
                <c:pt idx="216">
                  <c:v>54769592.890000001</c:v>
                </c:pt>
                <c:pt idx="217">
                  <c:v>40563315.359999999</c:v>
                </c:pt>
                <c:pt idx="218">
                  <c:v>29069957.75</c:v>
                </c:pt>
                <c:pt idx="219">
                  <c:v>21762390.809999999</c:v>
                </c:pt>
                <c:pt idx="220">
                  <c:v>20432433.93</c:v>
                </c:pt>
                <c:pt idx="221">
                  <c:v>32604748.629999999</c:v>
                </c:pt>
                <c:pt idx="222">
                  <c:v>46470038.200000003</c:v>
                </c:pt>
                <c:pt idx="223">
                  <c:v>56289435.240000002</c:v>
                </c:pt>
                <c:pt idx="224">
                  <c:v>62278188.350000001</c:v>
                </c:pt>
                <c:pt idx="225">
                  <c:v>67701042.219999999</c:v>
                </c:pt>
                <c:pt idx="226">
                  <c:v>72043814.530000001</c:v>
                </c:pt>
                <c:pt idx="227">
                  <c:v>73376377.099999994</c:v>
                </c:pt>
                <c:pt idx="228">
                  <c:v>74951753.269999996</c:v>
                </c:pt>
                <c:pt idx="229">
                  <c:v>74247746.959999993</c:v>
                </c:pt>
                <c:pt idx="230">
                  <c:v>73146468.859999999</c:v>
                </c:pt>
                <c:pt idx="231">
                  <c:v>71295990.579999998</c:v>
                </c:pt>
                <c:pt idx="232">
                  <c:v>70852680.969999999</c:v>
                </c:pt>
                <c:pt idx="233">
                  <c:v>74173775.650000006</c:v>
                </c:pt>
                <c:pt idx="234">
                  <c:v>78193851.269999996</c:v>
                </c:pt>
                <c:pt idx="235">
                  <c:v>81159325.060000002</c:v>
                </c:pt>
                <c:pt idx="236">
                  <c:v>82966217.450000003</c:v>
                </c:pt>
                <c:pt idx="237">
                  <c:v>83362314.760000005</c:v>
                </c:pt>
                <c:pt idx="238">
                  <c:v>79742474.599999994</c:v>
                </c:pt>
                <c:pt idx="239">
                  <c:v>70398647.890000001</c:v>
                </c:pt>
                <c:pt idx="240">
                  <c:v>57560283.960000001</c:v>
                </c:pt>
                <c:pt idx="241">
                  <c:v>43489573.93</c:v>
                </c:pt>
                <c:pt idx="242">
                  <c:v>31102508.949999999</c:v>
                </c:pt>
                <c:pt idx="243">
                  <c:v>23035707.469999999</c:v>
                </c:pt>
                <c:pt idx="244">
                  <c:v>20854591.09</c:v>
                </c:pt>
                <c:pt idx="245">
                  <c:v>32001764.280000001</c:v>
                </c:pt>
                <c:pt idx="246">
                  <c:v>45273243.119999997</c:v>
                </c:pt>
                <c:pt idx="247">
                  <c:v>54840564.18</c:v>
                </c:pt>
                <c:pt idx="248">
                  <c:v>61852334.18</c:v>
                </c:pt>
                <c:pt idx="249">
                  <c:v>67669569.489999995</c:v>
                </c:pt>
                <c:pt idx="250">
                  <c:v>71788076.209999993</c:v>
                </c:pt>
                <c:pt idx="251">
                  <c:v>73926509.489999995</c:v>
                </c:pt>
                <c:pt idx="252">
                  <c:v>76040697.489999995</c:v>
                </c:pt>
                <c:pt idx="253">
                  <c:v>74586504.569999993</c:v>
                </c:pt>
                <c:pt idx="254">
                  <c:v>74330989.239999995</c:v>
                </c:pt>
                <c:pt idx="255">
                  <c:v>71660248.400000006</c:v>
                </c:pt>
                <c:pt idx="256">
                  <c:v>71685954.109999999</c:v>
                </c:pt>
                <c:pt idx="257">
                  <c:v>77528159.730000004</c:v>
                </c:pt>
                <c:pt idx="258">
                  <c:v>80544821.900000006</c:v>
                </c:pt>
                <c:pt idx="259">
                  <c:v>83873690.859999999</c:v>
                </c:pt>
                <c:pt idx="260">
                  <c:v>83570065.680000007</c:v>
                </c:pt>
                <c:pt idx="261">
                  <c:v>81982412.260000005</c:v>
                </c:pt>
                <c:pt idx="262">
                  <c:v>79355351.969999999</c:v>
                </c:pt>
                <c:pt idx="263">
                  <c:v>72281483.939999998</c:v>
                </c:pt>
                <c:pt idx="264">
                  <c:v>62306447.689999998</c:v>
                </c:pt>
                <c:pt idx="265">
                  <c:v>48368071.630000003</c:v>
                </c:pt>
                <c:pt idx="266">
                  <c:v>35543976.859999999</c:v>
                </c:pt>
                <c:pt idx="267">
                  <c:v>26237025.600000001</c:v>
                </c:pt>
                <c:pt idx="268">
                  <c:v>23038962.940000001</c:v>
                </c:pt>
                <c:pt idx="269">
                  <c:v>32198684.989999998</c:v>
                </c:pt>
                <c:pt idx="270">
                  <c:v>45703511.350000001</c:v>
                </c:pt>
                <c:pt idx="271">
                  <c:v>56186269.609999999</c:v>
                </c:pt>
                <c:pt idx="272">
                  <c:v>63680604.009999998</c:v>
                </c:pt>
                <c:pt idx="273">
                  <c:v>68921482</c:v>
                </c:pt>
                <c:pt idx="274">
                  <c:v>73265243.409999996</c:v>
                </c:pt>
                <c:pt idx="275">
                  <c:v>75318159.950000003</c:v>
                </c:pt>
                <c:pt idx="276">
                  <c:v>76642131.090000004</c:v>
                </c:pt>
                <c:pt idx="277">
                  <c:v>75781842.290000007</c:v>
                </c:pt>
                <c:pt idx="278">
                  <c:v>76069225.329999998</c:v>
                </c:pt>
                <c:pt idx="279">
                  <c:v>75572313.480000004</c:v>
                </c:pt>
                <c:pt idx="280">
                  <c:v>75102699.560000002</c:v>
                </c:pt>
                <c:pt idx="281">
                  <c:v>79660016.790000007</c:v>
                </c:pt>
                <c:pt idx="282">
                  <c:v>82298617.849999994</c:v>
                </c:pt>
                <c:pt idx="283">
                  <c:v>84470944.450000003</c:v>
                </c:pt>
                <c:pt idx="284">
                  <c:v>85341228.290000007</c:v>
                </c:pt>
                <c:pt idx="285">
                  <c:v>83220367.079999998</c:v>
                </c:pt>
                <c:pt idx="286">
                  <c:v>77967107.590000004</c:v>
                </c:pt>
                <c:pt idx="287">
                  <c:v>67699526.75</c:v>
                </c:pt>
                <c:pt idx="288">
                  <c:v>53857171.299999997</c:v>
                </c:pt>
                <c:pt idx="289">
                  <c:v>39115579.890000001</c:v>
                </c:pt>
                <c:pt idx="290">
                  <c:v>27557308.98</c:v>
                </c:pt>
                <c:pt idx="291">
                  <c:v>21263019.510000002</c:v>
                </c:pt>
                <c:pt idx="292">
                  <c:v>20414913.629999999</c:v>
                </c:pt>
                <c:pt idx="293">
                  <c:v>31979496.75</c:v>
                </c:pt>
                <c:pt idx="294">
                  <c:v>45758605.210000001</c:v>
                </c:pt>
                <c:pt idx="295">
                  <c:v>56215198.630000003</c:v>
                </c:pt>
                <c:pt idx="296">
                  <c:v>62218912.140000001</c:v>
                </c:pt>
                <c:pt idx="297">
                  <c:v>67652454.890000001</c:v>
                </c:pt>
                <c:pt idx="298">
                  <c:v>71858962.219999999</c:v>
                </c:pt>
                <c:pt idx="299">
                  <c:v>74319700.75</c:v>
                </c:pt>
                <c:pt idx="300">
                  <c:v>77224348.819999993</c:v>
                </c:pt>
                <c:pt idx="301">
                  <c:v>73569449.75</c:v>
                </c:pt>
                <c:pt idx="302">
                  <c:v>72462408.530000001</c:v>
                </c:pt>
                <c:pt idx="303">
                  <c:v>70645246.840000004</c:v>
                </c:pt>
                <c:pt idx="304">
                  <c:v>70297092.379999995</c:v>
                </c:pt>
                <c:pt idx="305">
                  <c:v>74914399.150000006</c:v>
                </c:pt>
                <c:pt idx="306">
                  <c:v>77352364.310000002</c:v>
                </c:pt>
                <c:pt idx="307">
                  <c:v>80986337.579999998</c:v>
                </c:pt>
                <c:pt idx="308">
                  <c:v>83458270.010000005</c:v>
                </c:pt>
                <c:pt idx="309">
                  <c:v>84022725.609999999</c:v>
                </c:pt>
                <c:pt idx="310">
                  <c:v>79282629.189999998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34F-460E-8067-CE7AEBB9005A}"/>
            </c:ext>
          </c:extLst>
        </c:ser>
        <c:ser>
          <c:idx val="1"/>
          <c:order val="1"/>
          <c:tx>
            <c:strRef>
              <c:f>'🗐Data 4G'!$DG$1</c:f>
              <c:strCache>
                <c:ptCount val="1"/>
                <c:pt idx="0">
                  <c:v>Upnlink Traffic Volume </c:v>
                </c:pt>
              </c:strCache>
            </c:strRef>
          </c:tx>
          <c:spPr>
            <a:pattFill prst="dkHorz">
              <a:fgClr>
                <a:sysClr val="windowText" lastClr="000000">
                  <a:lumMod val="95000"/>
                  <a:lumOff val="5000"/>
                </a:sysClr>
              </a:fgClr>
              <a:bgClr>
                <a:srgbClr val="7EFFD4"/>
              </a:bgClr>
            </a:pattFill>
            <a:ln w="12700" cap="flat" cmpd="sng" algn="ctr">
              <a:solidFill>
                <a:srgbClr val="7EFFD4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cat>
            <c:multiLvlStrRef>
              <c:f>'🗐Data 4G'!$DE$2:$DE$325</c:f>
              <c:multiLvlStrCache>
                <c:ptCount val="311"/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0</c:v>
                  </c:pt>
                  <c:pt idx="25">
                    <c:v>1</c:v>
                  </c:pt>
                  <c:pt idx="26">
                    <c:v>2</c:v>
                  </c:pt>
                  <c:pt idx="27">
                    <c:v>3</c:v>
                  </c:pt>
                  <c:pt idx="28">
                    <c:v>4</c:v>
                  </c:pt>
                  <c:pt idx="29">
                    <c:v>5</c:v>
                  </c:pt>
                  <c:pt idx="30">
                    <c:v>6</c:v>
                  </c:pt>
                  <c:pt idx="31">
                    <c:v>7</c:v>
                  </c:pt>
                  <c:pt idx="32">
                    <c:v>8</c:v>
                  </c:pt>
                  <c:pt idx="33">
                    <c:v>9</c:v>
                  </c:pt>
                  <c:pt idx="34">
                    <c:v>10</c:v>
                  </c:pt>
                  <c:pt idx="35">
                    <c:v>11</c:v>
                  </c:pt>
                  <c:pt idx="36">
                    <c:v>12</c:v>
                  </c:pt>
                  <c:pt idx="37">
                    <c:v>13</c:v>
                  </c:pt>
                  <c:pt idx="38">
                    <c:v>14</c:v>
                  </c:pt>
                  <c:pt idx="39">
                    <c:v>15</c:v>
                  </c:pt>
                  <c:pt idx="40">
                    <c:v>16</c:v>
                  </c:pt>
                  <c:pt idx="41">
                    <c:v>17</c:v>
                  </c:pt>
                  <c:pt idx="42">
                    <c:v>18</c:v>
                  </c:pt>
                  <c:pt idx="43">
                    <c:v>19</c:v>
                  </c:pt>
                  <c:pt idx="44">
                    <c:v>20</c:v>
                  </c:pt>
                  <c:pt idx="45">
                    <c:v>21</c:v>
                  </c:pt>
                  <c:pt idx="46">
                    <c:v>22</c:v>
                  </c:pt>
                  <c:pt idx="47">
                    <c:v>23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6</c:v>
                  </c:pt>
                  <c:pt idx="55">
                    <c:v>7</c:v>
                  </c:pt>
                  <c:pt idx="56">
                    <c:v>8</c:v>
                  </c:pt>
                  <c:pt idx="57">
                    <c:v>9</c:v>
                  </c:pt>
                  <c:pt idx="58">
                    <c:v>10</c:v>
                  </c:pt>
                  <c:pt idx="59">
                    <c:v>11</c:v>
                  </c:pt>
                  <c:pt idx="60">
                    <c:v>12</c:v>
                  </c:pt>
                  <c:pt idx="61">
                    <c:v>13</c:v>
                  </c:pt>
                  <c:pt idx="62">
                    <c:v>14</c:v>
                  </c:pt>
                  <c:pt idx="63">
                    <c:v>15</c:v>
                  </c:pt>
                  <c:pt idx="64">
                    <c:v>16</c:v>
                  </c:pt>
                  <c:pt idx="65">
                    <c:v>17</c:v>
                  </c:pt>
                  <c:pt idx="66">
                    <c:v>18</c:v>
                  </c:pt>
                  <c:pt idx="67">
                    <c:v>19</c:v>
                  </c:pt>
                  <c:pt idx="68">
                    <c:v>20</c:v>
                  </c:pt>
                  <c:pt idx="69">
                    <c:v>21</c:v>
                  </c:pt>
                  <c:pt idx="70">
                    <c:v>22</c:v>
                  </c:pt>
                  <c:pt idx="71">
                    <c:v>23</c:v>
                  </c:pt>
                  <c:pt idx="72">
                    <c:v>0</c:v>
                  </c:pt>
                  <c:pt idx="73">
                    <c:v>1</c:v>
                  </c:pt>
                  <c:pt idx="74">
                    <c:v>2</c:v>
                  </c:pt>
                  <c:pt idx="75">
                    <c:v>3</c:v>
                  </c:pt>
                  <c:pt idx="76">
                    <c:v>4</c:v>
                  </c:pt>
                  <c:pt idx="77">
                    <c:v>5</c:v>
                  </c:pt>
                  <c:pt idx="78">
                    <c:v>6</c:v>
                  </c:pt>
                  <c:pt idx="79">
                    <c:v>7</c:v>
                  </c:pt>
                  <c:pt idx="80">
                    <c:v>8</c:v>
                  </c:pt>
                  <c:pt idx="81">
                    <c:v>9</c:v>
                  </c:pt>
                  <c:pt idx="82">
                    <c:v>10</c:v>
                  </c:pt>
                  <c:pt idx="83">
                    <c:v>11</c:v>
                  </c:pt>
                  <c:pt idx="84">
                    <c:v>12</c:v>
                  </c:pt>
                  <c:pt idx="85">
                    <c:v>13</c:v>
                  </c:pt>
                  <c:pt idx="86">
                    <c:v>14</c:v>
                  </c:pt>
                  <c:pt idx="87">
                    <c:v>15</c:v>
                  </c:pt>
                  <c:pt idx="88">
                    <c:v>16</c:v>
                  </c:pt>
                  <c:pt idx="89">
                    <c:v>17</c:v>
                  </c:pt>
                  <c:pt idx="90">
                    <c:v>18</c:v>
                  </c:pt>
                  <c:pt idx="91">
                    <c:v>19</c:v>
                  </c:pt>
                  <c:pt idx="92">
                    <c:v>20</c:v>
                  </c:pt>
                  <c:pt idx="93">
                    <c:v>21</c:v>
                  </c:pt>
                  <c:pt idx="94">
                    <c:v>22</c:v>
                  </c:pt>
                  <c:pt idx="95">
                    <c:v>23</c:v>
                  </c:pt>
                  <c:pt idx="96">
                    <c:v>0</c:v>
                  </c:pt>
                  <c:pt idx="97">
                    <c:v>1</c:v>
                  </c:pt>
                  <c:pt idx="98">
                    <c:v>2</c:v>
                  </c:pt>
                  <c:pt idx="99">
                    <c:v>3</c:v>
                  </c:pt>
                  <c:pt idx="100">
                    <c:v>4</c:v>
                  </c:pt>
                  <c:pt idx="101">
                    <c:v>5</c:v>
                  </c:pt>
                  <c:pt idx="102">
                    <c:v>6</c:v>
                  </c:pt>
                  <c:pt idx="103">
                    <c:v>7</c:v>
                  </c:pt>
                  <c:pt idx="104">
                    <c:v>8</c:v>
                  </c:pt>
                  <c:pt idx="105">
                    <c:v>9</c:v>
                  </c:pt>
                  <c:pt idx="106">
                    <c:v>10</c:v>
                  </c:pt>
                  <c:pt idx="107">
                    <c:v>11</c:v>
                  </c:pt>
                  <c:pt idx="108">
                    <c:v>12</c:v>
                  </c:pt>
                  <c:pt idx="109">
                    <c:v>13</c:v>
                  </c:pt>
                  <c:pt idx="110">
                    <c:v>14</c:v>
                  </c:pt>
                  <c:pt idx="111">
                    <c:v>15</c:v>
                  </c:pt>
                  <c:pt idx="112">
                    <c:v>16</c:v>
                  </c:pt>
                  <c:pt idx="113">
                    <c:v>17</c:v>
                  </c:pt>
                  <c:pt idx="114">
                    <c:v>18</c:v>
                  </c:pt>
                  <c:pt idx="115">
                    <c:v>19</c:v>
                  </c:pt>
                  <c:pt idx="116">
                    <c:v>20</c:v>
                  </c:pt>
                  <c:pt idx="117">
                    <c:v>21</c:v>
                  </c:pt>
                  <c:pt idx="118">
                    <c:v>22</c:v>
                  </c:pt>
                  <c:pt idx="119">
                    <c:v>23</c:v>
                  </c:pt>
                  <c:pt idx="120">
                    <c:v>0</c:v>
                  </c:pt>
                  <c:pt idx="121">
                    <c:v>1</c:v>
                  </c:pt>
                  <c:pt idx="122">
                    <c:v>2</c:v>
                  </c:pt>
                  <c:pt idx="123">
                    <c:v>3</c:v>
                  </c:pt>
                  <c:pt idx="124">
                    <c:v>4</c:v>
                  </c:pt>
                  <c:pt idx="125">
                    <c:v>5</c:v>
                  </c:pt>
                  <c:pt idx="126">
                    <c:v>6</c:v>
                  </c:pt>
                  <c:pt idx="127">
                    <c:v>7</c:v>
                  </c:pt>
                  <c:pt idx="128">
                    <c:v>8</c:v>
                  </c:pt>
                  <c:pt idx="129">
                    <c:v>9</c:v>
                  </c:pt>
                  <c:pt idx="130">
                    <c:v>10</c:v>
                  </c:pt>
                  <c:pt idx="131">
                    <c:v>11</c:v>
                  </c:pt>
                  <c:pt idx="132">
                    <c:v>12</c:v>
                  </c:pt>
                  <c:pt idx="133">
                    <c:v>13</c:v>
                  </c:pt>
                  <c:pt idx="134">
                    <c:v>14</c:v>
                  </c:pt>
                  <c:pt idx="135">
                    <c:v>15</c:v>
                  </c:pt>
                  <c:pt idx="136">
                    <c:v>16</c:v>
                  </c:pt>
                  <c:pt idx="137">
                    <c:v>17</c:v>
                  </c:pt>
                  <c:pt idx="138">
                    <c:v>18</c:v>
                  </c:pt>
                  <c:pt idx="139">
                    <c:v>19</c:v>
                  </c:pt>
                  <c:pt idx="140">
                    <c:v>20</c:v>
                  </c:pt>
                  <c:pt idx="141">
                    <c:v>21</c:v>
                  </c:pt>
                  <c:pt idx="142">
                    <c:v>22</c:v>
                  </c:pt>
                  <c:pt idx="143">
                    <c:v>23</c:v>
                  </c:pt>
                  <c:pt idx="144">
                    <c:v>0</c:v>
                  </c:pt>
                  <c:pt idx="145">
                    <c:v>1</c:v>
                  </c:pt>
                  <c:pt idx="146">
                    <c:v>2</c:v>
                  </c:pt>
                  <c:pt idx="147">
                    <c:v>3</c:v>
                  </c:pt>
                  <c:pt idx="148">
                    <c:v>4</c:v>
                  </c:pt>
                  <c:pt idx="149">
                    <c:v>5</c:v>
                  </c:pt>
                  <c:pt idx="150">
                    <c:v>6</c:v>
                  </c:pt>
                  <c:pt idx="151">
                    <c:v>7</c:v>
                  </c:pt>
                  <c:pt idx="152">
                    <c:v>8</c:v>
                  </c:pt>
                  <c:pt idx="153">
                    <c:v>9</c:v>
                  </c:pt>
                  <c:pt idx="154">
                    <c:v>10</c:v>
                  </c:pt>
                  <c:pt idx="155">
                    <c:v>11</c:v>
                  </c:pt>
                  <c:pt idx="156">
                    <c:v>12</c:v>
                  </c:pt>
                  <c:pt idx="157">
                    <c:v>13</c:v>
                  </c:pt>
                  <c:pt idx="158">
                    <c:v>14</c:v>
                  </c:pt>
                  <c:pt idx="159">
                    <c:v>15</c:v>
                  </c:pt>
                  <c:pt idx="160">
                    <c:v>16</c:v>
                  </c:pt>
                  <c:pt idx="161">
                    <c:v>17</c:v>
                  </c:pt>
                  <c:pt idx="162">
                    <c:v>18</c:v>
                  </c:pt>
                  <c:pt idx="163">
                    <c:v>19</c:v>
                  </c:pt>
                  <c:pt idx="164">
                    <c:v>20</c:v>
                  </c:pt>
                  <c:pt idx="165">
                    <c:v>21</c:v>
                  </c:pt>
                  <c:pt idx="166">
                    <c:v>22</c:v>
                  </c:pt>
                  <c:pt idx="167">
                    <c:v>23</c:v>
                  </c:pt>
                  <c:pt idx="168">
                    <c:v>1</c:v>
                  </c:pt>
                  <c:pt idx="169">
                    <c:v>2</c:v>
                  </c:pt>
                  <c:pt idx="170">
                    <c:v>3</c:v>
                  </c:pt>
                  <c:pt idx="171">
                    <c:v>4</c:v>
                  </c:pt>
                  <c:pt idx="172">
                    <c:v>5</c:v>
                  </c:pt>
                  <c:pt idx="173">
                    <c:v>6</c:v>
                  </c:pt>
                  <c:pt idx="174">
                    <c:v>7</c:v>
                  </c:pt>
                  <c:pt idx="175">
                    <c:v>8</c:v>
                  </c:pt>
                  <c:pt idx="176">
                    <c:v>9</c:v>
                  </c:pt>
                  <c:pt idx="177">
                    <c:v>10</c:v>
                  </c:pt>
                  <c:pt idx="178">
                    <c:v>11</c:v>
                  </c:pt>
                  <c:pt idx="179">
                    <c:v>12</c:v>
                  </c:pt>
                  <c:pt idx="180">
                    <c:v>13</c:v>
                  </c:pt>
                  <c:pt idx="181">
                    <c:v>14</c:v>
                  </c:pt>
                  <c:pt idx="182">
                    <c:v>15</c:v>
                  </c:pt>
                  <c:pt idx="183">
                    <c:v>16</c:v>
                  </c:pt>
                  <c:pt idx="184">
                    <c:v>17</c:v>
                  </c:pt>
                  <c:pt idx="185">
                    <c:v>18</c:v>
                  </c:pt>
                  <c:pt idx="186">
                    <c:v>19</c:v>
                  </c:pt>
                  <c:pt idx="187">
                    <c:v>20</c:v>
                  </c:pt>
                  <c:pt idx="188">
                    <c:v>21</c:v>
                  </c:pt>
                  <c:pt idx="189">
                    <c:v>22</c:v>
                  </c:pt>
                  <c:pt idx="190">
                    <c:v>23</c:v>
                  </c:pt>
                  <c:pt idx="191">
                    <c:v>0</c:v>
                  </c:pt>
                  <c:pt idx="192">
                    <c:v>1</c:v>
                  </c:pt>
                  <c:pt idx="193">
                    <c:v>2</c:v>
                  </c:pt>
                  <c:pt idx="194">
                    <c:v>3</c:v>
                  </c:pt>
                  <c:pt idx="195">
                    <c:v>4</c:v>
                  </c:pt>
                  <c:pt idx="196">
                    <c:v>5</c:v>
                  </c:pt>
                  <c:pt idx="197">
                    <c:v>6</c:v>
                  </c:pt>
                  <c:pt idx="198">
                    <c:v>7</c:v>
                  </c:pt>
                  <c:pt idx="199">
                    <c:v>8</c:v>
                  </c:pt>
                  <c:pt idx="200">
                    <c:v>9</c:v>
                  </c:pt>
                  <c:pt idx="201">
                    <c:v>10</c:v>
                  </c:pt>
                  <c:pt idx="202">
                    <c:v>11</c:v>
                  </c:pt>
                  <c:pt idx="203">
                    <c:v>12</c:v>
                  </c:pt>
                  <c:pt idx="204">
                    <c:v>13</c:v>
                  </c:pt>
                  <c:pt idx="205">
                    <c:v>14</c:v>
                  </c:pt>
                  <c:pt idx="206">
                    <c:v>15</c:v>
                  </c:pt>
                  <c:pt idx="207">
                    <c:v>16</c:v>
                  </c:pt>
                  <c:pt idx="208">
                    <c:v>17</c:v>
                  </c:pt>
                  <c:pt idx="209">
                    <c:v>18</c:v>
                  </c:pt>
                  <c:pt idx="210">
                    <c:v>19</c:v>
                  </c:pt>
                  <c:pt idx="211">
                    <c:v>20</c:v>
                  </c:pt>
                  <c:pt idx="212">
                    <c:v>21</c:v>
                  </c:pt>
                  <c:pt idx="213">
                    <c:v>22</c:v>
                  </c:pt>
                  <c:pt idx="214">
                    <c:v>23</c:v>
                  </c:pt>
                  <c:pt idx="215">
                    <c:v>0</c:v>
                  </c:pt>
                  <c:pt idx="216">
                    <c:v>1</c:v>
                  </c:pt>
                  <c:pt idx="217">
                    <c:v>2</c:v>
                  </c:pt>
                  <c:pt idx="218">
                    <c:v>3</c:v>
                  </c:pt>
                  <c:pt idx="219">
                    <c:v>4</c:v>
                  </c:pt>
                  <c:pt idx="220">
                    <c:v>5</c:v>
                  </c:pt>
                  <c:pt idx="221">
                    <c:v>6</c:v>
                  </c:pt>
                  <c:pt idx="222">
                    <c:v>7</c:v>
                  </c:pt>
                  <c:pt idx="223">
                    <c:v>8</c:v>
                  </c:pt>
                  <c:pt idx="224">
                    <c:v>9</c:v>
                  </c:pt>
                  <c:pt idx="225">
                    <c:v>10</c:v>
                  </c:pt>
                  <c:pt idx="226">
                    <c:v>11</c:v>
                  </c:pt>
                  <c:pt idx="227">
                    <c:v>12</c:v>
                  </c:pt>
                  <c:pt idx="228">
                    <c:v>13</c:v>
                  </c:pt>
                  <c:pt idx="229">
                    <c:v>14</c:v>
                  </c:pt>
                  <c:pt idx="230">
                    <c:v>15</c:v>
                  </c:pt>
                  <c:pt idx="231">
                    <c:v>16</c:v>
                  </c:pt>
                  <c:pt idx="232">
                    <c:v>17</c:v>
                  </c:pt>
                  <c:pt idx="233">
                    <c:v>18</c:v>
                  </c:pt>
                  <c:pt idx="234">
                    <c:v>19</c:v>
                  </c:pt>
                  <c:pt idx="235">
                    <c:v>20</c:v>
                  </c:pt>
                  <c:pt idx="236">
                    <c:v>21</c:v>
                  </c:pt>
                  <c:pt idx="237">
                    <c:v>22</c:v>
                  </c:pt>
                  <c:pt idx="238">
                    <c:v>23</c:v>
                  </c:pt>
                  <c:pt idx="239">
                    <c:v>0</c:v>
                  </c:pt>
                  <c:pt idx="240">
                    <c:v>1</c:v>
                  </c:pt>
                  <c:pt idx="241">
                    <c:v>2</c:v>
                  </c:pt>
                  <c:pt idx="242">
                    <c:v>3</c:v>
                  </c:pt>
                  <c:pt idx="243">
                    <c:v>4</c:v>
                  </c:pt>
                  <c:pt idx="244">
                    <c:v>5</c:v>
                  </c:pt>
                  <c:pt idx="245">
                    <c:v>6</c:v>
                  </c:pt>
                  <c:pt idx="246">
                    <c:v>7</c:v>
                  </c:pt>
                  <c:pt idx="247">
                    <c:v>8</c:v>
                  </c:pt>
                  <c:pt idx="248">
                    <c:v>9</c:v>
                  </c:pt>
                  <c:pt idx="249">
                    <c:v>10</c:v>
                  </c:pt>
                  <c:pt idx="250">
                    <c:v>11</c:v>
                  </c:pt>
                  <c:pt idx="251">
                    <c:v>12</c:v>
                  </c:pt>
                  <c:pt idx="252">
                    <c:v>13</c:v>
                  </c:pt>
                  <c:pt idx="253">
                    <c:v>14</c:v>
                  </c:pt>
                  <c:pt idx="254">
                    <c:v>15</c:v>
                  </c:pt>
                  <c:pt idx="255">
                    <c:v>16</c:v>
                  </c:pt>
                  <c:pt idx="256">
                    <c:v>17</c:v>
                  </c:pt>
                  <c:pt idx="257">
                    <c:v>18</c:v>
                  </c:pt>
                  <c:pt idx="258">
                    <c:v>19</c:v>
                  </c:pt>
                  <c:pt idx="259">
                    <c:v>20</c:v>
                  </c:pt>
                  <c:pt idx="260">
                    <c:v>21</c:v>
                  </c:pt>
                  <c:pt idx="261">
                    <c:v>22</c:v>
                  </c:pt>
                  <c:pt idx="262">
                    <c:v>23</c:v>
                  </c:pt>
                  <c:pt idx="263">
                    <c:v>0</c:v>
                  </c:pt>
                  <c:pt idx="264">
                    <c:v>1</c:v>
                  </c:pt>
                  <c:pt idx="265">
                    <c:v>2</c:v>
                  </c:pt>
                  <c:pt idx="266">
                    <c:v>3</c:v>
                  </c:pt>
                  <c:pt idx="267">
                    <c:v>4</c:v>
                  </c:pt>
                  <c:pt idx="268">
                    <c:v>5</c:v>
                  </c:pt>
                  <c:pt idx="269">
                    <c:v>6</c:v>
                  </c:pt>
                  <c:pt idx="270">
                    <c:v>7</c:v>
                  </c:pt>
                  <c:pt idx="271">
                    <c:v>8</c:v>
                  </c:pt>
                  <c:pt idx="272">
                    <c:v>9</c:v>
                  </c:pt>
                  <c:pt idx="273">
                    <c:v>10</c:v>
                  </c:pt>
                  <c:pt idx="274">
                    <c:v>11</c:v>
                  </c:pt>
                  <c:pt idx="275">
                    <c:v>12</c:v>
                  </c:pt>
                  <c:pt idx="276">
                    <c:v>13</c:v>
                  </c:pt>
                  <c:pt idx="277">
                    <c:v>14</c:v>
                  </c:pt>
                  <c:pt idx="278">
                    <c:v>15</c:v>
                  </c:pt>
                  <c:pt idx="279">
                    <c:v>16</c:v>
                  </c:pt>
                  <c:pt idx="280">
                    <c:v>17</c:v>
                  </c:pt>
                  <c:pt idx="281">
                    <c:v>18</c:v>
                  </c:pt>
                  <c:pt idx="282">
                    <c:v>19</c:v>
                  </c:pt>
                  <c:pt idx="283">
                    <c:v>20</c:v>
                  </c:pt>
                  <c:pt idx="284">
                    <c:v>21</c:v>
                  </c:pt>
                  <c:pt idx="285">
                    <c:v>22</c:v>
                  </c:pt>
                  <c:pt idx="286">
                    <c:v>23</c:v>
                  </c:pt>
                  <c:pt idx="287">
                    <c:v>0</c:v>
                  </c:pt>
                  <c:pt idx="288">
                    <c:v>1</c:v>
                  </c:pt>
                  <c:pt idx="289">
                    <c:v>2</c:v>
                  </c:pt>
                  <c:pt idx="290">
                    <c:v>3</c:v>
                  </c:pt>
                  <c:pt idx="291">
                    <c:v>4</c:v>
                  </c:pt>
                  <c:pt idx="292">
                    <c:v>5</c:v>
                  </c:pt>
                  <c:pt idx="293">
                    <c:v>6</c:v>
                  </c:pt>
                  <c:pt idx="294">
                    <c:v>7</c:v>
                  </c:pt>
                  <c:pt idx="295">
                    <c:v>8</c:v>
                  </c:pt>
                  <c:pt idx="296">
                    <c:v>9</c:v>
                  </c:pt>
                  <c:pt idx="297">
                    <c:v>10</c:v>
                  </c:pt>
                  <c:pt idx="298">
                    <c:v>11</c:v>
                  </c:pt>
                  <c:pt idx="299">
                    <c:v>12</c:v>
                  </c:pt>
                  <c:pt idx="300">
                    <c:v>13</c:v>
                  </c:pt>
                  <c:pt idx="301">
                    <c:v>14</c:v>
                  </c:pt>
                  <c:pt idx="302">
                    <c:v>15</c:v>
                  </c:pt>
                  <c:pt idx="303">
                    <c:v>16</c:v>
                  </c:pt>
                  <c:pt idx="304">
                    <c:v>17</c:v>
                  </c:pt>
                  <c:pt idx="305">
                    <c:v>18</c:v>
                  </c:pt>
                  <c:pt idx="306">
                    <c:v>19</c:v>
                  </c:pt>
                  <c:pt idx="307">
                    <c:v>20</c:v>
                  </c:pt>
                  <c:pt idx="308">
                    <c:v>21</c:v>
                  </c:pt>
                  <c:pt idx="309">
                    <c:v>22</c:v>
                  </c:pt>
                  <c:pt idx="310">
                    <c:v>23</c:v>
                  </c:pt>
                </c:lvl>
                <c:lvl>
                  <c:pt idx="0">
                    <c:v>Jan01</c:v>
                  </c:pt>
                  <c:pt idx="24">
                    <c:v>Jan02</c:v>
                  </c:pt>
                  <c:pt idx="48">
                    <c:v>Jan03</c:v>
                  </c:pt>
                  <c:pt idx="72">
                    <c:v>Jan04</c:v>
                  </c:pt>
                  <c:pt idx="96">
                    <c:v>Jan05</c:v>
                  </c:pt>
                  <c:pt idx="120">
                    <c:v>Jan06</c:v>
                  </c:pt>
                  <c:pt idx="144">
                    <c:v>Jan07</c:v>
                  </c:pt>
                  <c:pt idx="168">
                    <c:v>Jan08</c:v>
                  </c:pt>
                  <c:pt idx="191">
                    <c:v>Jan09</c:v>
                  </c:pt>
                  <c:pt idx="215">
                    <c:v>Jan10</c:v>
                  </c:pt>
                  <c:pt idx="239">
                    <c:v>Jan11</c:v>
                  </c:pt>
                  <c:pt idx="263">
                    <c:v>Jan12</c:v>
                  </c:pt>
                  <c:pt idx="287">
                    <c:v>Jan13</c:v>
                  </c:pt>
                </c:lvl>
              </c:multiLvlStrCache>
            </c:multiLvlStrRef>
          </c:cat>
          <c:val>
            <c:numRef>
              <c:f>'🗐Data 4G'!$DG$2:$DG$325</c:f>
              <c:numCache>
                <c:formatCode>General</c:formatCode>
                <c:ptCount val="311"/>
                <c:pt idx="0">
                  <c:v>4196682.6789999995</c:v>
                </c:pt>
                <c:pt idx="1">
                  <c:v>2978071.9350000001</c:v>
                </c:pt>
                <c:pt idx="2">
                  <c:v>2496719.6469999999</c:v>
                </c:pt>
                <c:pt idx="3">
                  <c:v>2221382.9300000002</c:v>
                </c:pt>
                <c:pt idx="4">
                  <c:v>2330642.264</c:v>
                </c:pt>
                <c:pt idx="5">
                  <c:v>3401013.713</c:v>
                </c:pt>
                <c:pt idx="6">
                  <c:v>4216070.6749999998</c:v>
                </c:pt>
                <c:pt idx="7">
                  <c:v>5195426.4069999997</c:v>
                </c:pt>
                <c:pt idx="8">
                  <c:v>5904290.3109999998</c:v>
                </c:pt>
                <c:pt idx="9">
                  <c:v>6320646.2439999999</c:v>
                </c:pt>
                <c:pt idx="10">
                  <c:v>6666397.3059999999</c:v>
                </c:pt>
                <c:pt idx="11">
                  <c:v>6754362.892</c:v>
                </c:pt>
                <c:pt idx="12">
                  <c:v>6828482.2939999998</c:v>
                </c:pt>
                <c:pt idx="13">
                  <c:v>6500659.443</c:v>
                </c:pt>
                <c:pt idx="14">
                  <c:v>6399161.6349999998</c:v>
                </c:pt>
                <c:pt idx="15">
                  <c:v>6155224.5199999996</c:v>
                </c:pt>
                <c:pt idx="16">
                  <c:v>6341904.3260000004</c:v>
                </c:pt>
                <c:pt idx="17">
                  <c:v>6810044.3710000003</c:v>
                </c:pt>
                <c:pt idx="18">
                  <c:v>6974218.54</c:v>
                </c:pt>
                <c:pt idx="19">
                  <c:v>7879782.2019999996</c:v>
                </c:pt>
                <c:pt idx="20">
                  <c:v>8218883.943</c:v>
                </c:pt>
                <c:pt idx="21">
                  <c:v>7878109.227</c:v>
                </c:pt>
                <c:pt idx="22">
                  <c:v>7000109.2019999996</c:v>
                </c:pt>
                <c:pt idx="23">
                  <c:v>5638219.841</c:v>
                </c:pt>
                <c:pt idx="24">
                  <c:v>4095030.7560000001</c:v>
                </c:pt>
                <c:pt idx="25">
                  <c:v>2929624.09</c:v>
                </c:pt>
                <c:pt idx="26">
                  <c:v>2528682.1359999999</c:v>
                </c:pt>
                <c:pt idx="27">
                  <c:v>2292000.5830000001</c:v>
                </c:pt>
                <c:pt idx="28">
                  <c:v>2416152.96</c:v>
                </c:pt>
                <c:pt idx="29">
                  <c:v>3341906.693</c:v>
                </c:pt>
                <c:pt idx="30">
                  <c:v>4200766.4230000004</c:v>
                </c:pt>
                <c:pt idx="31">
                  <c:v>5140072.6880000001</c:v>
                </c:pt>
                <c:pt idx="32">
                  <c:v>5914632.4610000001</c:v>
                </c:pt>
                <c:pt idx="33">
                  <c:v>6388087.0269999998</c:v>
                </c:pt>
                <c:pt idx="34">
                  <c:v>6700164.4680000003</c:v>
                </c:pt>
                <c:pt idx="35">
                  <c:v>6813068.1299999999</c:v>
                </c:pt>
                <c:pt idx="36">
                  <c:v>6870491.3150000004</c:v>
                </c:pt>
                <c:pt idx="37">
                  <c:v>6528007.2609999999</c:v>
                </c:pt>
                <c:pt idx="38">
                  <c:v>6484541.0360000003</c:v>
                </c:pt>
                <c:pt idx="39">
                  <c:v>6378857.1220000004</c:v>
                </c:pt>
                <c:pt idx="40">
                  <c:v>6530936.6730000004</c:v>
                </c:pt>
                <c:pt idx="41">
                  <c:v>6833415.6900000004</c:v>
                </c:pt>
                <c:pt idx="42">
                  <c:v>6881183.2450000001</c:v>
                </c:pt>
                <c:pt idx="43">
                  <c:v>7800320.1610000003</c:v>
                </c:pt>
                <c:pt idx="44">
                  <c:v>8235830.7149999999</c:v>
                </c:pt>
                <c:pt idx="45">
                  <c:v>7886356.6260000002</c:v>
                </c:pt>
                <c:pt idx="46">
                  <c:v>6934738.0939999996</c:v>
                </c:pt>
                <c:pt idx="47">
                  <c:v>5590474.7340000002</c:v>
                </c:pt>
                <c:pt idx="48">
                  <c:v>4233918.7439999999</c:v>
                </c:pt>
                <c:pt idx="49">
                  <c:v>3026709.9169999999</c:v>
                </c:pt>
                <c:pt idx="50">
                  <c:v>2644417.767</c:v>
                </c:pt>
                <c:pt idx="51">
                  <c:v>2315389.9360000002</c:v>
                </c:pt>
                <c:pt idx="52">
                  <c:v>2443427.7710000002</c:v>
                </c:pt>
                <c:pt idx="53">
                  <c:v>3448127.0120000001</c:v>
                </c:pt>
                <c:pt idx="54">
                  <c:v>4155449.3459999999</c:v>
                </c:pt>
                <c:pt idx="55">
                  <c:v>5096976.9790000003</c:v>
                </c:pt>
                <c:pt idx="56">
                  <c:v>5831275.4840000002</c:v>
                </c:pt>
                <c:pt idx="57">
                  <c:v>6396049.5060000001</c:v>
                </c:pt>
                <c:pt idx="58">
                  <c:v>6663129.8949999996</c:v>
                </c:pt>
                <c:pt idx="59">
                  <c:v>6369302.4359999998</c:v>
                </c:pt>
                <c:pt idx="60">
                  <c:v>6418631.966</c:v>
                </c:pt>
                <c:pt idx="61">
                  <c:v>6548803.1289999997</c:v>
                </c:pt>
                <c:pt idx="62">
                  <c:v>6431461.3030000003</c:v>
                </c:pt>
                <c:pt idx="63">
                  <c:v>6214210.0729999999</c:v>
                </c:pt>
                <c:pt idx="64">
                  <c:v>6430348.4460000005</c:v>
                </c:pt>
                <c:pt idx="65">
                  <c:v>8569468.8939999994</c:v>
                </c:pt>
                <c:pt idx="66">
                  <c:v>7030048.807</c:v>
                </c:pt>
                <c:pt idx="67">
                  <c:v>7824532.2189999996</c:v>
                </c:pt>
                <c:pt idx="68">
                  <c:v>8227407.8899999997</c:v>
                </c:pt>
                <c:pt idx="69">
                  <c:v>7837394.4890000001</c:v>
                </c:pt>
                <c:pt idx="70">
                  <c:v>6968333.2860000003</c:v>
                </c:pt>
                <c:pt idx="71">
                  <c:v>5822264.5259999996</c:v>
                </c:pt>
                <c:pt idx="72">
                  <c:v>4494634.091</c:v>
                </c:pt>
                <c:pt idx="73">
                  <c:v>3234594.781</c:v>
                </c:pt>
                <c:pt idx="74">
                  <c:v>2768062.9190000002</c:v>
                </c:pt>
                <c:pt idx="75">
                  <c:v>2382852.747</c:v>
                </c:pt>
                <c:pt idx="76">
                  <c:v>2375147.6260000002</c:v>
                </c:pt>
                <c:pt idx="77">
                  <c:v>3230678.017</c:v>
                </c:pt>
                <c:pt idx="78">
                  <c:v>3918386.858</c:v>
                </c:pt>
                <c:pt idx="79">
                  <c:v>4633779.2079999996</c:v>
                </c:pt>
                <c:pt idx="80">
                  <c:v>5323816.0599999996</c:v>
                </c:pt>
                <c:pt idx="81">
                  <c:v>6027984.017</c:v>
                </c:pt>
                <c:pt idx="82">
                  <c:v>6537756.7300000004</c:v>
                </c:pt>
                <c:pt idx="83">
                  <c:v>6658328.6859999998</c:v>
                </c:pt>
                <c:pt idx="84">
                  <c:v>6796463.784</c:v>
                </c:pt>
                <c:pt idx="85">
                  <c:v>6458036.551</c:v>
                </c:pt>
                <c:pt idx="86">
                  <c:v>6424391.4929999998</c:v>
                </c:pt>
                <c:pt idx="87">
                  <c:v>6245413.0839999998</c:v>
                </c:pt>
                <c:pt idx="88">
                  <c:v>6508990.7529999996</c:v>
                </c:pt>
                <c:pt idx="89">
                  <c:v>7024798.3109999998</c:v>
                </c:pt>
                <c:pt idx="90">
                  <c:v>7053367.5990000004</c:v>
                </c:pt>
                <c:pt idx="91">
                  <c:v>7810441.1210000003</c:v>
                </c:pt>
                <c:pt idx="92">
                  <c:v>8113742.8229999999</c:v>
                </c:pt>
                <c:pt idx="93">
                  <c:v>7857411.7630000003</c:v>
                </c:pt>
                <c:pt idx="94">
                  <c:v>7073311.3300000001</c:v>
                </c:pt>
                <c:pt idx="95">
                  <c:v>5966535.1459999997</c:v>
                </c:pt>
                <c:pt idx="96">
                  <c:v>4668683.3370000003</c:v>
                </c:pt>
                <c:pt idx="97">
                  <c:v>3440923.267</c:v>
                </c:pt>
                <c:pt idx="98">
                  <c:v>2930233.2119999998</c:v>
                </c:pt>
                <c:pt idx="99">
                  <c:v>2451689.0380000002</c:v>
                </c:pt>
                <c:pt idx="100">
                  <c:v>2378655.5249999999</c:v>
                </c:pt>
                <c:pt idx="101">
                  <c:v>3123950.588</c:v>
                </c:pt>
                <c:pt idx="102">
                  <c:v>3797949.091</c:v>
                </c:pt>
                <c:pt idx="103">
                  <c:v>4662938.625</c:v>
                </c:pt>
                <c:pt idx="104">
                  <c:v>5508122.5180000002</c:v>
                </c:pt>
                <c:pt idx="105">
                  <c:v>6359721.0089999996</c:v>
                </c:pt>
                <c:pt idx="106">
                  <c:v>6937053.0769999996</c:v>
                </c:pt>
                <c:pt idx="107">
                  <c:v>6920744.5710000005</c:v>
                </c:pt>
                <c:pt idx="108">
                  <c:v>6649241.335</c:v>
                </c:pt>
                <c:pt idx="109">
                  <c:v>6477883.5060000001</c:v>
                </c:pt>
                <c:pt idx="110">
                  <c:v>6444026.1399999997</c:v>
                </c:pt>
                <c:pt idx="111">
                  <c:v>6247288.6849999996</c:v>
                </c:pt>
                <c:pt idx="112">
                  <c:v>6428592.733</c:v>
                </c:pt>
                <c:pt idx="113">
                  <c:v>6830174.6169999996</c:v>
                </c:pt>
                <c:pt idx="114">
                  <c:v>6921011.7699999996</c:v>
                </c:pt>
                <c:pt idx="115">
                  <c:v>7811399.0099999998</c:v>
                </c:pt>
                <c:pt idx="116">
                  <c:v>8095677.4759999998</c:v>
                </c:pt>
                <c:pt idx="117">
                  <c:v>7920215.7800000003</c:v>
                </c:pt>
                <c:pt idx="118">
                  <c:v>6901818.0949999997</c:v>
                </c:pt>
                <c:pt idx="119">
                  <c:v>5421231.4610000001</c:v>
                </c:pt>
                <c:pt idx="120">
                  <c:v>4094818.4879999999</c:v>
                </c:pt>
                <c:pt idx="121">
                  <c:v>2912090.8820000002</c:v>
                </c:pt>
                <c:pt idx="122">
                  <c:v>2465859.4270000001</c:v>
                </c:pt>
                <c:pt idx="123">
                  <c:v>2209564.8820000002</c:v>
                </c:pt>
                <c:pt idx="124">
                  <c:v>2300888.0410000002</c:v>
                </c:pt>
                <c:pt idx="125">
                  <c:v>3247431.7489999998</c:v>
                </c:pt>
                <c:pt idx="126">
                  <c:v>4071309.8160000001</c:v>
                </c:pt>
                <c:pt idx="127">
                  <c:v>5007554.8229999999</c:v>
                </c:pt>
                <c:pt idx="128">
                  <c:v>5872352.3260000004</c:v>
                </c:pt>
                <c:pt idx="129">
                  <c:v>6270507.909</c:v>
                </c:pt>
                <c:pt idx="130">
                  <c:v>6655070.9419999998</c:v>
                </c:pt>
                <c:pt idx="131">
                  <c:v>6823975.7999999998</c:v>
                </c:pt>
                <c:pt idx="132">
                  <c:v>6946074.7869999995</c:v>
                </c:pt>
                <c:pt idx="133">
                  <c:v>6678766.7860000003</c:v>
                </c:pt>
                <c:pt idx="134">
                  <c:v>6541014.0360000003</c:v>
                </c:pt>
                <c:pt idx="135">
                  <c:v>6286351.0939999996</c:v>
                </c:pt>
                <c:pt idx="136">
                  <c:v>6386272.2520000003</c:v>
                </c:pt>
                <c:pt idx="137">
                  <c:v>6925902.1220000004</c:v>
                </c:pt>
                <c:pt idx="138">
                  <c:v>7545491.6380000003</c:v>
                </c:pt>
                <c:pt idx="139">
                  <c:v>8395657.8330000006</c:v>
                </c:pt>
                <c:pt idx="140">
                  <c:v>8580221.1740000006</c:v>
                </c:pt>
                <c:pt idx="141">
                  <c:v>7890357.5839999998</c:v>
                </c:pt>
                <c:pt idx="142">
                  <c:v>6887317.5889999997</c:v>
                </c:pt>
                <c:pt idx="143">
                  <c:v>5415437.1330000004</c:v>
                </c:pt>
                <c:pt idx="144">
                  <c:v>4064975.4569999999</c:v>
                </c:pt>
                <c:pt idx="145">
                  <c:v>2863937.3160000001</c:v>
                </c:pt>
                <c:pt idx="146">
                  <c:v>2480677.38</c:v>
                </c:pt>
                <c:pt idx="147">
                  <c:v>2204554.7059999998</c:v>
                </c:pt>
                <c:pt idx="148">
                  <c:v>2335520.4509999999</c:v>
                </c:pt>
                <c:pt idx="149">
                  <c:v>3298098.4479999999</c:v>
                </c:pt>
                <c:pt idx="150">
                  <c:v>4213088.7869999995</c:v>
                </c:pt>
                <c:pt idx="151">
                  <c:v>5308476.1150000002</c:v>
                </c:pt>
                <c:pt idx="152">
                  <c:v>6095152.1940000001</c:v>
                </c:pt>
                <c:pt idx="153">
                  <c:v>6529515.8600000003</c:v>
                </c:pt>
                <c:pt idx="154">
                  <c:v>6799612.2649999997</c:v>
                </c:pt>
                <c:pt idx="155">
                  <c:v>6880188.1670000004</c:v>
                </c:pt>
                <c:pt idx="156">
                  <c:v>6969980.8119999999</c:v>
                </c:pt>
                <c:pt idx="157">
                  <c:v>6750689.3930000002</c:v>
                </c:pt>
                <c:pt idx="158">
                  <c:v>6730190.4210000001</c:v>
                </c:pt>
                <c:pt idx="159">
                  <c:v>6526824.5769999996</c:v>
                </c:pt>
                <c:pt idx="160">
                  <c:v>6662581.5920000002</c:v>
                </c:pt>
                <c:pt idx="161">
                  <c:v>7176922.5889999997</c:v>
                </c:pt>
                <c:pt idx="162">
                  <c:v>7262063.3490000004</c:v>
                </c:pt>
                <c:pt idx="163">
                  <c:v>8075939.4230000004</c:v>
                </c:pt>
                <c:pt idx="164">
                  <c:v>8407351.9340000004</c:v>
                </c:pt>
                <c:pt idx="165">
                  <c:v>7982953.2529999996</c:v>
                </c:pt>
                <c:pt idx="166">
                  <c:v>7011261.3959999997</c:v>
                </c:pt>
                <c:pt idx="167">
                  <c:v>5652967.7240000004</c:v>
                </c:pt>
                <c:pt idx="168">
                  <c:v>4293765.0439999998</c:v>
                </c:pt>
                <c:pt idx="169">
                  <c:v>3103379.2349999999</c:v>
                </c:pt>
                <c:pt idx="170">
                  <c:v>2692380.21</c:v>
                </c:pt>
                <c:pt idx="171">
                  <c:v>2358461.0159999998</c:v>
                </c:pt>
                <c:pt idx="172">
                  <c:v>2374867.2259999998</c:v>
                </c:pt>
                <c:pt idx="173">
                  <c:v>3349354.2749999999</c:v>
                </c:pt>
                <c:pt idx="174">
                  <c:v>4127916.4470000002</c:v>
                </c:pt>
                <c:pt idx="175">
                  <c:v>5034515.3569999998</c:v>
                </c:pt>
                <c:pt idx="176">
                  <c:v>5861725.0379999997</c:v>
                </c:pt>
                <c:pt idx="177">
                  <c:v>6394988.0039999997</c:v>
                </c:pt>
                <c:pt idx="178">
                  <c:v>6781712.79</c:v>
                </c:pt>
                <c:pt idx="179">
                  <c:v>6930415.6399999997</c:v>
                </c:pt>
                <c:pt idx="180">
                  <c:v>7070021.0520000001</c:v>
                </c:pt>
                <c:pt idx="181">
                  <c:v>6716264.8480000002</c:v>
                </c:pt>
                <c:pt idx="182">
                  <c:v>6575497.6670000004</c:v>
                </c:pt>
                <c:pt idx="183">
                  <c:v>6393056.7350000003</c:v>
                </c:pt>
                <c:pt idx="184">
                  <c:v>6523670.3720000004</c:v>
                </c:pt>
                <c:pt idx="185">
                  <c:v>7021116.9800000004</c:v>
                </c:pt>
                <c:pt idx="186">
                  <c:v>7185824.699</c:v>
                </c:pt>
                <c:pt idx="187">
                  <c:v>8047832.7249999996</c:v>
                </c:pt>
                <c:pt idx="188">
                  <c:v>8418905.523</c:v>
                </c:pt>
                <c:pt idx="189">
                  <c:v>8136567.5980000002</c:v>
                </c:pt>
                <c:pt idx="190">
                  <c:v>7148580.0710000005</c:v>
                </c:pt>
                <c:pt idx="191">
                  <c:v>5717676.3629999999</c:v>
                </c:pt>
                <c:pt idx="192">
                  <c:v>4364084.75</c:v>
                </c:pt>
                <c:pt idx="193">
                  <c:v>3083114.486</c:v>
                </c:pt>
                <c:pt idx="194">
                  <c:v>2606320.61</c:v>
                </c:pt>
                <c:pt idx="195">
                  <c:v>2385884.2710000002</c:v>
                </c:pt>
                <c:pt idx="196">
                  <c:v>2462563.2149999999</c:v>
                </c:pt>
                <c:pt idx="197">
                  <c:v>3269611.591</c:v>
                </c:pt>
                <c:pt idx="198">
                  <c:v>4062559.5389999999</c:v>
                </c:pt>
                <c:pt idx="199">
                  <c:v>4952331.3020000001</c:v>
                </c:pt>
                <c:pt idx="200">
                  <c:v>5814297.4879999999</c:v>
                </c:pt>
                <c:pt idx="201">
                  <c:v>6352741.2450000001</c:v>
                </c:pt>
                <c:pt idx="202">
                  <c:v>6688339.2819999997</c:v>
                </c:pt>
                <c:pt idx="203">
                  <c:v>6942010.3490000004</c:v>
                </c:pt>
                <c:pt idx="204">
                  <c:v>7162972.6030000001</c:v>
                </c:pt>
                <c:pt idx="205">
                  <c:v>6760850.7359999996</c:v>
                </c:pt>
                <c:pt idx="206">
                  <c:v>6652435.2359999996</c:v>
                </c:pt>
                <c:pt idx="207">
                  <c:v>6447267.034</c:v>
                </c:pt>
                <c:pt idx="208">
                  <c:v>6580355.6469999999</c:v>
                </c:pt>
                <c:pt idx="209">
                  <c:v>7096004.9910000004</c:v>
                </c:pt>
                <c:pt idx="210">
                  <c:v>7133765.676</c:v>
                </c:pt>
                <c:pt idx="211">
                  <c:v>8083509.4790000003</c:v>
                </c:pt>
                <c:pt idx="212">
                  <c:v>8503710.9379999992</c:v>
                </c:pt>
                <c:pt idx="213">
                  <c:v>8157407.727</c:v>
                </c:pt>
                <c:pt idx="214">
                  <c:v>7166430.0590000004</c:v>
                </c:pt>
                <c:pt idx="215">
                  <c:v>5719877.2769999998</c:v>
                </c:pt>
                <c:pt idx="216">
                  <c:v>4373799.5520000001</c:v>
                </c:pt>
                <c:pt idx="217">
                  <c:v>3129362.1090000002</c:v>
                </c:pt>
                <c:pt idx="218">
                  <c:v>2660135.486</c:v>
                </c:pt>
                <c:pt idx="219">
                  <c:v>2321755.2030000002</c:v>
                </c:pt>
                <c:pt idx="220">
                  <c:v>2417679.3539999998</c:v>
                </c:pt>
                <c:pt idx="221">
                  <c:v>3319267.4980000001</c:v>
                </c:pt>
                <c:pt idx="222">
                  <c:v>4097614.2960000001</c:v>
                </c:pt>
                <c:pt idx="223">
                  <c:v>4992493.8190000001</c:v>
                </c:pt>
                <c:pt idx="224">
                  <c:v>5807919.2419999996</c:v>
                </c:pt>
                <c:pt idx="225">
                  <c:v>6334238.1749999998</c:v>
                </c:pt>
                <c:pt idx="226">
                  <c:v>6765259.4979999997</c:v>
                </c:pt>
                <c:pt idx="227">
                  <c:v>6559802.1440000003</c:v>
                </c:pt>
                <c:pt idx="228">
                  <c:v>6561765.6969999997</c:v>
                </c:pt>
                <c:pt idx="229">
                  <c:v>6773573.6009999998</c:v>
                </c:pt>
                <c:pt idx="230">
                  <c:v>6749203.5539999995</c:v>
                </c:pt>
                <c:pt idx="231">
                  <c:v>6498182.0140000004</c:v>
                </c:pt>
                <c:pt idx="232">
                  <c:v>6548315.8430000003</c:v>
                </c:pt>
                <c:pt idx="233">
                  <c:v>7064560.1469999999</c:v>
                </c:pt>
                <c:pt idx="234">
                  <c:v>7227123.7280000001</c:v>
                </c:pt>
                <c:pt idx="235">
                  <c:v>8104657.7850000001</c:v>
                </c:pt>
                <c:pt idx="236">
                  <c:v>8572423.6769999992</c:v>
                </c:pt>
                <c:pt idx="237">
                  <c:v>8352190.4759999998</c:v>
                </c:pt>
                <c:pt idx="238">
                  <c:v>7474575.7220000001</c:v>
                </c:pt>
                <c:pt idx="239">
                  <c:v>6107603.8449999997</c:v>
                </c:pt>
                <c:pt idx="240">
                  <c:v>4653240.0259999996</c:v>
                </c:pt>
                <c:pt idx="241">
                  <c:v>3391443.8139999998</c:v>
                </c:pt>
                <c:pt idx="242">
                  <c:v>2784731.5269999998</c:v>
                </c:pt>
                <c:pt idx="243">
                  <c:v>2405426.443</c:v>
                </c:pt>
                <c:pt idx="244">
                  <c:v>2400033.33</c:v>
                </c:pt>
                <c:pt idx="245">
                  <c:v>3180355.281</c:v>
                </c:pt>
                <c:pt idx="246">
                  <c:v>3903731.9580000001</c:v>
                </c:pt>
                <c:pt idx="247">
                  <c:v>4607494.1119999997</c:v>
                </c:pt>
                <c:pt idx="248">
                  <c:v>5292888.2949999999</c:v>
                </c:pt>
                <c:pt idx="249">
                  <c:v>5927091.7060000002</c:v>
                </c:pt>
                <c:pt idx="250">
                  <c:v>6437931.7189999996</c:v>
                </c:pt>
                <c:pt idx="251">
                  <c:v>6637091.4850000003</c:v>
                </c:pt>
                <c:pt idx="252">
                  <c:v>6836561.1770000001</c:v>
                </c:pt>
                <c:pt idx="253">
                  <c:v>6538956.4460000005</c:v>
                </c:pt>
                <c:pt idx="254">
                  <c:v>6511146.716</c:v>
                </c:pt>
                <c:pt idx="255">
                  <c:v>6332324.8130000001</c:v>
                </c:pt>
                <c:pt idx="256">
                  <c:v>6566795.5970000001</c:v>
                </c:pt>
                <c:pt idx="257">
                  <c:v>7177738.4790000003</c:v>
                </c:pt>
                <c:pt idx="258">
                  <c:v>7520505.0259999996</c:v>
                </c:pt>
                <c:pt idx="259">
                  <c:v>8433713.4309999999</c:v>
                </c:pt>
                <c:pt idx="260">
                  <c:v>8550032.2550000008</c:v>
                </c:pt>
                <c:pt idx="261">
                  <c:v>8140913.0319999997</c:v>
                </c:pt>
                <c:pt idx="262">
                  <c:v>7415224.7439999999</c:v>
                </c:pt>
                <c:pt idx="263">
                  <c:v>6286596.3289999999</c:v>
                </c:pt>
                <c:pt idx="264">
                  <c:v>5185044.2139999997</c:v>
                </c:pt>
                <c:pt idx="265">
                  <c:v>3819729.0040000002</c:v>
                </c:pt>
                <c:pt idx="266">
                  <c:v>3169282.4569999999</c:v>
                </c:pt>
                <c:pt idx="267">
                  <c:v>2623952.8829999999</c:v>
                </c:pt>
                <c:pt idx="268">
                  <c:v>2463269.145</c:v>
                </c:pt>
                <c:pt idx="269">
                  <c:v>3240045.4019999998</c:v>
                </c:pt>
                <c:pt idx="270">
                  <c:v>3985252.986</c:v>
                </c:pt>
                <c:pt idx="271">
                  <c:v>4781690.7630000003</c:v>
                </c:pt>
                <c:pt idx="272">
                  <c:v>5543306.4500000002</c:v>
                </c:pt>
                <c:pt idx="273">
                  <c:v>6165650.4740000004</c:v>
                </c:pt>
                <c:pt idx="274">
                  <c:v>6574069.4560000002</c:v>
                </c:pt>
                <c:pt idx="275">
                  <c:v>6794002.4469999997</c:v>
                </c:pt>
                <c:pt idx="276">
                  <c:v>6917853.3210000005</c:v>
                </c:pt>
                <c:pt idx="277">
                  <c:v>6851272.2790000001</c:v>
                </c:pt>
                <c:pt idx="278">
                  <c:v>6793536.1679999996</c:v>
                </c:pt>
                <c:pt idx="279">
                  <c:v>6752550.9550000001</c:v>
                </c:pt>
                <c:pt idx="280">
                  <c:v>6818535.8480000002</c:v>
                </c:pt>
                <c:pt idx="281">
                  <c:v>7212706.6840000004</c:v>
                </c:pt>
                <c:pt idx="282">
                  <c:v>7265667.3059999999</c:v>
                </c:pt>
                <c:pt idx="283">
                  <c:v>8166375.7510000002</c:v>
                </c:pt>
                <c:pt idx="284">
                  <c:v>8475781.7599999998</c:v>
                </c:pt>
                <c:pt idx="285">
                  <c:v>8085174.7589999996</c:v>
                </c:pt>
                <c:pt idx="286">
                  <c:v>7104089.1030000001</c:v>
                </c:pt>
                <c:pt idx="287">
                  <c:v>5721694.0949999997</c:v>
                </c:pt>
                <c:pt idx="288">
                  <c:v>4303831.0719999997</c:v>
                </c:pt>
                <c:pt idx="289">
                  <c:v>3017215.807</c:v>
                </c:pt>
                <c:pt idx="290">
                  <c:v>2607318.1579999998</c:v>
                </c:pt>
                <c:pt idx="291">
                  <c:v>2291921.4</c:v>
                </c:pt>
                <c:pt idx="292">
                  <c:v>2360421.3110000002</c:v>
                </c:pt>
                <c:pt idx="293">
                  <c:v>3328671.8169999998</c:v>
                </c:pt>
                <c:pt idx="294">
                  <c:v>4107601.2940000002</c:v>
                </c:pt>
                <c:pt idx="295">
                  <c:v>4972195.2470000004</c:v>
                </c:pt>
                <c:pt idx="296">
                  <c:v>5779939.3640000001</c:v>
                </c:pt>
                <c:pt idx="297">
                  <c:v>6376579.5690000001</c:v>
                </c:pt>
                <c:pt idx="298">
                  <c:v>6786440.3880000003</c:v>
                </c:pt>
                <c:pt idx="299">
                  <c:v>6979439.7750000004</c:v>
                </c:pt>
                <c:pt idx="300">
                  <c:v>7093215.8279999997</c:v>
                </c:pt>
                <c:pt idx="301">
                  <c:v>6685793.7369999997</c:v>
                </c:pt>
                <c:pt idx="302">
                  <c:v>6626955.2939999998</c:v>
                </c:pt>
                <c:pt idx="303">
                  <c:v>6421885.4170000004</c:v>
                </c:pt>
                <c:pt idx="304">
                  <c:v>6510028.1279999996</c:v>
                </c:pt>
                <c:pt idx="305">
                  <c:v>6994934.8229999999</c:v>
                </c:pt>
                <c:pt idx="306">
                  <c:v>7163625.7810000004</c:v>
                </c:pt>
                <c:pt idx="307">
                  <c:v>8010956.0360000003</c:v>
                </c:pt>
                <c:pt idx="308">
                  <c:v>8374109.0650000004</c:v>
                </c:pt>
                <c:pt idx="309">
                  <c:v>8226985.0599999996</c:v>
                </c:pt>
                <c:pt idx="310">
                  <c:v>7227125.0750000002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34F-460E-8067-CE7AEBB900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90450192"/>
        <c:axId val="329126328"/>
      </c:barChart>
      <c:barChart>
        <c:barDir val="col"/>
        <c:grouping val="clustered"/>
        <c:varyColors val="0"/>
        <c:ser>
          <c:idx val="2"/>
          <c:order val="2"/>
          <c:tx>
            <c:strRef>
              <c:f>'🗐Data 4G'!$DH$1</c:f>
              <c:strCache>
                <c:ptCount val="1"/>
                <c:pt idx="0">
                  <c:v> EXETIME1</c:v>
                </c:pt>
              </c:strCache>
            </c:strRef>
          </c:tx>
          <c:spPr>
            <a:pattFill prst="dkHorz">
              <a:fgClr>
                <a:sysClr val="windowText" lastClr="000000">
                  <a:lumMod val="95000"/>
                  <a:lumOff val="5000"/>
                </a:sysClr>
              </a:fgClr>
              <a:bgClr>
                <a:srgbClr val="F2F0F5"/>
              </a:bgClr>
            </a:pattFill>
            <a:ln w="12700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  <a:extLst>
              <a:ext uri="{91240B29-F687-4F45-9708-019B960494DF}">
                <a14:hiddenLine xmlns:a14="http://schemas.microsoft.com/office/drawing/2010/main" w="12700" cap="flat" cmpd="sng" algn="ctr">
                  <a:solidFill>
                    <a:srgbClr val="A6A6A6"/>
                  </a:solidFill>
                  <a:prstDash val="solid"/>
                  <a:round/>
                  <a:headEnd type="none" w="med" len="med"/>
                  <a:tailEnd type="none" w="med" len="med"/>
                </a14:hiddenLine>
              </a:ext>
            </a:extLst>
          </c:spPr>
          <c:invertIfNegative val="0"/>
          <c:cat>
            <c:multiLvlStrRef>
              <c:f>'🗐Data 4G'!$DE$2:$DE$325</c:f>
              <c:multiLvlStrCache>
                <c:ptCount val="311"/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0</c:v>
                  </c:pt>
                  <c:pt idx="25">
                    <c:v>1</c:v>
                  </c:pt>
                  <c:pt idx="26">
                    <c:v>2</c:v>
                  </c:pt>
                  <c:pt idx="27">
                    <c:v>3</c:v>
                  </c:pt>
                  <c:pt idx="28">
                    <c:v>4</c:v>
                  </c:pt>
                  <c:pt idx="29">
                    <c:v>5</c:v>
                  </c:pt>
                  <c:pt idx="30">
                    <c:v>6</c:v>
                  </c:pt>
                  <c:pt idx="31">
                    <c:v>7</c:v>
                  </c:pt>
                  <c:pt idx="32">
                    <c:v>8</c:v>
                  </c:pt>
                  <c:pt idx="33">
                    <c:v>9</c:v>
                  </c:pt>
                  <c:pt idx="34">
                    <c:v>10</c:v>
                  </c:pt>
                  <c:pt idx="35">
                    <c:v>11</c:v>
                  </c:pt>
                  <c:pt idx="36">
                    <c:v>12</c:v>
                  </c:pt>
                  <c:pt idx="37">
                    <c:v>13</c:v>
                  </c:pt>
                  <c:pt idx="38">
                    <c:v>14</c:v>
                  </c:pt>
                  <c:pt idx="39">
                    <c:v>15</c:v>
                  </c:pt>
                  <c:pt idx="40">
                    <c:v>16</c:v>
                  </c:pt>
                  <c:pt idx="41">
                    <c:v>17</c:v>
                  </c:pt>
                  <c:pt idx="42">
                    <c:v>18</c:v>
                  </c:pt>
                  <c:pt idx="43">
                    <c:v>19</c:v>
                  </c:pt>
                  <c:pt idx="44">
                    <c:v>20</c:v>
                  </c:pt>
                  <c:pt idx="45">
                    <c:v>21</c:v>
                  </c:pt>
                  <c:pt idx="46">
                    <c:v>22</c:v>
                  </c:pt>
                  <c:pt idx="47">
                    <c:v>23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6</c:v>
                  </c:pt>
                  <c:pt idx="55">
                    <c:v>7</c:v>
                  </c:pt>
                  <c:pt idx="56">
                    <c:v>8</c:v>
                  </c:pt>
                  <c:pt idx="57">
                    <c:v>9</c:v>
                  </c:pt>
                  <c:pt idx="58">
                    <c:v>10</c:v>
                  </c:pt>
                  <c:pt idx="59">
                    <c:v>11</c:v>
                  </c:pt>
                  <c:pt idx="60">
                    <c:v>12</c:v>
                  </c:pt>
                  <c:pt idx="61">
                    <c:v>13</c:v>
                  </c:pt>
                  <c:pt idx="62">
                    <c:v>14</c:v>
                  </c:pt>
                  <c:pt idx="63">
                    <c:v>15</c:v>
                  </c:pt>
                  <c:pt idx="64">
                    <c:v>16</c:v>
                  </c:pt>
                  <c:pt idx="65">
                    <c:v>17</c:v>
                  </c:pt>
                  <c:pt idx="66">
                    <c:v>18</c:v>
                  </c:pt>
                  <c:pt idx="67">
                    <c:v>19</c:v>
                  </c:pt>
                  <c:pt idx="68">
                    <c:v>20</c:v>
                  </c:pt>
                  <c:pt idx="69">
                    <c:v>21</c:v>
                  </c:pt>
                  <c:pt idx="70">
                    <c:v>22</c:v>
                  </c:pt>
                  <c:pt idx="71">
                    <c:v>23</c:v>
                  </c:pt>
                  <c:pt idx="72">
                    <c:v>0</c:v>
                  </c:pt>
                  <c:pt idx="73">
                    <c:v>1</c:v>
                  </c:pt>
                  <c:pt idx="74">
                    <c:v>2</c:v>
                  </c:pt>
                  <c:pt idx="75">
                    <c:v>3</c:v>
                  </c:pt>
                  <c:pt idx="76">
                    <c:v>4</c:v>
                  </c:pt>
                  <c:pt idx="77">
                    <c:v>5</c:v>
                  </c:pt>
                  <c:pt idx="78">
                    <c:v>6</c:v>
                  </c:pt>
                  <c:pt idx="79">
                    <c:v>7</c:v>
                  </c:pt>
                  <c:pt idx="80">
                    <c:v>8</c:v>
                  </c:pt>
                  <c:pt idx="81">
                    <c:v>9</c:v>
                  </c:pt>
                  <c:pt idx="82">
                    <c:v>10</c:v>
                  </c:pt>
                  <c:pt idx="83">
                    <c:v>11</c:v>
                  </c:pt>
                  <c:pt idx="84">
                    <c:v>12</c:v>
                  </c:pt>
                  <c:pt idx="85">
                    <c:v>13</c:v>
                  </c:pt>
                  <c:pt idx="86">
                    <c:v>14</c:v>
                  </c:pt>
                  <c:pt idx="87">
                    <c:v>15</c:v>
                  </c:pt>
                  <c:pt idx="88">
                    <c:v>16</c:v>
                  </c:pt>
                  <c:pt idx="89">
                    <c:v>17</c:v>
                  </c:pt>
                  <c:pt idx="90">
                    <c:v>18</c:v>
                  </c:pt>
                  <c:pt idx="91">
                    <c:v>19</c:v>
                  </c:pt>
                  <c:pt idx="92">
                    <c:v>20</c:v>
                  </c:pt>
                  <c:pt idx="93">
                    <c:v>21</c:v>
                  </c:pt>
                  <c:pt idx="94">
                    <c:v>22</c:v>
                  </c:pt>
                  <c:pt idx="95">
                    <c:v>23</c:v>
                  </c:pt>
                  <c:pt idx="96">
                    <c:v>0</c:v>
                  </c:pt>
                  <c:pt idx="97">
                    <c:v>1</c:v>
                  </c:pt>
                  <c:pt idx="98">
                    <c:v>2</c:v>
                  </c:pt>
                  <c:pt idx="99">
                    <c:v>3</c:v>
                  </c:pt>
                  <c:pt idx="100">
                    <c:v>4</c:v>
                  </c:pt>
                  <c:pt idx="101">
                    <c:v>5</c:v>
                  </c:pt>
                  <c:pt idx="102">
                    <c:v>6</c:v>
                  </c:pt>
                  <c:pt idx="103">
                    <c:v>7</c:v>
                  </c:pt>
                  <c:pt idx="104">
                    <c:v>8</c:v>
                  </c:pt>
                  <c:pt idx="105">
                    <c:v>9</c:v>
                  </c:pt>
                  <c:pt idx="106">
                    <c:v>10</c:v>
                  </c:pt>
                  <c:pt idx="107">
                    <c:v>11</c:v>
                  </c:pt>
                  <c:pt idx="108">
                    <c:v>12</c:v>
                  </c:pt>
                  <c:pt idx="109">
                    <c:v>13</c:v>
                  </c:pt>
                  <c:pt idx="110">
                    <c:v>14</c:v>
                  </c:pt>
                  <c:pt idx="111">
                    <c:v>15</c:v>
                  </c:pt>
                  <c:pt idx="112">
                    <c:v>16</c:v>
                  </c:pt>
                  <c:pt idx="113">
                    <c:v>17</c:v>
                  </c:pt>
                  <c:pt idx="114">
                    <c:v>18</c:v>
                  </c:pt>
                  <c:pt idx="115">
                    <c:v>19</c:v>
                  </c:pt>
                  <c:pt idx="116">
                    <c:v>20</c:v>
                  </c:pt>
                  <c:pt idx="117">
                    <c:v>21</c:v>
                  </c:pt>
                  <c:pt idx="118">
                    <c:v>22</c:v>
                  </c:pt>
                  <c:pt idx="119">
                    <c:v>23</c:v>
                  </c:pt>
                  <c:pt idx="120">
                    <c:v>0</c:v>
                  </c:pt>
                  <c:pt idx="121">
                    <c:v>1</c:v>
                  </c:pt>
                  <c:pt idx="122">
                    <c:v>2</c:v>
                  </c:pt>
                  <c:pt idx="123">
                    <c:v>3</c:v>
                  </c:pt>
                  <c:pt idx="124">
                    <c:v>4</c:v>
                  </c:pt>
                  <c:pt idx="125">
                    <c:v>5</c:v>
                  </c:pt>
                  <c:pt idx="126">
                    <c:v>6</c:v>
                  </c:pt>
                  <c:pt idx="127">
                    <c:v>7</c:v>
                  </c:pt>
                  <c:pt idx="128">
                    <c:v>8</c:v>
                  </c:pt>
                  <c:pt idx="129">
                    <c:v>9</c:v>
                  </c:pt>
                  <c:pt idx="130">
                    <c:v>10</c:v>
                  </c:pt>
                  <c:pt idx="131">
                    <c:v>11</c:v>
                  </c:pt>
                  <c:pt idx="132">
                    <c:v>12</c:v>
                  </c:pt>
                  <c:pt idx="133">
                    <c:v>13</c:v>
                  </c:pt>
                  <c:pt idx="134">
                    <c:v>14</c:v>
                  </c:pt>
                  <c:pt idx="135">
                    <c:v>15</c:v>
                  </c:pt>
                  <c:pt idx="136">
                    <c:v>16</c:v>
                  </c:pt>
                  <c:pt idx="137">
                    <c:v>17</c:v>
                  </c:pt>
                  <c:pt idx="138">
                    <c:v>18</c:v>
                  </c:pt>
                  <c:pt idx="139">
                    <c:v>19</c:v>
                  </c:pt>
                  <c:pt idx="140">
                    <c:v>20</c:v>
                  </c:pt>
                  <c:pt idx="141">
                    <c:v>21</c:v>
                  </c:pt>
                  <c:pt idx="142">
                    <c:v>22</c:v>
                  </c:pt>
                  <c:pt idx="143">
                    <c:v>23</c:v>
                  </c:pt>
                  <c:pt idx="144">
                    <c:v>0</c:v>
                  </c:pt>
                  <c:pt idx="145">
                    <c:v>1</c:v>
                  </c:pt>
                  <c:pt idx="146">
                    <c:v>2</c:v>
                  </c:pt>
                  <c:pt idx="147">
                    <c:v>3</c:v>
                  </c:pt>
                  <c:pt idx="148">
                    <c:v>4</c:v>
                  </c:pt>
                  <c:pt idx="149">
                    <c:v>5</c:v>
                  </c:pt>
                  <c:pt idx="150">
                    <c:v>6</c:v>
                  </c:pt>
                  <c:pt idx="151">
                    <c:v>7</c:v>
                  </c:pt>
                  <c:pt idx="152">
                    <c:v>8</c:v>
                  </c:pt>
                  <c:pt idx="153">
                    <c:v>9</c:v>
                  </c:pt>
                  <c:pt idx="154">
                    <c:v>10</c:v>
                  </c:pt>
                  <c:pt idx="155">
                    <c:v>11</c:v>
                  </c:pt>
                  <c:pt idx="156">
                    <c:v>12</c:v>
                  </c:pt>
                  <c:pt idx="157">
                    <c:v>13</c:v>
                  </c:pt>
                  <c:pt idx="158">
                    <c:v>14</c:v>
                  </c:pt>
                  <c:pt idx="159">
                    <c:v>15</c:v>
                  </c:pt>
                  <c:pt idx="160">
                    <c:v>16</c:v>
                  </c:pt>
                  <c:pt idx="161">
                    <c:v>17</c:v>
                  </c:pt>
                  <c:pt idx="162">
                    <c:v>18</c:v>
                  </c:pt>
                  <c:pt idx="163">
                    <c:v>19</c:v>
                  </c:pt>
                  <c:pt idx="164">
                    <c:v>20</c:v>
                  </c:pt>
                  <c:pt idx="165">
                    <c:v>21</c:v>
                  </c:pt>
                  <c:pt idx="166">
                    <c:v>22</c:v>
                  </c:pt>
                  <c:pt idx="167">
                    <c:v>23</c:v>
                  </c:pt>
                  <c:pt idx="168">
                    <c:v>1</c:v>
                  </c:pt>
                  <c:pt idx="169">
                    <c:v>2</c:v>
                  </c:pt>
                  <c:pt idx="170">
                    <c:v>3</c:v>
                  </c:pt>
                  <c:pt idx="171">
                    <c:v>4</c:v>
                  </c:pt>
                  <c:pt idx="172">
                    <c:v>5</c:v>
                  </c:pt>
                  <c:pt idx="173">
                    <c:v>6</c:v>
                  </c:pt>
                  <c:pt idx="174">
                    <c:v>7</c:v>
                  </c:pt>
                  <c:pt idx="175">
                    <c:v>8</c:v>
                  </c:pt>
                  <c:pt idx="176">
                    <c:v>9</c:v>
                  </c:pt>
                  <c:pt idx="177">
                    <c:v>10</c:v>
                  </c:pt>
                  <c:pt idx="178">
                    <c:v>11</c:v>
                  </c:pt>
                  <c:pt idx="179">
                    <c:v>12</c:v>
                  </c:pt>
                  <c:pt idx="180">
                    <c:v>13</c:v>
                  </c:pt>
                  <c:pt idx="181">
                    <c:v>14</c:v>
                  </c:pt>
                  <c:pt idx="182">
                    <c:v>15</c:v>
                  </c:pt>
                  <c:pt idx="183">
                    <c:v>16</c:v>
                  </c:pt>
                  <c:pt idx="184">
                    <c:v>17</c:v>
                  </c:pt>
                  <c:pt idx="185">
                    <c:v>18</c:v>
                  </c:pt>
                  <c:pt idx="186">
                    <c:v>19</c:v>
                  </c:pt>
                  <c:pt idx="187">
                    <c:v>20</c:v>
                  </c:pt>
                  <c:pt idx="188">
                    <c:v>21</c:v>
                  </c:pt>
                  <c:pt idx="189">
                    <c:v>22</c:v>
                  </c:pt>
                  <c:pt idx="190">
                    <c:v>23</c:v>
                  </c:pt>
                  <c:pt idx="191">
                    <c:v>0</c:v>
                  </c:pt>
                  <c:pt idx="192">
                    <c:v>1</c:v>
                  </c:pt>
                  <c:pt idx="193">
                    <c:v>2</c:v>
                  </c:pt>
                  <c:pt idx="194">
                    <c:v>3</c:v>
                  </c:pt>
                  <c:pt idx="195">
                    <c:v>4</c:v>
                  </c:pt>
                  <c:pt idx="196">
                    <c:v>5</c:v>
                  </c:pt>
                  <c:pt idx="197">
                    <c:v>6</c:v>
                  </c:pt>
                  <c:pt idx="198">
                    <c:v>7</c:v>
                  </c:pt>
                  <c:pt idx="199">
                    <c:v>8</c:v>
                  </c:pt>
                  <c:pt idx="200">
                    <c:v>9</c:v>
                  </c:pt>
                  <c:pt idx="201">
                    <c:v>10</c:v>
                  </c:pt>
                  <c:pt idx="202">
                    <c:v>11</c:v>
                  </c:pt>
                  <c:pt idx="203">
                    <c:v>12</c:v>
                  </c:pt>
                  <c:pt idx="204">
                    <c:v>13</c:v>
                  </c:pt>
                  <c:pt idx="205">
                    <c:v>14</c:v>
                  </c:pt>
                  <c:pt idx="206">
                    <c:v>15</c:v>
                  </c:pt>
                  <c:pt idx="207">
                    <c:v>16</c:v>
                  </c:pt>
                  <c:pt idx="208">
                    <c:v>17</c:v>
                  </c:pt>
                  <c:pt idx="209">
                    <c:v>18</c:v>
                  </c:pt>
                  <c:pt idx="210">
                    <c:v>19</c:v>
                  </c:pt>
                  <c:pt idx="211">
                    <c:v>20</c:v>
                  </c:pt>
                  <c:pt idx="212">
                    <c:v>21</c:v>
                  </c:pt>
                  <c:pt idx="213">
                    <c:v>22</c:v>
                  </c:pt>
                  <c:pt idx="214">
                    <c:v>23</c:v>
                  </c:pt>
                  <c:pt idx="215">
                    <c:v>0</c:v>
                  </c:pt>
                  <c:pt idx="216">
                    <c:v>1</c:v>
                  </c:pt>
                  <c:pt idx="217">
                    <c:v>2</c:v>
                  </c:pt>
                  <c:pt idx="218">
                    <c:v>3</c:v>
                  </c:pt>
                  <c:pt idx="219">
                    <c:v>4</c:v>
                  </c:pt>
                  <c:pt idx="220">
                    <c:v>5</c:v>
                  </c:pt>
                  <c:pt idx="221">
                    <c:v>6</c:v>
                  </c:pt>
                  <c:pt idx="222">
                    <c:v>7</c:v>
                  </c:pt>
                  <c:pt idx="223">
                    <c:v>8</c:v>
                  </c:pt>
                  <c:pt idx="224">
                    <c:v>9</c:v>
                  </c:pt>
                  <c:pt idx="225">
                    <c:v>10</c:v>
                  </c:pt>
                  <c:pt idx="226">
                    <c:v>11</c:v>
                  </c:pt>
                  <c:pt idx="227">
                    <c:v>12</c:v>
                  </c:pt>
                  <c:pt idx="228">
                    <c:v>13</c:v>
                  </c:pt>
                  <c:pt idx="229">
                    <c:v>14</c:v>
                  </c:pt>
                  <c:pt idx="230">
                    <c:v>15</c:v>
                  </c:pt>
                  <c:pt idx="231">
                    <c:v>16</c:v>
                  </c:pt>
                  <c:pt idx="232">
                    <c:v>17</c:v>
                  </c:pt>
                  <c:pt idx="233">
                    <c:v>18</c:v>
                  </c:pt>
                  <c:pt idx="234">
                    <c:v>19</c:v>
                  </c:pt>
                  <c:pt idx="235">
                    <c:v>20</c:v>
                  </c:pt>
                  <c:pt idx="236">
                    <c:v>21</c:v>
                  </c:pt>
                  <c:pt idx="237">
                    <c:v>22</c:v>
                  </c:pt>
                  <c:pt idx="238">
                    <c:v>23</c:v>
                  </c:pt>
                  <c:pt idx="239">
                    <c:v>0</c:v>
                  </c:pt>
                  <c:pt idx="240">
                    <c:v>1</c:v>
                  </c:pt>
                  <c:pt idx="241">
                    <c:v>2</c:v>
                  </c:pt>
                  <c:pt idx="242">
                    <c:v>3</c:v>
                  </c:pt>
                  <c:pt idx="243">
                    <c:v>4</c:v>
                  </c:pt>
                  <c:pt idx="244">
                    <c:v>5</c:v>
                  </c:pt>
                  <c:pt idx="245">
                    <c:v>6</c:v>
                  </c:pt>
                  <c:pt idx="246">
                    <c:v>7</c:v>
                  </c:pt>
                  <c:pt idx="247">
                    <c:v>8</c:v>
                  </c:pt>
                  <c:pt idx="248">
                    <c:v>9</c:v>
                  </c:pt>
                  <c:pt idx="249">
                    <c:v>10</c:v>
                  </c:pt>
                  <c:pt idx="250">
                    <c:v>11</c:v>
                  </c:pt>
                  <c:pt idx="251">
                    <c:v>12</c:v>
                  </c:pt>
                  <c:pt idx="252">
                    <c:v>13</c:v>
                  </c:pt>
                  <c:pt idx="253">
                    <c:v>14</c:v>
                  </c:pt>
                  <c:pt idx="254">
                    <c:v>15</c:v>
                  </c:pt>
                  <c:pt idx="255">
                    <c:v>16</c:v>
                  </c:pt>
                  <c:pt idx="256">
                    <c:v>17</c:v>
                  </c:pt>
                  <c:pt idx="257">
                    <c:v>18</c:v>
                  </c:pt>
                  <c:pt idx="258">
                    <c:v>19</c:v>
                  </c:pt>
                  <c:pt idx="259">
                    <c:v>20</c:v>
                  </c:pt>
                  <c:pt idx="260">
                    <c:v>21</c:v>
                  </c:pt>
                  <c:pt idx="261">
                    <c:v>22</c:v>
                  </c:pt>
                  <c:pt idx="262">
                    <c:v>23</c:v>
                  </c:pt>
                  <c:pt idx="263">
                    <c:v>0</c:v>
                  </c:pt>
                  <c:pt idx="264">
                    <c:v>1</c:v>
                  </c:pt>
                  <c:pt idx="265">
                    <c:v>2</c:v>
                  </c:pt>
                  <c:pt idx="266">
                    <c:v>3</c:v>
                  </c:pt>
                  <c:pt idx="267">
                    <c:v>4</c:v>
                  </c:pt>
                  <c:pt idx="268">
                    <c:v>5</c:v>
                  </c:pt>
                  <c:pt idx="269">
                    <c:v>6</c:v>
                  </c:pt>
                  <c:pt idx="270">
                    <c:v>7</c:v>
                  </c:pt>
                  <c:pt idx="271">
                    <c:v>8</c:v>
                  </c:pt>
                  <c:pt idx="272">
                    <c:v>9</c:v>
                  </c:pt>
                  <c:pt idx="273">
                    <c:v>10</c:v>
                  </c:pt>
                  <c:pt idx="274">
                    <c:v>11</c:v>
                  </c:pt>
                  <c:pt idx="275">
                    <c:v>12</c:v>
                  </c:pt>
                  <c:pt idx="276">
                    <c:v>13</c:v>
                  </c:pt>
                  <c:pt idx="277">
                    <c:v>14</c:v>
                  </c:pt>
                  <c:pt idx="278">
                    <c:v>15</c:v>
                  </c:pt>
                  <c:pt idx="279">
                    <c:v>16</c:v>
                  </c:pt>
                  <c:pt idx="280">
                    <c:v>17</c:v>
                  </c:pt>
                  <c:pt idx="281">
                    <c:v>18</c:v>
                  </c:pt>
                  <c:pt idx="282">
                    <c:v>19</c:v>
                  </c:pt>
                  <c:pt idx="283">
                    <c:v>20</c:v>
                  </c:pt>
                  <c:pt idx="284">
                    <c:v>21</c:v>
                  </c:pt>
                  <c:pt idx="285">
                    <c:v>22</c:v>
                  </c:pt>
                  <c:pt idx="286">
                    <c:v>23</c:v>
                  </c:pt>
                  <c:pt idx="287">
                    <c:v>0</c:v>
                  </c:pt>
                  <c:pt idx="288">
                    <c:v>1</c:v>
                  </c:pt>
                  <c:pt idx="289">
                    <c:v>2</c:v>
                  </c:pt>
                  <c:pt idx="290">
                    <c:v>3</c:v>
                  </c:pt>
                  <c:pt idx="291">
                    <c:v>4</c:v>
                  </c:pt>
                  <c:pt idx="292">
                    <c:v>5</c:v>
                  </c:pt>
                  <c:pt idx="293">
                    <c:v>6</c:v>
                  </c:pt>
                  <c:pt idx="294">
                    <c:v>7</c:v>
                  </c:pt>
                  <c:pt idx="295">
                    <c:v>8</c:v>
                  </c:pt>
                  <c:pt idx="296">
                    <c:v>9</c:v>
                  </c:pt>
                  <c:pt idx="297">
                    <c:v>10</c:v>
                  </c:pt>
                  <c:pt idx="298">
                    <c:v>11</c:v>
                  </c:pt>
                  <c:pt idx="299">
                    <c:v>12</c:v>
                  </c:pt>
                  <c:pt idx="300">
                    <c:v>13</c:v>
                  </c:pt>
                  <c:pt idx="301">
                    <c:v>14</c:v>
                  </c:pt>
                  <c:pt idx="302">
                    <c:v>15</c:v>
                  </c:pt>
                  <c:pt idx="303">
                    <c:v>16</c:v>
                  </c:pt>
                  <c:pt idx="304">
                    <c:v>17</c:v>
                  </c:pt>
                  <c:pt idx="305">
                    <c:v>18</c:v>
                  </c:pt>
                  <c:pt idx="306">
                    <c:v>19</c:v>
                  </c:pt>
                  <c:pt idx="307">
                    <c:v>20</c:v>
                  </c:pt>
                  <c:pt idx="308">
                    <c:v>21</c:v>
                  </c:pt>
                  <c:pt idx="309">
                    <c:v>22</c:v>
                  </c:pt>
                  <c:pt idx="310">
                    <c:v>23</c:v>
                  </c:pt>
                </c:lvl>
                <c:lvl>
                  <c:pt idx="0">
                    <c:v>Jan01</c:v>
                  </c:pt>
                  <c:pt idx="24">
                    <c:v>Jan02</c:v>
                  </c:pt>
                  <c:pt idx="48">
                    <c:v>Jan03</c:v>
                  </c:pt>
                  <c:pt idx="72">
                    <c:v>Jan04</c:v>
                  </c:pt>
                  <c:pt idx="96">
                    <c:v>Jan05</c:v>
                  </c:pt>
                  <c:pt idx="120">
                    <c:v>Jan06</c:v>
                  </c:pt>
                  <c:pt idx="144">
                    <c:v>Jan07</c:v>
                  </c:pt>
                  <c:pt idx="168">
                    <c:v>Jan08</c:v>
                  </c:pt>
                  <c:pt idx="191">
                    <c:v>Jan09</c:v>
                  </c:pt>
                  <c:pt idx="215">
                    <c:v>Jan10</c:v>
                  </c:pt>
                  <c:pt idx="239">
                    <c:v>Jan11</c:v>
                  </c:pt>
                  <c:pt idx="263">
                    <c:v>Jan12</c:v>
                  </c:pt>
                  <c:pt idx="287">
                    <c:v>Jan13</c:v>
                  </c:pt>
                </c:lvl>
              </c:multiLvlStrCache>
            </c:multiLvlStrRef>
          </c:cat>
          <c:val>
            <c:numRef>
              <c:f>'🗐Data 4G'!$DH$2:$DH$325</c:f>
              <c:numCache>
                <c:formatCode>General</c:formatCode>
                <c:ptCount val="311"/>
                <c:pt idx="74">
                  <c:v>102998697.90000001</c:v>
                </c:pt>
                <c:pt idx="75">
                  <c:v>102998697.90000001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8B-4513-8B77-3B4C85CA20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1234560"/>
        <c:axId val="481241120"/>
      </c:barChart>
      <c:valAx>
        <c:axId val="32912632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450192"/>
        <c:crosses val="autoZero"/>
        <c:crossBetween val="between"/>
      </c:valAx>
      <c:catAx>
        <c:axId val="39045019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126328"/>
        <c:crosses val="autoZero"/>
        <c:auto val="1"/>
        <c:lblAlgn val="ctr"/>
        <c:lblOffset val="20"/>
        <c:noMultiLvlLbl val="0"/>
      </c:catAx>
      <c:valAx>
        <c:axId val="48124112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solidFill>
              <a:schemeClr val="bg1">
                <a:lumMod val="75000"/>
              </a:schemeClr>
            </a:solidFill>
          </a:ln>
        </c:spPr>
        <c:txPr>
          <a:bodyPr/>
          <a:lstStyle/>
          <a:p>
            <a:pPr>
              <a:defRPr sz="800">
                <a:solidFill>
                  <a:schemeClr val="tx1">
                    <a:lumMod val="65000"/>
                    <a:lumOff val="35000"/>
                  </a:schemeClr>
                </a:solidFill>
              </a:defRPr>
            </a:pPr>
            <a:endParaRPr lang="en-US"/>
          </a:p>
        </c:txPr>
        <c:crossAx val="481234560"/>
        <c:crosses val="max"/>
        <c:crossBetween val="between"/>
      </c:valAx>
      <c:catAx>
        <c:axId val="4812345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81241120"/>
        <c:crosses val="autoZero"/>
        <c:auto val="1"/>
        <c:lblAlgn val="ctr"/>
        <c:lblOffset val="100"/>
        <c:noMultiLvlLbl val="0"/>
      </c:catAx>
    </c:plotArea>
    <c:legend>
      <c:legendPos val="b"/>
      <c:legendEntry>
        <c:idx val="2"/>
        <c:delete val="1"/>
      </c:legendEntry>
      <c:layout>
        <c:manualLayout>
          <c:xMode val="edge"/>
          <c:yMode val="edge"/>
          <c:x val="2.1929824561403508E-2"/>
          <c:y val="0.89711934156378603"/>
          <c:w val="0.97807017543859653"/>
          <c:h val="0.102880658436214"/>
        </c:manualLayout>
      </c:layout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[v2.xlsm]🗐Data 4G!pvtKPI4G_Availability</c:name>
    <c:fmtId val="40"/>
  </c:pivotSource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Availability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952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952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952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1270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19050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 w="19050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 w="12700" cap="rnd" cmpd="sng" algn="ctr">
            <a:solidFill>
              <a:srgbClr val="A784F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 w="1270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15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9050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16"/>
      </c:pivotFmt>
      <c:pivotFmt>
        <c:idx val="17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9050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 w="1270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 w="12700" cap="rnd" cmpd="sng" algn="ctr">
            <a:solidFill>
              <a:srgbClr val="A784F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 w="1270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21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9050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22"/>
        <c:spPr>
          <a:ln w="1270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23"/>
        <c:spPr>
          <a:ln w="12700" cap="rnd" cmpd="sng" algn="ctr">
            <a:solidFill>
              <a:srgbClr val="A784F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24"/>
        <c:spPr>
          <a:ln w="1270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25"/>
        <c:spPr>
          <a:ln w="1270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26"/>
        <c:spPr>
          <a:ln w="1270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27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270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12700" cap="rnd" cmpd="sng" algn="ctr">
                <a:solidFill>
                  <a:srgbClr val="611EEA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ymbol val="none"/>
        </c:marker>
      </c:pivotFmt>
      <c:pivotFmt>
        <c:idx val="28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270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12700" cap="rnd" cmpd="sng" algn="ctr">
                <a:solidFill>
                  <a:srgbClr val="611EEA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ymbol val="none"/>
        </c:marker>
      </c:pivotFmt>
      <c:pivotFmt>
        <c:idx val="29"/>
        <c:spPr>
          <a:ln w="1270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30"/>
        <c:spPr>
          <a:ln w="1270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31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270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12700" cap="rnd" cmpd="sng" algn="ctr">
                <a:solidFill>
                  <a:srgbClr val="611EEA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ymbol val="none"/>
        </c:marker>
      </c:pivotFmt>
      <c:pivotFmt>
        <c:idx val="32"/>
        <c:spPr>
          <a:ln w="1270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33"/>
        <c:spPr>
          <a:ln w="1270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34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270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12700" cap="rnd" cmpd="sng" algn="ctr">
                <a:solidFill>
                  <a:srgbClr val="611EEA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ymbol val="none"/>
        </c:marker>
      </c:pivotFmt>
      <c:pivotFmt>
        <c:idx val="35"/>
        <c:spPr>
          <a:ln w="1270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36"/>
        <c:spPr>
          <a:ln w="1270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37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270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12700" cap="rnd" cmpd="sng" algn="ctr">
                <a:solidFill>
                  <a:srgbClr val="611EEA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ymbol val="none"/>
        </c:marker>
      </c:pivotFmt>
      <c:pivotFmt>
        <c:idx val="38"/>
        <c:spPr>
          <a:ln w="1270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39"/>
        <c:spPr>
          <a:ln w="1270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40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270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12700" cap="rnd" cmpd="sng" algn="ctr">
                <a:solidFill>
                  <a:srgbClr val="611EEA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ymbol val="none"/>
        </c:marker>
      </c:pivotFmt>
      <c:pivotFmt>
        <c:idx val="41"/>
        <c:spPr>
          <a:ln w="1270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42"/>
        <c:spPr>
          <a:ln w="1270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43"/>
        <c:spPr>
          <a:ln w="1270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44"/>
        <c:spPr>
          <a:ln w="1270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45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</c:spPr>
        <c:marker>
          <c:symbol val="none"/>
        </c:marker>
      </c:pivotFmt>
      <c:pivotFmt>
        <c:idx val="47"/>
        <c:spPr>
          <a:ln w="1524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</c:spPr>
        <c:marker>
          <c:symbol val="none"/>
        </c:marker>
      </c:pivotFmt>
      <c:pivotFmt>
        <c:idx val="48"/>
        <c:spPr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xMode val="edge"/>
          <c:yMode val="edge"/>
          <c:x val="3.4113060428849901E-2"/>
          <c:y val="0.22633744855967078"/>
          <c:w val="0.96588693957115013"/>
          <c:h val="0.66872427983539096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'🗐Data 4G'!$DN$1</c:f>
              <c:strCache>
                <c:ptCount val="1"/>
                <c:pt idx="0">
                  <c:v> EXETIME</c:v>
                </c:pt>
              </c:strCache>
            </c:strRef>
          </c:tx>
          <c:spPr>
            <a:pattFill prst="dkHorz">
              <a:fgClr>
                <a:sysClr val="windowText" lastClr="000000">
                  <a:lumMod val="95000"/>
                  <a:lumOff val="5000"/>
                </a:sysClr>
              </a:fgClr>
              <a:bgClr>
                <a:srgbClr val="F2F0F5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multiLvlStrRef>
              <c:f>'🗐Data 4G'!$DL$2:$DL$325</c:f>
              <c:multiLvlStrCache>
                <c:ptCount val="311"/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0</c:v>
                  </c:pt>
                  <c:pt idx="25">
                    <c:v>1</c:v>
                  </c:pt>
                  <c:pt idx="26">
                    <c:v>2</c:v>
                  </c:pt>
                  <c:pt idx="27">
                    <c:v>3</c:v>
                  </c:pt>
                  <c:pt idx="28">
                    <c:v>4</c:v>
                  </c:pt>
                  <c:pt idx="29">
                    <c:v>5</c:v>
                  </c:pt>
                  <c:pt idx="30">
                    <c:v>6</c:v>
                  </c:pt>
                  <c:pt idx="31">
                    <c:v>7</c:v>
                  </c:pt>
                  <c:pt idx="32">
                    <c:v>8</c:v>
                  </c:pt>
                  <c:pt idx="33">
                    <c:v>9</c:v>
                  </c:pt>
                  <c:pt idx="34">
                    <c:v>10</c:v>
                  </c:pt>
                  <c:pt idx="35">
                    <c:v>11</c:v>
                  </c:pt>
                  <c:pt idx="36">
                    <c:v>12</c:v>
                  </c:pt>
                  <c:pt idx="37">
                    <c:v>13</c:v>
                  </c:pt>
                  <c:pt idx="38">
                    <c:v>14</c:v>
                  </c:pt>
                  <c:pt idx="39">
                    <c:v>15</c:v>
                  </c:pt>
                  <c:pt idx="40">
                    <c:v>16</c:v>
                  </c:pt>
                  <c:pt idx="41">
                    <c:v>17</c:v>
                  </c:pt>
                  <c:pt idx="42">
                    <c:v>18</c:v>
                  </c:pt>
                  <c:pt idx="43">
                    <c:v>19</c:v>
                  </c:pt>
                  <c:pt idx="44">
                    <c:v>20</c:v>
                  </c:pt>
                  <c:pt idx="45">
                    <c:v>21</c:v>
                  </c:pt>
                  <c:pt idx="46">
                    <c:v>22</c:v>
                  </c:pt>
                  <c:pt idx="47">
                    <c:v>23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6</c:v>
                  </c:pt>
                  <c:pt idx="55">
                    <c:v>7</c:v>
                  </c:pt>
                  <c:pt idx="56">
                    <c:v>8</c:v>
                  </c:pt>
                  <c:pt idx="57">
                    <c:v>9</c:v>
                  </c:pt>
                  <c:pt idx="58">
                    <c:v>10</c:v>
                  </c:pt>
                  <c:pt idx="59">
                    <c:v>11</c:v>
                  </c:pt>
                  <c:pt idx="60">
                    <c:v>12</c:v>
                  </c:pt>
                  <c:pt idx="61">
                    <c:v>13</c:v>
                  </c:pt>
                  <c:pt idx="62">
                    <c:v>14</c:v>
                  </c:pt>
                  <c:pt idx="63">
                    <c:v>15</c:v>
                  </c:pt>
                  <c:pt idx="64">
                    <c:v>16</c:v>
                  </c:pt>
                  <c:pt idx="65">
                    <c:v>17</c:v>
                  </c:pt>
                  <c:pt idx="66">
                    <c:v>18</c:v>
                  </c:pt>
                  <c:pt idx="67">
                    <c:v>19</c:v>
                  </c:pt>
                  <c:pt idx="68">
                    <c:v>20</c:v>
                  </c:pt>
                  <c:pt idx="69">
                    <c:v>21</c:v>
                  </c:pt>
                  <c:pt idx="70">
                    <c:v>22</c:v>
                  </c:pt>
                  <c:pt idx="71">
                    <c:v>23</c:v>
                  </c:pt>
                  <c:pt idx="72">
                    <c:v>0</c:v>
                  </c:pt>
                  <c:pt idx="73">
                    <c:v>1</c:v>
                  </c:pt>
                  <c:pt idx="74">
                    <c:v>2</c:v>
                  </c:pt>
                  <c:pt idx="75">
                    <c:v>3</c:v>
                  </c:pt>
                  <c:pt idx="76">
                    <c:v>4</c:v>
                  </c:pt>
                  <c:pt idx="77">
                    <c:v>5</c:v>
                  </c:pt>
                  <c:pt idx="78">
                    <c:v>6</c:v>
                  </c:pt>
                  <c:pt idx="79">
                    <c:v>7</c:v>
                  </c:pt>
                  <c:pt idx="80">
                    <c:v>8</c:v>
                  </c:pt>
                  <c:pt idx="81">
                    <c:v>9</c:v>
                  </c:pt>
                  <c:pt idx="82">
                    <c:v>10</c:v>
                  </c:pt>
                  <c:pt idx="83">
                    <c:v>11</c:v>
                  </c:pt>
                  <c:pt idx="84">
                    <c:v>12</c:v>
                  </c:pt>
                  <c:pt idx="85">
                    <c:v>13</c:v>
                  </c:pt>
                  <c:pt idx="86">
                    <c:v>14</c:v>
                  </c:pt>
                  <c:pt idx="87">
                    <c:v>15</c:v>
                  </c:pt>
                  <c:pt idx="88">
                    <c:v>16</c:v>
                  </c:pt>
                  <c:pt idx="89">
                    <c:v>17</c:v>
                  </c:pt>
                  <c:pt idx="90">
                    <c:v>18</c:v>
                  </c:pt>
                  <c:pt idx="91">
                    <c:v>19</c:v>
                  </c:pt>
                  <c:pt idx="92">
                    <c:v>20</c:v>
                  </c:pt>
                  <c:pt idx="93">
                    <c:v>21</c:v>
                  </c:pt>
                  <c:pt idx="94">
                    <c:v>22</c:v>
                  </c:pt>
                  <c:pt idx="95">
                    <c:v>23</c:v>
                  </c:pt>
                  <c:pt idx="96">
                    <c:v>0</c:v>
                  </c:pt>
                  <c:pt idx="97">
                    <c:v>1</c:v>
                  </c:pt>
                  <c:pt idx="98">
                    <c:v>2</c:v>
                  </c:pt>
                  <c:pt idx="99">
                    <c:v>3</c:v>
                  </c:pt>
                  <c:pt idx="100">
                    <c:v>4</c:v>
                  </c:pt>
                  <c:pt idx="101">
                    <c:v>5</c:v>
                  </c:pt>
                  <c:pt idx="102">
                    <c:v>6</c:v>
                  </c:pt>
                  <c:pt idx="103">
                    <c:v>7</c:v>
                  </c:pt>
                  <c:pt idx="104">
                    <c:v>8</c:v>
                  </c:pt>
                  <c:pt idx="105">
                    <c:v>9</c:v>
                  </c:pt>
                  <c:pt idx="106">
                    <c:v>10</c:v>
                  </c:pt>
                  <c:pt idx="107">
                    <c:v>11</c:v>
                  </c:pt>
                  <c:pt idx="108">
                    <c:v>12</c:v>
                  </c:pt>
                  <c:pt idx="109">
                    <c:v>13</c:v>
                  </c:pt>
                  <c:pt idx="110">
                    <c:v>14</c:v>
                  </c:pt>
                  <c:pt idx="111">
                    <c:v>15</c:v>
                  </c:pt>
                  <c:pt idx="112">
                    <c:v>16</c:v>
                  </c:pt>
                  <c:pt idx="113">
                    <c:v>17</c:v>
                  </c:pt>
                  <c:pt idx="114">
                    <c:v>18</c:v>
                  </c:pt>
                  <c:pt idx="115">
                    <c:v>19</c:v>
                  </c:pt>
                  <c:pt idx="116">
                    <c:v>20</c:v>
                  </c:pt>
                  <c:pt idx="117">
                    <c:v>21</c:v>
                  </c:pt>
                  <c:pt idx="118">
                    <c:v>22</c:v>
                  </c:pt>
                  <c:pt idx="119">
                    <c:v>23</c:v>
                  </c:pt>
                  <c:pt idx="120">
                    <c:v>0</c:v>
                  </c:pt>
                  <c:pt idx="121">
                    <c:v>1</c:v>
                  </c:pt>
                  <c:pt idx="122">
                    <c:v>2</c:v>
                  </c:pt>
                  <c:pt idx="123">
                    <c:v>3</c:v>
                  </c:pt>
                  <c:pt idx="124">
                    <c:v>4</c:v>
                  </c:pt>
                  <c:pt idx="125">
                    <c:v>5</c:v>
                  </c:pt>
                  <c:pt idx="126">
                    <c:v>6</c:v>
                  </c:pt>
                  <c:pt idx="127">
                    <c:v>7</c:v>
                  </c:pt>
                  <c:pt idx="128">
                    <c:v>8</c:v>
                  </c:pt>
                  <c:pt idx="129">
                    <c:v>9</c:v>
                  </c:pt>
                  <c:pt idx="130">
                    <c:v>10</c:v>
                  </c:pt>
                  <c:pt idx="131">
                    <c:v>11</c:v>
                  </c:pt>
                  <c:pt idx="132">
                    <c:v>12</c:v>
                  </c:pt>
                  <c:pt idx="133">
                    <c:v>13</c:v>
                  </c:pt>
                  <c:pt idx="134">
                    <c:v>14</c:v>
                  </c:pt>
                  <c:pt idx="135">
                    <c:v>15</c:v>
                  </c:pt>
                  <c:pt idx="136">
                    <c:v>16</c:v>
                  </c:pt>
                  <c:pt idx="137">
                    <c:v>17</c:v>
                  </c:pt>
                  <c:pt idx="138">
                    <c:v>18</c:v>
                  </c:pt>
                  <c:pt idx="139">
                    <c:v>19</c:v>
                  </c:pt>
                  <c:pt idx="140">
                    <c:v>20</c:v>
                  </c:pt>
                  <c:pt idx="141">
                    <c:v>21</c:v>
                  </c:pt>
                  <c:pt idx="142">
                    <c:v>22</c:v>
                  </c:pt>
                  <c:pt idx="143">
                    <c:v>23</c:v>
                  </c:pt>
                  <c:pt idx="144">
                    <c:v>0</c:v>
                  </c:pt>
                  <c:pt idx="145">
                    <c:v>1</c:v>
                  </c:pt>
                  <c:pt idx="146">
                    <c:v>2</c:v>
                  </c:pt>
                  <c:pt idx="147">
                    <c:v>3</c:v>
                  </c:pt>
                  <c:pt idx="148">
                    <c:v>4</c:v>
                  </c:pt>
                  <c:pt idx="149">
                    <c:v>5</c:v>
                  </c:pt>
                  <c:pt idx="150">
                    <c:v>6</c:v>
                  </c:pt>
                  <c:pt idx="151">
                    <c:v>7</c:v>
                  </c:pt>
                  <c:pt idx="152">
                    <c:v>8</c:v>
                  </c:pt>
                  <c:pt idx="153">
                    <c:v>9</c:v>
                  </c:pt>
                  <c:pt idx="154">
                    <c:v>10</c:v>
                  </c:pt>
                  <c:pt idx="155">
                    <c:v>11</c:v>
                  </c:pt>
                  <c:pt idx="156">
                    <c:v>12</c:v>
                  </c:pt>
                  <c:pt idx="157">
                    <c:v>13</c:v>
                  </c:pt>
                  <c:pt idx="158">
                    <c:v>14</c:v>
                  </c:pt>
                  <c:pt idx="159">
                    <c:v>15</c:v>
                  </c:pt>
                  <c:pt idx="160">
                    <c:v>16</c:v>
                  </c:pt>
                  <c:pt idx="161">
                    <c:v>17</c:v>
                  </c:pt>
                  <c:pt idx="162">
                    <c:v>18</c:v>
                  </c:pt>
                  <c:pt idx="163">
                    <c:v>19</c:v>
                  </c:pt>
                  <c:pt idx="164">
                    <c:v>20</c:v>
                  </c:pt>
                  <c:pt idx="165">
                    <c:v>21</c:v>
                  </c:pt>
                  <c:pt idx="166">
                    <c:v>22</c:v>
                  </c:pt>
                  <c:pt idx="167">
                    <c:v>23</c:v>
                  </c:pt>
                  <c:pt idx="168">
                    <c:v>1</c:v>
                  </c:pt>
                  <c:pt idx="169">
                    <c:v>2</c:v>
                  </c:pt>
                  <c:pt idx="170">
                    <c:v>3</c:v>
                  </c:pt>
                  <c:pt idx="171">
                    <c:v>4</c:v>
                  </c:pt>
                  <c:pt idx="172">
                    <c:v>5</c:v>
                  </c:pt>
                  <c:pt idx="173">
                    <c:v>6</c:v>
                  </c:pt>
                  <c:pt idx="174">
                    <c:v>7</c:v>
                  </c:pt>
                  <c:pt idx="175">
                    <c:v>8</c:v>
                  </c:pt>
                  <c:pt idx="176">
                    <c:v>9</c:v>
                  </c:pt>
                  <c:pt idx="177">
                    <c:v>10</c:v>
                  </c:pt>
                  <c:pt idx="178">
                    <c:v>11</c:v>
                  </c:pt>
                  <c:pt idx="179">
                    <c:v>12</c:v>
                  </c:pt>
                  <c:pt idx="180">
                    <c:v>13</c:v>
                  </c:pt>
                  <c:pt idx="181">
                    <c:v>14</c:v>
                  </c:pt>
                  <c:pt idx="182">
                    <c:v>15</c:v>
                  </c:pt>
                  <c:pt idx="183">
                    <c:v>16</c:v>
                  </c:pt>
                  <c:pt idx="184">
                    <c:v>17</c:v>
                  </c:pt>
                  <c:pt idx="185">
                    <c:v>18</c:v>
                  </c:pt>
                  <c:pt idx="186">
                    <c:v>19</c:v>
                  </c:pt>
                  <c:pt idx="187">
                    <c:v>20</c:v>
                  </c:pt>
                  <c:pt idx="188">
                    <c:v>21</c:v>
                  </c:pt>
                  <c:pt idx="189">
                    <c:v>22</c:v>
                  </c:pt>
                  <c:pt idx="190">
                    <c:v>23</c:v>
                  </c:pt>
                  <c:pt idx="191">
                    <c:v>0</c:v>
                  </c:pt>
                  <c:pt idx="192">
                    <c:v>1</c:v>
                  </c:pt>
                  <c:pt idx="193">
                    <c:v>2</c:v>
                  </c:pt>
                  <c:pt idx="194">
                    <c:v>3</c:v>
                  </c:pt>
                  <c:pt idx="195">
                    <c:v>4</c:v>
                  </c:pt>
                  <c:pt idx="196">
                    <c:v>5</c:v>
                  </c:pt>
                  <c:pt idx="197">
                    <c:v>6</c:v>
                  </c:pt>
                  <c:pt idx="198">
                    <c:v>7</c:v>
                  </c:pt>
                  <c:pt idx="199">
                    <c:v>8</c:v>
                  </c:pt>
                  <c:pt idx="200">
                    <c:v>9</c:v>
                  </c:pt>
                  <c:pt idx="201">
                    <c:v>10</c:v>
                  </c:pt>
                  <c:pt idx="202">
                    <c:v>11</c:v>
                  </c:pt>
                  <c:pt idx="203">
                    <c:v>12</c:v>
                  </c:pt>
                  <c:pt idx="204">
                    <c:v>13</c:v>
                  </c:pt>
                  <c:pt idx="205">
                    <c:v>14</c:v>
                  </c:pt>
                  <c:pt idx="206">
                    <c:v>15</c:v>
                  </c:pt>
                  <c:pt idx="207">
                    <c:v>16</c:v>
                  </c:pt>
                  <c:pt idx="208">
                    <c:v>17</c:v>
                  </c:pt>
                  <c:pt idx="209">
                    <c:v>18</c:v>
                  </c:pt>
                  <c:pt idx="210">
                    <c:v>19</c:v>
                  </c:pt>
                  <c:pt idx="211">
                    <c:v>20</c:v>
                  </c:pt>
                  <c:pt idx="212">
                    <c:v>21</c:v>
                  </c:pt>
                  <c:pt idx="213">
                    <c:v>22</c:v>
                  </c:pt>
                  <c:pt idx="214">
                    <c:v>23</c:v>
                  </c:pt>
                  <c:pt idx="215">
                    <c:v>0</c:v>
                  </c:pt>
                  <c:pt idx="216">
                    <c:v>1</c:v>
                  </c:pt>
                  <c:pt idx="217">
                    <c:v>2</c:v>
                  </c:pt>
                  <c:pt idx="218">
                    <c:v>3</c:v>
                  </c:pt>
                  <c:pt idx="219">
                    <c:v>4</c:v>
                  </c:pt>
                  <c:pt idx="220">
                    <c:v>5</c:v>
                  </c:pt>
                  <c:pt idx="221">
                    <c:v>6</c:v>
                  </c:pt>
                  <c:pt idx="222">
                    <c:v>7</c:v>
                  </c:pt>
                  <c:pt idx="223">
                    <c:v>8</c:v>
                  </c:pt>
                  <c:pt idx="224">
                    <c:v>9</c:v>
                  </c:pt>
                  <c:pt idx="225">
                    <c:v>10</c:v>
                  </c:pt>
                  <c:pt idx="226">
                    <c:v>11</c:v>
                  </c:pt>
                  <c:pt idx="227">
                    <c:v>12</c:v>
                  </c:pt>
                  <c:pt idx="228">
                    <c:v>13</c:v>
                  </c:pt>
                  <c:pt idx="229">
                    <c:v>14</c:v>
                  </c:pt>
                  <c:pt idx="230">
                    <c:v>15</c:v>
                  </c:pt>
                  <c:pt idx="231">
                    <c:v>16</c:v>
                  </c:pt>
                  <c:pt idx="232">
                    <c:v>17</c:v>
                  </c:pt>
                  <c:pt idx="233">
                    <c:v>18</c:v>
                  </c:pt>
                  <c:pt idx="234">
                    <c:v>19</c:v>
                  </c:pt>
                  <c:pt idx="235">
                    <c:v>20</c:v>
                  </c:pt>
                  <c:pt idx="236">
                    <c:v>21</c:v>
                  </c:pt>
                  <c:pt idx="237">
                    <c:v>22</c:v>
                  </c:pt>
                  <c:pt idx="238">
                    <c:v>23</c:v>
                  </c:pt>
                  <c:pt idx="239">
                    <c:v>0</c:v>
                  </c:pt>
                  <c:pt idx="240">
                    <c:v>1</c:v>
                  </c:pt>
                  <c:pt idx="241">
                    <c:v>2</c:v>
                  </c:pt>
                  <c:pt idx="242">
                    <c:v>3</c:v>
                  </c:pt>
                  <c:pt idx="243">
                    <c:v>4</c:v>
                  </c:pt>
                  <c:pt idx="244">
                    <c:v>5</c:v>
                  </c:pt>
                  <c:pt idx="245">
                    <c:v>6</c:v>
                  </c:pt>
                  <c:pt idx="246">
                    <c:v>7</c:v>
                  </c:pt>
                  <c:pt idx="247">
                    <c:v>8</c:v>
                  </c:pt>
                  <c:pt idx="248">
                    <c:v>9</c:v>
                  </c:pt>
                  <c:pt idx="249">
                    <c:v>10</c:v>
                  </c:pt>
                  <c:pt idx="250">
                    <c:v>11</c:v>
                  </c:pt>
                  <c:pt idx="251">
                    <c:v>12</c:v>
                  </c:pt>
                  <c:pt idx="252">
                    <c:v>13</c:v>
                  </c:pt>
                  <c:pt idx="253">
                    <c:v>14</c:v>
                  </c:pt>
                  <c:pt idx="254">
                    <c:v>15</c:v>
                  </c:pt>
                  <c:pt idx="255">
                    <c:v>16</c:v>
                  </c:pt>
                  <c:pt idx="256">
                    <c:v>17</c:v>
                  </c:pt>
                  <c:pt idx="257">
                    <c:v>18</c:v>
                  </c:pt>
                  <c:pt idx="258">
                    <c:v>19</c:v>
                  </c:pt>
                  <c:pt idx="259">
                    <c:v>20</c:v>
                  </c:pt>
                  <c:pt idx="260">
                    <c:v>21</c:v>
                  </c:pt>
                  <c:pt idx="261">
                    <c:v>22</c:v>
                  </c:pt>
                  <c:pt idx="262">
                    <c:v>23</c:v>
                  </c:pt>
                  <c:pt idx="263">
                    <c:v>0</c:v>
                  </c:pt>
                  <c:pt idx="264">
                    <c:v>1</c:v>
                  </c:pt>
                  <c:pt idx="265">
                    <c:v>2</c:v>
                  </c:pt>
                  <c:pt idx="266">
                    <c:v>3</c:v>
                  </c:pt>
                  <c:pt idx="267">
                    <c:v>4</c:v>
                  </c:pt>
                  <c:pt idx="268">
                    <c:v>5</c:v>
                  </c:pt>
                  <c:pt idx="269">
                    <c:v>6</c:v>
                  </c:pt>
                  <c:pt idx="270">
                    <c:v>7</c:v>
                  </c:pt>
                  <c:pt idx="271">
                    <c:v>8</c:v>
                  </c:pt>
                  <c:pt idx="272">
                    <c:v>9</c:v>
                  </c:pt>
                  <c:pt idx="273">
                    <c:v>10</c:v>
                  </c:pt>
                  <c:pt idx="274">
                    <c:v>11</c:v>
                  </c:pt>
                  <c:pt idx="275">
                    <c:v>12</c:v>
                  </c:pt>
                  <c:pt idx="276">
                    <c:v>13</c:v>
                  </c:pt>
                  <c:pt idx="277">
                    <c:v>14</c:v>
                  </c:pt>
                  <c:pt idx="278">
                    <c:v>15</c:v>
                  </c:pt>
                  <c:pt idx="279">
                    <c:v>16</c:v>
                  </c:pt>
                  <c:pt idx="280">
                    <c:v>17</c:v>
                  </c:pt>
                  <c:pt idx="281">
                    <c:v>18</c:v>
                  </c:pt>
                  <c:pt idx="282">
                    <c:v>19</c:v>
                  </c:pt>
                  <c:pt idx="283">
                    <c:v>20</c:v>
                  </c:pt>
                  <c:pt idx="284">
                    <c:v>21</c:v>
                  </c:pt>
                  <c:pt idx="285">
                    <c:v>22</c:v>
                  </c:pt>
                  <c:pt idx="286">
                    <c:v>23</c:v>
                  </c:pt>
                  <c:pt idx="287">
                    <c:v>0</c:v>
                  </c:pt>
                  <c:pt idx="288">
                    <c:v>1</c:v>
                  </c:pt>
                  <c:pt idx="289">
                    <c:v>2</c:v>
                  </c:pt>
                  <c:pt idx="290">
                    <c:v>3</c:v>
                  </c:pt>
                  <c:pt idx="291">
                    <c:v>4</c:v>
                  </c:pt>
                  <c:pt idx="292">
                    <c:v>5</c:v>
                  </c:pt>
                  <c:pt idx="293">
                    <c:v>6</c:v>
                  </c:pt>
                  <c:pt idx="294">
                    <c:v>7</c:v>
                  </c:pt>
                  <c:pt idx="295">
                    <c:v>8</c:v>
                  </c:pt>
                  <c:pt idx="296">
                    <c:v>9</c:v>
                  </c:pt>
                  <c:pt idx="297">
                    <c:v>10</c:v>
                  </c:pt>
                  <c:pt idx="298">
                    <c:v>11</c:v>
                  </c:pt>
                  <c:pt idx="299">
                    <c:v>12</c:v>
                  </c:pt>
                  <c:pt idx="300">
                    <c:v>13</c:v>
                  </c:pt>
                  <c:pt idx="301">
                    <c:v>14</c:v>
                  </c:pt>
                  <c:pt idx="302">
                    <c:v>15</c:v>
                  </c:pt>
                  <c:pt idx="303">
                    <c:v>16</c:v>
                  </c:pt>
                  <c:pt idx="304">
                    <c:v>17</c:v>
                  </c:pt>
                  <c:pt idx="305">
                    <c:v>18</c:v>
                  </c:pt>
                  <c:pt idx="306">
                    <c:v>19</c:v>
                  </c:pt>
                  <c:pt idx="307">
                    <c:v>20</c:v>
                  </c:pt>
                  <c:pt idx="308">
                    <c:v>21</c:v>
                  </c:pt>
                  <c:pt idx="309">
                    <c:v>22</c:v>
                  </c:pt>
                  <c:pt idx="310">
                    <c:v>23</c:v>
                  </c:pt>
                </c:lvl>
                <c:lvl>
                  <c:pt idx="0">
                    <c:v>Jan01</c:v>
                  </c:pt>
                  <c:pt idx="24">
                    <c:v>Jan02</c:v>
                  </c:pt>
                  <c:pt idx="48">
                    <c:v>Jan03</c:v>
                  </c:pt>
                  <c:pt idx="72">
                    <c:v>Jan04</c:v>
                  </c:pt>
                  <c:pt idx="96">
                    <c:v>Jan05</c:v>
                  </c:pt>
                  <c:pt idx="120">
                    <c:v>Jan06</c:v>
                  </c:pt>
                  <c:pt idx="144">
                    <c:v>Jan07</c:v>
                  </c:pt>
                  <c:pt idx="168">
                    <c:v>Jan08</c:v>
                  </c:pt>
                  <c:pt idx="191">
                    <c:v>Jan09</c:v>
                  </c:pt>
                  <c:pt idx="215">
                    <c:v>Jan10</c:v>
                  </c:pt>
                  <c:pt idx="239">
                    <c:v>Jan11</c:v>
                  </c:pt>
                  <c:pt idx="263">
                    <c:v>Jan12</c:v>
                  </c:pt>
                  <c:pt idx="287">
                    <c:v>Jan13</c:v>
                  </c:pt>
                </c:lvl>
              </c:multiLvlStrCache>
            </c:multiLvlStrRef>
          </c:cat>
          <c:val>
            <c:numRef>
              <c:f>'🗐Data 4G'!$DN$2:$DN$325</c:f>
              <c:numCache>
                <c:formatCode>General</c:formatCode>
                <c:ptCount val="311"/>
                <c:pt idx="74">
                  <c:v>100</c:v>
                </c:pt>
                <c:pt idx="7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C0-44D9-A8D2-88F6432D5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0450192"/>
        <c:axId val="329126328"/>
      </c:barChart>
      <c:lineChart>
        <c:grouping val="standard"/>
        <c:varyColors val="0"/>
        <c:ser>
          <c:idx val="0"/>
          <c:order val="0"/>
          <c:tx>
            <c:strRef>
              <c:f>'🗐Data 4G'!$DM$1</c:f>
              <c:strCache>
                <c:ptCount val="1"/>
                <c:pt idx="0">
                  <c:v> Radio_Network_Availability_Rate</c:v>
                </c:pt>
              </c:strCache>
            </c:strRef>
          </c:tx>
          <c:spPr>
            <a:ln w="15240" cap="rnd" cmpd="sng" algn="ctr">
              <a:solidFill>
                <a:srgbClr val="611EEA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multiLvlStrRef>
              <c:f>'🗐Data 4G'!$DL$2:$DL$325</c:f>
              <c:multiLvlStrCache>
                <c:ptCount val="311"/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0</c:v>
                  </c:pt>
                  <c:pt idx="25">
                    <c:v>1</c:v>
                  </c:pt>
                  <c:pt idx="26">
                    <c:v>2</c:v>
                  </c:pt>
                  <c:pt idx="27">
                    <c:v>3</c:v>
                  </c:pt>
                  <c:pt idx="28">
                    <c:v>4</c:v>
                  </c:pt>
                  <c:pt idx="29">
                    <c:v>5</c:v>
                  </c:pt>
                  <c:pt idx="30">
                    <c:v>6</c:v>
                  </c:pt>
                  <c:pt idx="31">
                    <c:v>7</c:v>
                  </c:pt>
                  <c:pt idx="32">
                    <c:v>8</c:v>
                  </c:pt>
                  <c:pt idx="33">
                    <c:v>9</c:v>
                  </c:pt>
                  <c:pt idx="34">
                    <c:v>10</c:v>
                  </c:pt>
                  <c:pt idx="35">
                    <c:v>11</c:v>
                  </c:pt>
                  <c:pt idx="36">
                    <c:v>12</c:v>
                  </c:pt>
                  <c:pt idx="37">
                    <c:v>13</c:v>
                  </c:pt>
                  <c:pt idx="38">
                    <c:v>14</c:v>
                  </c:pt>
                  <c:pt idx="39">
                    <c:v>15</c:v>
                  </c:pt>
                  <c:pt idx="40">
                    <c:v>16</c:v>
                  </c:pt>
                  <c:pt idx="41">
                    <c:v>17</c:v>
                  </c:pt>
                  <c:pt idx="42">
                    <c:v>18</c:v>
                  </c:pt>
                  <c:pt idx="43">
                    <c:v>19</c:v>
                  </c:pt>
                  <c:pt idx="44">
                    <c:v>20</c:v>
                  </c:pt>
                  <c:pt idx="45">
                    <c:v>21</c:v>
                  </c:pt>
                  <c:pt idx="46">
                    <c:v>22</c:v>
                  </c:pt>
                  <c:pt idx="47">
                    <c:v>23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6</c:v>
                  </c:pt>
                  <c:pt idx="55">
                    <c:v>7</c:v>
                  </c:pt>
                  <c:pt idx="56">
                    <c:v>8</c:v>
                  </c:pt>
                  <c:pt idx="57">
                    <c:v>9</c:v>
                  </c:pt>
                  <c:pt idx="58">
                    <c:v>10</c:v>
                  </c:pt>
                  <c:pt idx="59">
                    <c:v>11</c:v>
                  </c:pt>
                  <c:pt idx="60">
                    <c:v>12</c:v>
                  </c:pt>
                  <c:pt idx="61">
                    <c:v>13</c:v>
                  </c:pt>
                  <c:pt idx="62">
                    <c:v>14</c:v>
                  </c:pt>
                  <c:pt idx="63">
                    <c:v>15</c:v>
                  </c:pt>
                  <c:pt idx="64">
                    <c:v>16</c:v>
                  </c:pt>
                  <c:pt idx="65">
                    <c:v>17</c:v>
                  </c:pt>
                  <c:pt idx="66">
                    <c:v>18</c:v>
                  </c:pt>
                  <c:pt idx="67">
                    <c:v>19</c:v>
                  </c:pt>
                  <c:pt idx="68">
                    <c:v>20</c:v>
                  </c:pt>
                  <c:pt idx="69">
                    <c:v>21</c:v>
                  </c:pt>
                  <c:pt idx="70">
                    <c:v>22</c:v>
                  </c:pt>
                  <c:pt idx="71">
                    <c:v>23</c:v>
                  </c:pt>
                  <c:pt idx="72">
                    <c:v>0</c:v>
                  </c:pt>
                  <c:pt idx="73">
                    <c:v>1</c:v>
                  </c:pt>
                  <c:pt idx="74">
                    <c:v>2</c:v>
                  </c:pt>
                  <c:pt idx="75">
                    <c:v>3</c:v>
                  </c:pt>
                  <c:pt idx="76">
                    <c:v>4</c:v>
                  </c:pt>
                  <c:pt idx="77">
                    <c:v>5</c:v>
                  </c:pt>
                  <c:pt idx="78">
                    <c:v>6</c:v>
                  </c:pt>
                  <c:pt idx="79">
                    <c:v>7</c:v>
                  </c:pt>
                  <c:pt idx="80">
                    <c:v>8</c:v>
                  </c:pt>
                  <c:pt idx="81">
                    <c:v>9</c:v>
                  </c:pt>
                  <c:pt idx="82">
                    <c:v>10</c:v>
                  </c:pt>
                  <c:pt idx="83">
                    <c:v>11</c:v>
                  </c:pt>
                  <c:pt idx="84">
                    <c:v>12</c:v>
                  </c:pt>
                  <c:pt idx="85">
                    <c:v>13</c:v>
                  </c:pt>
                  <c:pt idx="86">
                    <c:v>14</c:v>
                  </c:pt>
                  <c:pt idx="87">
                    <c:v>15</c:v>
                  </c:pt>
                  <c:pt idx="88">
                    <c:v>16</c:v>
                  </c:pt>
                  <c:pt idx="89">
                    <c:v>17</c:v>
                  </c:pt>
                  <c:pt idx="90">
                    <c:v>18</c:v>
                  </c:pt>
                  <c:pt idx="91">
                    <c:v>19</c:v>
                  </c:pt>
                  <c:pt idx="92">
                    <c:v>20</c:v>
                  </c:pt>
                  <c:pt idx="93">
                    <c:v>21</c:v>
                  </c:pt>
                  <c:pt idx="94">
                    <c:v>22</c:v>
                  </c:pt>
                  <c:pt idx="95">
                    <c:v>23</c:v>
                  </c:pt>
                  <c:pt idx="96">
                    <c:v>0</c:v>
                  </c:pt>
                  <c:pt idx="97">
                    <c:v>1</c:v>
                  </c:pt>
                  <c:pt idx="98">
                    <c:v>2</c:v>
                  </c:pt>
                  <c:pt idx="99">
                    <c:v>3</c:v>
                  </c:pt>
                  <c:pt idx="100">
                    <c:v>4</c:v>
                  </c:pt>
                  <c:pt idx="101">
                    <c:v>5</c:v>
                  </c:pt>
                  <c:pt idx="102">
                    <c:v>6</c:v>
                  </c:pt>
                  <c:pt idx="103">
                    <c:v>7</c:v>
                  </c:pt>
                  <c:pt idx="104">
                    <c:v>8</c:v>
                  </c:pt>
                  <c:pt idx="105">
                    <c:v>9</c:v>
                  </c:pt>
                  <c:pt idx="106">
                    <c:v>10</c:v>
                  </c:pt>
                  <c:pt idx="107">
                    <c:v>11</c:v>
                  </c:pt>
                  <c:pt idx="108">
                    <c:v>12</c:v>
                  </c:pt>
                  <c:pt idx="109">
                    <c:v>13</c:v>
                  </c:pt>
                  <c:pt idx="110">
                    <c:v>14</c:v>
                  </c:pt>
                  <c:pt idx="111">
                    <c:v>15</c:v>
                  </c:pt>
                  <c:pt idx="112">
                    <c:v>16</c:v>
                  </c:pt>
                  <c:pt idx="113">
                    <c:v>17</c:v>
                  </c:pt>
                  <c:pt idx="114">
                    <c:v>18</c:v>
                  </c:pt>
                  <c:pt idx="115">
                    <c:v>19</c:v>
                  </c:pt>
                  <c:pt idx="116">
                    <c:v>20</c:v>
                  </c:pt>
                  <c:pt idx="117">
                    <c:v>21</c:v>
                  </c:pt>
                  <c:pt idx="118">
                    <c:v>22</c:v>
                  </c:pt>
                  <c:pt idx="119">
                    <c:v>23</c:v>
                  </c:pt>
                  <c:pt idx="120">
                    <c:v>0</c:v>
                  </c:pt>
                  <c:pt idx="121">
                    <c:v>1</c:v>
                  </c:pt>
                  <c:pt idx="122">
                    <c:v>2</c:v>
                  </c:pt>
                  <c:pt idx="123">
                    <c:v>3</c:v>
                  </c:pt>
                  <c:pt idx="124">
                    <c:v>4</c:v>
                  </c:pt>
                  <c:pt idx="125">
                    <c:v>5</c:v>
                  </c:pt>
                  <c:pt idx="126">
                    <c:v>6</c:v>
                  </c:pt>
                  <c:pt idx="127">
                    <c:v>7</c:v>
                  </c:pt>
                  <c:pt idx="128">
                    <c:v>8</c:v>
                  </c:pt>
                  <c:pt idx="129">
                    <c:v>9</c:v>
                  </c:pt>
                  <c:pt idx="130">
                    <c:v>10</c:v>
                  </c:pt>
                  <c:pt idx="131">
                    <c:v>11</c:v>
                  </c:pt>
                  <c:pt idx="132">
                    <c:v>12</c:v>
                  </c:pt>
                  <c:pt idx="133">
                    <c:v>13</c:v>
                  </c:pt>
                  <c:pt idx="134">
                    <c:v>14</c:v>
                  </c:pt>
                  <c:pt idx="135">
                    <c:v>15</c:v>
                  </c:pt>
                  <c:pt idx="136">
                    <c:v>16</c:v>
                  </c:pt>
                  <c:pt idx="137">
                    <c:v>17</c:v>
                  </c:pt>
                  <c:pt idx="138">
                    <c:v>18</c:v>
                  </c:pt>
                  <c:pt idx="139">
                    <c:v>19</c:v>
                  </c:pt>
                  <c:pt idx="140">
                    <c:v>20</c:v>
                  </c:pt>
                  <c:pt idx="141">
                    <c:v>21</c:v>
                  </c:pt>
                  <c:pt idx="142">
                    <c:v>22</c:v>
                  </c:pt>
                  <c:pt idx="143">
                    <c:v>23</c:v>
                  </c:pt>
                  <c:pt idx="144">
                    <c:v>0</c:v>
                  </c:pt>
                  <c:pt idx="145">
                    <c:v>1</c:v>
                  </c:pt>
                  <c:pt idx="146">
                    <c:v>2</c:v>
                  </c:pt>
                  <c:pt idx="147">
                    <c:v>3</c:v>
                  </c:pt>
                  <c:pt idx="148">
                    <c:v>4</c:v>
                  </c:pt>
                  <c:pt idx="149">
                    <c:v>5</c:v>
                  </c:pt>
                  <c:pt idx="150">
                    <c:v>6</c:v>
                  </c:pt>
                  <c:pt idx="151">
                    <c:v>7</c:v>
                  </c:pt>
                  <c:pt idx="152">
                    <c:v>8</c:v>
                  </c:pt>
                  <c:pt idx="153">
                    <c:v>9</c:v>
                  </c:pt>
                  <c:pt idx="154">
                    <c:v>10</c:v>
                  </c:pt>
                  <c:pt idx="155">
                    <c:v>11</c:v>
                  </c:pt>
                  <c:pt idx="156">
                    <c:v>12</c:v>
                  </c:pt>
                  <c:pt idx="157">
                    <c:v>13</c:v>
                  </c:pt>
                  <c:pt idx="158">
                    <c:v>14</c:v>
                  </c:pt>
                  <c:pt idx="159">
                    <c:v>15</c:v>
                  </c:pt>
                  <c:pt idx="160">
                    <c:v>16</c:v>
                  </c:pt>
                  <c:pt idx="161">
                    <c:v>17</c:v>
                  </c:pt>
                  <c:pt idx="162">
                    <c:v>18</c:v>
                  </c:pt>
                  <c:pt idx="163">
                    <c:v>19</c:v>
                  </c:pt>
                  <c:pt idx="164">
                    <c:v>20</c:v>
                  </c:pt>
                  <c:pt idx="165">
                    <c:v>21</c:v>
                  </c:pt>
                  <c:pt idx="166">
                    <c:v>22</c:v>
                  </c:pt>
                  <c:pt idx="167">
                    <c:v>23</c:v>
                  </c:pt>
                  <c:pt idx="168">
                    <c:v>1</c:v>
                  </c:pt>
                  <c:pt idx="169">
                    <c:v>2</c:v>
                  </c:pt>
                  <c:pt idx="170">
                    <c:v>3</c:v>
                  </c:pt>
                  <c:pt idx="171">
                    <c:v>4</c:v>
                  </c:pt>
                  <c:pt idx="172">
                    <c:v>5</c:v>
                  </c:pt>
                  <c:pt idx="173">
                    <c:v>6</c:v>
                  </c:pt>
                  <c:pt idx="174">
                    <c:v>7</c:v>
                  </c:pt>
                  <c:pt idx="175">
                    <c:v>8</c:v>
                  </c:pt>
                  <c:pt idx="176">
                    <c:v>9</c:v>
                  </c:pt>
                  <c:pt idx="177">
                    <c:v>10</c:v>
                  </c:pt>
                  <c:pt idx="178">
                    <c:v>11</c:v>
                  </c:pt>
                  <c:pt idx="179">
                    <c:v>12</c:v>
                  </c:pt>
                  <c:pt idx="180">
                    <c:v>13</c:v>
                  </c:pt>
                  <c:pt idx="181">
                    <c:v>14</c:v>
                  </c:pt>
                  <c:pt idx="182">
                    <c:v>15</c:v>
                  </c:pt>
                  <c:pt idx="183">
                    <c:v>16</c:v>
                  </c:pt>
                  <c:pt idx="184">
                    <c:v>17</c:v>
                  </c:pt>
                  <c:pt idx="185">
                    <c:v>18</c:v>
                  </c:pt>
                  <c:pt idx="186">
                    <c:v>19</c:v>
                  </c:pt>
                  <c:pt idx="187">
                    <c:v>20</c:v>
                  </c:pt>
                  <c:pt idx="188">
                    <c:v>21</c:v>
                  </c:pt>
                  <c:pt idx="189">
                    <c:v>22</c:v>
                  </c:pt>
                  <c:pt idx="190">
                    <c:v>23</c:v>
                  </c:pt>
                  <c:pt idx="191">
                    <c:v>0</c:v>
                  </c:pt>
                  <c:pt idx="192">
                    <c:v>1</c:v>
                  </c:pt>
                  <c:pt idx="193">
                    <c:v>2</c:v>
                  </c:pt>
                  <c:pt idx="194">
                    <c:v>3</c:v>
                  </c:pt>
                  <c:pt idx="195">
                    <c:v>4</c:v>
                  </c:pt>
                  <c:pt idx="196">
                    <c:v>5</c:v>
                  </c:pt>
                  <c:pt idx="197">
                    <c:v>6</c:v>
                  </c:pt>
                  <c:pt idx="198">
                    <c:v>7</c:v>
                  </c:pt>
                  <c:pt idx="199">
                    <c:v>8</c:v>
                  </c:pt>
                  <c:pt idx="200">
                    <c:v>9</c:v>
                  </c:pt>
                  <c:pt idx="201">
                    <c:v>10</c:v>
                  </c:pt>
                  <c:pt idx="202">
                    <c:v>11</c:v>
                  </c:pt>
                  <c:pt idx="203">
                    <c:v>12</c:v>
                  </c:pt>
                  <c:pt idx="204">
                    <c:v>13</c:v>
                  </c:pt>
                  <c:pt idx="205">
                    <c:v>14</c:v>
                  </c:pt>
                  <c:pt idx="206">
                    <c:v>15</c:v>
                  </c:pt>
                  <c:pt idx="207">
                    <c:v>16</c:v>
                  </c:pt>
                  <c:pt idx="208">
                    <c:v>17</c:v>
                  </c:pt>
                  <c:pt idx="209">
                    <c:v>18</c:v>
                  </c:pt>
                  <c:pt idx="210">
                    <c:v>19</c:v>
                  </c:pt>
                  <c:pt idx="211">
                    <c:v>20</c:v>
                  </c:pt>
                  <c:pt idx="212">
                    <c:v>21</c:v>
                  </c:pt>
                  <c:pt idx="213">
                    <c:v>22</c:v>
                  </c:pt>
                  <c:pt idx="214">
                    <c:v>23</c:v>
                  </c:pt>
                  <c:pt idx="215">
                    <c:v>0</c:v>
                  </c:pt>
                  <c:pt idx="216">
                    <c:v>1</c:v>
                  </c:pt>
                  <c:pt idx="217">
                    <c:v>2</c:v>
                  </c:pt>
                  <c:pt idx="218">
                    <c:v>3</c:v>
                  </c:pt>
                  <c:pt idx="219">
                    <c:v>4</c:v>
                  </c:pt>
                  <c:pt idx="220">
                    <c:v>5</c:v>
                  </c:pt>
                  <c:pt idx="221">
                    <c:v>6</c:v>
                  </c:pt>
                  <c:pt idx="222">
                    <c:v>7</c:v>
                  </c:pt>
                  <c:pt idx="223">
                    <c:v>8</c:v>
                  </c:pt>
                  <c:pt idx="224">
                    <c:v>9</c:v>
                  </c:pt>
                  <c:pt idx="225">
                    <c:v>10</c:v>
                  </c:pt>
                  <c:pt idx="226">
                    <c:v>11</c:v>
                  </c:pt>
                  <c:pt idx="227">
                    <c:v>12</c:v>
                  </c:pt>
                  <c:pt idx="228">
                    <c:v>13</c:v>
                  </c:pt>
                  <c:pt idx="229">
                    <c:v>14</c:v>
                  </c:pt>
                  <c:pt idx="230">
                    <c:v>15</c:v>
                  </c:pt>
                  <c:pt idx="231">
                    <c:v>16</c:v>
                  </c:pt>
                  <c:pt idx="232">
                    <c:v>17</c:v>
                  </c:pt>
                  <c:pt idx="233">
                    <c:v>18</c:v>
                  </c:pt>
                  <c:pt idx="234">
                    <c:v>19</c:v>
                  </c:pt>
                  <c:pt idx="235">
                    <c:v>20</c:v>
                  </c:pt>
                  <c:pt idx="236">
                    <c:v>21</c:v>
                  </c:pt>
                  <c:pt idx="237">
                    <c:v>22</c:v>
                  </c:pt>
                  <c:pt idx="238">
                    <c:v>23</c:v>
                  </c:pt>
                  <c:pt idx="239">
                    <c:v>0</c:v>
                  </c:pt>
                  <c:pt idx="240">
                    <c:v>1</c:v>
                  </c:pt>
                  <c:pt idx="241">
                    <c:v>2</c:v>
                  </c:pt>
                  <c:pt idx="242">
                    <c:v>3</c:v>
                  </c:pt>
                  <c:pt idx="243">
                    <c:v>4</c:v>
                  </c:pt>
                  <c:pt idx="244">
                    <c:v>5</c:v>
                  </c:pt>
                  <c:pt idx="245">
                    <c:v>6</c:v>
                  </c:pt>
                  <c:pt idx="246">
                    <c:v>7</c:v>
                  </c:pt>
                  <c:pt idx="247">
                    <c:v>8</c:v>
                  </c:pt>
                  <c:pt idx="248">
                    <c:v>9</c:v>
                  </c:pt>
                  <c:pt idx="249">
                    <c:v>10</c:v>
                  </c:pt>
                  <c:pt idx="250">
                    <c:v>11</c:v>
                  </c:pt>
                  <c:pt idx="251">
                    <c:v>12</c:v>
                  </c:pt>
                  <c:pt idx="252">
                    <c:v>13</c:v>
                  </c:pt>
                  <c:pt idx="253">
                    <c:v>14</c:v>
                  </c:pt>
                  <c:pt idx="254">
                    <c:v>15</c:v>
                  </c:pt>
                  <c:pt idx="255">
                    <c:v>16</c:v>
                  </c:pt>
                  <c:pt idx="256">
                    <c:v>17</c:v>
                  </c:pt>
                  <c:pt idx="257">
                    <c:v>18</c:v>
                  </c:pt>
                  <c:pt idx="258">
                    <c:v>19</c:v>
                  </c:pt>
                  <c:pt idx="259">
                    <c:v>20</c:v>
                  </c:pt>
                  <c:pt idx="260">
                    <c:v>21</c:v>
                  </c:pt>
                  <c:pt idx="261">
                    <c:v>22</c:v>
                  </c:pt>
                  <c:pt idx="262">
                    <c:v>23</c:v>
                  </c:pt>
                  <c:pt idx="263">
                    <c:v>0</c:v>
                  </c:pt>
                  <c:pt idx="264">
                    <c:v>1</c:v>
                  </c:pt>
                  <c:pt idx="265">
                    <c:v>2</c:v>
                  </c:pt>
                  <c:pt idx="266">
                    <c:v>3</c:v>
                  </c:pt>
                  <c:pt idx="267">
                    <c:v>4</c:v>
                  </c:pt>
                  <c:pt idx="268">
                    <c:v>5</c:v>
                  </c:pt>
                  <c:pt idx="269">
                    <c:v>6</c:v>
                  </c:pt>
                  <c:pt idx="270">
                    <c:v>7</c:v>
                  </c:pt>
                  <c:pt idx="271">
                    <c:v>8</c:v>
                  </c:pt>
                  <c:pt idx="272">
                    <c:v>9</c:v>
                  </c:pt>
                  <c:pt idx="273">
                    <c:v>10</c:v>
                  </c:pt>
                  <c:pt idx="274">
                    <c:v>11</c:v>
                  </c:pt>
                  <c:pt idx="275">
                    <c:v>12</c:v>
                  </c:pt>
                  <c:pt idx="276">
                    <c:v>13</c:v>
                  </c:pt>
                  <c:pt idx="277">
                    <c:v>14</c:v>
                  </c:pt>
                  <c:pt idx="278">
                    <c:v>15</c:v>
                  </c:pt>
                  <c:pt idx="279">
                    <c:v>16</c:v>
                  </c:pt>
                  <c:pt idx="280">
                    <c:v>17</c:v>
                  </c:pt>
                  <c:pt idx="281">
                    <c:v>18</c:v>
                  </c:pt>
                  <c:pt idx="282">
                    <c:v>19</c:v>
                  </c:pt>
                  <c:pt idx="283">
                    <c:v>20</c:v>
                  </c:pt>
                  <c:pt idx="284">
                    <c:v>21</c:v>
                  </c:pt>
                  <c:pt idx="285">
                    <c:v>22</c:v>
                  </c:pt>
                  <c:pt idx="286">
                    <c:v>23</c:v>
                  </c:pt>
                  <c:pt idx="287">
                    <c:v>0</c:v>
                  </c:pt>
                  <c:pt idx="288">
                    <c:v>1</c:v>
                  </c:pt>
                  <c:pt idx="289">
                    <c:v>2</c:v>
                  </c:pt>
                  <c:pt idx="290">
                    <c:v>3</c:v>
                  </c:pt>
                  <c:pt idx="291">
                    <c:v>4</c:v>
                  </c:pt>
                  <c:pt idx="292">
                    <c:v>5</c:v>
                  </c:pt>
                  <c:pt idx="293">
                    <c:v>6</c:v>
                  </c:pt>
                  <c:pt idx="294">
                    <c:v>7</c:v>
                  </c:pt>
                  <c:pt idx="295">
                    <c:v>8</c:v>
                  </c:pt>
                  <c:pt idx="296">
                    <c:v>9</c:v>
                  </c:pt>
                  <c:pt idx="297">
                    <c:v>10</c:v>
                  </c:pt>
                  <c:pt idx="298">
                    <c:v>11</c:v>
                  </c:pt>
                  <c:pt idx="299">
                    <c:v>12</c:v>
                  </c:pt>
                  <c:pt idx="300">
                    <c:v>13</c:v>
                  </c:pt>
                  <c:pt idx="301">
                    <c:v>14</c:v>
                  </c:pt>
                  <c:pt idx="302">
                    <c:v>15</c:v>
                  </c:pt>
                  <c:pt idx="303">
                    <c:v>16</c:v>
                  </c:pt>
                  <c:pt idx="304">
                    <c:v>17</c:v>
                  </c:pt>
                  <c:pt idx="305">
                    <c:v>18</c:v>
                  </c:pt>
                  <c:pt idx="306">
                    <c:v>19</c:v>
                  </c:pt>
                  <c:pt idx="307">
                    <c:v>20</c:v>
                  </c:pt>
                  <c:pt idx="308">
                    <c:v>21</c:v>
                  </c:pt>
                  <c:pt idx="309">
                    <c:v>22</c:v>
                  </c:pt>
                  <c:pt idx="310">
                    <c:v>23</c:v>
                  </c:pt>
                </c:lvl>
                <c:lvl>
                  <c:pt idx="0">
                    <c:v>Jan01</c:v>
                  </c:pt>
                  <c:pt idx="24">
                    <c:v>Jan02</c:v>
                  </c:pt>
                  <c:pt idx="48">
                    <c:v>Jan03</c:v>
                  </c:pt>
                  <c:pt idx="72">
                    <c:v>Jan04</c:v>
                  </c:pt>
                  <c:pt idx="96">
                    <c:v>Jan05</c:v>
                  </c:pt>
                  <c:pt idx="120">
                    <c:v>Jan06</c:v>
                  </c:pt>
                  <c:pt idx="144">
                    <c:v>Jan07</c:v>
                  </c:pt>
                  <c:pt idx="168">
                    <c:v>Jan08</c:v>
                  </c:pt>
                  <c:pt idx="191">
                    <c:v>Jan09</c:v>
                  </c:pt>
                  <c:pt idx="215">
                    <c:v>Jan10</c:v>
                  </c:pt>
                  <c:pt idx="239">
                    <c:v>Jan11</c:v>
                  </c:pt>
                  <c:pt idx="263">
                    <c:v>Jan12</c:v>
                  </c:pt>
                  <c:pt idx="287">
                    <c:v>Jan13</c:v>
                  </c:pt>
                </c:lvl>
              </c:multiLvlStrCache>
            </c:multiLvlStrRef>
          </c:cat>
          <c:val>
            <c:numRef>
              <c:f>'🗐Data 4G'!$DM$2:$DM$325</c:f>
              <c:numCache>
                <c:formatCode>General</c:formatCode>
                <c:ptCount val="311"/>
                <c:pt idx="0">
                  <c:v>99.41</c:v>
                </c:pt>
                <c:pt idx="1">
                  <c:v>99.34</c:v>
                </c:pt>
                <c:pt idx="2">
                  <c:v>98.08</c:v>
                </c:pt>
                <c:pt idx="3">
                  <c:v>100</c:v>
                </c:pt>
                <c:pt idx="4">
                  <c:v>100</c:v>
                </c:pt>
                <c:pt idx="5">
                  <c:v>99.27</c:v>
                </c:pt>
                <c:pt idx="6">
                  <c:v>100</c:v>
                </c:pt>
                <c:pt idx="7">
                  <c:v>99.13</c:v>
                </c:pt>
                <c:pt idx="8">
                  <c:v>94.61</c:v>
                </c:pt>
                <c:pt idx="9">
                  <c:v>97.72</c:v>
                </c:pt>
                <c:pt idx="10">
                  <c:v>94.24</c:v>
                </c:pt>
                <c:pt idx="11">
                  <c:v>97.25</c:v>
                </c:pt>
                <c:pt idx="12">
                  <c:v>100</c:v>
                </c:pt>
                <c:pt idx="13">
                  <c:v>97.44</c:v>
                </c:pt>
                <c:pt idx="14">
                  <c:v>96.25</c:v>
                </c:pt>
                <c:pt idx="15">
                  <c:v>97.66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92.95</c:v>
                </c:pt>
                <c:pt idx="20">
                  <c:v>94.5</c:v>
                </c:pt>
                <c:pt idx="21">
                  <c:v>96.59</c:v>
                </c:pt>
                <c:pt idx="22">
                  <c:v>100</c:v>
                </c:pt>
                <c:pt idx="23">
                  <c:v>100</c:v>
                </c:pt>
                <c:pt idx="24">
                  <c:v>70.59</c:v>
                </c:pt>
                <c:pt idx="25">
                  <c:v>91.86</c:v>
                </c:pt>
                <c:pt idx="26">
                  <c:v>100</c:v>
                </c:pt>
                <c:pt idx="27">
                  <c:v>77.7</c:v>
                </c:pt>
                <c:pt idx="28">
                  <c:v>97.55</c:v>
                </c:pt>
                <c:pt idx="29">
                  <c:v>99.19</c:v>
                </c:pt>
                <c:pt idx="30">
                  <c:v>96.3</c:v>
                </c:pt>
                <c:pt idx="31">
                  <c:v>96.69</c:v>
                </c:pt>
                <c:pt idx="32">
                  <c:v>98.41</c:v>
                </c:pt>
                <c:pt idx="33">
                  <c:v>82.39</c:v>
                </c:pt>
                <c:pt idx="34">
                  <c:v>0</c:v>
                </c:pt>
                <c:pt idx="35">
                  <c:v>92.19</c:v>
                </c:pt>
                <c:pt idx="36">
                  <c:v>98.59</c:v>
                </c:pt>
                <c:pt idx="37">
                  <c:v>100</c:v>
                </c:pt>
                <c:pt idx="38">
                  <c:v>0</c:v>
                </c:pt>
                <c:pt idx="39">
                  <c:v>99.35</c:v>
                </c:pt>
                <c:pt idx="40">
                  <c:v>99.01</c:v>
                </c:pt>
                <c:pt idx="41">
                  <c:v>100</c:v>
                </c:pt>
                <c:pt idx="42">
                  <c:v>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99.51</c:v>
                </c:pt>
                <c:pt idx="49">
                  <c:v>97.81</c:v>
                </c:pt>
                <c:pt idx="50">
                  <c:v>96.48</c:v>
                </c:pt>
                <c:pt idx="51">
                  <c:v>90</c:v>
                </c:pt>
                <c:pt idx="52">
                  <c:v>91.6</c:v>
                </c:pt>
                <c:pt idx="53">
                  <c:v>96.93</c:v>
                </c:pt>
                <c:pt idx="54">
                  <c:v>93.18</c:v>
                </c:pt>
                <c:pt idx="55">
                  <c:v>78.430000000000007</c:v>
                </c:pt>
                <c:pt idx="56">
                  <c:v>96.53</c:v>
                </c:pt>
                <c:pt idx="57">
                  <c:v>97.74</c:v>
                </c:pt>
                <c:pt idx="58">
                  <c:v>96.29</c:v>
                </c:pt>
                <c:pt idx="59">
                  <c:v>92.13</c:v>
                </c:pt>
                <c:pt idx="60">
                  <c:v>94.12</c:v>
                </c:pt>
                <c:pt idx="61">
                  <c:v>95.83</c:v>
                </c:pt>
                <c:pt idx="62">
                  <c:v>94.4</c:v>
                </c:pt>
                <c:pt idx="63">
                  <c:v>94.78</c:v>
                </c:pt>
                <c:pt idx="64">
                  <c:v>81.010000000000005</c:v>
                </c:pt>
                <c:pt idx="65">
                  <c:v>91.28</c:v>
                </c:pt>
                <c:pt idx="66">
                  <c:v>100</c:v>
                </c:pt>
                <c:pt idx="67">
                  <c:v>0</c:v>
                </c:pt>
                <c:pt idx="68">
                  <c:v>97.4</c:v>
                </c:pt>
                <c:pt idx="69">
                  <c:v>98.33</c:v>
                </c:pt>
                <c:pt idx="70">
                  <c:v>93.37</c:v>
                </c:pt>
                <c:pt idx="71">
                  <c:v>99.59</c:v>
                </c:pt>
                <c:pt idx="72">
                  <c:v>98.45</c:v>
                </c:pt>
                <c:pt idx="73">
                  <c:v>100</c:v>
                </c:pt>
                <c:pt idx="74">
                  <c:v>100</c:v>
                </c:pt>
                <c:pt idx="75">
                  <c:v>100</c:v>
                </c:pt>
                <c:pt idx="76">
                  <c:v>97.3</c:v>
                </c:pt>
                <c:pt idx="77">
                  <c:v>100</c:v>
                </c:pt>
                <c:pt idx="78">
                  <c:v>100</c:v>
                </c:pt>
                <c:pt idx="79">
                  <c:v>100</c:v>
                </c:pt>
                <c:pt idx="80">
                  <c:v>98.53</c:v>
                </c:pt>
                <c:pt idx="81">
                  <c:v>98.23</c:v>
                </c:pt>
                <c:pt idx="82">
                  <c:v>98.91</c:v>
                </c:pt>
                <c:pt idx="83">
                  <c:v>99.73</c:v>
                </c:pt>
                <c:pt idx="84">
                  <c:v>94.85</c:v>
                </c:pt>
                <c:pt idx="85">
                  <c:v>99.21</c:v>
                </c:pt>
                <c:pt idx="86">
                  <c:v>100</c:v>
                </c:pt>
                <c:pt idx="87">
                  <c:v>100</c:v>
                </c:pt>
                <c:pt idx="88">
                  <c:v>99.61</c:v>
                </c:pt>
                <c:pt idx="89">
                  <c:v>100</c:v>
                </c:pt>
                <c:pt idx="90">
                  <c:v>89.86</c:v>
                </c:pt>
                <c:pt idx="91">
                  <c:v>87.5</c:v>
                </c:pt>
                <c:pt idx="92">
                  <c:v>93.29</c:v>
                </c:pt>
                <c:pt idx="93">
                  <c:v>99.4</c:v>
                </c:pt>
                <c:pt idx="94">
                  <c:v>99.49</c:v>
                </c:pt>
                <c:pt idx="95">
                  <c:v>98.13</c:v>
                </c:pt>
                <c:pt idx="96">
                  <c:v>97.68</c:v>
                </c:pt>
                <c:pt idx="97">
                  <c:v>98.97</c:v>
                </c:pt>
                <c:pt idx="98">
                  <c:v>98.93</c:v>
                </c:pt>
                <c:pt idx="99">
                  <c:v>94.05</c:v>
                </c:pt>
                <c:pt idx="100">
                  <c:v>93.75</c:v>
                </c:pt>
                <c:pt idx="101">
                  <c:v>94.27</c:v>
                </c:pt>
                <c:pt idx="102">
                  <c:v>52.19</c:v>
                </c:pt>
                <c:pt idx="103">
                  <c:v>98.42</c:v>
                </c:pt>
                <c:pt idx="104">
                  <c:v>93.94</c:v>
                </c:pt>
                <c:pt idx="105">
                  <c:v>95.63</c:v>
                </c:pt>
                <c:pt idx="106">
                  <c:v>98.78</c:v>
                </c:pt>
                <c:pt idx="107">
                  <c:v>89.06</c:v>
                </c:pt>
                <c:pt idx="108">
                  <c:v>98.74</c:v>
                </c:pt>
                <c:pt idx="109">
                  <c:v>97.66</c:v>
                </c:pt>
                <c:pt idx="110">
                  <c:v>98.91</c:v>
                </c:pt>
                <c:pt idx="111">
                  <c:v>90.13</c:v>
                </c:pt>
                <c:pt idx="112">
                  <c:v>95.74</c:v>
                </c:pt>
                <c:pt idx="113">
                  <c:v>87.83</c:v>
                </c:pt>
                <c:pt idx="114">
                  <c:v>97.55</c:v>
                </c:pt>
                <c:pt idx="115">
                  <c:v>99.36</c:v>
                </c:pt>
                <c:pt idx="116">
                  <c:v>96.87</c:v>
                </c:pt>
                <c:pt idx="117">
                  <c:v>98.96</c:v>
                </c:pt>
                <c:pt idx="118">
                  <c:v>97.84</c:v>
                </c:pt>
                <c:pt idx="119">
                  <c:v>98.86</c:v>
                </c:pt>
                <c:pt idx="120">
                  <c:v>97.85</c:v>
                </c:pt>
                <c:pt idx="121">
                  <c:v>98.58</c:v>
                </c:pt>
                <c:pt idx="122">
                  <c:v>97.43</c:v>
                </c:pt>
                <c:pt idx="123">
                  <c:v>96.79</c:v>
                </c:pt>
                <c:pt idx="124">
                  <c:v>88.77</c:v>
                </c:pt>
                <c:pt idx="125">
                  <c:v>96.81</c:v>
                </c:pt>
                <c:pt idx="126">
                  <c:v>98.54</c:v>
                </c:pt>
                <c:pt idx="127">
                  <c:v>92.11</c:v>
                </c:pt>
                <c:pt idx="128">
                  <c:v>91.16</c:v>
                </c:pt>
                <c:pt idx="129">
                  <c:v>98.48</c:v>
                </c:pt>
                <c:pt idx="130">
                  <c:v>96.33</c:v>
                </c:pt>
                <c:pt idx="131">
                  <c:v>96.58</c:v>
                </c:pt>
                <c:pt idx="132">
                  <c:v>98.37</c:v>
                </c:pt>
                <c:pt idx="133">
                  <c:v>90.91</c:v>
                </c:pt>
                <c:pt idx="134">
                  <c:v>91.95</c:v>
                </c:pt>
                <c:pt idx="135">
                  <c:v>87.57</c:v>
                </c:pt>
                <c:pt idx="136">
                  <c:v>87.43</c:v>
                </c:pt>
                <c:pt idx="137">
                  <c:v>95.2</c:v>
                </c:pt>
                <c:pt idx="138">
                  <c:v>97.98</c:v>
                </c:pt>
                <c:pt idx="139">
                  <c:v>93.55</c:v>
                </c:pt>
                <c:pt idx="140">
                  <c:v>98.88</c:v>
                </c:pt>
                <c:pt idx="141">
                  <c:v>95.68</c:v>
                </c:pt>
                <c:pt idx="142">
                  <c:v>81.819999999999993</c:v>
                </c:pt>
                <c:pt idx="143">
                  <c:v>83.94</c:v>
                </c:pt>
                <c:pt idx="144">
                  <c:v>98.59</c:v>
                </c:pt>
                <c:pt idx="145">
                  <c:v>93.87</c:v>
                </c:pt>
                <c:pt idx="146">
                  <c:v>100</c:v>
                </c:pt>
                <c:pt idx="147">
                  <c:v>95.62</c:v>
                </c:pt>
                <c:pt idx="148">
                  <c:v>99.67</c:v>
                </c:pt>
                <c:pt idx="149">
                  <c:v>94.23</c:v>
                </c:pt>
                <c:pt idx="150">
                  <c:v>73.39</c:v>
                </c:pt>
                <c:pt idx="151">
                  <c:v>89.8</c:v>
                </c:pt>
                <c:pt idx="152">
                  <c:v>100</c:v>
                </c:pt>
                <c:pt idx="153">
                  <c:v>92.74</c:v>
                </c:pt>
                <c:pt idx="154">
                  <c:v>98.39</c:v>
                </c:pt>
                <c:pt idx="155">
                  <c:v>99.21</c:v>
                </c:pt>
                <c:pt idx="156">
                  <c:v>94.55</c:v>
                </c:pt>
                <c:pt idx="157">
                  <c:v>84.33</c:v>
                </c:pt>
                <c:pt idx="158">
                  <c:v>96.59</c:v>
                </c:pt>
                <c:pt idx="159">
                  <c:v>93.55</c:v>
                </c:pt>
                <c:pt idx="160">
                  <c:v>93.66</c:v>
                </c:pt>
                <c:pt idx="161">
                  <c:v>94.99</c:v>
                </c:pt>
                <c:pt idx="162">
                  <c:v>96.03</c:v>
                </c:pt>
                <c:pt idx="163">
                  <c:v>98.03</c:v>
                </c:pt>
                <c:pt idx="164">
                  <c:v>98.28</c:v>
                </c:pt>
                <c:pt idx="165">
                  <c:v>97.12</c:v>
                </c:pt>
                <c:pt idx="166">
                  <c:v>100</c:v>
                </c:pt>
                <c:pt idx="167">
                  <c:v>96.19</c:v>
                </c:pt>
                <c:pt idx="168">
                  <c:v>94.53</c:v>
                </c:pt>
                <c:pt idx="169">
                  <c:v>98.98</c:v>
                </c:pt>
                <c:pt idx="170">
                  <c:v>96.61</c:v>
                </c:pt>
                <c:pt idx="171">
                  <c:v>99.24</c:v>
                </c:pt>
                <c:pt idx="172">
                  <c:v>100</c:v>
                </c:pt>
                <c:pt idx="173">
                  <c:v>100</c:v>
                </c:pt>
                <c:pt idx="174">
                  <c:v>99.48</c:v>
                </c:pt>
                <c:pt idx="175">
                  <c:v>99.53</c:v>
                </c:pt>
                <c:pt idx="176">
                  <c:v>98.18</c:v>
                </c:pt>
                <c:pt idx="177">
                  <c:v>98.52</c:v>
                </c:pt>
                <c:pt idx="178">
                  <c:v>99.48</c:v>
                </c:pt>
                <c:pt idx="179">
                  <c:v>100</c:v>
                </c:pt>
                <c:pt idx="180">
                  <c:v>98.59</c:v>
                </c:pt>
                <c:pt idx="181">
                  <c:v>98.95</c:v>
                </c:pt>
                <c:pt idx="182">
                  <c:v>98.94</c:v>
                </c:pt>
                <c:pt idx="183">
                  <c:v>100</c:v>
                </c:pt>
                <c:pt idx="184">
                  <c:v>98.69</c:v>
                </c:pt>
                <c:pt idx="185">
                  <c:v>100</c:v>
                </c:pt>
                <c:pt idx="186">
                  <c:v>100</c:v>
                </c:pt>
                <c:pt idx="187">
                  <c:v>96.46</c:v>
                </c:pt>
                <c:pt idx="188">
                  <c:v>95.98</c:v>
                </c:pt>
                <c:pt idx="189">
                  <c:v>98.55</c:v>
                </c:pt>
                <c:pt idx="190">
                  <c:v>97.54</c:v>
                </c:pt>
                <c:pt idx="191">
                  <c:v>98.47</c:v>
                </c:pt>
                <c:pt idx="192">
                  <c:v>100</c:v>
                </c:pt>
                <c:pt idx="193">
                  <c:v>100</c:v>
                </c:pt>
                <c:pt idx="194">
                  <c:v>99.42</c:v>
                </c:pt>
                <c:pt idx="195">
                  <c:v>98.73</c:v>
                </c:pt>
                <c:pt idx="196">
                  <c:v>98.15</c:v>
                </c:pt>
                <c:pt idx="197">
                  <c:v>99.77</c:v>
                </c:pt>
                <c:pt idx="198">
                  <c:v>99.03</c:v>
                </c:pt>
                <c:pt idx="199">
                  <c:v>98.81</c:v>
                </c:pt>
                <c:pt idx="200">
                  <c:v>99.7</c:v>
                </c:pt>
                <c:pt idx="201">
                  <c:v>98.99</c:v>
                </c:pt>
                <c:pt idx="202">
                  <c:v>98.17</c:v>
                </c:pt>
                <c:pt idx="203">
                  <c:v>79.34</c:v>
                </c:pt>
                <c:pt idx="204">
                  <c:v>100</c:v>
                </c:pt>
                <c:pt idx="205">
                  <c:v>93.94</c:v>
                </c:pt>
                <c:pt idx="206">
                  <c:v>96.83</c:v>
                </c:pt>
                <c:pt idx="207">
                  <c:v>100</c:v>
                </c:pt>
                <c:pt idx="208">
                  <c:v>98.55</c:v>
                </c:pt>
                <c:pt idx="209">
                  <c:v>100</c:v>
                </c:pt>
                <c:pt idx="210">
                  <c:v>97.58</c:v>
                </c:pt>
                <c:pt idx="211">
                  <c:v>99.18</c:v>
                </c:pt>
                <c:pt idx="212">
                  <c:v>100</c:v>
                </c:pt>
                <c:pt idx="213">
                  <c:v>100</c:v>
                </c:pt>
                <c:pt idx="214">
                  <c:v>98.47</c:v>
                </c:pt>
                <c:pt idx="215">
                  <c:v>99.44</c:v>
                </c:pt>
                <c:pt idx="216">
                  <c:v>96.43</c:v>
                </c:pt>
                <c:pt idx="217">
                  <c:v>99.35</c:v>
                </c:pt>
                <c:pt idx="218">
                  <c:v>98.28</c:v>
                </c:pt>
                <c:pt idx="219">
                  <c:v>99.11</c:v>
                </c:pt>
                <c:pt idx="220">
                  <c:v>100</c:v>
                </c:pt>
                <c:pt idx="221">
                  <c:v>99.12</c:v>
                </c:pt>
                <c:pt idx="222">
                  <c:v>95.11</c:v>
                </c:pt>
                <c:pt idx="223">
                  <c:v>96.65</c:v>
                </c:pt>
                <c:pt idx="224">
                  <c:v>93.19</c:v>
                </c:pt>
                <c:pt idx="225">
                  <c:v>95.51</c:v>
                </c:pt>
                <c:pt idx="226">
                  <c:v>93.51</c:v>
                </c:pt>
                <c:pt idx="227">
                  <c:v>95.58</c:v>
                </c:pt>
                <c:pt idx="228">
                  <c:v>97.93</c:v>
                </c:pt>
                <c:pt idx="229">
                  <c:v>100</c:v>
                </c:pt>
                <c:pt idx="230">
                  <c:v>99.34</c:v>
                </c:pt>
                <c:pt idx="231">
                  <c:v>100</c:v>
                </c:pt>
                <c:pt idx="232">
                  <c:v>97.2</c:v>
                </c:pt>
                <c:pt idx="233">
                  <c:v>97.85</c:v>
                </c:pt>
                <c:pt idx="234">
                  <c:v>98.59</c:v>
                </c:pt>
                <c:pt idx="235">
                  <c:v>100</c:v>
                </c:pt>
                <c:pt idx="236">
                  <c:v>96.64</c:v>
                </c:pt>
                <c:pt idx="237">
                  <c:v>98.62</c:v>
                </c:pt>
                <c:pt idx="238">
                  <c:v>98.39</c:v>
                </c:pt>
                <c:pt idx="239">
                  <c:v>99.38</c:v>
                </c:pt>
                <c:pt idx="240">
                  <c:v>98.12</c:v>
                </c:pt>
                <c:pt idx="241">
                  <c:v>99.09</c:v>
                </c:pt>
                <c:pt idx="242">
                  <c:v>97.53</c:v>
                </c:pt>
                <c:pt idx="243">
                  <c:v>99.07</c:v>
                </c:pt>
                <c:pt idx="244">
                  <c:v>100</c:v>
                </c:pt>
                <c:pt idx="245">
                  <c:v>99.21</c:v>
                </c:pt>
                <c:pt idx="246">
                  <c:v>99.09</c:v>
                </c:pt>
                <c:pt idx="247">
                  <c:v>98.99</c:v>
                </c:pt>
                <c:pt idx="248">
                  <c:v>99.5</c:v>
                </c:pt>
                <c:pt idx="249">
                  <c:v>99.52</c:v>
                </c:pt>
                <c:pt idx="250">
                  <c:v>95.39</c:v>
                </c:pt>
                <c:pt idx="251">
                  <c:v>98.57</c:v>
                </c:pt>
                <c:pt idx="252">
                  <c:v>98.63</c:v>
                </c:pt>
                <c:pt idx="253">
                  <c:v>97.68</c:v>
                </c:pt>
                <c:pt idx="254">
                  <c:v>98.25</c:v>
                </c:pt>
                <c:pt idx="255">
                  <c:v>100</c:v>
                </c:pt>
                <c:pt idx="256">
                  <c:v>100</c:v>
                </c:pt>
                <c:pt idx="257">
                  <c:v>99.48</c:v>
                </c:pt>
                <c:pt idx="258">
                  <c:v>100</c:v>
                </c:pt>
                <c:pt idx="259">
                  <c:v>99.51</c:v>
                </c:pt>
                <c:pt idx="260">
                  <c:v>100</c:v>
                </c:pt>
                <c:pt idx="261">
                  <c:v>98.85</c:v>
                </c:pt>
                <c:pt idx="262">
                  <c:v>99.51</c:v>
                </c:pt>
                <c:pt idx="263">
                  <c:v>97.7</c:v>
                </c:pt>
                <c:pt idx="264">
                  <c:v>98.34</c:v>
                </c:pt>
                <c:pt idx="265">
                  <c:v>98.51</c:v>
                </c:pt>
                <c:pt idx="266">
                  <c:v>99.42</c:v>
                </c:pt>
                <c:pt idx="267">
                  <c:v>98.14</c:v>
                </c:pt>
                <c:pt idx="268">
                  <c:v>97.19</c:v>
                </c:pt>
                <c:pt idx="269">
                  <c:v>91.4</c:v>
                </c:pt>
                <c:pt idx="270">
                  <c:v>100</c:v>
                </c:pt>
                <c:pt idx="271">
                  <c:v>100</c:v>
                </c:pt>
                <c:pt idx="272">
                  <c:v>97.33</c:v>
                </c:pt>
                <c:pt idx="273">
                  <c:v>100</c:v>
                </c:pt>
                <c:pt idx="274">
                  <c:v>96.15</c:v>
                </c:pt>
                <c:pt idx="275">
                  <c:v>100</c:v>
                </c:pt>
                <c:pt idx="276">
                  <c:v>93.33</c:v>
                </c:pt>
                <c:pt idx="277">
                  <c:v>100</c:v>
                </c:pt>
                <c:pt idx="278">
                  <c:v>100</c:v>
                </c:pt>
                <c:pt idx="279">
                  <c:v>97.7</c:v>
                </c:pt>
                <c:pt idx="280">
                  <c:v>98.09</c:v>
                </c:pt>
                <c:pt idx="281">
                  <c:v>98.33</c:v>
                </c:pt>
                <c:pt idx="282">
                  <c:v>100</c:v>
                </c:pt>
                <c:pt idx="283">
                  <c:v>98.39</c:v>
                </c:pt>
                <c:pt idx="284">
                  <c:v>97.37</c:v>
                </c:pt>
                <c:pt idx="285">
                  <c:v>98.73</c:v>
                </c:pt>
                <c:pt idx="286">
                  <c:v>100</c:v>
                </c:pt>
                <c:pt idx="287">
                  <c:v>99.54</c:v>
                </c:pt>
                <c:pt idx="288">
                  <c:v>95.63</c:v>
                </c:pt>
                <c:pt idx="289">
                  <c:v>99.23</c:v>
                </c:pt>
                <c:pt idx="290">
                  <c:v>95.41</c:v>
                </c:pt>
                <c:pt idx="291">
                  <c:v>100</c:v>
                </c:pt>
                <c:pt idx="292">
                  <c:v>100</c:v>
                </c:pt>
                <c:pt idx="293">
                  <c:v>100</c:v>
                </c:pt>
                <c:pt idx="294">
                  <c:v>98.35</c:v>
                </c:pt>
                <c:pt idx="295">
                  <c:v>98.55</c:v>
                </c:pt>
                <c:pt idx="296">
                  <c:v>97.62</c:v>
                </c:pt>
                <c:pt idx="297">
                  <c:v>100</c:v>
                </c:pt>
                <c:pt idx="298">
                  <c:v>98.13</c:v>
                </c:pt>
                <c:pt idx="299">
                  <c:v>100</c:v>
                </c:pt>
                <c:pt idx="300">
                  <c:v>96.15</c:v>
                </c:pt>
                <c:pt idx="301">
                  <c:v>99.15</c:v>
                </c:pt>
                <c:pt idx="302">
                  <c:v>95.86</c:v>
                </c:pt>
                <c:pt idx="303">
                  <c:v>95.97</c:v>
                </c:pt>
                <c:pt idx="304">
                  <c:v>100</c:v>
                </c:pt>
                <c:pt idx="305">
                  <c:v>97.01</c:v>
                </c:pt>
                <c:pt idx="306">
                  <c:v>100</c:v>
                </c:pt>
                <c:pt idx="307">
                  <c:v>99.16</c:v>
                </c:pt>
                <c:pt idx="308">
                  <c:v>99.12</c:v>
                </c:pt>
                <c:pt idx="309">
                  <c:v>100</c:v>
                </c:pt>
                <c:pt idx="310">
                  <c:v>99.26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328-43C7-9F1B-70667D0C8F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0450192"/>
        <c:axId val="329126328"/>
      </c:lineChart>
      <c:valAx>
        <c:axId val="329126328"/>
        <c:scaling>
          <c:orientation val="minMax"/>
          <c:max val="100"/>
          <c:min val="90"/>
        </c:scaling>
        <c:delete val="0"/>
        <c:axPos val="l"/>
        <c:majorGridlines>
          <c:spPr>
            <a:ln w="9525" cap="flat" cmpd="sng" algn="ctr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450192"/>
        <c:crosses val="autoZero"/>
        <c:crossBetween val="between"/>
      </c:valAx>
      <c:catAx>
        <c:axId val="39045019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126328"/>
        <c:crosses val="autoZero"/>
        <c:auto val="1"/>
        <c:lblAlgn val="ctr"/>
        <c:lblOffset val="20"/>
        <c:noMultiLvlLbl val="0"/>
      </c:catAx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2.1929824561403508E-2"/>
          <c:y val="0.89711934156378603"/>
          <c:w val="0.97807017543859653"/>
          <c:h val="0.102880658436214"/>
        </c:manualLayout>
      </c:layout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[v2.xlsm]🗐Data 4G!pvtKPI4G_Util</c:name>
    <c:fmtId val="39"/>
  </c:pivotSource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 sz="1200"/>
              <a:t>Utilization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952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952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952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1270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19050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 w="19050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 w="12700" cap="rnd" cmpd="sng" algn="ctr">
            <a:solidFill>
              <a:srgbClr val="A784F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 w="1270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15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9050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16"/>
      </c:pivotFmt>
      <c:pivotFmt>
        <c:idx val="17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9050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 w="1270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 w="12700" cap="rnd" cmpd="sng" algn="ctr">
            <a:solidFill>
              <a:srgbClr val="A784F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 w="1270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21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9050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22"/>
        <c:spPr>
          <a:ln w="1270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23"/>
        <c:spPr>
          <a:ln w="12700" cap="rnd" cmpd="sng" algn="ctr">
            <a:solidFill>
              <a:srgbClr val="A784F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24"/>
        <c:spPr>
          <a:ln w="1270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25"/>
        <c:spPr>
          <a:ln w="1270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26"/>
        <c:spPr>
          <a:ln w="1270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27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270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12700" cap="rnd" cmpd="sng" algn="ctr">
                <a:solidFill>
                  <a:srgbClr val="611EEA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ymbol val="none"/>
        </c:marker>
      </c:pivotFmt>
      <c:pivotFmt>
        <c:idx val="28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270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12700" cap="rnd" cmpd="sng" algn="ctr">
                <a:solidFill>
                  <a:srgbClr val="611EEA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ymbol val="none"/>
        </c:marker>
      </c:pivotFmt>
      <c:pivotFmt>
        <c:idx val="29"/>
        <c:spPr>
          <a:ln w="1270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30"/>
        <c:spPr>
          <a:ln w="1270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31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270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12700" cap="rnd" cmpd="sng" algn="ctr">
                <a:solidFill>
                  <a:srgbClr val="611EEA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ymbol val="none"/>
        </c:marker>
      </c:pivotFmt>
      <c:pivotFmt>
        <c:idx val="32"/>
        <c:spPr>
          <a:ln w="1270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33"/>
        <c:spPr>
          <a:ln w="1270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34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270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12700" cap="rnd" cmpd="sng" algn="ctr">
                <a:solidFill>
                  <a:srgbClr val="611EEA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ymbol val="none"/>
        </c:marker>
      </c:pivotFmt>
      <c:pivotFmt>
        <c:idx val="35"/>
        <c:spPr>
          <a:ln w="1270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36"/>
        <c:spPr>
          <a:ln w="1270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37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270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12700" cap="rnd" cmpd="sng" algn="ctr">
                <a:solidFill>
                  <a:srgbClr val="611EEA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ymbol val="none"/>
        </c:marker>
      </c:pivotFmt>
      <c:pivotFmt>
        <c:idx val="38"/>
        <c:spPr>
          <a:ln w="1270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39"/>
        <c:spPr>
          <a:ln w="1270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40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270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12700" cap="rnd" cmpd="sng" algn="ctr">
                <a:solidFill>
                  <a:srgbClr val="611EEA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ymbol val="none"/>
        </c:marker>
      </c:pivotFmt>
      <c:pivotFmt>
        <c:idx val="41"/>
        <c:spPr>
          <a:ln w="1270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42"/>
        <c:spPr>
          <a:ln w="1270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43"/>
        <c:spPr>
          <a:ln w="1270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44"/>
        <c:spPr>
          <a:ln w="1270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45"/>
        <c:spPr>
          <a:ln w="1270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46"/>
        <c:spPr>
          <a:ln w="1270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47"/>
        <c:spPr>
          <a:ln w="1270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48"/>
        <c:spPr>
          <a:ln w="1270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49"/>
        <c:spPr>
          <a:ln w="1270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ln w="1270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xMode val="edge"/>
          <c:yMode val="edge"/>
          <c:x val="3.4125577476247206E-2"/>
          <c:y val="0.22651222651222652"/>
          <c:w val="0.96587442252375277"/>
          <c:h val="0.66924066924066927"/>
        </c:manualLayout>
      </c:layout>
      <c:lineChart>
        <c:grouping val="standard"/>
        <c:varyColors val="0"/>
        <c:ser>
          <c:idx val="0"/>
          <c:order val="0"/>
          <c:tx>
            <c:strRef>
              <c:f>'🗐Data 4G'!$DU$1</c:f>
              <c:strCache>
                <c:ptCount val="1"/>
                <c:pt idx="0">
                  <c:v> dl_rb_util</c:v>
                </c:pt>
              </c:strCache>
            </c:strRef>
          </c:tx>
          <c:spPr>
            <a:ln w="12700" cap="rnd" cmpd="sng" algn="ctr">
              <a:solidFill>
                <a:srgbClr val="7EFFD4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multiLvlStrRef>
              <c:f>'🗐Data 4G'!$DT$2:$DT$325</c:f>
              <c:multiLvlStrCache>
                <c:ptCount val="311"/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0</c:v>
                  </c:pt>
                  <c:pt idx="25">
                    <c:v>1</c:v>
                  </c:pt>
                  <c:pt idx="26">
                    <c:v>2</c:v>
                  </c:pt>
                  <c:pt idx="27">
                    <c:v>3</c:v>
                  </c:pt>
                  <c:pt idx="28">
                    <c:v>4</c:v>
                  </c:pt>
                  <c:pt idx="29">
                    <c:v>5</c:v>
                  </c:pt>
                  <c:pt idx="30">
                    <c:v>6</c:v>
                  </c:pt>
                  <c:pt idx="31">
                    <c:v>7</c:v>
                  </c:pt>
                  <c:pt idx="32">
                    <c:v>8</c:v>
                  </c:pt>
                  <c:pt idx="33">
                    <c:v>9</c:v>
                  </c:pt>
                  <c:pt idx="34">
                    <c:v>10</c:v>
                  </c:pt>
                  <c:pt idx="35">
                    <c:v>11</c:v>
                  </c:pt>
                  <c:pt idx="36">
                    <c:v>12</c:v>
                  </c:pt>
                  <c:pt idx="37">
                    <c:v>13</c:v>
                  </c:pt>
                  <c:pt idx="38">
                    <c:v>14</c:v>
                  </c:pt>
                  <c:pt idx="39">
                    <c:v>15</c:v>
                  </c:pt>
                  <c:pt idx="40">
                    <c:v>16</c:v>
                  </c:pt>
                  <c:pt idx="41">
                    <c:v>17</c:v>
                  </c:pt>
                  <c:pt idx="42">
                    <c:v>18</c:v>
                  </c:pt>
                  <c:pt idx="43">
                    <c:v>19</c:v>
                  </c:pt>
                  <c:pt idx="44">
                    <c:v>20</c:v>
                  </c:pt>
                  <c:pt idx="45">
                    <c:v>21</c:v>
                  </c:pt>
                  <c:pt idx="46">
                    <c:v>22</c:v>
                  </c:pt>
                  <c:pt idx="47">
                    <c:v>23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6</c:v>
                  </c:pt>
                  <c:pt idx="55">
                    <c:v>7</c:v>
                  </c:pt>
                  <c:pt idx="56">
                    <c:v>8</c:v>
                  </c:pt>
                  <c:pt idx="57">
                    <c:v>9</c:v>
                  </c:pt>
                  <c:pt idx="58">
                    <c:v>10</c:v>
                  </c:pt>
                  <c:pt idx="59">
                    <c:v>11</c:v>
                  </c:pt>
                  <c:pt idx="60">
                    <c:v>12</c:v>
                  </c:pt>
                  <c:pt idx="61">
                    <c:v>13</c:v>
                  </c:pt>
                  <c:pt idx="62">
                    <c:v>14</c:v>
                  </c:pt>
                  <c:pt idx="63">
                    <c:v>15</c:v>
                  </c:pt>
                  <c:pt idx="64">
                    <c:v>16</c:v>
                  </c:pt>
                  <c:pt idx="65">
                    <c:v>17</c:v>
                  </c:pt>
                  <c:pt idx="66">
                    <c:v>18</c:v>
                  </c:pt>
                  <c:pt idx="67">
                    <c:v>19</c:v>
                  </c:pt>
                  <c:pt idx="68">
                    <c:v>20</c:v>
                  </c:pt>
                  <c:pt idx="69">
                    <c:v>21</c:v>
                  </c:pt>
                  <c:pt idx="70">
                    <c:v>22</c:v>
                  </c:pt>
                  <c:pt idx="71">
                    <c:v>23</c:v>
                  </c:pt>
                  <c:pt idx="72">
                    <c:v>0</c:v>
                  </c:pt>
                  <c:pt idx="73">
                    <c:v>1</c:v>
                  </c:pt>
                  <c:pt idx="74">
                    <c:v>2</c:v>
                  </c:pt>
                  <c:pt idx="75">
                    <c:v>3</c:v>
                  </c:pt>
                  <c:pt idx="76">
                    <c:v>4</c:v>
                  </c:pt>
                  <c:pt idx="77">
                    <c:v>5</c:v>
                  </c:pt>
                  <c:pt idx="78">
                    <c:v>6</c:v>
                  </c:pt>
                  <c:pt idx="79">
                    <c:v>7</c:v>
                  </c:pt>
                  <c:pt idx="80">
                    <c:v>8</c:v>
                  </c:pt>
                  <c:pt idx="81">
                    <c:v>9</c:v>
                  </c:pt>
                  <c:pt idx="82">
                    <c:v>10</c:v>
                  </c:pt>
                  <c:pt idx="83">
                    <c:v>11</c:v>
                  </c:pt>
                  <c:pt idx="84">
                    <c:v>12</c:v>
                  </c:pt>
                  <c:pt idx="85">
                    <c:v>13</c:v>
                  </c:pt>
                  <c:pt idx="86">
                    <c:v>14</c:v>
                  </c:pt>
                  <c:pt idx="87">
                    <c:v>15</c:v>
                  </c:pt>
                  <c:pt idx="88">
                    <c:v>16</c:v>
                  </c:pt>
                  <c:pt idx="89">
                    <c:v>17</c:v>
                  </c:pt>
                  <c:pt idx="90">
                    <c:v>18</c:v>
                  </c:pt>
                  <c:pt idx="91">
                    <c:v>19</c:v>
                  </c:pt>
                  <c:pt idx="92">
                    <c:v>20</c:v>
                  </c:pt>
                  <c:pt idx="93">
                    <c:v>21</c:v>
                  </c:pt>
                  <c:pt idx="94">
                    <c:v>22</c:v>
                  </c:pt>
                  <c:pt idx="95">
                    <c:v>23</c:v>
                  </c:pt>
                  <c:pt idx="96">
                    <c:v>0</c:v>
                  </c:pt>
                  <c:pt idx="97">
                    <c:v>1</c:v>
                  </c:pt>
                  <c:pt idx="98">
                    <c:v>2</c:v>
                  </c:pt>
                  <c:pt idx="99">
                    <c:v>3</c:v>
                  </c:pt>
                  <c:pt idx="100">
                    <c:v>4</c:v>
                  </c:pt>
                  <c:pt idx="101">
                    <c:v>5</c:v>
                  </c:pt>
                  <c:pt idx="102">
                    <c:v>6</c:v>
                  </c:pt>
                  <c:pt idx="103">
                    <c:v>7</c:v>
                  </c:pt>
                  <c:pt idx="104">
                    <c:v>8</c:v>
                  </c:pt>
                  <c:pt idx="105">
                    <c:v>9</c:v>
                  </c:pt>
                  <c:pt idx="106">
                    <c:v>10</c:v>
                  </c:pt>
                  <c:pt idx="107">
                    <c:v>11</c:v>
                  </c:pt>
                  <c:pt idx="108">
                    <c:v>12</c:v>
                  </c:pt>
                  <c:pt idx="109">
                    <c:v>13</c:v>
                  </c:pt>
                  <c:pt idx="110">
                    <c:v>14</c:v>
                  </c:pt>
                  <c:pt idx="111">
                    <c:v>15</c:v>
                  </c:pt>
                  <c:pt idx="112">
                    <c:v>16</c:v>
                  </c:pt>
                  <c:pt idx="113">
                    <c:v>17</c:v>
                  </c:pt>
                  <c:pt idx="114">
                    <c:v>18</c:v>
                  </c:pt>
                  <c:pt idx="115">
                    <c:v>19</c:v>
                  </c:pt>
                  <c:pt idx="116">
                    <c:v>20</c:v>
                  </c:pt>
                  <c:pt idx="117">
                    <c:v>21</c:v>
                  </c:pt>
                  <c:pt idx="118">
                    <c:v>22</c:v>
                  </c:pt>
                  <c:pt idx="119">
                    <c:v>23</c:v>
                  </c:pt>
                  <c:pt idx="120">
                    <c:v>0</c:v>
                  </c:pt>
                  <c:pt idx="121">
                    <c:v>1</c:v>
                  </c:pt>
                  <c:pt idx="122">
                    <c:v>2</c:v>
                  </c:pt>
                  <c:pt idx="123">
                    <c:v>3</c:v>
                  </c:pt>
                  <c:pt idx="124">
                    <c:v>4</c:v>
                  </c:pt>
                  <c:pt idx="125">
                    <c:v>5</c:v>
                  </c:pt>
                  <c:pt idx="126">
                    <c:v>6</c:v>
                  </c:pt>
                  <c:pt idx="127">
                    <c:v>7</c:v>
                  </c:pt>
                  <c:pt idx="128">
                    <c:v>8</c:v>
                  </c:pt>
                  <c:pt idx="129">
                    <c:v>9</c:v>
                  </c:pt>
                  <c:pt idx="130">
                    <c:v>10</c:v>
                  </c:pt>
                  <c:pt idx="131">
                    <c:v>11</c:v>
                  </c:pt>
                  <c:pt idx="132">
                    <c:v>12</c:v>
                  </c:pt>
                  <c:pt idx="133">
                    <c:v>13</c:v>
                  </c:pt>
                  <c:pt idx="134">
                    <c:v>14</c:v>
                  </c:pt>
                  <c:pt idx="135">
                    <c:v>15</c:v>
                  </c:pt>
                  <c:pt idx="136">
                    <c:v>16</c:v>
                  </c:pt>
                  <c:pt idx="137">
                    <c:v>17</c:v>
                  </c:pt>
                  <c:pt idx="138">
                    <c:v>18</c:v>
                  </c:pt>
                  <c:pt idx="139">
                    <c:v>19</c:v>
                  </c:pt>
                  <c:pt idx="140">
                    <c:v>20</c:v>
                  </c:pt>
                  <c:pt idx="141">
                    <c:v>21</c:v>
                  </c:pt>
                  <c:pt idx="142">
                    <c:v>22</c:v>
                  </c:pt>
                  <c:pt idx="143">
                    <c:v>23</c:v>
                  </c:pt>
                  <c:pt idx="144">
                    <c:v>0</c:v>
                  </c:pt>
                  <c:pt idx="145">
                    <c:v>1</c:v>
                  </c:pt>
                  <c:pt idx="146">
                    <c:v>2</c:v>
                  </c:pt>
                  <c:pt idx="147">
                    <c:v>3</c:v>
                  </c:pt>
                  <c:pt idx="148">
                    <c:v>4</c:v>
                  </c:pt>
                  <c:pt idx="149">
                    <c:v>5</c:v>
                  </c:pt>
                  <c:pt idx="150">
                    <c:v>6</c:v>
                  </c:pt>
                  <c:pt idx="151">
                    <c:v>7</c:v>
                  </c:pt>
                  <c:pt idx="152">
                    <c:v>8</c:v>
                  </c:pt>
                  <c:pt idx="153">
                    <c:v>9</c:v>
                  </c:pt>
                  <c:pt idx="154">
                    <c:v>10</c:v>
                  </c:pt>
                  <c:pt idx="155">
                    <c:v>11</c:v>
                  </c:pt>
                  <c:pt idx="156">
                    <c:v>12</c:v>
                  </c:pt>
                  <c:pt idx="157">
                    <c:v>13</c:v>
                  </c:pt>
                  <c:pt idx="158">
                    <c:v>14</c:v>
                  </c:pt>
                  <c:pt idx="159">
                    <c:v>15</c:v>
                  </c:pt>
                  <c:pt idx="160">
                    <c:v>16</c:v>
                  </c:pt>
                  <c:pt idx="161">
                    <c:v>17</c:v>
                  </c:pt>
                  <c:pt idx="162">
                    <c:v>18</c:v>
                  </c:pt>
                  <c:pt idx="163">
                    <c:v>19</c:v>
                  </c:pt>
                  <c:pt idx="164">
                    <c:v>20</c:v>
                  </c:pt>
                  <c:pt idx="165">
                    <c:v>21</c:v>
                  </c:pt>
                  <c:pt idx="166">
                    <c:v>22</c:v>
                  </c:pt>
                  <c:pt idx="167">
                    <c:v>23</c:v>
                  </c:pt>
                  <c:pt idx="168">
                    <c:v>1</c:v>
                  </c:pt>
                  <c:pt idx="169">
                    <c:v>2</c:v>
                  </c:pt>
                  <c:pt idx="170">
                    <c:v>3</c:v>
                  </c:pt>
                  <c:pt idx="171">
                    <c:v>4</c:v>
                  </c:pt>
                  <c:pt idx="172">
                    <c:v>5</c:v>
                  </c:pt>
                  <c:pt idx="173">
                    <c:v>6</c:v>
                  </c:pt>
                  <c:pt idx="174">
                    <c:v>7</c:v>
                  </c:pt>
                  <c:pt idx="175">
                    <c:v>8</c:v>
                  </c:pt>
                  <c:pt idx="176">
                    <c:v>9</c:v>
                  </c:pt>
                  <c:pt idx="177">
                    <c:v>10</c:v>
                  </c:pt>
                  <c:pt idx="178">
                    <c:v>11</c:v>
                  </c:pt>
                  <c:pt idx="179">
                    <c:v>12</c:v>
                  </c:pt>
                  <c:pt idx="180">
                    <c:v>13</c:v>
                  </c:pt>
                  <c:pt idx="181">
                    <c:v>14</c:v>
                  </c:pt>
                  <c:pt idx="182">
                    <c:v>15</c:v>
                  </c:pt>
                  <c:pt idx="183">
                    <c:v>16</c:v>
                  </c:pt>
                  <c:pt idx="184">
                    <c:v>17</c:v>
                  </c:pt>
                  <c:pt idx="185">
                    <c:v>18</c:v>
                  </c:pt>
                  <c:pt idx="186">
                    <c:v>19</c:v>
                  </c:pt>
                  <c:pt idx="187">
                    <c:v>20</c:v>
                  </c:pt>
                  <c:pt idx="188">
                    <c:v>21</c:v>
                  </c:pt>
                  <c:pt idx="189">
                    <c:v>22</c:v>
                  </c:pt>
                  <c:pt idx="190">
                    <c:v>23</c:v>
                  </c:pt>
                  <c:pt idx="191">
                    <c:v>0</c:v>
                  </c:pt>
                  <c:pt idx="192">
                    <c:v>1</c:v>
                  </c:pt>
                  <c:pt idx="193">
                    <c:v>2</c:v>
                  </c:pt>
                  <c:pt idx="194">
                    <c:v>3</c:v>
                  </c:pt>
                  <c:pt idx="195">
                    <c:v>4</c:v>
                  </c:pt>
                  <c:pt idx="196">
                    <c:v>5</c:v>
                  </c:pt>
                  <c:pt idx="197">
                    <c:v>6</c:v>
                  </c:pt>
                  <c:pt idx="198">
                    <c:v>7</c:v>
                  </c:pt>
                  <c:pt idx="199">
                    <c:v>8</c:v>
                  </c:pt>
                  <c:pt idx="200">
                    <c:v>9</c:v>
                  </c:pt>
                  <c:pt idx="201">
                    <c:v>10</c:v>
                  </c:pt>
                  <c:pt idx="202">
                    <c:v>11</c:v>
                  </c:pt>
                  <c:pt idx="203">
                    <c:v>12</c:v>
                  </c:pt>
                  <c:pt idx="204">
                    <c:v>13</c:v>
                  </c:pt>
                  <c:pt idx="205">
                    <c:v>14</c:v>
                  </c:pt>
                  <c:pt idx="206">
                    <c:v>15</c:v>
                  </c:pt>
                  <c:pt idx="207">
                    <c:v>16</c:v>
                  </c:pt>
                  <c:pt idx="208">
                    <c:v>17</c:v>
                  </c:pt>
                  <c:pt idx="209">
                    <c:v>18</c:v>
                  </c:pt>
                  <c:pt idx="210">
                    <c:v>19</c:v>
                  </c:pt>
                  <c:pt idx="211">
                    <c:v>20</c:v>
                  </c:pt>
                  <c:pt idx="212">
                    <c:v>21</c:v>
                  </c:pt>
                  <c:pt idx="213">
                    <c:v>22</c:v>
                  </c:pt>
                  <c:pt idx="214">
                    <c:v>23</c:v>
                  </c:pt>
                  <c:pt idx="215">
                    <c:v>0</c:v>
                  </c:pt>
                  <c:pt idx="216">
                    <c:v>1</c:v>
                  </c:pt>
                  <c:pt idx="217">
                    <c:v>2</c:v>
                  </c:pt>
                  <c:pt idx="218">
                    <c:v>3</c:v>
                  </c:pt>
                  <c:pt idx="219">
                    <c:v>4</c:v>
                  </c:pt>
                  <c:pt idx="220">
                    <c:v>5</c:v>
                  </c:pt>
                  <c:pt idx="221">
                    <c:v>6</c:v>
                  </c:pt>
                  <c:pt idx="222">
                    <c:v>7</c:v>
                  </c:pt>
                  <c:pt idx="223">
                    <c:v>8</c:v>
                  </c:pt>
                  <c:pt idx="224">
                    <c:v>9</c:v>
                  </c:pt>
                  <c:pt idx="225">
                    <c:v>10</c:v>
                  </c:pt>
                  <c:pt idx="226">
                    <c:v>11</c:v>
                  </c:pt>
                  <c:pt idx="227">
                    <c:v>12</c:v>
                  </c:pt>
                  <c:pt idx="228">
                    <c:v>13</c:v>
                  </c:pt>
                  <c:pt idx="229">
                    <c:v>14</c:v>
                  </c:pt>
                  <c:pt idx="230">
                    <c:v>15</c:v>
                  </c:pt>
                  <c:pt idx="231">
                    <c:v>16</c:v>
                  </c:pt>
                  <c:pt idx="232">
                    <c:v>17</c:v>
                  </c:pt>
                  <c:pt idx="233">
                    <c:v>18</c:v>
                  </c:pt>
                  <c:pt idx="234">
                    <c:v>19</c:v>
                  </c:pt>
                  <c:pt idx="235">
                    <c:v>20</c:v>
                  </c:pt>
                  <c:pt idx="236">
                    <c:v>21</c:v>
                  </c:pt>
                  <c:pt idx="237">
                    <c:v>22</c:v>
                  </c:pt>
                  <c:pt idx="238">
                    <c:v>23</c:v>
                  </c:pt>
                  <c:pt idx="239">
                    <c:v>0</c:v>
                  </c:pt>
                  <c:pt idx="240">
                    <c:v>1</c:v>
                  </c:pt>
                  <c:pt idx="241">
                    <c:v>2</c:v>
                  </c:pt>
                  <c:pt idx="242">
                    <c:v>3</c:v>
                  </c:pt>
                  <c:pt idx="243">
                    <c:v>4</c:v>
                  </c:pt>
                  <c:pt idx="244">
                    <c:v>5</c:v>
                  </c:pt>
                  <c:pt idx="245">
                    <c:v>6</c:v>
                  </c:pt>
                  <c:pt idx="246">
                    <c:v>7</c:v>
                  </c:pt>
                  <c:pt idx="247">
                    <c:v>8</c:v>
                  </c:pt>
                  <c:pt idx="248">
                    <c:v>9</c:v>
                  </c:pt>
                  <c:pt idx="249">
                    <c:v>10</c:v>
                  </c:pt>
                  <c:pt idx="250">
                    <c:v>11</c:v>
                  </c:pt>
                  <c:pt idx="251">
                    <c:v>12</c:v>
                  </c:pt>
                  <c:pt idx="252">
                    <c:v>13</c:v>
                  </c:pt>
                  <c:pt idx="253">
                    <c:v>14</c:v>
                  </c:pt>
                  <c:pt idx="254">
                    <c:v>15</c:v>
                  </c:pt>
                  <c:pt idx="255">
                    <c:v>16</c:v>
                  </c:pt>
                  <c:pt idx="256">
                    <c:v>17</c:v>
                  </c:pt>
                  <c:pt idx="257">
                    <c:v>18</c:v>
                  </c:pt>
                  <c:pt idx="258">
                    <c:v>19</c:v>
                  </c:pt>
                  <c:pt idx="259">
                    <c:v>20</c:v>
                  </c:pt>
                  <c:pt idx="260">
                    <c:v>21</c:v>
                  </c:pt>
                  <c:pt idx="261">
                    <c:v>22</c:v>
                  </c:pt>
                  <c:pt idx="262">
                    <c:v>23</c:v>
                  </c:pt>
                  <c:pt idx="263">
                    <c:v>0</c:v>
                  </c:pt>
                  <c:pt idx="264">
                    <c:v>1</c:v>
                  </c:pt>
                  <c:pt idx="265">
                    <c:v>2</c:v>
                  </c:pt>
                  <c:pt idx="266">
                    <c:v>3</c:v>
                  </c:pt>
                  <c:pt idx="267">
                    <c:v>4</c:v>
                  </c:pt>
                  <c:pt idx="268">
                    <c:v>5</c:v>
                  </c:pt>
                  <c:pt idx="269">
                    <c:v>6</c:v>
                  </c:pt>
                  <c:pt idx="270">
                    <c:v>7</c:v>
                  </c:pt>
                  <c:pt idx="271">
                    <c:v>8</c:v>
                  </c:pt>
                  <c:pt idx="272">
                    <c:v>9</c:v>
                  </c:pt>
                  <c:pt idx="273">
                    <c:v>10</c:v>
                  </c:pt>
                  <c:pt idx="274">
                    <c:v>11</c:v>
                  </c:pt>
                  <c:pt idx="275">
                    <c:v>12</c:v>
                  </c:pt>
                  <c:pt idx="276">
                    <c:v>13</c:v>
                  </c:pt>
                  <c:pt idx="277">
                    <c:v>14</c:v>
                  </c:pt>
                  <c:pt idx="278">
                    <c:v>15</c:v>
                  </c:pt>
                  <c:pt idx="279">
                    <c:v>16</c:v>
                  </c:pt>
                  <c:pt idx="280">
                    <c:v>17</c:v>
                  </c:pt>
                  <c:pt idx="281">
                    <c:v>18</c:v>
                  </c:pt>
                  <c:pt idx="282">
                    <c:v>19</c:v>
                  </c:pt>
                  <c:pt idx="283">
                    <c:v>20</c:v>
                  </c:pt>
                  <c:pt idx="284">
                    <c:v>21</c:v>
                  </c:pt>
                  <c:pt idx="285">
                    <c:v>22</c:v>
                  </c:pt>
                  <c:pt idx="286">
                    <c:v>23</c:v>
                  </c:pt>
                  <c:pt idx="287">
                    <c:v>0</c:v>
                  </c:pt>
                  <c:pt idx="288">
                    <c:v>1</c:v>
                  </c:pt>
                  <c:pt idx="289">
                    <c:v>2</c:v>
                  </c:pt>
                  <c:pt idx="290">
                    <c:v>3</c:v>
                  </c:pt>
                  <c:pt idx="291">
                    <c:v>4</c:v>
                  </c:pt>
                  <c:pt idx="292">
                    <c:v>5</c:v>
                  </c:pt>
                  <c:pt idx="293">
                    <c:v>6</c:v>
                  </c:pt>
                  <c:pt idx="294">
                    <c:v>7</c:v>
                  </c:pt>
                  <c:pt idx="295">
                    <c:v>8</c:v>
                  </c:pt>
                  <c:pt idx="296">
                    <c:v>9</c:v>
                  </c:pt>
                  <c:pt idx="297">
                    <c:v>10</c:v>
                  </c:pt>
                  <c:pt idx="298">
                    <c:v>11</c:v>
                  </c:pt>
                  <c:pt idx="299">
                    <c:v>12</c:v>
                  </c:pt>
                  <c:pt idx="300">
                    <c:v>13</c:v>
                  </c:pt>
                  <c:pt idx="301">
                    <c:v>14</c:v>
                  </c:pt>
                  <c:pt idx="302">
                    <c:v>15</c:v>
                  </c:pt>
                  <c:pt idx="303">
                    <c:v>16</c:v>
                  </c:pt>
                  <c:pt idx="304">
                    <c:v>17</c:v>
                  </c:pt>
                  <c:pt idx="305">
                    <c:v>18</c:v>
                  </c:pt>
                  <c:pt idx="306">
                    <c:v>19</c:v>
                  </c:pt>
                  <c:pt idx="307">
                    <c:v>20</c:v>
                  </c:pt>
                  <c:pt idx="308">
                    <c:v>21</c:v>
                  </c:pt>
                  <c:pt idx="309">
                    <c:v>22</c:v>
                  </c:pt>
                  <c:pt idx="310">
                    <c:v>23</c:v>
                  </c:pt>
                </c:lvl>
                <c:lvl>
                  <c:pt idx="0">
                    <c:v>Jan01</c:v>
                  </c:pt>
                  <c:pt idx="24">
                    <c:v>Jan02</c:v>
                  </c:pt>
                  <c:pt idx="48">
                    <c:v>Jan03</c:v>
                  </c:pt>
                  <c:pt idx="72">
                    <c:v>Jan04</c:v>
                  </c:pt>
                  <c:pt idx="96">
                    <c:v>Jan05</c:v>
                  </c:pt>
                  <c:pt idx="120">
                    <c:v>Jan06</c:v>
                  </c:pt>
                  <c:pt idx="144">
                    <c:v>Jan07</c:v>
                  </c:pt>
                  <c:pt idx="168">
                    <c:v>Jan08</c:v>
                  </c:pt>
                  <c:pt idx="191">
                    <c:v>Jan09</c:v>
                  </c:pt>
                  <c:pt idx="215">
                    <c:v>Jan10</c:v>
                  </c:pt>
                  <c:pt idx="239">
                    <c:v>Jan11</c:v>
                  </c:pt>
                  <c:pt idx="263">
                    <c:v>Jan12</c:v>
                  </c:pt>
                  <c:pt idx="287">
                    <c:v>Jan13</c:v>
                  </c:pt>
                </c:lvl>
              </c:multiLvlStrCache>
            </c:multiLvlStrRef>
          </c:cat>
          <c:val>
            <c:numRef>
              <c:f>'🗐Data 4G'!$DU$2:$DU$325</c:f>
              <c:numCache>
                <c:formatCode>General</c:formatCode>
                <c:ptCount val="3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F9A-4478-BEE4-815956554CF8}"/>
            </c:ext>
          </c:extLst>
        </c:ser>
        <c:ser>
          <c:idx val="1"/>
          <c:order val="1"/>
          <c:tx>
            <c:strRef>
              <c:f>'🗐Data 4G'!$DV$1</c:f>
              <c:strCache>
                <c:ptCount val="1"/>
                <c:pt idx="0">
                  <c:v> ul_rb_util</c:v>
                </c:pt>
              </c:strCache>
            </c:strRef>
          </c:tx>
          <c:spPr>
            <a:ln w="12700" cap="rnd" cmpd="sng" algn="ctr">
              <a:solidFill>
                <a:srgbClr val="611EEA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multiLvlStrRef>
              <c:f>'🗐Data 4G'!$DT$2:$DT$325</c:f>
              <c:multiLvlStrCache>
                <c:ptCount val="311"/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0</c:v>
                  </c:pt>
                  <c:pt idx="25">
                    <c:v>1</c:v>
                  </c:pt>
                  <c:pt idx="26">
                    <c:v>2</c:v>
                  </c:pt>
                  <c:pt idx="27">
                    <c:v>3</c:v>
                  </c:pt>
                  <c:pt idx="28">
                    <c:v>4</c:v>
                  </c:pt>
                  <c:pt idx="29">
                    <c:v>5</c:v>
                  </c:pt>
                  <c:pt idx="30">
                    <c:v>6</c:v>
                  </c:pt>
                  <c:pt idx="31">
                    <c:v>7</c:v>
                  </c:pt>
                  <c:pt idx="32">
                    <c:v>8</c:v>
                  </c:pt>
                  <c:pt idx="33">
                    <c:v>9</c:v>
                  </c:pt>
                  <c:pt idx="34">
                    <c:v>10</c:v>
                  </c:pt>
                  <c:pt idx="35">
                    <c:v>11</c:v>
                  </c:pt>
                  <c:pt idx="36">
                    <c:v>12</c:v>
                  </c:pt>
                  <c:pt idx="37">
                    <c:v>13</c:v>
                  </c:pt>
                  <c:pt idx="38">
                    <c:v>14</c:v>
                  </c:pt>
                  <c:pt idx="39">
                    <c:v>15</c:v>
                  </c:pt>
                  <c:pt idx="40">
                    <c:v>16</c:v>
                  </c:pt>
                  <c:pt idx="41">
                    <c:v>17</c:v>
                  </c:pt>
                  <c:pt idx="42">
                    <c:v>18</c:v>
                  </c:pt>
                  <c:pt idx="43">
                    <c:v>19</c:v>
                  </c:pt>
                  <c:pt idx="44">
                    <c:v>20</c:v>
                  </c:pt>
                  <c:pt idx="45">
                    <c:v>21</c:v>
                  </c:pt>
                  <c:pt idx="46">
                    <c:v>22</c:v>
                  </c:pt>
                  <c:pt idx="47">
                    <c:v>23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6</c:v>
                  </c:pt>
                  <c:pt idx="55">
                    <c:v>7</c:v>
                  </c:pt>
                  <c:pt idx="56">
                    <c:v>8</c:v>
                  </c:pt>
                  <c:pt idx="57">
                    <c:v>9</c:v>
                  </c:pt>
                  <c:pt idx="58">
                    <c:v>10</c:v>
                  </c:pt>
                  <c:pt idx="59">
                    <c:v>11</c:v>
                  </c:pt>
                  <c:pt idx="60">
                    <c:v>12</c:v>
                  </c:pt>
                  <c:pt idx="61">
                    <c:v>13</c:v>
                  </c:pt>
                  <c:pt idx="62">
                    <c:v>14</c:v>
                  </c:pt>
                  <c:pt idx="63">
                    <c:v>15</c:v>
                  </c:pt>
                  <c:pt idx="64">
                    <c:v>16</c:v>
                  </c:pt>
                  <c:pt idx="65">
                    <c:v>17</c:v>
                  </c:pt>
                  <c:pt idx="66">
                    <c:v>18</c:v>
                  </c:pt>
                  <c:pt idx="67">
                    <c:v>19</c:v>
                  </c:pt>
                  <c:pt idx="68">
                    <c:v>20</c:v>
                  </c:pt>
                  <c:pt idx="69">
                    <c:v>21</c:v>
                  </c:pt>
                  <c:pt idx="70">
                    <c:v>22</c:v>
                  </c:pt>
                  <c:pt idx="71">
                    <c:v>23</c:v>
                  </c:pt>
                  <c:pt idx="72">
                    <c:v>0</c:v>
                  </c:pt>
                  <c:pt idx="73">
                    <c:v>1</c:v>
                  </c:pt>
                  <c:pt idx="74">
                    <c:v>2</c:v>
                  </c:pt>
                  <c:pt idx="75">
                    <c:v>3</c:v>
                  </c:pt>
                  <c:pt idx="76">
                    <c:v>4</c:v>
                  </c:pt>
                  <c:pt idx="77">
                    <c:v>5</c:v>
                  </c:pt>
                  <c:pt idx="78">
                    <c:v>6</c:v>
                  </c:pt>
                  <c:pt idx="79">
                    <c:v>7</c:v>
                  </c:pt>
                  <c:pt idx="80">
                    <c:v>8</c:v>
                  </c:pt>
                  <c:pt idx="81">
                    <c:v>9</c:v>
                  </c:pt>
                  <c:pt idx="82">
                    <c:v>10</c:v>
                  </c:pt>
                  <c:pt idx="83">
                    <c:v>11</c:v>
                  </c:pt>
                  <c:pt idx="84">
                    <c:v>12</c:v>
                  </c:pt>
                  <c:pt idx="85">
                    <c:v>13</c:v>
                  </c:pt>
                  <c:pt idx="86">
                    <c:v>14</c:v>
                  </c:pt>
                  <c:pt idx="87">
                    <c:v>15</c:v>
                  </c:pt>
                  <c:pt idx="88">
                    <c:v>16</c:v>
                  </c:pt>
                  <c:pt idx="89">
                    <c:v>17</c:v>
                  </c:pt>
                  <c:pt idx="90">
                    <c:v>18</c:v>
                  </c:pt>
                  <c:pt idx="91">
                    <c:v>19</c:v>
                  </c:pt>
                  <c:pt idx="92">
                    <c:v>20</c:v>
                  </c:pt>
                  <c:pt idx="93">
                    <c:v>21</c:v>
                  </c:pt>
                  <c:pt idx="94">
                    <c:v>22</c:v>
                  </c:pt>
                  <c:pt idx="95">
                    <c:v>23</c:v>
                  </c:pt>
                  <c:pt idx="96">
                    <c:v>0</c:v>
                  </c:pt>
                  <c:pt idx="97">
                    <c:v>1</c:v>
                  </c:pt>
                  <c:pt idx="98">
                    <c:v>2</c:v>
                  </c:pt>
                  <c:pt idx="99">
                    <c:v>3</c:v>
                  </c:pt>
                  <c:pt idx="100">
                    <c:v>4</c:v>
                  </c:pt>
                  <c:pt idx="101">
                    <c:v>5</c:v>
                  </c:pt>
                  <c:pt idx="102">
                    <c:v>6</c:v>
                  </c:pt>
                  <c:pt idx="103">
                    <c:v>7</c:v>
                  </c:pt>
                  <c:pt idx="104">
                    <c:v>8</c:v>
                  </c:pt>
                  <c:pt idx="105">
                    <c:v>9</c:v>
                  </c:pt>
                  <c:pt idx="106">
                    <c:v>10</c:v>
                  </c:pt>
                  <c:pt idx="107">
                    <c:v>11</c:v>
                  </c:pt>
                  <c:pt idx="108">
                    <c:v>12</c:v>
                  </c:pt>
                  <c:pt idx="109">
                    <c:v>13</c:v>
                  </c:pt>
                  <c:pt idx="110">
                    <c:v>14</c:v>
                  </c:pt>
                  <c:pt idx="111">
                    <c:v>15</c:v>
                  </c:pt>
                  <c:pt idx="112">
                    <c:v>16</c:v>
                  </c:pt>
                  <c:pt idx="113">
                    <c:v>17</c:v>
                  </c:pt>
                  <c:pt idx="114">
                    <c:v>18</c:v>
                  </c:pt>
                  <c:pt idx="115">
                    <c:v>19</c:v>
                  </c:pt>
                  <c:pt idx="116">
                    <c:v>20</c:v>
                  </c:pt>
                  <c:pt idx="117">
                    <c:v>21</c:v>
                  </c:pt>
                  <c:pt idx="118">
                    <c:v>22</c:v>
                  </c:pt>
                  <c:pt idx="119">
                    <c:v>23</c:v>
                  </c:pt>
                  <c:pt idx="120">
                    <c:v>0</c:v>
                  </c:pt>
                  <c:pt idx="121">
                    <c:v>1</c:v>
                  </c:pt>
                  <c:pt idx="122">
                    <c:v>2</c:v>
                  </c:pt>
                  <c:pt idx="123">
                    <c:v>3</c:v>
                  </c:pt>
                  <c:pt idx="124">
                    <c:v>4</c:v>
                  </c:pt>
                  <c:pt idx="125">
                    <c:v>5</c:v>
                  </c:pt>
                  <c:pt idx="126">
                    <c:v>6</c:v>
                  </c:pt>
                  <c:pt idx="127">
                    <c:v>7</c:v>
                  </c:pt>
                  <c:pt idx="128">
                    <c:v>8</c:v>
                  </c:pt>
                  <c:pt idx="129">
                    <c:v>9</c:v>
                  </c:pt>
                  <c:pt idx="130">
                    <c:v>10</c:v>
                  </c:pt>
                  <c:pt idx="131">
                    <c:v>11</c:v>
                  </c:pt>
                  <c:pt idx="132">
                    <c:v>12</c:v>
                  </c:pt>
                  <c:pt idx="133">
                    <c:v>13</c:v>
                  </c:pt>
                  <c:pt idx="134">
                    <c:v>14</c:v>
                  </c:pt>
                  <c:pt idx="135">
                    <c:v>15</c:v>
                  </c:pt>
                  <c:pt idx="136">
                    <c:v>16</c:v>
                  </c:pt>
                  <c:pt idx="137">
                    <c:v>17</c:v>
                  </c:pt>
                  <c:pt idx="138">
                    <c:v>18</c:v>
                  </c:pt>
                  <c:pt idx="139">
                    <c:v>19</c:v>
                  </c:pt>
                  <c:pt idx="140">
                    <c:v>20</c:v>
                  </c:pt>
                  <c:pt idx="141">
                    <c:v>21</c:v>
                  </c:pt>
                  <c:pt idx="142">
                    <c:v>22</c:v>
                  </c:pt>
                  <c:pt idx="143">
                    <c:v>23</c:v>
                  </c:pt>
                  <c:pt idx="144">
                    <c:v>0</c:v>
                  </c:pt>
                  <c:pt idx="145">
                    <c:v>1</c:v>
                  </c:pt>
                  <c:pt idx="146">
                    <c:v>2</c:v>
                  </c:pt>
                  <c:pt idx="147">
                    <c:v>3</c:v>
                  </c:pt>
                  <c:pt idx="148">
                    <c:v>4</c:v>
                  </c:pt>
                  <c:pt idx="149">
                    <c:v>5</c:v>
                  </c:pt>
                  <c:pt idx="150">
                    <c:v>6</c:v>
                  </c:pt>
                  <c:pt idx="151">
                    <c:v>7</c:v>
                  </c:pt>
                  <c:pt idx="152">
                    <c:v>8</c:v>
                  </c:pt>
                  <c:pt idx="153">
                    <c:v>9</c:v>
                  </c:pt>
                  <c:pt idx="154">
                    <c:v>10</c:v>
                  </c:pt>
                  <c:pt idx="155">
                    <c:v>11</c:v>
                  </c:pt>
                  <c:pt idx="156">
                    <c:v>12</c:v>
                  </c:pt>
                  <c:pt idx="157">
                    <c:v>13</c:v>
                  </c:pt>
                  <c:pt idx="158">
                    <c:v>14</c:v>
                  </c:pt>
                  <c:pt idx="159">
                    <c:v>15</c:v>
                  </c:pt>
                  <c:pt idx="160">
                    <c:v>16</c:v>
                  </c:pt>
                  <c:pt idx="161">
                    <c:v>17</c:v>
                  </c:pt>
                  <c:pt idx="162">
                    <c:v>18</c:v>
                  </c:pt>
                  <c:pt idx="163">
                    <c:v>19</c:v>
                  </c:pt>
                  <c:pt idx="164">
                    <c:v>20</c:v>
                  </c:pt>
                  <c:pt idx="165">
                    <c:v>21</c:v>
                  </c:pt>
                  <c:pt idx="166">
                    <c:v>22</c:v>
                  </c:pt>
                  <c:pt idx="167">
                    <c:v>23</c:v>
                  </c:pt>
                  <c:pt idx="168">
                    <c:v>1</c:v>
                  </c:pt>
                  <c:pt idx="169">
                    <c:v>2</c:v>
                  </c:pt>
                  <c:pt idx="170">
                    <c:v>3</c:v>
                  </c:pt>
                  <c:pt idx="171">
                    <c:v>4</c:v>
                  </c:pt>
                  <c:pt idx="172">
                    <c:v>5</c:v>
                  </c:pt>
                  <c:pt idx="173">
                    <c:v>6</c:v>
                  </c:pt>
                  <c:pt idx="174">
                    <c:v>7</c:v>
                  </c:pt>
                  <c:pt idx="175">
                    <c:v>8</c:v>
                  </c:pt>
                  <c:pt idx="176">
                    <c:v>9</c:v>
                  </c:pt>
                  <c:pt idx="177">
                    <c:v>10</c:v>
                  </c:pt>
                  <c:pt idx="178">
                    <c:v>11</c:v>
                  </c:pt>
                  <c:pt idx="179">
                    <c:v>12</c:v>
                  </c:pt>
                  <c:pt idx="180">
                    <c:v>13</c:v>
                  </c:pt>
                  <c:pt idx="181">
                    <c:v>14</c:v>
                  </c:pt>
                  <c:pt idx="182">
                    <c:v>15</c:v>
                  </c:pt>
                  <c:pt idx="183">
                    <c:v>16</c:v>
                  </c:pt>
                  <c:pt idx="184">
                    <c:v>17</c:v>
                  </c:pt>
                  <c:pt idx="185">
                    <c:v>18</c:v>
                  </c:pt>
                  <c:pt idx="186">
                    <c:v>19</c:v>
                  </c:pt>
                  <c:pt idx="187">
                    <c:v>20</c:v>
                  </c:pt>
                  <c:pt idx="188">
                    <c:v>21</c:v>
                  </c:pt>
                  <c:pt idx="189">
                    <c:v>22</c:v>
                  </c:pt>
                  <c:pt idx="190">
                    <c:v>23</c:v>
                  </c:pt>
                  <c:pt idx="191">
                    <c:v>0</c:v>
                  </c:pt>
                  <c:pt idx="192">
                    <c:v>1</c:v>
                  </c:pt>
                  <c:pt idx="193">
                    <c:v>2</c:v>
                  </c:pt>
                  <c:pt idx="194">
                    <c:v>3</c:v>
                  </c:pt>
                  <c:pt idx="195">
                    <c:v>4</c:v>
                  </c:pt>
                  <c:pt idx="196">
                    <c:v>5</c:v>
                  </c:pt>
                  <c:pt idx="197">
                    <c:v>6</c:v>
                  </c:pt>
                  <c:pt idx="198">
                    <c:v>7</c:v>
                  </c:pt>
                  <c:pt idx="199">
                    <c:v>8</c:v>
                  </c:pt>
                  <c:pt idx="200">
                    <c:v>9</c:v>
                  </c:pt>
                  <c:pt idx="201">
                    <c:v>10</c:v>
                  </c:pt>
                  <c:pt idx="202">
                    <c:v>11</c:v>
                  </c:pt>
                  <c:pt idx="203">
                    <c:v>12</c:v>
                  </c:pt>
                  <c:pt idx="204">
                    <c:v>13</c:v>
                  </c:pt>
                  <c:pt idx="205">
                    <c:v>14</c:v>
                  </c:pt>
                  <c:pt idx="206">
                    <c:v>15</c:v>
                  </c:pt>
                  <c:pt idx="207">
                    <c:v>16</c:v>
                  </c:pt>
                  <c:pt idx="208">
                    <c:v>17</c:v>
                  </c:pt>
                  <c:pt idx="209">
                    <c:v>18</c:v>
                  </c:pt>
                  <c:pt idx="210">
                    <c:v>19</c:v>
                  </c:pt>
                  <c:pt idx="211">
                    <c:v>20</c:v>
                  </c:pt>
                  <c:pt idx="212">
                    <c:v>21</c:v>
                  </c:pt>
                  <c:pt idx="213">
                    <c:v>22</c:v>
                  </c:pt>
                  <c:pt idx="214">
                    <c:v>23</c:v>
                  </c:pt>
                  <c:pt idx="215">
                    <c:v>0</c:v>
                  </c:pt>
                  <c:pt idx="216">
                    <c:v>1</c:v>
                  </c:pt>
                  <c:pt idx="217">
                    <c:v>2</c:v>
                  </c:pt>
                  <c:pt idx="218">
                    <c:v>3</c:v>
                  </c:pt>
                  <c:pt idx="219">
                    <c:v>4</c:v>
                  </c:pt>
                  <c:pt idx="220">
                    <c:v>5</c:v>
                  </c:pt>
                  <c:pt idx="221">
                    <c:v>6</c:v>
                  </c:pt>
                  <c:pt idx="222">
                    <c:v>7</c:v>
                  </c:pt>
                  <c:pt idx="223">
                    <c:v>8</c:v>
                  </c:pt>
                  <c:pt idx="224">
                    <c:v>9</c:v>
                  </c:pt>
                  <c:pt idx="225">
                    <c:v>10</c:v>
                  </c:pt>
                  <c:pt idx="226">
                    <c:v>11</c:v>
                  </c:pt>
                  <c:pt idx="227">
                    <c:v>12</c:v>
                  </c:pt>
                  <c:pt idx="228">
                    <c:v>13</c:v>
                  </c:pt>
                  <c:pt idx="229">
                    <c:v>14</c:v>
                  </c:pt>
                  <c:pt idx="230">
                    <c:v>15</c:v>
                  </c:pt>
                  <c:pt idx="231">
                    <c:v>16</c:v>
                  </c:pt>
                  <c:pt idx="232">
                    <c:v>17</c:v>
                  </c:pt>
                  <c:pt idx="233">
                    <c:v>18</c:v>
                  </c:pt>
                  <c:pt idx="234">
                    <c:v>19</c:v>
                  </c:pt>
                  <c:pt idx="235">
                    <c:v>20</c:v>
                  </c:pt>
                  <c:pt idx="236">
                    <c:v>21</c:v>
                  </c:pt>
                  <c:pt idx="237">
                    <c:v>22</c:v>
                  </c:pt>
                  <c:pt idx="238">
                    <c:v>23</c:v>
                  </c:pt>
                  <c:pt idx="239">
                    <c:v>0</c:v>
                  </c:pt>
                  <c:pt idx="240">
                    <c:v>1</c:v>
                  </c:pt>
                  <c:pt idx="241">
                    <c:v>2</c:v>
                  </c:pt>
                  <c:pt idx="242">
                    <c:v>3</c:v>
                  </c:pt>
                  <c:pt idx="243">
                    <c:v>4</c:v>
                  </c:pt>
                  <c:pt idx="244">
                    <c:v>5</c:v>
                  </c:pt>
                  <c:pt idx="245">
                    <c:v>6</c:v>
                  </c:pt>
                  <c:pt idx="246">
                    <c:v>7</c:v>
                  </c:pt>
                  <c:pt idx="247">
                    <c:v>8</c:v>
                  </c:pt>
                  <c:pt idx="248">
                    <c:v>9</c:v>
                  </c:pt>
                  <c:pt idx="249">
                    <c:v>10</c:v>
                  </c:pt>
                  <c:pt idx="250">
                    <c:v>11</c:v>
                  </c:pt>
                  <c:pt idx="251">
                    <c:v>12</c:v>
                  </c:pt>
                  <c:pt idx="252">
                    <c:v>13</c:v>
                  </c:pt>
                  <c:pt idx="253">
                    <c:v>14</c:v>
                  </c:pt>
                  <c:pt idx="254">
                    <c:v>15</c:v>
                  </c:pt>
                  <c:pt idx="255">
                    <c:v>16</c:v>
                  </c:pt>
                  <c:pt idx="256">
                    <c:v>17</c:v>
                  </c:pt>
                  <c:pt idx="257">
                    <c:v>18</c:v>
                  </c:pt>
                  <c:pt idx="258">
                    <c:v>19</c:v>
                  </c:pt>
                  <c:pt idx="259">
                    <c:v>20</c:v>
                  </c:pt>
                  <c:pt idx="260">
                    <c:v>21</c:v>
                  </c:pt>
                  <c:pt idx="261">
                    <c:v>22</c:v>
                  </c:pt>
                  <c:pt idx="262">
                    <c:v>23</c:v>
                  </c:pt>
                  <c:pt idx="263">
                    <c:v>0</c:v>
                  </c:pt>
                  <c:pt idx="264">
                    <c:v>1</c:v>
                  </c:pt>
                  <c:pt idx="265">
                    <c:v>2</c:v>
                  </c:pt>
                  <c:pt idx="266">
                    <c:v>3</c:v>
                  </c:pt>
                  <c:pt idx="267">
                    <c:v>4</c:v>
                  </c:pt>
                  <c:pt idx="268">
                    <c:v>5</c:v>
                  </c:pt>
                  <c:pt idx="269">
                    <c:v>6</c:v>
                  </c:pt>
                  <c:pt idx="270">
                    <c:v>7</c:v>
                  </c:pt>
                  <c:pt idx="271">
                    <c:v>8</c:v>
                  </c:pt>
                  <c:pt idx="272">
                    <c:v>9</c:v>
                  </c:pt>
                  <c:pt idx="273">
                    <c:v>10</c:v>
                  </c:pt>
                  <c:pt idx="274">
                    <c:v>11</c:v>
                  </c:pt>
                  <c:pt idx="275">
                    <c:v>12</c:v>
                  </c:pt>
                  <c:pt idx="276">
                    <c:v>13</c:v>
                  </c:pt>
                  <c:pt idx="277">
                    <c:v>14</c:v>
                  </c:pt>
                  <c:pt idx="278">
                    <c:v>15</c:v>
                  </c:pt>
                  <c:pt idx="279">
                    <c:v>16</c:v>
                  </c:pt>
                  <c:pt idx="280">
                    <c:v>17</c:v>
                  </c:pt>
                  <c:pt idx="281">
                    <c:v>18</c:v>
                  </c:pt>
                  <c:pt idx="282">
                    <c:v>19</c:v>
                  </c:pt>
                  <c:pt idx="283">
                    <c:v>20</c:v>
                  </c:pt>
                  <c:pt idx="284">
                    <c:v>21</c:v>
                  </c:pt>
                  <c:pt idx="285">
                    <c:v>22</c:v>
                  </c:pt>
                  <c:pt idx="286">
                    <c:v>23</c:v>
                  </c:pt>
                  <c:pt idx="287">
                    <c:v>0</c:v>
                  </c:pt>
                  <c:pt idx="288">
                    <c:v>1</c:v>
                  </c:pt>
                  <c:pt idx="289">
                    <c:v>2</c:v>
                  </c:pt>
                  <c:pt idx="290">
                    <c:v>3</c:v>
                  </c:pt>
                  <c:pt idx="291">
                    <c:v>4</c:v>
                  </c:pt>
                  <c:pt idx="292">
                    <c:v>5</c:v>
                  </c:pt>
                  <c:pt idx="293">
                    <c:v>6</c:v>
                  </c:pt>
                  <c:pt idx="294">
                    <c:v>7</c:v>
                  </c:pt>
                  <c:pt idx="295">
                    <c:v>8</c:v>
                  </c:pt>
                  <c:pt idx="296">
                    <c:v>9</c:v>
                  </c:pt>
                  <c:pt idx="297">
                    <c:v>10</c:v>
                  </c:pt>
                  <c:pt idx="298">
                    <c:v>11</c:v>
                  </c:pt>
                  <c:pt idx="299">
                    <c:v>12</c:v>
                  </c:pt>
                  <c:pt idx="300">
                    <c:v>13</c:v>
                  </c:pt>
                  <c:pt idx="301">
                    <c:v>14</c:v>
                  </c:pt>
                  <c:pt idx="302">
                    <c:v>15</c:v>
                  </c:pt>
                  <c:pt idx="303">
                    <c:v>16</c:v>
                  </c:pt>
                  <c:pt idx="304">
                    <c:v>17</c:v>
                  </c:pt>
                  <c:pt idx="305">
                    <c:v>18</c:v>
                  </c:pt>
                  <c:pt idx="306">
                    <c:v>19</c:v>
                  </c:pt>
                  <c:pt idx="307">
                    <c:v>20</c:v>
                  </c:pt>
                  <c:pt idx="308">
                    <c:v>21</c:v>
                  </c:pt>
                  <c:pt idx="309">
                    <c:v>22</c:v>
                  </c:pt>
                  <c:pt idx="310">
                    <c:v>23</c:v>
                  </c:pt>
                </c:lvl>
                <c:lvl>
                  <c:pt idx="0">
                    <c:v>Jan01</c:v>
                  </c:pt>
                  <c:pt idx="24">
                    <c:v>Jan02</c:v>
                  </c:pt>
                  <c:pt idx="48">
                    <c:v>Jan03</c:v>
                  </c:pt>
                  <c:pt idx="72">
                    <c:v>Jan04</c:v>
                  </c:pt>
                  <c:pt idx="96">
                    <c:v>Jan05</c:v>
                  </c:pt>
                  <c:pt idx="120">
                    <c:v>Jan06</c:v>
                  </c:pt>
                  <c:pt idx="144">
                    <c:v>Jan07</c:v>
                  </c:pt>
                  <c:pt idx="168">
                    <c:v>Jan08</c:v>
                  </c:pt>
                  <c:pt idx="191">
                    <c:v>Jan09</c:v>
                  </c:pt>
                  <c:pt idx="215">
                    <c:v>Jan10</c:v>
                  </c:pt>
                  <c:pt idx="239">
                    <c:v>Jan11</c:v>
                  </c:pt>
                  <c:pt idx="263">
                    <c:v>Jan12</c:v>
                  </c:pt>
                  <c:pt idx="287">
                    <c:v>Jan13</c:v>
                  </c:pt>
                </c:lvl>
              </c:multiLvlStrCache>
            </c:multiLvlStrRef>
          </c:cat>
          <c:val>
            <c:numRef>
              <c:f>'🗐Data 4G'!$DV$2:$DV$325</c:f>
              <c:numCache>
                <c:formatCode>General</c:formatCode>
                <c:ptCount val="3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F9A-4478-BEE4-815956554CF8}"/>
            </c:ext>
          </c:extLst>
        </c:ser>
        <c:ser>
          <c:idx val="2"/>
          <c:order val="2"/>
          <c:tx>
            <c:strRef>
              <c:f>'🗐Data 4G'!$DW$1</c:f>
              <c:strCache>
                <c:ptCount val="1"/>
                <c:pt idx="0">
                  <c:v> EXETIME</c:v>
                </c:pt>
              </c:strCache>
            </c:strRef>
          </c:tx>
          <c:marker>
            <c:symbol val="none"/>
          </c:marker>
          <c:cat>
            <c:multiLvlStrRef>
              <c:f>'🗐Data 4G'!$DT$2:$DT$325</c:f>
              <c:multiLvlStrCache>
                <c:ptCount val="311"/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0</c:v>
                  </c:pt>
                  <c:pt idx="25">
                    <c:v>1</c:v>
                  </c:pt>
                  <c:pt idx="26">
                    <c:v>2</c:v>
                  </c:pt>
                  <c:pt idx="27">
                    <c:v>3</c:v>
                  </c:pt>
                  <c:pt idx="28">
                    <c:v>4</c:v>
                  </c:pt>
                  <c:pt idx="29">
                    <c:v>5</c:v>
                  </c:pt>
                  <c:pt idx="30">
                    <c:v>6</c:v>
                  </c:pt>
                  <c:pt idx="31">
                    <c:v>7</c:v>
                  </c:pt>
                  <c:pt idx="32">
                    <c:v>8</c:v>
                  </c:pt>
                  <c:pt idx="33">
                    <c:v>9</c:v>
                  </c:pt>
                  <c:pt idx="34">
                    <c:v>10</c:v>
                  </c:pt>
                  <c:pt idx="35">
                    <c:v>11</c:v>
                  </c:pt>
                  <c:pt idx="36">
                    <c:v>12</c:v>
                  </c:pt>
                  <c:pt idx="37">
                    <c:v>13</c:v>
                  </c:pt>
                  <c:pt idx="38">
                    <c:v>14</c:v>
                  </c:pt>
                  <c:pt idx="39">
                    <c:v>15</c:v>
                  </c:pt>
                  <c:pt idx="40">
                    <c:v>16</c:v>
                  </c:pt>
                  <c:pt idx="41">
                    <c:v>17</c:v>
                  </c:pt>
                  <c:pt idx="42">
                    <c:v>18</c:v>
                  </c:pt>
                  <c:pt idx="43">
                    <c:v>19</c:v>
                  </c:pt>
                  <c:pt idx="44">
                    <c:v>20</c:v>
                  </c:pt>
                  <c:pt idx="45">
                    <c:v>21</c:v>
                  </c:pt>
                  <c:pt idx="46">
                    <c:v>22</c:v>
                  </c:pt>
                  <c:pt idx="47">
                    <c:v>23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6</c:v>
                  </c:pt>
                  <c:pt idx="55">
                    <c:v>7</c:v>
                  </c:pt>
                  <c:pt idx="56">
                    <c:v>8</c:v>
                  </c:pt>
                  <c:pt idx="57">
                    <c:v>9</c:v>
                  </c:pt>
                  <c:pt idx="58">
                    <c:v>10</c:v>
                  </c:pt>
                  <c:pt idx="59">
                    <c:v>11</c:v>
                  </c:pt>
                  <c:pt idx="60">
                    <c:v>12</c:v>
                  </c:pt>
                  <c:pt idx="61">
                    <c:v>13</c:v>
                  </c:pt>
                  <c:pt idx="62">
                    <c:v>14</c:v>
                  </c:pt>
                  <c:pt idx="63">
                    <c:v>15</c:v>
                  </c:pt>
                  <c:pt idx="64">
                    <c:v>16</c:v>
                  </c:pt>
                  <c:pt idx="65">
                    <c:v>17</c:v>
                  </c:pt>
                  <c:pt idx="66">
                    <c:v>18</c:v>
                  </c:pt>
                  <c:pt idx="67">
                    <c:v>19</c:v>
                  </c:pt>
                  <c:pt idx="68">
                    <c:v>20</c:v>
                  </c:pt>
                  <c:pt idx="69">
                    <c:v>21</c:v>
                  </c:pt>
                  <c:pt idx="70">
                    <c:v>22</c:v>
                  </c:pt>
                  <c:pt idx="71">
                    <c:v>23</c:v>
                  </c:pt>
                  <c:pt idx="72">
                    <c:v>0</c:v>
                  </c:pt>
                  <c:pt idx="73">
                    <c:v>1</c:v>
                  </c:pt>
                  <c:pt idx="74">
                    <c:v>2</c:v>
                  </c:pt>
                  <c:pt idx="75">
                    <c:v>3</c:v>
                  </c:pt>
                  <c:pt idx="76">
                    <c:v>4</c:v>
                  </c:pt>
                  <c:pt idx="77">
                    <c:v>5</c:v>
                  </c:pt>
                  <c:pt idx="78">
                    <c:v>6</c:v>
                  </c:pt>
                  <c:pt idx="79">
                    <c:v>7</c:v>
                  </c:pt>
                  <c:pt idx="80">
                    <c:v>8</c:v>
                  </c:pt>
                  <c:pt idx="81">
                    <c:v>9</c:v>
                  </c:pt>
                  <c:pt idx="82">
                    <c:v>10</c:v>
                  </c:pt>
                  <c:pt idx="83">
                    <c:v>11</c:v>
                  </c:pt>
                  <c:pt idx="84">
                    <c:v>12</c:v>
                  </c:pt>
                  <c:pt idx="85">
                    <c:v>13</c:v>
                  </c:pt>
                  <c:pt idx="86">
                    <c:v>14</c:v>
                  </c:pt>
                  <c:pt idx="87">
                    <c:v>15</c:v>
                  </c:pt>
                  <c:pt idx="88">
                    <c:v>16</c:v>
                  </c:pt>
                  <c:pt idx="89">
                    <c:v>17</c:v>
                  </c:pt>
                  <c:pt idx="90">
                    <c:v>18</c:v>
                  </c:pt>
                  <c:pt idx="91">
                    <c:v>19</c:v>
                  </c:pt>
                  <c:pt idx="92">
                    <c:v>20</c:v>
                  </c:pt>
                  <c:pt idx="93">
                    <c:v>21</c:v>
                  </c:pt>
                  <c:pt idx="94">
                    <c:v>22</c:v>
                  </c:pt>
                  <c:pt idx="95">
                    <c:v>23</c:v>
                  </c:pt>
                  <c:pt idx="96">
                    <c:v>0</c:v>
                  </c:pt>
                  <c:pt idx="97">
                    <c:v>1</c:v>
                  </c:pt>
                  <c:pt idx="98">
                    <c:v>2</c:v>
                  </c:pt>
                  <c:pt idx="99">
                    <c:v>3</c:v>
                  </c:pt>
                  <c:pt idx="100">
                    <c:v>4</c:v>
                  </c:pt>
                  <c:pt idx="101">
                    <c:v>5</c:v>
                  </c:pt>
                  <c:pt idx="102">
                    <c:v>6</c:v>
                  </c:pt>
                  <c:pt idx="103">
                    <c:v>7</c:v>
                  </c:pt>
                  <c:pt idx="104">
                    <c:v>8</c:v>
                  </c:pt>
                  <c:pt idx="105">
                    <c:v>9</c:v>
                  </c:pt>
                  <c:pt idx="106">
                    <c:v>10</c:v>
                  </c:pt>
                  <c:pt idx="107">
                    <c:v>11</c:v>
                  </c:pt>
                  <c:pt idx="108">
                    <c:v>12</c:v>
                  </c:pt>
                  <c:pt idx="109">
                    <c:v>13</c:v>
                  </c:pt>
                  <c:pt idx="110">
                    <c:v>14</c:v>
                  </c:pt>
                  <c:pt idx="111">
                    <c:v>15</c:v>
                  </c:pt>
                  <c:pt idx="112">
                    <c:v>16</c:v>
                  </c:pt>
                  <c:pt idx="113">
                    <c:v>17</c:v>
                  </c:pt>
                  <c:pt idx="114">
                    <c:v>18</c:v>
                  </c:pt>
                  <c:pt idx="115">
                    <c:v>19</c:v>
                  </c:pt>
                  <c:pt idx="116">
                    <c:v>20</c:v>
                  </c:pt>
                  <c:pt idx="117">
                    <c:v>21</c:v>
                  </c:pt>
                  <c:pt idx="118">
                    <c:v>22</c:v>
                  </c:pt>
                  <c:pt idx="119">
                    <c:v>23</c:v>
                  </c:pt>
                  <c:pt idx="120">
                    <c:v>0</c:v>
                  </c:pt>
                  <c:pt idx="121">
                    <c:v>1</c:v>
                  </c:pt>
                  <c:pt idx="122">
                    <c:v>2</c:v>
                  </c:pt>
                  <c:pt idx="123">
                    <c:v>3</c:v>
                  </c:pt>
                  <c:pt idx="124">
                    <c:v>4</c:v>
                  </c:pt>
                  <c:pt idx="125">
                    <c:v>5</c:v>
                  </c:pt>
                  <c:pt idx="126">
                    <c:v>6</c:v>
                  </c:pt>
                  <c:pt idx="127">
                    <c:v>7</c:v>
                  </c:pt>
                  <c:pt idx="128">
                    <c:v>8</c:v>
                  </c:pt>
                  <c:pt idx="129">
                    <c:v>9</c:v>
                  </c:pt>
                  <c:pt idx="130">
                    <c:v>10</c:v>
                  </c:pt>
                  <c:pt idx="131">
                    <c:v>11</c:v>
                  </c:pt>
                  <c:pt idx="132">
                    <c:v>12</c:v>
                  </c:pt>
                  <c:pt idx="133">
                    <c:v>13</c:v>
                  </c:pt>
                  <c:pt idx="134">
                    <c:v>14</c:v>
                  </c:pt>
                  <c:pt idx="135">
                    <c:v>15</c:v>
                  </c:pt>
                  <c:pt idx="136">
                    <c:v>16</c:v>
                  </c:pt>
                  <c:pt idx="137">
                    <c:v>17</c:v>
                  </c:pt>
                  <c:pt idx="138">
                    <c:v>18</c:v>
                  </c:pt>
                  <c:pt idx="139">
                    <c:v>19</c:v>
                  </c:pt>
                  <c:pt idx="140">
                    <c:v>20</c:v>
                  </c:pt>
                  <c:pt idx="141">
                    <c:v>21</c:v>
                  </c:pt>
                  <c:pt idx="142">
                    <c:v>22</c:v>
                  </c:pt>
                  <c:pt idx="143">
                    <c:v>23</c:v>
                  </c:pt>
                  <c:pt idx="144">
                    <c:v>0</c:v>
                  </c:pt>
                  <c:pt idx="145">
                    <c:v>1</c:v>
                  </c:pt>
                  <c:pt idx="146">
                    <c:v>2</c:v>
                  </c:pt>
                  <c:pt idx="147">
                    <c:v>3</c:v>
                  </c:pt>
                  <c:pt idx="148">
                    <c:v>4</c:v>
                  </c:pt>
                  <c:pt idx="149">
                    <c:v>5</c:v>
                  </c:pt>
                  <c:pt idx="150">
                    <c:v>6</c:v>
                  </c:pt>
                  <c:pt idx="151">
                    <c:v>7</c:v>
                  </c:pt>
                  <c:pt idx="152">
                    <c:v>8</c:v>
                  </c:pt>
                  <c:pt idx="153">
                    <c:v>9</c:v>
                  </c:pt>
                  <c:pt idx="154">
                    <c:v>10</c:v>
                  </c:pt>
                  <c:pt idx="155">
                    <c:v>11</c:v>
                  </c:pt>
                  <c:pt idx="156">
                    <c:v>12</c:v>
                  </c:pt>
                  <c:pt idx="157">
                    <c:v>13</c:v>
                  </c:pt>
                  <c:pt idx="158">
                    <c:v>14</c:v>
                  </c:pt>
                  <c:pt idx="159">
                    <c:v>15</c:v>
                  </c:pt>
                  <c:pt idx="160">
                    <c:v>16</c:v>
                  </c:pt>
                  <c:pt idx="161">
                    <c:v>17</c:v>
                  </c:pt>
                  <c:pt idx="162">
                    <c:v>18</c:v>
                  </c:pt>
                  <c:pt idx="163">
                    <c:v>19</c:v>
                  </c:pt>
                  <c:pt idx="164">
                    <c:v>20</c:v>
                  </c:pt>
                  <c:pt idx="165">
                    <c:v>21</c:v>
                  </c:pt>
                  <c:pt idx="166">
                    <c:v>22</c:v>
                  </c:pt>
                  <c:pt idx="167">
                    <c:v>23</c:v>
                  </c:pt>
                  <c:pt idx="168">
                    <c:v>1</c:v>
                  </c:pt>
                  <c:pt idx="169">
                    <c:v>2</c:v>
                  </c:pt>
                  <c:pt idx="170">
                    <c:v>3</c:v>
                  </c:pt>
                  <c:pt idx="171">
                    <c:v>4</c:v>
                  </c:pt>
                  <c:pt idx="172">
                    <c:v>5</c:v>
                  </c:pt>
                  <c:pt idx="173">
                    <c:v>6</c:v>
                  </c:pt>
                  <c:pt idx="174">
                    <c:v>7</c:v>
                  </c:pt>
                  <c:pt idx="175">
                    <c:v>8</c:v>
                  </c:pt>
                  <c:pt idx="176">
                    <c:v>9</c:v>
                  </c:pt>
                  <c:pt idx="177">
                    <c:v>10</c:v>
                  </c:pt>
                  <c:pt idx="178">
                    <c:v>11</c:v>
                  </c:pt>
                  <c:pt idx="179">
                    <c:v>12</c:v>
                  </c:pt>
                  <c:pt idx="180">
                    <c:v>13</c:v>
                  </c:pt>
                  <c:pt idx="181">
                    <c:v>14</c:v>
                  </c:pt>
                  <c:pt idx="182">
                    <c:v>15</c:v>
                  </c:pt>
                  <c:pt idx="183">
                    <c:v>16</c:v>
                  </c:pt>
                  <c:pt idx="184">
                    <c:v>17</c:v>
                  </c:pt>
                  <c:pt idx="185">
                    <c:v>18</c:v>
                  </c:pt>
                  <c:pt idx="186">
                    <c:v>19</c:v>
                  </c:pt>
                  <c:pt idx="187">
                    <c:v>20</c:v>
                  </c:pt>
                  <c:pt idx="188">
                    <c:v>21</c:v>
                  </c:pt>
                  <c:pt idx="189">
                    <c:v>22</c:v>
                  </c:pt>
                  <c:pt idx="190">
                    <c:v>23</c:v>
                  </c:pt>
                  <c:pt idx="191">
                    <c:v>0</c:v>
                  </c:pt>
                  <c:pt idx="192">
                    <c:v>1</c:v>
                  </c:pt>
                  <c:pt idx="193">
                    <c:v>2</c:v>
                  </c:pt>
                  <c:pt idx="194">
                    <c:v>3</c:v>
                  </c:pt>
                  <c:pt idx="195">
                    <c:v>4</c:v>
                  </c:pt>
                  <c:pt idx="196">
                    <c:v>5</c:v>
                  </c:pt>
                  <c:pt idx="197">
                    <c:v>6</c:v>
                  </c:pt>
                  <c:pt idx="198">
                    <c:v>7</c:v>
                  </c:pt>
                  <c:pt idx="199">
                    <c:v>8</c:v>
                  </c:pt>
                  <c:pt idx="200">
                    <c:v>9</c:v>
                  </c:pt>
                  <c:pt idx="201">
                    <c:v>10</c:v>
                  </c:pt>
                  <c:pt idx="202">
                    <c:v>11</c:v>
                  </c:pt>
                  <c:pt idx="203">
                    <c:v>12</c:v>
                  </c:pt>
                  <c:pt idx="204">
                    <c:v>13</c:v>
                  </c:pt>
                  <c:pt idx="205">
                    <c:v>14</c:v>
                  </c:pt>
                  <c:pt idx="206">
                    <c:v>15</c:v>
                  </c:pt>
                  <c:pt idx="207">
                    <c:v>16</c:v>
                  </c:pt>
                  <c:pt idx="208">
                    <c:v>17</c:v>
                  </c:pt>
                  <c:pt idx="209">
                    <c:v>18</c:v>
                  </c:pt>
                  <c:pt idx="210">
                    <c:v>19</c:v>
                  </c:pt>
                  <c:pt idx="211">
                    <c:v>20</c:v>
                  </c:pt>
                  <c:pt idx="212">
                    <c:v>21</c:v>
                  </c:pt>
                  <c:pt idx="213">
                    <c:v>22</c:v>
                  </c:pt>
                  <c:pt idx="214">
                    <c:v>23</c:v>
                  </c:pt>
                  <c:pt idx="215">
                    <c:v>0</c:v>
                  </c:pt>
                  <c:pt idx="216">
                    <c:v>1</c:v>
                  </c:pt>
                  <c:pt idx="217">
                    <c:v>2</c:v>
                  </c:pt>
                  <c:pt idx="218">
                    <c:v>3</c:v>
                  </c:pt>
                  <c:pt idx="219">
                    <c:v>4</c:v>
                  </c:pt>
                  <c:pt idx="220">
                    <c:v>5</c:v>
                  </c:pt>
                  <c:pt idx="221">
                    <c:v>6</c:v>
                  </c:pt>
                  <c:pt idx="222">
                    <c:v>7</c:v>
                  </c:pt>
                  <c:pt idx="223">
                    <c:v>8</c:v>
                  </c:pt>
                  <c:pt idx="224">
                    <c:v>9</c:v>
                  </c:pt>
                  <c:pt idx="225">
                    <c:v>10</c:v>
                  </c:pt>
                  <c:pt idx="226">
                    <c:v>11</c:v>
                  </c:pt>
                  <c:pt idx="227">
                    <c:v>12</c:v>
                  </c:pt>
                  <c:pt idx="228">
                    <c:v>13</c:v>
                  </c:pt>
                  <c:pt idx="229">
                    <c:v>14</c:v>
                  </c:pt>
                  <c:pt idx="230">
                    <c:v>15</c:v>
                  </c:pt>
                  <c:pt idx="231">
                    <c:v>16</c:v>
                  </c:pt>
                  <c:pt idx="232">
                    <c:v>17</c:v>
                  </c:pt>
                  <c:pt idx="233">
                    <c:v>18</c:v>
                  </c:pt>
                  <c:pt idx="234">
                    <c:v>19</c:v>
                  </c:pt>
                  <c:pt idx="235">
                    <c:v>20</c:v>
                  </c:pt>
                  <c:pt idx="236">
                    <c:v>21</c:v>
                  </c:pt>
                  <c:pt idx="237">
                    <c:v>22</c:v>
                  </c:pt>
                  <c:pt idx="238">
                    <c:v>23</c:v>
                  </c:pt>
                  <c:pt idx="239">
                    <c:v>0</c:v>
                  </c:pt>
                  <c:pt idx="240">
                    <c:v>1</c:v>
                  </c:pt>
                  <c:pt idx="241">
                    <c:v>2</c:v>
                  </c:pt>
                  <c:pt idx="242">
                    <c:v>3</c:v>
                  </c:pt>
                  <c:pt idx="243">
                    <c:v>4</c:v>
                  </c:pt>
                  <c:pt idx="244">
                    <c:v>5</c:v>
                  </c:pt>
                  <c:pt idx="245">
                    <c:v>6</c:v>
                  </c:pt>
                  <c:pt idx="246">
                    <c:v>7</c:v>
                  </c:pt>
                  <c:pt idx="247">
                    <c:v>8</c:v>
                  </c:pt>
                  <c:pt idx="248">
                    <c:v>9</c:v>
                  </c:pt>
                  <c:pt idx="249">
                    <c:v>10</c:v>
                  </c:pt>
                  <c:pt idx="250">
                    <c:v>11</c:v>
                  </c:pt>
                  <c:pt idx="251">
                    <c:v>12</c:v>
                  </c:pt>
                  <c:pt idx="252">
                    <c:v>13</c:v>
                  </c:pt>
                  <c:pt idx="253">
                    <c:v>14</c:v>
                  </c:pt>
                  <c:pt idx="254">
                    <c:v>15</c:v>
                  </c:pt>
                  <c:pt idx="255">
                    <c:v>16</c:v>
                  </c:pt>
                  <c:pt idx="256">
                    <c:v>17</c:v>
                  </c:pt>
                  <c:pt idx="257">
                    <c:v>18</c:v>
                  </c:pt>
                  <c:pt idx="258">
                    <c:v>19</c:v>
                  </c:pt>
                  <c:pt idx="259">
                    <c:v>20</c:v>
                  </c:pt>
                  <c:pt idx="260">
                    <c:v>21</c:v>
                  </c:pt>
                  <c:pt idx="261">
                    <c:v>22</c:v>
                  </c:pt>
                  <c:pt idx="262">
                    <c:v>23</c:v>
                  </c:pt>
                  <c:pt idx="263">
                    <c:v>0</c:v>
                  </c:pt>
                  <c:pt idx="264">
                    <c:v>1</c:v>
                  </c:pt>
                  <c:pt idx="265">
                    <c:v>2</c:v>
                  </c:pt>
                  <c:pt idx="266">
                    <c:v>3</c:v>
                  </c:pt>
                  <c:pt idx="267">
                    <c:v>4</c:v>
                  </c:pt>
                  <c:pt idx="268">
                    <c:v>5</c:v>
                  </c:pt>
                  <c:pt idx="269">
                    <c:v>6</c:v>
                  </c:pt>
                  <c:pt idx="270">
                    <c:v>7</c:v>
                  </c:pt>
                  <c:pt idx="271">
                    <c:v>8</c:v>
                  </c:pt>
                  <c:pt idx="272">
                    <c:v>9</c:v>
                  </c:pt>
                  <c:pt idx="273">
                    <c:v>10</c:v>
                  </c:pt>
                  <c:pt idx="274">
                    <c:v>11</c:v>
                  </c:pt>
                  <c:pt idx="275">
                    <c:v>12</c:v>
                  </c:pt>
                  <c:pt idx="276">
                    <c:v>13</c:v>
                  </c:pt>
                  <c:pt idx="277">
                    <c:v>14</c:v>
                  </c:pt>
                  <c:pt idx="278">
                    <c:v>15</c:v>
                  </c:pt>
                  <c:pt idx="279">
                    <c:v>16</c:v>
                  </c:pt>
                  <c:pt idx="280">
                    <c:v>17</c:v>
                  </c:pt>
                  <c:pt idx="281">
                    <c:v>18</c:v>
                  </c:pt>
                  <c:pt idx="282">
                    <c:v>19</c:v>
                  </c:pt>
                  <c:pt idx="283">
                    <c:v>20</c:v>
                  </c:pt>
                  <c:pt idx="284">
                    <c:v>21</c:v>
                  </c:pt>
                  <c:pt idx="285">
                    <c:v>22</c:v>
                  </c:pt>
                  <c:pt idx="286">
                    <c:v>23</c:v>
                  </c:pt>
                  <c:pt idx="287">
                    <c:v>0</c:v>
                  </c:pt>
                  <c:pt idx="288">
                    <c:v>1</c:v>
                  </c:pt>
                  <c:pt idx="289">
                    <c:v>2</c:v>
                  </c:pt>
                  <c:pt idx="290">
                    <c:v>3</c:v>
                  </c:pt>
                  <c:pt idx="291">
                    <c:v>4</c:v>
                  </c:pt>
                  <c:pt idx="292">
                    <c:v>5</c:v>
                  </c:pt>
                  <c:pt idx="293">
                    <c:v>6</c:v>
                  </c:pt>
                  <c:pt idx="294">
                    <c:v>7</c:v>
                  </c:pt>
                  <c:pt idx="295">
                    <c:v>8</c:v>
                  </c:pt>
                  <c:pt idx="296">
                    <c:v>9</c:v>
                  </c:pt>
                  <c:pt idx="297">
                    <c:v>10</c:v>
                  </c:pt>
                  <c:pt idx="298">
                    <c:v>11</c:v>
                  </c:pt>
                  <c:pt idx="299">
                    <c:v>12</c:v>
                  </c:pt>
                  <c:pt idx="300">
                    <c:v>13</c:v>
                  </c:pt>
                  <c:pt idx="301">
                    <c:v>14</c:v>
                  </c:pt>
                  <c:pt idx="302">
                    <c:v>15</c:v>
                  </c:pt>
                  <c:pt idx="303">
                    <c:v>16</c:v>
                  </c:pt>
                  <c:pt idx="304">
                    <c:v>17</c:v>
                  </c:pt>
                  <c:pt idx="305">
                    <c:v>18</c:v>
                  </c:pt>
                  <c:pt idx="306">
                    <c:v>19</c:v>
                  </c:pt>
                  <c:pt idx="307">
                    <c:v>20</c:v>
                  </c:pt>
                  <c:pt idx="308">
                    <c:v>21</c:v>
                  </c:pt>
                  <c:pt idx="309">
                    <c:v>22</c:v>
                  </c:pt>
                  <c:pt idx="310">
                    <c:v>23</c:v>
                  </c:pt>
                </c:lvl>
                <c:lvl>
                  <c:pt idx="0">
                    <c:v>Jan01</c:v>
                  </c:pt>
                  <c:pt idx="24">
                    <c:v>Jan02</c:v>
                  </c:pt>
                  <c:pt idx="48">
                    <c:v>Jan03</c:v>
                  </c:pt>
                  <c:pt idx="72">
                    <c:v>Jan04</c:v>
                  </c:pt>
                  <c:pt idx="96">
                    <c:v>Jan05</c:v>
                  </c:pt>
                  <c:pt idx="120">
                    <c:v>Jan06</c:v>
                  </c:pt>
                  <c:pt idx="144">
                    <c:v>Jan07</c:v>
                  </c:pt>
                  <c:pt idx="168">
                    <c:v>Jan08</c:v>
                  </c:pt>
                  <c:pt idx="191">
                    <c:v>Jan09</c:v>
                  </c:pt>
                  <c:pt idx="215">
                    <c:v>Jan10</c:v>
                  </c:pt>
                  <c:pt idx="239">
                    <c:v>Jan11</c:v>
                  </c:pt>
                  <c:pt idx="263">
                    <c:v>Jan12</c:v>
                  </c:pt>
                  <c:pt idx="287">
                    <c:v>Jan13</c:v>
                  </c:pt>
                </c:lvl>
              </c:multiLvlStrCache>
            </c:multiLvlStrRef>
          </c:cat>
          <c:val>
            <c:numRef>
              <c:f>'🗐Data 4G'!$DW$2:$DW$325</c:f>
              <c:numCache>
                <c:formatCode>General</c:formatCode>
                <c:ptCount val="311"/>
                <c:pt idx="74">
                  <c:v>100</c:v>
                </c:pt>
                <c:pt idx="75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C1-4441-AAA5-7E44868C21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0450192"/>
        <c:axId val="329126328"/>
      </c:lineChart>
      <c:valAx>
        <c:axId val="329126328"/>
        <c:scaling>
          <c:orientation val="minMax"/>
          <c:max val="100"/>
          <c:min val="90"/>
        </c:scaling>
        <c:delete val="0"/>
        <c:axPos val="l"/>
        <c:majorGridlines>
          <c:spPr>
            <a:ln w="9525" cap="flat" cmpd="sng" algn="ctr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450192"/>
        <c:crosses val="autoZero"/>
        <c:crossBetween val="between"/>
      </c:valAx>
      <c:catAx>
        <c:axId val="39045019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126328"/>
        <c:crosses val="autoZero"/>
        <c:auto val="1"/>
        <c:lblAlgn val="ctr"/>
        <c:lblOffset val="20"/>
        <c:noMultiLvlLbl val="0"/>
      </c:catAx>
    </c:plotArea>
    <c:legend>
      <c:legendPos val="b"/>
      <c:layout>
        <c:manualLayout>
          <c:xMode val="edge"/>
          <c:yMode val="edge"/>
          <c:x val="2.2140221402214021E-2"/>
          <c:y val="0.89703989703989706"/>
          <c:w val="0.49465127166121781"/>
          <c:h val="8.059322445805385E-2"/>
        </c:manualLayout>
      </c:layout>
      <c:overlay val="0"/>
      <c:txPr>
        <a:bodyPr/>
        <a:lstStyle/>
        <a:p>
          <a:pPr>
            <a:defRPr sz="800">
              <a:solidFill>
                <a:schemeClr val="tx1">
                  <a:lumMod val="65000"/>
                  <a:lumOff val="35000"/>
                </a:schemeClr>
              </a:solidFill>
            </a:defRPr>
          </a:pPr>
          <a:endParaRPr lang="en-US"/>
        </a:p>
      </c:txPr>
    </c:legend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[v2.xlsm]🗐Data 4G!pvtKPI4G_User</c:name>
    <c:fmtId val="39"/>
  </c:pivotSource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User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952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952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952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1270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19050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 w="19050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 w="12700" cap="rnd" cmpd="sng" algn="ctr">
            <a:solidFill>
              <a:srgbClr val="A784F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 w="1270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15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9050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16"/>
      </c:pivotFmt>
      <c:pivotFmt>
        <c:idx val="17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9050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 w="1270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 w="12700" cap="rnd" cmpd="sng" algn="ctr">
            <a:solidFill>
              <a:srgbClr val="A784F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 w="1270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21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9050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22"/>
        <c:spPr>
          <a:ln w="1270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23"/>
        <c:spPr>
          <a:ln w="12700" cap="rnd" cmpd="sng" algn="ctr">
            <a:solidFill>
              <a:srgbClr val="A784F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24"/>
        <c:spPr>
          <a:ln w="1270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25"/>
        <c:spPr>
          <a:ln w="1270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26"/>
        <c:spPr>
          <a:ln w="1270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27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270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12700" cap="rnd" cmpd="sng" algn="ctr">
                <a:solidFill>
                  <a:srgbClr val="611EEA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ymbol val="none"/>
        </c:marker>
      </c:pivotFmt>
      <c:pivotFmt>
        <c:idx val="28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270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12700" cap="rnd" cmpd="sng" algn="ctr">
                <a:solidFill>
                  <a:srgbClr val="611EEA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ymbol val="none"/>
        </c:marker>
      </c:pivotFmt>
      <c:pivotFmt>
        <c:idx val="29"/>
        <c:spPr>
          <a:ln w="1270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30"/>
        <c:spPr>
          <a:ln w="1270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31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270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12700" cap="rnd" cmpd="sng" algn="ctr">
                <a:solidFill>
                  <a:srgbClr val="611EEA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ymbol val="none"/>
        </c:marker>
      </c:pivotFmt>
      <c:pivotFmt>
        <c:idx val="32"/>
        <c:spPr>
          <a:ln w="1270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33"/>
        <c:spPr>
          <a:ln w="1270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34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270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12700" cap="rnd" cmpd="sng" algn="ctr">
                <a:solidFill>
                  <a:srgbClr val="611EEA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ymbol val="none"/>
        </c:marker>
      </c:pivotFmt>
      <c:pivotFmt>
        <c:idx val="35"/>
        <c:spPr>
          <a:ln w="1270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36"/>
        <c:spPr>
          <a:ln w="1270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37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270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12700" cap="rnd" cmpd="sng" algn="ctr">
                <a:solidFill>
                  <a:srgbClr val="611EEA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ymbol val="none"/>
        </c:marker>
      </c:pivotFmt>
      <c:pivotFmt>
        <c:idx val="38"/>
        <c:spPr>
          <a:ln w="1270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39"/>
        <c:spPr>
          <a:ln w="1270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40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270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12700" cap="rnd" cmpd="sng" algn="ctr">
                <a:solidFill>
                  <a:srgbClr val="611EEA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ymbol val="none"/>
        </c:marker>
      </c:pivotFmt>
      <c:pivotFmt>
        <c:idx val="41"/>
        <c:spPr>
          <a:ln w="1270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42"/>
        <c:spPr>
          <a:ln w="1270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43"/>
        <c:spPr>
          <a:ln w="1270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44"/>
        <c:spPr>
          <a:ln w="1270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45"/>
        <c:spPr>
          <a:ln w="1270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46"/>
        <c:spPr>
          <a:ln w="1270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47"/>
        <c:spPr>
          <a:ln w="1270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48"/>
        <c:spPr>
          <a:ln w="1270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49"/>
        <c:spPr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ln w="1270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xMode val="edge"/>
          <c:yMode val="edge"/>
          <c:x val="3.4113060428849901E-2"/>
          <c:y val="0.22633744855967078"/>
          <c:w val="0.96588693957115013"/>
          <c:h val="0.66872427983539096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'🗐Data 4G'!$EC$1</c:f>
              <c:strCache>
                <c:ptCount val="1"/>
                <c:pt idx="0">
                  <c:v> EXETIME4</c:v>
                </c:pt>
              </c:strCache>
            </c:strRef>
          </c:tx>
          <c:spPr>
            <a:pattFill prst="dkHorz">
              <a:fgClr>
                <a:sysClr val="windowText" lastClr="000000">
                  <a:lumMod val="95000"/>
                  <a:lumOff val="5000"/>
                </a:sysClr>
              </a:fgClr>
              <a:bgClr>
                <a:srgbClr val="F2F0F5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multiLvlStrRef>
              <c:f>'🗐Data 4G'!$EA$2:$EA$325</c:f>
              <c:multiLvlStrCache>
                <c:ptCount val="311"/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0</c:v>
                  </c:pt>
                  <c:pt idx="25">
                    <c:v>1</c:v>
                  </c:pt>
                  <c:pt idx="26">
                    <c:v>2</c:v>
                  </c:pt>
                  <c:pt idx="27">
                    <c:v>3</c:v>
                  </c:pt>
                  <c:pt idx="28">
                    <c:v>4</c:v>
                  </c:pt>
                  <c:pt idx="29">
                    <c:v>5</c:v>
                  </c:pt>
                  <c:pt idx="30">
                    <c:v>6</c:v>
                  </c:pt>
                  <c:pt idx="31">
                    <c:v>7</c:v>
                  </c:pt>
                  <c:pt idx="32">
                    <c:v>8</c:v>
                  </c:pt>
                  <c:pt idx="33">
                    <c:v>9</c:v>
                  </c:pt>
                  <c:pt idx="34">
                    <c:v>10</c:v>
                  </c:pt>
                  <c:pt idx="35">
                    <c:v>11</c:v>
                  </c:pt>
                  <c:pt idx="36">
                    <c:v>12</c:v>
                  </c:pt>
                  <c:pt idx="37">
                    <c:v>13</c:v>
                  </c:pt>
                  <c:pt idx="38">
                    <c:v>14</c:v>
                  </c:pt>
                  <c:pt idx="39">
                    <c:v>15</c:v>
                  </c:pt>
                  <c:pt idx="40">
                    <c:v>16</c:v>
                  </c:pt>
                  <c:pt idx="41">
                    <c:v>17</c:v>
                  </c:pt>
                  <c:pt idx="42">
                    <c:v>18</c:v>
                  </c:pt>
                  <c:pt idx="43">
                    <c:v>19</c:v>
                  </c:pt>
                  <c:pt idx="44">
                    <c:v>20</c:v>
                  </c:pt>
                  <c:pt idx="45">
                    <c:v>21</c:v>
                  </c:pt>
                  <c:pt idx="46">
                    <c:v>22</c:v>
                  </c:pt>
                  <c:pt idx="47">
                    <c:v>23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6</c:v>
                  </c:pt>
                  <c:pt idx="55">
                    <c:v>7</c:v>
                  </c:pt>
                  <c:pt idx="56">
                    <c:v>8</c:v>
                  </c:pt>
                  <c:pt idx="57">
                    <c:v>9</c:v>
                  </c:pt>
                  <c:pt idx="58">
                    <c:v>10</c:v>
                  </c:pt>
                  <c:pt idx="59">
                    <c:v>11</c:v>
                  </c:pt>
                  <c:pt idx="60">
                    <c:v>12</c:v>
                  </c:pt>
                  <c:pt idx="61">
                    <c:v>13</c:v>
                  </c:pt>
                  <c:pt idx="62">
                    <c:v>14</c:v>
                  </c:pt>
                  <c:pt idx="63">
                    <c:v>15</c:v>
                  </c:pt>
                  <c:pt idx="64">
                    <c:v>16</c:v>
                  </c:pt>
                  <c:pt idx="65">
                    <c:v>17</c:v>
                  </c:pt>
                  <c:pt idx="66">
                    <c:v>18</c:v>
                  </c:pt>
                  <c:pt idx="67">
                    <c:v>19</c:v>
                  </c:pt>
                  <c:pt idx="68">
                    <c:v>20</c:v>
                  </c:pt>
                  <c:pt idx="69">
                    <c:v>21</c:v>
                  </c:pt>
                  <c:pt idx="70">
                    <c:v>22</c:v>
                  </c:pt>
                  <c:pt idx="71">
                    <c:v>23</c:v>
                  </c:pt>
                  <c:pt idx="72">
                    <c:v>0</c:v>
                  </c:pt>
                  <c:pt idx="73">
                    <c:v>1</c:v>
                  </c:pt>
                  <c:pt idx="74">
                    <c:v>2</c:v>
                  </c:pt>
                  <c:pt idx="75">
                    <c:v>3</c:v>
                  </c:pt>
                  <c:pt idx="76">
                    <c:v>4</c:v>
                  </c:pt>
                  <c:pt idx="77">
                    <c:v>5</c:v>
                  </c:pt>
                  <c:pt idx="78">
                    <c:v>6</c:v>
                  </c:pt>
                  <c:pt idx="79">
                    <c:v>7</c:v>
                  </c:pt>
                  <c:pt idx="80">
                    <c:v>8</c:v>
                  </c:pt>
                  <c:pt idx="81">
                    <c:v>9</c:v>
                  </c:pt>
                  <c:pt idx="82">
                    <c:v>10</c:v>
                  </c:pt>
                  <c:pt idx="83">
                    <c:v>11</c:v>
                  </c:pt>
                  <c:pt idx="84">
                    <c:v>12</c:v>
                  </c:pt>
                  <c:pt idx="85">
                    <c:v>13</c:v>
                  </c:pt>
                  <c:pt idx="86">
                    <c:v>14</c:v>
                  </c:pt>
                  <c:pt idx="87">
                    <c:v>15</c:v>
                  </c:pt>
                  <c:pt idx="88">
                    <c:v>16</c:v>
                  </c:pt>
                  <c:pt idx="89">
                    <c:v>17</c:v>
                  </c:pt>
                  <c:pt idx="90">
                    <c:v>18</c:v>
                  </c:pt>
                  <c:pt idx="91">
                    <c:v>19</c:v>
                  </c:pt>
                  <c:pt idx="92">
                    <c:v>20</c:v>
                  </c:pt>
                  <c:pt idx="93">
                    <c:v>21</c:v>
                  </c:pt>
                  <c:pt idx="94">
                    <c:v>22</c:v>
                  </c:pt>
                  <c:pt idx="95">
                    <c:v>23</c:v>
                  </c:pt>
                  <c:pt idx="96">
                    <c:v>0</c:v>
                  </c:pt>
                  <c:pt idx="97">
                    <c:v>1</c:v>
                  </c:pt>
                  <c:pt idx="98">
                    <c:v>2</c:v>
                  </c:pt>
                  <c:pt idx="99">
                    <c:v>3</c:v>
                  </c:pt>
                  <c:pt idx="100">
                    <c:v>4</c:v>
                  </c:pt>
                  <c:pt idx="101">
                    <c:v>5</c:v>
                  </c:pt>
                  <c:pt idx="102">
                    <c:v>6</c:v>
                  </c:pt>
                  <c:pt idx="103">
                    <c:v>7</c:v>
                  </c:pt>
                  <c:pt idx="104">
                    <c:v>8</c:v>
                  </c:pt>
                  <c:pt idx="105">
                    <c:v>9</c:v>
                  </c:pt>
                  <c:pt idx="106">
                    <c:v>10</c:v>
                  </c:pt>
                  <c:pt idx="107">
                    <c:v>11</c:v>
                  </c:pt>
                  <c:pt idx="108">
                    <c:v>12</c:v>
                  </c:pt>
                  <c:pt idx="109">
                    <c:v>13</c:v>
                  </c:pt>
                  <c:pt idx="110">
                    <c:v>14</c:v>
                  </c:pt>
                  <c:pt idx="111">
                    <c:v>15</c:v>
                  </c:pt>
                  <c:pt idx="112">
                    <c:v>16</c:v>
                  </c:pt>
                  <c:pt idx="113">
                    <c:v>17</c:v>
                  </c:pt>
                  <c:pt idx="114">
                    <c:v>18</c:v>
                  </c:pt>
                  <c:pt idx="115">
                    <c:v>19</c:v>
                  </c:pt>
                  <c:pt idx="116">
                    <c:v>20</c:v>
                  </c:pt>
                  <c:pt idx="117">
                    <c:v>21</c:v>
                  </c:pt>
                  <c:pt idx="118">
                    <c:v>22</c:v>
                  </c:pt>
                  <c:pt idx="119">
                    <c:v>23</c:v>
                  </c:pt>
                  <c:pt idx="120">
                    <c:v>0</c:v>
                  </c:pt>
                  <c:pt idx="121">
                    <c:v>1</c:v>
                  </c:pt>
                  <c:pt idx="122">
                    <c:v>2</c:v>
                  </c:pt>
                  <c:pt idx="123">
                    <c:v>3</c:v>
                  </c:pt>
                  <c:pt idx="124">
                    <c:v>4</c:v>
                  </c:pt>
                  <c:pt idx="125">
                    <c:v>5</c:v>
                  </c:pt>
                  <c:pt idx="126">
                    <c:v>6</c:v>
                  </c:pt>
                  <c:pt idx="127">
                    <c:v>7</c:v>
                  </c:pt>
                  <c:pt idx="128">
                    <c:v>8</c:v>
                  </c:pt>
                  <c:pt idx="129">
                    <c:v>9</c:v>
                  </c:pt>
                  <c:pt idx="130">
                    <c:v>10</c:v>
                  </c:pt>
                  <c:pt idx="131">
                    <c:v>11</c:v>
                  </c:pt>
                  <c:pt idx="132">
                    <c:v>12</c:v>
                  </c:pt>
                  <c:pt idx="133">
                    <c:v>13</c:v>
                  </c:pt>
                  <c:pt idx="134">
                    <c:v>14</c:v>
                  </c:pt>
                  <c:pt idx="135">
                    <c:v>15</c:v>
                  </c:pt>
                  <c:pt idx="136">
                    <c:v>16</c:v>
                  </c:pt>
                  <c:pt idx="137">
                    <c:v>17</c:v>
                  </c:pt>
                  <c:pt idx="138">
                    <c:v>18</c:v>
                  </c:pt>
                  <c:pt idx="139">
                    <c:v>19</c:v>
                  </c:pt>
                  <c:pt idx="140">
                    <c:v>20</c:v>
                  </c:pt>
                  <c:pt idx="141">
                    <c:v>21</c:v>
                  </c:pt>
                  <c:pt idx="142">
                    <c:v>22</c:v>
                  </c:pt>
                  <c:pt idx="143">
                    <c:v>23</c:v>
                  </c:pt>
                  <c:pt idx="144">
                    <c:v>0</c:v>
                  </c:pt>
                  <c:pt idx="145">
                    <c:v>1</c:v>
                  </c:pt>
                  <c:pt idx="146">
                    <c:v>2</c:v>
                  </c:pt>
                  <c:pt idx="147">
                    <c:v>3</c:v>
                  </c:pt>
                  <c:pt idx="148">
                    <c:v>4</c:v>
                  </c:pt>
                  <c:pt idx="149">
                    <c:v>5</c:v>
                  </c:pt>
                  <c:pt idx="150">
                    <c:v>6</c:v>
                  </c:pt>
                  <c:pt idx="151">
                    <c:v>7</c:v>
                  </c:pt>
                  <c:pt idx="152">
                    <c:v>8</c:v>
                  </c:pt>
                  <c:pt idx="153">
                    <c:v>9</c:v>
                  </c:pt>
                  <c:pt idx="154">
                    <c:v>10</c:v>
                  </c:pt>
                  <c:pt idx="155">
                    <c:v>11</c:v>
                  </c:pt>
                  <c:pt idx="156">
                    <c:v>12</c:v>
                  </c:pt>
                  <c:pt idx="157">
                    <c:v>13</c:v>
                  </c:pt>
                  <c:pt idx="158">
                    <c:v>14</c:v>
                  </c:pt>
                  <c:pt idx="159">
                    <c:v>15</c:v>
                  </c:pt>
                  <c:pt idx="160">
                    <c:v>16</c:v>
                  </c:pt>
                  <c:pt idx="161">
                    <c:v>17</c:v>
                  </c:pt>
                  <c:pt idx="162">
                    <c:v>18</c:v>
                  </c:pt>
                  <c:pt idx="163">
                    <c:v>19</c:v>
                  </c:pt>
                  <c:pt idx="164">
                    <c:v>20</c:v>
                  </c:pt>
                  <c:pt idx="165">
                    <c:v>21</c:v>
                  </c:pt>
                  <c:pt idx="166">
                    <c:v>22</c:v>
                  </c:pt>
                  <c:pt idx="167">
                    <c:v>23</c:v>
                  </c:pt>
                  <c:pt idx="168">
                    <c:v>1</c:v>
                  </c:pt>
                  <c:pt idx="169">
                    <c:v>2</c:v>
                  </c:pt>
                  <c:pt idx="170">
                    <c:v>3</c:v>
                  </c:pt>
                  <c:pt idx="171">
                    <c:v>4</c:v>
                  </c:pt>
                  <c:pt idx="172">
                    <c:v>5</c:v>
                  </c:pt>
                  <c:pt idx="173">
                    <c:v>6</c:v>
                  </c:pt>
                  <c:pt idx="174">
                    <c:v>7</c:v>
                  </c:pt>
                  <c:pt idx="175">
                    <c:v>8</c:v>
                  </c:pt>
                  <c:pt idx="176">
                    <c:v>9</c:v>
                  </c:pt>
                  <c:pt idx="177">
                    <c:v>10</c:v>
                  </c:pt>
                  <c:pt idx="178">
                    <c:v>11</c:v>
                  </c:pt>
                  <c:pt idx="179">
                    <c:v>12</c:v>
                  </c:pt>
                  <c:pt idx="180">
                    <c:v>13</c:v>
                  </c:pt>
                  <c:pt idx="181">
                    <c:v>14</c:v>
                  </c:pt>
                  <c:pt idx="182">
                    <c:v>15</c:v>
                  </c:pt>
                  <c:pt idx="183">
                    <c:v>16</c:v>
                  </c:pt>
                  <c:pt idx="184">
                    <c:v>17</c:v>
                  </c:pt>
                  <c:pt idx="185">
                    <c:v>18</c:v>
                  </c:pt>
                  <c:pt idx="186">
                    <c:v>19</c:v>
                  </c:pt>
                  <c:pt idx="187">
                    <c:v>20</c:v>
                  </c:pt>
                  <c:pt idx="188">
                    <c:v>21</c:v>
                  </c:pt>
                  <c:pt idx="189">
                    <c:v>22</c:v>
                  </c:pt>
                  <c:pt idx="190">
                    <c:v>23</c:v>
                  </c:pt>
                  <c:pt idx="191">
                    <c:v>0</c:v>
                  </c:pt>
                  <c:pt idx="192">
                    <c:v>1</c:v>
                  </c:pt>
                  <c:pt idx="193">
                    <c:v>2</c:v>
                  </c:pt>
                  <c:pt idx="194">
                    <c:v>3</c:v>
                  </c:pt>
                  <c:pt idx="195">
                    <c:v>4</c:v>
                  </c:pt>
                  <c:pt idx="196">
                    <c:v>5</c:v>
                  </c:pt>
                  <c:pt idx="197">
                    <c:v>6</c:v>
                  </c:pt>
                  <c:pt idx="198">
                    <c:v>7</c:v>
                  </c:pt>
                  <c:pt idx="199">
                    <c:v>8</c:v>
                  </c:pt>
                  <c:pt idx="200">
                    <c:v>9</c:v>
                  </c:pt>
                  <c:pt idx="201">
                    <c:v>10</c:v>
                  </c:pt>
                  <c:pt idx="202">
                    <c:v>11</c:v>
                  </c:pt>
                  <c:pt idx="203">
                    <c:v>12</c:v>
                  </c:pt>
                  <c:pt idx="204">
                    <c:v>13</c:v>
                  </c:pt>
                  <c:pt idx="205">
                    <c:v>14</c:v>
                  </c:pt>
                  <c:pt idx="206">
                    <c:v>15</c:v>
                  </c:pt>
                  <c:pt idx="207">
                    <c:v>16</c:v>
                  </c:pt>
                  <c:pt idx="208">
                    <c:v>17</c:v>
                  </c:pt>
                  <c:pt idx="209">
                    <c:v>18</c:v>
                  </c:pt>
                  <c:pt idx="210">
                    <c:v>19</c:v>
                  </c:pt>
                  <c:pt idx="211">
                    <c:v>20</c:v>
                  </c:pt>
                  <c:pt idx="212">
                    <c:v>21</c:v>
                  </c:pt>
                  <c:pt idx="213">
                    <c:v>22</c:v>
                  </c:pt>
                  <c:pt idx="214">
                    <c:v>23</c:v>
                  </c:pt>
                  <c:pt idx="215">
                    <c:v>0</c:v>
                  </c:pt>
                  <c:pt idx="216">
                    <c:v>1</c:v>
                  </c:pt>
                  <c:pt idx="217">
                    <c:v>2</c:v>
                  </c:pt>
                  <c:pt idx="218">
                    <c:v>3</c:v>
                  </c:pt>
                  <c:pt idx="219">
                    <c:v>4</c:v>
                  </c:pt>
                  <c:pt idx="220">
                    <c:v>5</c:v>
                  </c:pt>
                  <c:pt idx="221">
                    <c:v>6</c:v>
                  </c:pt>
                  <c:pt idx="222">
                    <c:v>7</c:v>
                  </c:pt>
                  <c:pt idx="223">
                    <c:v>8</c:v>
                  </c:pt>
                  <c:pt idx="224">
                    <c:v>9</c:v>
                  </c:pt>
                  <c:pt idx="225">
                    <c:v>10</c:v>
                  </c:pt>
                  <c:pt idx="226">
                    <c:v>11</c:v>
                  </c:pt>
                  <c:pt idx="227">
                    <c:v>12</c:v>
                  </c:pt>
                  <c:pt idx="228">
                    <c:v>13</c:v>
                  </c:pt>
                  <c:pt idx="229">
                    <c:v>14</c:v>
                  </c:pt>
                  <c:pt idx="230">
                    <c:v>15</c:v>
                  </c:pt>
                  <c:pt idx="231">
                    <c:v>16</c:v>
                  </c:pt>
                  <c:pt idx="232">
                    <c:v>17</c:v>
                  </c:pt>
                  <c:pt idx="233">
                    <c:v>18</c:v>
                  </c:pt>
                  <c:pt idx="234">
                    <c:v>19</c:v>
                  </c:pt>
                  <c:pt idx="235">
                    <c:v>20</c:v>
                  </c:pt>
                  <c:pt idx="236">
                    <c:v>21</c:v>
                  </c:pt>
                  <c:pt idx="237">
                    <c:v>22</c:v>
                  </c:pt>
                  <c:pt idx="238">
                    <c:v>23</c:v>
                  </c:pt>
                  <c:pt idx="239">
                    <c:v>0</c:v>
                  </c:pt>
                  <c:pt idx="240">
                    <c:v>1</c:v>
                  </c:pt>
                  <c:pt idx="241">
                    <c:v>2</c:v>
                  </c:pt>
                  <c:pt idx="242">
                    <c:v>3</c:v>
                  </c:pt>
                  <c:pt idx="243">
                    <c:v>4</c:v>
                  </c:pt>
                  <c:pt idx="244">
                    <c:v>5</c:v>
                  </c:pt>
                  <c:pt idx="245">
                    <c:v>6</c:v>
                  </c:pt>
                  <c:pt idx="246">
                    <c:v>7</c:v>
                  </c:pt>
                  <c:pt idx="247">
                    <c:v>8</c:v>
                  </c:pt>
                  <c:pt idx="248">
                    <c:v>9</c:v>
                  </c:pt>
                  <c:pt idx="249">
                    <c:v>10</c:v>
                  </c:pt>
                  <c:pt idx="250">
                    <c:v>11</c:v>
                  </c:pt>
                  <c:pt idx="251">
                    <c:v>12</c:v>
                  </c:pt>
                  <c:pt idx="252">
                    <c:v>13</c:v>
                  </c:pt>
                  <c:pt idx="253">
                    <c:v>14</c:v>
                  </c:pt>
                  <c:pt idx="254">
                    <c:v>15</c:v>
                  </c:pt>
                  <c:pt idx="255">
                    <c:v>16</c:v>
                  </c:pt>
                  <c:pt idx="256">
                    <c:v>17</c:v>
                  </c:pt>
                  <c:pt idx="257">
                    <c:v>18</c:v>
                  </c:pt>
                  <c:pt idx="258">
                    <c:v>19</c:v>
                  </c:pt>
                  <c:pt idx="259">
                    <c:v>20</c:v>
                  </c:pt>
                  <c:pt idx="260">
                    <c:v>21</c:v>
                  </c:pt>
                  <c:pt idx="261">
                    <c:v>22</c:v>
                  </c:pt>
                  <c:pt idx="262">
                    <c:v>23</c:v>
                  </c:pt>
                  <c:pt idx="263">
                    <c:v>0</c:v>
                  </c:pt>
                  <c:pt idx="264">
                    <c:v>1</c:v>
                  </c:pt>
                  <c:pt idx="265">
                    <c:v>2</c:v>
                  </c:pt>
                  <c:pt idx="266">
                    <c:v>3</c:v>
                  </c:pt>
                  <c:pt idx="267">
                    <c:v>4</c:v>
                  </c:pt>
                  <c:pt idx="268">
                    <c:v>5</c:v>
                  </c:pt>
                  <c:pt idx="269">
                    <c:v>6</c:v>
                  </c:pt>
                  <c:pt idx="270">
                    <c:v>7</c:v>
                  </c:pt>
                  <c:pt idx="271">
                    <c:v>8</c:v>
                  </c:pt>
                  <c:pt idx="272">
                    <c:v>9</c:v>
                  </c:pt>
                  <c:pt idx="273">
                    <c:v>10</c:v>
                  </c:pt>
                  <c:pt idx="274">
                    <c:v>11</c:v>
                  </c:pt>
                  <c:pt idx="275">
                    <c:v>12</c:v>
                  </c:pt>
                  <c:pt idx="276">
                    <c:v>13</c:v>
                  </c:pt>
                  <c:pt idx="277">
                    <c:v>14</c:v>
                  </c:pt>
                  <c:pt idx="278">
                    <c:v>15</c:v>
                  </c:pt>
                  <c:pt idx="279">
                    <c:v>16</c:v>
                  </c:pt>
                  <c:pt idx="280">
                    <c:v>17</c:v>
                  </c:pt>
                  <c:pt idx="281">
                    <c:v>18</c:v>
                  </c:pt>
                  <c:pt idx="282">
                    <c:v>19</c:v>
                  </c:pt>
                  <c:pt idx="283">
                    <c:v>20</c:v>
                  </c:pt>
                  <c:pt idx="284">
                    <c:v>21</c:v>
                  </c:pt>
                  <c:pt idx="285">
                    <c:v>22</c:v>
                  </c:pt>
                  <c:pt idx="286">
                    <c:v>23</c:v>
                  </c:pt>
                  <c:pt idx="287">
                    <c:v>0</c:v>
                  </c:pt>
                  <c:pt idx="288">
                    <c:v>1</c:v>
                  </c:pt>
                  <c:pt idx="289">
                    <c:v>2</c:v>
                  </c:pt>
                  <c:pt idx="290">
                    <c:v>3</c:v>
                  </c:pt>
                  <c:pt idx="291">
                    <c:v>4</c:v>
                  </c:pt>
                  <c:pt idx="292">
                    <c:v>5</c:v>
                  </c:pt>
                  <c:pt idx="293">
                    <c:v>6</c:v>
                  </c:pt>
                  <c:pt idx="294">
                    <c:v>7</c:v>
                  </c:pt>
                  <c:pt idx="295">
                    <c:v>8</c:v>
                  </c:pt>
                  <c:pt idx="296">
                    <c:v>9</c:v>
                  </c:pt>
                  <c:pt idx="297">
                    <c:v>10</c:v>
                  </c:pt>
                  <c:pt idx="298">
                    <c:v>11</c:v>
                  </c:pt>
                  <c:pt idx="299">
                    <c:v>12</c:v>
                  </c:pt>
                  <c:pt idx="300">
                    <c:v>13</c:v>
                  </c:pt>
                  <c:pt idx="301">
                    <c:v>14</c:v>
                  </c:pt>
                  <c:pt idx="302">
                    <c:v>15</c:v>
                  </c:pt>
                  <c:pt idx="303">
                    <c:v>16</c:v>
                  </c:pt>
                  <c:pt idx="304">
                    <c:v>17</c:v>
                  </c:pt>
                  <c:pt idx="305">
                    <c:v>18</c:v>
                  </c:pt>
                  <c:pt idx="306">
                    <c:v>19</c:v>
                  </c:pt>
                  <c:pt idx="307">
                    <c:v>20</c:v>
                  </c:pt>
                  <c:pt idx="308">
                    <c:v>21</c:v>
                  </c:pt>
                  <c:pt idx="309">
                    <c:v>22</c:v>
                  </c:pt>
                  <c:pt idx="310">
                    <c:v>23</c:v>
                  </c:pt>
                </c:lvl>
                <c:lvl>
                  <c:pt idx="0">
                    <c:v>Jan01</c:v>
                  </c:pt>
                  <c:pt idx="24">
                    <c:v>Jan02</c:v>
                  </c:pt>
                  <c:pt idx="48">
                    <c:v>Jan03</c:v>
                  </c:pt>
                  <c:pt idx="72">
                    <c:v>Jan04</c:v>
                  </c:pt>
                  <c:pt idx="96">
                    <c:v>Jan05</c:v>
                  </c:pt>
                  <c:pt idx="120">
                    <c:v>Jan06</c:v>
                  </c:pt>
                  <c:pt idx="144">
                    <c:v>Jan07</c:v>
                  </c:pt>
                  <c:pt idx="168">
                    <c:v>Jan08</c:v>
                  </c:pt>
                  <c:pt idx="191">
                    <c:v>Jan09</c:v>
                  </c:pt>
                  <c:pt idx="215">
                    <c:v>Jan10</c:v>
                  </c:pt>
                  <c:pt idx="239">
                    <c:v>Jan11</c:v>
                  </c:pt>
                  <c:pt idx="263">
                    <c:v>Jan12</c:v>
                  </c:pt>
                  <c:pt idx="287">
                    <c:v>Jan13</c:v>
                  </c:pt>
                </c:lvl>
              </c:multiLvlStrCache>
            </c:multiLvlStrRef>
          </c:cat>
          <c:val>
            <c:numRef>
              <c:f>'🗐Data 4G'!$EC$2:$EC$325</c:f>
              <c:numCache>
                <c:formatCode>General</c:formatCode>
                <c:ptCount val="311"/>
                <c:pt idx="74">
                  <c:v>693.97222199999999</c:v>
                </c:pt>
                <c:pt idx="75">
                  <c:v>693.97222199999999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17-4ACA-97B6-18DB7DA11E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0450192"/>
        <c:axId val="329126328"/>
      </c:barChart>
      <c:lineChart>
        <c:grouping val="standard"/>
        <c:varyColors val="0"/>
        <c:ser>
          <c:idx val="0"/>
          <c:order val="0"/>
          <c:tx>
            <c:strRef>
              <c:f>'🗐Data 4G'!$EB$1</c:f>
              <c:strCache>
                <c:ptCount val="1"/>
                <c:pt idx="0">
                  <c:v> avg_user_number_rrc</c:v>
                </c:pt>
              </c:strCache>
            </c:strRef>
          </c:tx>
          <c:spPr>
            <a:ln w="15240" cap="rnd" cmpd="sng" algn="ctr">
              <a:solidFill>
                <a:srgbClr val="611EEA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multiLvlStrRef>
              <c:f>'🗐Data 4G'!$EA$2:$EA$325</c:f>
              <c:multiLvlStrCache>
                <c:ptCount val="311"/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0</c:v>
                  </c:pt>
                  <c:pt idx="25">
                    <c:v>1</c:v>
                  </c:pt>
                  <c:pt idx="26">
                    <c:v>2</c:v>
                  </c:pt>
                  <c:pt idx="27">
                    <c:v>3</c:v>
                  </c:pt>
                  <c:pt idx="28">
                    <c:v>4</c:v>
                  </c:pt>
                  <c:pt idx="29">
                    <c:v>5</c:v>
                  </c:pt>
                  <c:pt idx="30">
                    <c:v>6</c:v>
                  </c:pt>
                  <c:pt idx="31">
                    <c:v>7</c:v>
                  </c:pt>
                  <c:pt idx="32">
                    <c:v>8</c:v>
                  </c:pt>
                  <c:pt idx="33">
                    <c:v>9</c:v>
                  </c:pt>
                  <c:pt idx="34">
                    <c:v>10</c:v>
                  </c:pt>
                  <c:pt idx="35">
                    <c:v>11</c:v>
                  </c:pt>
                  <c:pt idx="36">
                    <c:v>12</c:v>
                  </c:pt>
                  <c:pt idx="37">
                    <c:v>13</c:v>
                  </c:pt>
                  <c:pt idx="38">
                    <c:v>14</c:v>
                  </c:pt>
                  <c:pt idx="39">
                    <c:v>15</c:v>
                  </c:pt>
                  <c:pt idx="40">
                    <c:v>16</c:v>
                  </c:pt>
                  <c:pt idx="41">
                    <c:v>17</c:v>
                  </c:pt>
                  <c:pt idx="42">
                    <c:v>18</c:v>
                  </c:pt>
                  <c:pt idx="43">
                    <c:v>19</c:v>
                  </c:pt>
                  <c:pt idx="44">
                    <c:v>20</c:v>
                  </c:pt>
                  <c:pt idx="45">
                    <c:v>21</c:v>
                  </c:pt>
                  <c:pt idx="46">
                    <c:v>22</c:v>
                  </c:pt>
                  <c:pt idx="47">
                    <c:v>23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6</c:v>
                  </c:pt>
                  <c:pt idx="55">
                    <c:v>7</c:v>
                  </c:pt>
                  <c:pt idx="56">
                    <c:v>8</c:v>
                  </c:pt>
                  <c:pt idx="57">
                    <c:v>9</c:v>
                  </c:pt>
                  <c:pt idx="58">
                    <c:v>10</c:v>
                  </c:pt>
                  <c:pt idx="59">
                    <c:v>11</c:v>
                  </c:pt>
                  <c:pt idx="60">
                    <c:v>12</c:v>
                  </c:pt>
                  <c:pt idx="61">
                    <c:v>13</c:v>
                  </c:pt>
                  <c:pt idx="62">
                    <c:v>14</c:v>
                  </c:pt>
                  <c:pt idx="63">
                    <c:v>15</c:v>
                  </c:pt>
                  <c:pt idx="64">
                    <c:v>16</c:v>
                  </c:pt>
                  <c:pt idx="65">
                    <c:v>17</c:v>
                  </c:pt>
                  <c:pt idx="66">
                    <c:v>18</c:v>
                  </c:pt>
                  <c:pt idx="67">
                    <c:v>19</c:v>
                  </c:pt>
                  <c:pt idx="68">
                    <c:v>20</c:v>
                  </c:pt>
                  <c:pt idx="69">
                    <c:v>21</c:v>
                  </c:pt>
                  <c:pt idx="70">
                    <c:v>22</c:v>
                  </c:pt>
                  <c:pt idx="71">
                    <c:v>23</c:v>
                  </c:pt>
                  <c:pt idx="72">
                    <c:v>0</c:v>
                  </c:pt>
                  <c:pt idx="73">
                    <c:v>1</c:v>
                  </c:pt>
                  <c:pt idx="74">
                    <c:v>2</c:v>
                  </c:pt>
                  <c:pt idx="75">
                    <c:v>3</c:v>
                  </c:pt>
                  <c:pt idx="76">
                    <c:v>4</c:v>
                  </c:pt>
                  <c:pt idx="77">
                    <c:v>5</c:v>
                  </c:pt>
                  <c:pt idx="78">
                    <c:v>6</c:v>
                  </c:pt>
                  <c:pt idx="79">
                    <c:v>7</c:v>
                  </c:pt>
                  <c:pt idx="80">
                    <c:v>8</c:v>
                  </c:pt>
                  <c:pt idx="81">
                    <c:v>9</c:v>
                  </c:pt>
                  <c:pt idx="82">
                    <c:v>10</c:v>
                  </c:pt>
                  <c:pt idx="83">
                    <c:v>11</c:v>
                  </c:pt>
                  <c:pt idx="84">
                    <c:v>12</c:v>
                  </c:pt>
                  <c:pt idx="85">
                    <c:v>13</c:v>
                  </c:pt>
                  <c:pt idx="86">
                    <c:v>14</c:v>
                  </c:pt>
                  <c:pt idx="87">
                    <c:v>15</c:v>
                  </c:pt>
                  <c:pt idx="88">
                    <c:v>16</c:v>
                  </c:pt>
                  <c:pt idx="89">
                    <c:v>17</c:v>
                  </c:pt>
                  <c:pt idx="90">
                    <c:v>18</c:v>
                  </c:pt>
                  <c:pt idx="91">
                    <c:v>19</c:v>
                  </c:pt>
                  <c:pt idx="92">
                    <c:v>20</c:v>
                  </c:pt>
                  <c:pt idx="93">
                    <c:v>21</c:v>
                  </c:pt>
                  <c:pt idx="94">
                    <c:v>22</c:v>
                  </c:pt>
                  <c:pt idx="95">
                    <c:v>23</c:v>
                  </c:pt>
                  <c:pt idx="96">
                    <c:v>0</c:v>
                  </c:pt>
                  <c:pt idx="97">
                    <c:v>1</c:v>
                  </c:pt>
                  <c:pt idx="98">
                    <c:v>2</c:v>
                  </c:pt>
                  <c:pt idx="99">
                    <c:v>3</c:v>
                  </c:pt>
                  <c:pt idx="100">
                    <c:v>4</c:v>
                  </c:pt>
                  <c:pt idx="101">
                    <c:v>5</c:v>
                  </c:pt>
                  <c:pt idx="102">
                    <c:v>6</c:v>
                  </c:pt>
                  <c:pt idx="103">
                    <c:v>7</c:v>
                  </c:pt>
                  <c:pt idx="104">
                    <c:v>8</c:v>
                  </c:pt>
                  <c:pt idx="105">
                    <c:v>9</c:v>
                  </c:pt>
                  <c:pt idx="106">
                    <c:v>10</c:v>
                  </c:pt>
                  <c:pt idx="107">
                    <c:v>11</c:v>
                  </c:pt>
                  <c:pt idx="108">
                    <c:v>12</c:v>
                  </c:pt>
                  <c:pt idx="109">
                    <c:v>13</c:v>
                  </c:pt>
                  <c:pt idx="110">
                    <c:v>14</c:v>
                  </c:pt>
                  <c:pt idx="111">
                    <c:v>15</c:v>
                  </c:pt>
                  <c:pt idx="112">
                    <c:v>16</c:v>
                  </c:pt>
                  <c:pt idx="113">
                    <c:v>17</c:v>
                  </c:pt>
                  <c:pt idx="114">
                    <c:v>18</c:v>
                  </c:pt>
                  <c:pt idx="115">
                    <c:v>19</c:v>
                  </c:pt>
                  <c:pt idx="116">
                    <c:v>20</c:v>
                  </c:pt>
                  <c:pt idx="117">
                    <c:v>21</c:v>
                  </c:pt>
                  <c:pt idx="118">
                    <c:v>22</c:v>
                  </c:pt>
                  <c:pt idx="119">
                    <c:v>23</c:v>
                  </c:pt>
                  <c:pt idx="120">
                    <c:v>0</c:v>
                  </c:pt>
                  <c:pt idx="121">
                    <c:v>1</c:v>
                  </c:pt>
                  <c:pt idx="122">
                    <c:v>2</c:v>
                  </c:pt>
                  <c:pt idx="123">
                    <c:v>3</c:v>
                  </c:pt>
                  <c:pt idx="124">
                    <c:v>4</c:v>
                  </c:pt>
                  <c:pt idx="125">
                    <c:v>5</c:v>
                  </c:pt>
                  <c:pt idx="126">
                    <c:v>6</c:v>
                  </c:pt>
                  <c:pt idx="127">
                    <c:v>7</c:v>
                  </c:pt>
                  <c:pt idx="128">
                    <c:v>8</c:v>
                  </c:pt>
                  <c:pt idx="129">
                    <c:v>9</c:v>
                  </c:pt>
                  <c:pt idx="130">
                    <c:v>10</c:v>
                  </c:pt>
                  <c:pt idx="131">
                    <c:v>11</c:v>
                  </c:pt>
                  <c:pt idx="132">
                    <c:v>12</c:v>
                  </c:pt>
                  <c:pt idx="133">
                    <c:v>13</c:v>
                  </c:pt>
                  <c:pt idx="134">
                    <c:v>14</c:v>
                  </c:pt>
                  <c:pt idx="135">
                    <c:v>15</c:v>
                  </c:pt>
                  <c:pt idx="136">
                    <c:v>16</c:v>
                  </c:pt>
                  <c:pt idx="137">
                    <c:v>17</c:v>
                  </c:pt>
                  <c:pt idx="138">
                    <c:v>18</c:v>
                  </c:pt>
                  <c:pt idx="139">
                    <c:v>19</c:v>
                  </c:pt>
                  <c:pt idx="140">
                    <c:v>20</c:v>
                  </c:pt>
                  <c:pt idx="141">
                    <c:v>21</c:v>
                  </c:pt>
                  <c:pt idx="142">
                    <c:v>22</c:v>
                  </c:pt>
                  <c:pt idx="143">
                    <c:v>23</c:v>
                  </c:pt>
                  <c:pt idx="144">
                    <c:v>0</c:v>
                  </c:pt>
                  <c:pt idx="145">
                    <c:v>1</c:v>
                  </c:pt>
                  <c:pt idx="146">
                    <c:v>2</c:v>
                  </c:pt>
                  <c:pt idx="147">
                    <c:v>3</c:v>
                  </c:pt>
                  <c:pt idx="148">
                    <c:v>4</c:v>
                  </c:pt>
                  <c:pt idx="149">
                    <c:v>5</c:v>
                  </c:pt>
                  <c:pt idx="150">
                    <c:v>6</c:v>
                  </c:pt>
                  <c:pt idx="151">
                    <c:v>7</c:v>
                  </c:pt>
                  <c:pt idx="152">
                    <c:v>8</c:v>
                  </c:pt>
                  <c:pt idx="153">
                    <c:v>9</c:v>
                  </c:pt>
                  <c:pt idx="154">
                    <c:v>10</c:v>
                  </c:pt>
                  <c:pt idx="155">
                    <c:v>11</c:v>
                  </c:pt>
                  <c:pt idx="156">
                    <c:v>12</c:v>
                  </c:pt>
                  <c:pt idx="157">
                    <c:v>13</c:v>
                  </c:pt>
                  <c:pt idx="158">
                    <c:v>14</c:v>
                  </c:pt>
                  <c:pt idx="159">
                    <c:v>15</c:v>
                  </c:pt>
                  <c:pt idx="160">
                    <c:v>16</c:v>
                  </c:pt>
                  <c:pt idx="161">
                    <c:v>17</c:v>
                  </c:pt>
                  <c:pt idx="162">
                    <c:v>18</c:v>
                  </c:pt>
                  <c:pt idx="163">
                    <c:v>19</c:v>
                  </c:pt>
                  <c:pt idx="164">
                    <c:v>20</c:v>
                  </c:pt>
                  <c:pt idx="165">
                    <c:v>21</c:v>
                  </c:pt>
                  <c:pt idx="166">
                    <c:v>22</c:v>
                  </c:pt>
                  <c:pt idx="167">
                    <c:v>23</c:v>
                  </c:pt>
                  <c:pt idx="168">
                    <c:v>1</c:v>
                  </c:pt>
                  <c:pt idx="169">
                    <c:v>2</c:v>
                  </c:pt>
                  <c:pt idx="170">
                    <c:v>3</c:v>
                  </c:pt>
                  <c:pt idx="171">
                    <c:v>4</c:v>
                  </c:pt>
                  <c:pt idx="172">
                    <c:v>5</c:v>
                  </c:pt>
                  <c:pt idx="173">
                    <c:v>6</c:v>
                  </c:pt>
                  <c:pt idx="174">
                    <c:v>7</c:v>
                  </c:pt>
                  <c:pt idx="175">
                    <c:v>8</c:v>
                  </c:pt>
                  <c:pt idx="176">
                    <c:v>9</c:v>
                  </c:pt>
                  <c:pt idx="177">
                    <c:v>10</c:v>
                  </c:pt>
                  <c:pt idx="178">
                    <c:v>11</c:v>
                  </c:pt>
                  <c:pt idx="179">
                    <c:v>12</c:v>
                  </c:pt>
                  <c:pt idx="180">
                    <c:v>13</c:v>
                  </c:pt>
                  <c:pt idx="181">
                    <c:v>14</c:v>
                  </c:pt>
                  <c:pt idx="182">
                    <c:v>15</c:v>
                  </c:pt>
                  <c:pt idx="183">
                    <c:v>16</c:v>
                  </c:pt>
                  <c:pt idx="184">
                    <c:v>17</c:v>
                  </c:pt>
                  <c:pt idx="185">
                    <c:v>18</c:v>
                  </c:pt>
                  <c:pt idx="186">
                    <c:v>19</c:v>
                  </c:pt>
                  <c:pt idx="187">
                    <c:v>20</c:v>
                  </c:pt>
                  <c:pt idx="188">
                    <c:v>21</c:v>
                  </c:pt>
                  <c:pt idx="189">
                    <c:v>22</c:v>
                  </c:pt>
                  <c:pt idx="190">
                    <c:v>23</c:v>
                  </c:pt>
                  <c:pt idx="191">
                    <c:v>0</c:v>
                  </c:pt>
                  <c:pt idx="192">
                    <c:v>1</c:v>
                  </c:pt>
                  <c:pt idx="193">
                    <c:v>2</c:v>
                  </c:pt>
                  <c:pt idx="194">
                    <c:v>3</c:v>
                  </c:pt>
                  <c:pt idx="195">
                    <c:v>4</c:v>
                  </c:pt>
                  <c:pt idx="196">
                    <c:v>5</c:v>
                  </c:pt>
                  <c:pt idx="197">
                    <c:v>6</c:v>
                  </c:pt>
                  <c:pt idx="198">
                    <c:v>7</c:v>
                  </c:pt>
                  <c:pt idx="199">
                    <c:v>8</c:v>
                  </c:pt>
                  <c:pt idx="200">
                    <c:v>9</c:v>
                  </c:pt>
                  <c:pt idx="201">
                    <c:v>10</c:v>
                  </c:pt>
                  <c:pt idx="202">
                    <c:v>11</c:v>
                  </c:pt>
                  <c:pt idx="203">
                    <c:v>12</c:v>
                  </c:pt>
                  <c:pt idx="204">
                    <c:v>13</c:v>
                  </c:pt>
                  <c:pt idx="205">
                    <c:v>14</c:v>
                  </c:pt>
                  <c:pt idx="206">
                    <c:v>15</c:v>
                  </c:pt>
                  <c:pt idx="207">
                    <c:v>16</c:v>
                  </c:pt>
                  <c:pt idx="208">
                    <c:v>17</c:v>
                  </c:pt>
                  <c:pt idx="209">
                    <c:v>18</c:v>
                  </c:pt>
                  <c:pt idx="210">
                    <c:v>19</c:v>
                  </c:pt>
                  <c:pt idx="211">
                    <c:v>20</c:v>
                  </c:pt>
                  <c:pt idx="212">
                    <c:v>21</c:v>
                  </c:pt>
                  <c:pt idx="213">
                    <c:v>22</c:v>
                  </c:pt>
                  <c:pt idx="214">
                    <c:v>23</c:v>
                  </c:pt>
                  <c:pt idx="215">
                    <c:v>0</c:v>
                  </c:pt>
                  <c:pt idx="216">
                    <c:v>1</c:v>
                  </c:pt>
                  <c:pt idx="217">
                    <c:v>2</c:v>
                  </c:pt>
                  <c:pt idx="218">
                    <c:v>3</c:v>
                  </c:pt>
                  <c:pt idx="219">
                    <c:v>4</c:v>
                  </c:pt>
                  <c:pt idx="220">
                    <c:v>5</c:v>
                  </c:pt>
                  <c:pt idx="221">
                    <c:v>6</c:v>
                  </c:pt>
                  <c:pt idx="222">
                    <c:v>7</c:v>
                  </c:pt>
                  <c:pt idx="223">
                    <c:v>8</c:v>
                  </c:pt>
                  <c:pt idx="224">
                    <c:v>9</c:v>
                  </c:pt>
                  <c:pt idx="225">
                    <c:v>10</c:v>
                  </c:pt>
                  <c:pt idx="226">
                    <c:v>11</c:v>
                  </c:pt>
                  <c:pt idx="227">
                    <c:v>12</c:v>
                  </c:pt>
                  <c:pt idx="228">
                    <c:v>13</c:v>
                  </c:pt>
                  <c:pt idx="229">
                    <c:v>14</c:v>
                  </c:pt>
                  <c:pt idx="230">
                    <c:v>15</c:v>
                  </c:pt>
                  <c:pt idx="231">
                    <c:v>16</c:v>
                  </c:pt>
                  <c:pt idx="232">
                    <c:v>17</c:v>
                  </c:pt>
                  <c:pt idx="233">
                    <c:v>18</c:v>
                  </c:pt>
                  <c:pt idx="234">
                    <c:v>19</c:v>
                  </c:pt>
                  <c:pt idx="235">
                    <c:v>20</c:v>
                  </c:pt>
                  <c:pt idx="236">
                    <c:v>21</c:v>
                  </c:pt>
                  <c:pt idx="237">
                    <c:v>22</c:v>
                  </c:pt>
                  <c:pt idx="238">
                    <c:v>23</c:v>
                  </c:pt>
                  <c:pt idx="239">
                    <c:v>0</c:v>
                  </c:pt>
                  <c:pt idx="240">
                    <c:v>1</c:v>
                  </c:pt>
                  <c:pt idx="241">
                    <c:v>2</c:v>
                  </c:pt>
                  <c:pt idx="242">
                    <c:v>3</c:v>
                  </c:pt>
                  <c:pt idx="243">
                    <c:v>4</c:v>
                  </c:pt>
                  <c:pt idx="244">
                    <c:v>5</c:v>
                  </c:pt>
                  <c:pt idx="245">
                    <c:v>6</c:v>
                  </c:pt>
                  <c:pt idx="246">
                    <c:v>7</c:v>
                  </c:pt>
                  <c:pt idx="247">
                    <c:v>8</c:v>
                  </c:pt>
                  <c:pt idx="248">
                    <c:v>9</c:v>
                  </c:pt>
                  <c:pt idx="249">
                    <c:v>10</c:v>
                  </c:pt>
                  <c:pt idx="250">
                    <c:v>11</c:v>
                  </c:pt>
                  <c:pt idx="251">
                    <c:v>12</c:v>
                  </c:pt>
                  <c:pt idx="252">
                    <c:v>13</c:v>
                  </c:pt>
                  <c:pt idx="253">
                    <c:v>14</c:v>
                  </c:pt>
                  <c:pt idx="254">
                    <c:v>15</c:v>
                  </c:pt>
                  <c:pt idx="255">
                    <c:v>16</c:v>
                  </c:pt>
                  <c:pt idx="256">
                    <c:v>17</c:v>
                  </c:pt>
                  <c:pt idx="257">
                    <c:v>18</c:v>
                  </c:pt>
                  <c:pt idx="258">
                    <c:v>19</c:v>
                  </c:pt>
                  <c:pt idx="259">
                    <c:v>20</c:v>
                  </c:pt>
                  <c:pt idx="260">
                    <c:v>21</c:v>
                  </c:pt>
                  <c:pt idx="261">
                    <c:v>22</c:v>
                  </c:pt>
                  <c:pt idx="262">
                    <c:v>23</c:v>
                  </c:pt>
                  <c:pt idx="263">
                    <c:v>0</c:v>
                  </c:pt>
                  <c:pt idx="264">
                    <c:v>1</c:v>
                  </c:pt>
                  <c:pt idx="265">
                    <c:v>2</c:v>
                  </c:pt>
                  <c:pt idx="266">
                    <c:v>3</c:v>
                  </c:pt>
                  <c:pt idx="267">
                    <c:v>4</c:v>
                  </c:pt>
                  <c:pt idx="268">
                    <c:v>5</c:v>
                  </c:pt>
                  <c:pt idx="269">
                    <c:v>6</c:v>
                  </c:pt>
                  <c:pt idx="270">
                    <c:v>7</c:v>
                  </c:pt>
                  <c:pt idx="271">
                    <c:v>8</c:v>
                  </c:pt>
                  <c:pt idx="272">
                    <c:v>9</c:v>
                  </c:pt>
                  <c:pt idx="273">
                    <c:v>10</c:v>
                  </c:pt>
                  <c:pt idx="274">
                    <c:v>11</c:v>
                  </c:pt>
                  <c:pt idx="275">
                    <c:v>12</c:v>
                  </c:pt>
                  <c:pt idx="276">
                    <c:v>13</c:v>
                  </c:pt>
                  <c:pt idx="277">
                    <c:v>14</c:v>
                  </c:pt>
                  <c:pt idx="278">
                    <c:v>15</c:v>
                  </c:pt>
                  <c:pt idx="279">
                    <c:v>16</c:v>
                  </c:pt>
                  <c:pt idx="280">
                    <c:v>17</c:v>
                  </c:pt>
                  <c:pt idx="281">
                    <c:v>18</c:v>
                  </c:pt>
                  <c:pt idx="282">
                    <c:v>19</c:v>
                  </c:pt>
                  <c:pt idx="283">
                    <c:v>20</c:v>
                  </c:pt>
                  <c:pt idx="284">
                    <c:v>21</c:v>
                  </c:pt>
                  <c:pt idx="285">
                    <c:v>22</c:v>
                  </c:pt>
                  <c:pt idx="286">
                    <c:v>23</c:v>
                  </c:pt>
                  <c:pt idx="287">
                    <c:v>0</c:v>
                  </c:pt>
                  <c:pt idx="288">
                    <c:v>1</c:v>
                  </c:pt>
                  <c:pt idx="289">
                    <c:v>2</c:v>
                  </c:pt>
                  <c:pt idx="290">
                    <c:v>3</c:v>
                  </c:pt>
                  <c:pt idx="291">
                    <c:v>4</c:v>
                  </c:pt>
                  <c:pt idx="292">
                    <c:v>5</c:v>
                  </c:pt>
                  <c:pt idx="293">
                    <c:v>6</c:v>
                  </c:pt>
                  <c:pt idx="294">
                    <c:v>7</c:v>
                  </c:pt>
                  <c:pt idx="295">
                    <c:v>8</c:v>
                  </c:pt>
                  <c:pt idx="296">
                    <c:v>9</c:v>
                  </c:pt>
                  <c:pt idx="297">
                    <c:v>10</c:v>
                  </c:pt>
                  <c:pt idx="298">
                    <c:v>11</c:v>
                  </c:pt>
                  <c:pt idx="299">
                    <c:v>12</c:v>
                  </c:pt>
                  <c:pt idx="300">
                    <c:v>13</c:v>
                  </c:pt>
                  <c:pt idx="301">
                    <c:v>14</c:v>
                  </c:pt>
                  <c:pt idx="302">
                    <c:v>15</c:v>
                  </c:pt>
                  <c:pt idx="303">
                    <c:v>16</c:v>
                  </c:pt>
                  <c:pt idx="304">
                    <c:v>17</c:v>
                  </c:pt>
                  <c:pt idx="305">
                    <c:v>18</c:v>
                  </c:pt>
                  <c:pt idx="306">
                    <c:v>19</c:v>
                  </c:pt>
                  <c:pt idx="307">
                    <c:v>20</c:v>
                  </c:pt>
                  <c:pt idx="308">
                    <c:v>21</c:v>
                  </c:pt>
                  <c:pt idx="309">
                    <c:v>22</c:v>
                  </c:pt>
                  <c:pt idx="310">
                    <c:v>23</c:v>
                  </c:pt>
                </c:lvl>
                <c:lvl>
                  <c:pt idx="0">
                    <c:v>Jan01</c:v>
                  </c:pt>
                  <c:pt idx="24">
                    <c:v>Jan02</c:v>
                  </c:pt>
                  <c:pt idx="48">
                    <c:v>Jan03</c:v>
                  </c:pt>
                  <c:pt idx="72">
                    <c:v>Jan04</c:v>
                  </c:pt>
                  <c:pt idx="96">
                    <c:v>Jan05</c:v>
                  </c:pt>
                  <c:pt idx="120">
                    <c:v>Jan06</c:v>
                  </c:pt>
                  <c:pt idx="144">
                    <c:v>Jan07</c:v>
                  </c:pt>
                  <c:pt idx="168">
                    <c:v>Jan08</c:v>
                  </c:pt>
                  <c:pt idx="191">
                    <c:v>Jan09</c:v>
                  </c:pt>
                  <c:pt idx="215">
                    <c:v>Jan10</c:v>
                  </c:pt>
                  <c:pt idx="239">
                    <c:v>Jan11</c:v>
                  </c:pt>
                  <c:pt idx="263">
                    <c:v>Jan12</c:v>
                  </c:pt>
                  <c:pt idx="287">
                    <c:v>Jan13</c:v>
                  </c:pt>
                </c:lvl>
              </c:multiLvlStrCache>
            </c:multiLvlStrRef>
          </c:cat>
          <c:val>
            <c:numRef>
              <c:f>'🗐Data 4G'!$EB$2:$EB$325</c:f>
              <c:numCache>
                <c:formatCode>General</c:formatCode>
                <c:ptCount val="311"/>
                <c:pt idx="0">
                  <c:v>290.227778</c:v>
                </c:pt>
                <c:pt idx="1">
                  <c:v>258.05</c:v>
                </c:pt>
                <c:pt idx="2">
                  <c:v>259.33888899999999</c:v>
                </c:pt>
                <c:pt idx="3">
                  <c:v>220.727778</c:v>
                </c:pt>
                <c:pt idx="4">
                  <c:v>215.816667</c:v>
                </c:pt>
                <c:pt idx="5">
                  <c:v>227.40555599999999</c:v>
                </c:pt>
                <c:pt idx="6">
                  <c:v>284.60555599999998</c:v>
                </c:pt>
                <c:pt idx="7">
                  <c:v>342.34444400000001</c:v>
                </c:pt>
                <c:pt idx="8">
                  <c:v>349</c:v>
                </c:pt>
                <c:pt idx="9">
                  <c:v>345.477778</c:v>
                </c:pt>
                <c:pt idx="10">
                  <c:v>366.455556</c:v>
                </c:pt>
                <c:pt idx="11">
                  <c:v>394.30555600000002</c:v>
                </c:pt>
                <c:pt idx="12">
                  <c:v>376.17777799999999</c:v>
                </c:pt>
                <c:pt idx="13">
                  <c:v>336.27777800000001</c:v>
                </c:pt>
                <c:pt idx="14">
                  <c:v>375.566667</c:v>
                </c:pt>
                <c:pt idx="15">
                  <c:v>367.32222200000001</c:v>
                </c:pt>
                <c:pt idx="16">
                  <c:v>386.18888900000002</c:v>
                </c:pt>
                <c:pt idx="17">
                  <c:v>366.85</c:v>
                </c:pt>
                <c:pt idx="18">
                  <c:v>436.98333300000002</c:v>
                </c:pt>
                <c:pt idx="19">
                  <c:v>465.63888900000001</c:v>
                </c:pt>
                <c:pt idx="20">
                  <c:v>366.34444400000001</c:v>
                </c:pt>
                <c:pt idx="21">
                  <c:v>347.794444</c:v>
                </c:pt>
                <c:pt idx="22">
                  <c:v>351.62777799999998</c:v>
                </c:pt>
                <c:pt idx="23">
                  <c:v>325.36666700000001</c:v>
                </c:pt>
                <c:pt idx="24">
                  <c:v>305.11111099999999</c:v>
                </c:pt>
                <c:pt idx="25">
                  <c:v>250.794444</c:v>
                </c:pt>
                <c:pt idx="26">
                  <c:v>249.49444399999999</c:v>
                </c:pt>
                <c:pt idx="27">
                  <c:v>236.36111099999999</c:v>
                </c:pt>
                <c:pt idx="28">
                  <c:v>208.78888900000001</c:v>
                </c:pt>
                <c:pt idx="29">
                  <c:v>239.055556</c:v>
                </c:pt>
                <c:pt idx="30">
                  <c:v>295.33333299999998</c:v>
                </c:pt>
                <c:pt idx="31">
                  <c:v>367.90555599999999</c:v>
                </c:pt>
                <c:pt idx="32">
                  <c:v>333.955556</c:v>
                </c:pt>
                <c:pt idx="33">
                  <c:v>350.90555599999999</c:v>
                </c:pt>
                <c:pt idx="34">
                  <c:v>354.23888899999997</c:v>
                </c:pt>
                <c:pt idx="35">
                  <c:v>341.75555600000001</c:v>
                </c:pt>
                <c:pt idx="36">
                  <c:v>335.91111100000001</c:v>
                </c:pt>
                <c:pt idx="37">
                  <c:v>381.36666700000001</c:v>
                </c:pt>
                <c:pt idx="38">
                  <c:v>419.48333300000002</c:v>
                </c:pt>
                <c:pt idx="39">
                  <c:v>365.85</c:v>
                </c:pt>
                <c:pt idx="40">
                  <c:v>362.7</c:v>
                </c:pt>
                <c:pt idx="41">
                  <c:v>324.55</c:v>
                </c:pt>
                <c:pt idx="42">
                  <c:v>365.47222199999999</c:v>
                </c:pt>
                <c:pt idx="43">
                  <c:v>380.75555600000001</c:v>
                </c:pt>
                <c:pt idx="44">
                  <c:v>383.67222199999998</c:v>
                </c:pt>
                <c:pt idx="45">
                  <c:v>349.34444400000001</c:v>
                </c:pt>
                <c:pt idx="46">
                  <c:v>327.12777799999998</c:v>
                </c:pt>
                <c:pt idx="47">
                  <c:v>317.066667</c:v>
                </c:pt>
                <c:pt idx="48">
                  <c:v>301.23333300000002</c:v>
                </c:pt>
                <c:pt idx="49">
                  <c:v>263.794444</c:v>
                </c:pt>
                <c:pt idx="50">
                  <c:v>242.45</c:v>
                </c:pt>
                <c:pt idx="51">
                  <c:v>221.43888899999999</c:v>
                </c:pt>
                <c:pt idx="52">
                  <c:v>190.41111100000001</c:v>
                </c:pt>
                <c:pt idx="53">
                  <c:v>235.816667</c:v>
                </c:pt>
                <c:pt idx="54">
                  <c:v>294.11666700000001</c:v>
                </c:pt>
                <c:pt idx="55">
                  <c:v>373.205556</c:v>
                </c:pt>
                <c:pt idx="56">
                  <c:v>387.32777800000002</c:v>
                </c:pt>
                <c:pt idx="57">
                  <c:v>338.56111099999998</c:v>
                </c:pt>
                <c:pt idx="58">
                  <c:v>406.227778</c:v>
                </c:pt>
                <c:pt idx="59">
                  <c:v>541.27777800000001</c:v>
                </c:pt>
                <c:pt idx="60">
                  <c:v>525.05555600000002</c:v>
                </c:pt>
                <c:pt idx="61">
                  <c:v>485.74444399999999</c:v>
                </c:pt>
                <c:pt idx="62">
                  <c:v>451.24444399999999</c:v>
                </c:pt>
                <c:pt idx="63">
                  <c:v>371.51111100000003</c:v>
                </c:pt>
                <c:pt idx="64">
                  <c:v>387.14444400000002</c:v>
                </c:pt>
                <c:pt idx="65">
                  <c:v>314.3</c:v>
                </c:pt>
                <c:pt idx="66">
                  <c:v>357.26111100000003</c:v>
                </c:pt>
                <c:pt idx="67">
                  <c:v>395.65555599999999</c:v>
                </c:pt>
                <c:pt idx="68">
                  <c:v>410.57222200000001</c:v>
                </c:pt>
                <c:pt idx="69">
                  <c:v>413.955556</c:v>
                </c:pt>
                <c:pt idx="70">
                  <c:v>333.92777799999999</c:v>
                </c:pt>
                <c:pt idx="71">
                  <c:v>296.816667</c:v>
                </c:pt>
                <c:pt idx="72">
                  <c:v>287.92777799999999</c:v>
                </c:pt>
                <c:pt idx="73">
                  <c:v>266.75</c:v>
                </c:pt>
                <c:pt idx="74">
                  <c:v>256.022222</c:v>
                </c:pt>
                <c:pt idx="75">
                  <c:v>241.522222</c:v>
                </c:pt>
                <c:pt idx="76">
                  <c:v>213.694444</c:v>
                </c:pt>
                <c:pt idx="77">
                  <c:v>223.41111100000001</c:v>
                </c:pt>
                <c:pt idx="78">
                  <c:v>256.10000000000002</c:v>
                </c:pt>
                <c:pt idx="79">
                  <c:v>302.28333300000003</c:v>
                </c:pt>
                <c:pt idx="80">
                  <c:v>311.772222</c:v>
                </c:pt>
                <c:pt idx="81">
                  <c:v>329.16111100000001</c:v>
                </c:pt>
                <c:pt idx="82">
                  <c:v>485.94444399999998</c:v>
                </c:pt>
                <c:pt idx="83">
                  <c:v>649.21666700000003</c:v>
                </c:pt>
                <c:pt idx="84">
                  <c:v>558.4</c:v>
                </c:pt>
                <c:pt idx="85">
                  <c:v>529.18888900000002</c:v>
                </c:pt>
                <c:pt idx="86">
                  <c:v>511.205556</c:v>
                </c:pt>
                <c:pt idx="87">
                  <c:v>506.16111100000001</c:v>
                </c:pt>
                <c:pt idx="88">
                  <c:v>502.57777800000002</c:v>
                </c:pt>
                <c:pt idx="89">
                  <c:v>561.81111099999998</c:v>
                </c:pt>
                <c:pt idx="90">
                  <c:v>574.77222200000006</c:v>
                </c:pt>
                <c:pt idx="91">
                  <c:v>600.65</c:v>
                </c:pt>
                <c:pt idx="92">
                  <c:v>600.08888899999999</c:v>
                </c:pt>
                <c:pt idx="93">
                  <c:v>520.82777799999997</c:v>
                </c:pt>
                <c:pt idx="94">
                  <c:v>470.16666700000002</c:v>
                </c:pt>
                <c:pt idx="95">
                  <c:v>306.98888899999997</c:v>
                </c:pt>
                <c:pt idx="96">
                  <c:v>296.705556</c:v>
                </c:pt>
                <c:pt idx="97">
                  <c:v>260.98333300000002</c:v>
                </c:pt>
                <c:pt idx="98">
                  <c:v>248.477778</c:v>
                </c:pt>
                <c:pt idx="99">
                  <c:v>236.6</c:v>
                </c:pt>
                <c:pt idx="100">
                  <c:v>217.78888900000001</c:v>
                </c:pt>
                <c:pt idx="101">
                  <c:v>231.066667</c:v>
                </c:pt>
                <c:pt idx="102">
                  <c:v>274.26666699999998</c:v>
                </c:pt>
                <c:pt idx="103">
                  <c:v>311.57777800000002</c:v>
                </c:pt>
                <c:pt idx="104">
                  <c:v>335.727778</c:v>
                </c:pt>
                <c:pt idx="105">
                  <c:v>381.7</c:v>
                </c:pt>
                <c:pt idx="106">
                  <c:v>437.05</c:v>
                </c:pt>
                <c:pt idx="107">
                  <c:v>447.46111100000002</c:v>
                </c:pt>
                <c:pt idx="108">
                  <c:v>404.72222199999999</c:v>
                </c:pt>
                <c:pt idx="109">
                  <c:v>376.28333300000003</c:v>
                </c:pt>
                <c:pt idx="110">
                  <c:v>401.3</c:v>
                </c:pt>
                <c:pt idx="111">
                  <c:v>443.67222199999998</c:v>
                </c:pt>
                <c:pt idx="112">
                  <c:v>457.03333300000003</c:v>
                </c:pt>
                <c:pt idx="113">
                  <c:v>438.26666699999998</c:v>
                </c:pt>
                <c:pt idx="114">
                  <c:v>401.52777800000001</c:v>
                </c:pt>
                <c:pt idx="115">
                  <c:v>414.52777800000001</c:v>
                </c:pt>
                <c:pt idx="116">
                  <c:v>413.96666699999997</c:v>
                </c:pt>
                <c:pt idx="117">
                  <c:v>397.044444</c:v>
                </c:pt>
                <c:pt idx="118">
                  <c:v>323.86666700000001</c:v>
                </c:pt>
                <c:pt idx="119">
                  <c:v>312.183333</c:v>
                </c:pt>
                <c:pt idx="120">
                  <c:v>297.71111100000002</c:v>
                </c:pt>
                <c:pt idx="121">
                  <c:v>258.76111100000003</c:v>
                </c:pt>
                <c:pt idx="122">
                  <c:v>249.694444</c:v>
                </c:pt>
                <c:pt idx="123">
                  <c:v>217.033333</c:v>
                </c:pt>
                <c:pt idx="124">
                  <c:v>208.86111099999999</c:v>
                </c:pt>
                <c:pt idx="125">
                  <c:v>244.91111100000001</c:v>
                </c:pt>
                <c:pt idx="126">
                  <c:v>295.12777799999998</c:v>
                </c:pt>
                <c:pt idx="127">
                  <c:v>359.96666699999997</c:v>
                </c:pt>
                <c:pt idx="128">
                  <c:v>401.205556</c:v>
                </c:pt>
                <c:pt idx="129">
                  <c:v>394.2</c:v>
                </c:pt>
                <c:pt idx="130">
                  <c:v>394.6</c:v>
                </c:pt>
                <c:pt idx="131">
                  <c:v>399.45</c:v>
                </c:pt>
                <c:pt idx="132">
                  <c:v>365.12777799999998</c:v>
                </c:pt>
                <c:pt idx="133">
                  <c:v>388.66111100000001</c:v>
                </c:pt>
                <c:pt idx="134">
                  <c:v>386.63888900000001</c:v>
                </c:pt>
                <c:pt idx="135">
                  <c:v>359.22222199999999</c:v>
                </c:pt>
                <c:pt idx="136">
                  <c:v>367.05</c:v>
                </c:pt>
                <c:pt idx="137">
                  <c:v>327.46111100000002</c:v>
                </c:pt>
                <c:pt idx="138">
                  <c:v>584.98333300000002</c:v>
                </c:pt>
                <c:pt idx="139">
                  <c:v>586.12777800000003</c:v>
                </c:pt>
                <c:pt idx="140">
                  <c:v>421.61666700000001</c:v>
                </c:pt>
                <c:pt idx="141">
                  <c:v>356.28333300000003</c:v>
                </c:pt>
                <c:pt idx="142">
                  <c:v>325.28888899999998</c:v>
                </c:pt>
                <c:pt idx="143">
                  <c:v>327.816667</c:v>
                </c:pt>
                <c:pt idx="144">
                  <c:v>302.96111100000002</c:v>
                </c:pt>
                <c:pt idx="145">
                  <c:v>252.38333299999999</c:v>
                </c:pt>
                <c:pt idx="146">
                  <c:v>243.2</c:v>
                </c:pt>
                <c:pt idx="147">
                  <c:v>241.75555600000001</c:v>
                </c:pt>
                <c:pt idx="148">
                  <c:v>219.24444399999999</c:v>
                </c:pt>
                <c:pt idx="149">
                  <c:v>237.738889</c:v>
                </c:pt>
                <c:pt idx="150">
                  <c:v>321.40555599999999</c:v>
                </c:pt>
                <c:pt idx="151">
                  <c:v>382.88333299999999</c:v>
                </c:pt>
                <c:pt idx="152">
                  <c:v>520.83333300000004</c:v>
                </c:pt>
                <c:pt idx="153">
                  <c:v>521.60555599999998</c:v>
                </c:pt>
                <c:pt idx="154">
                  <c:v>488.45</c:v>
                </c:pt>
                <c:pt idx="155">
                  <c:v>406.03888899999998</c:v>
                </c:pt>
                <c:pt idx="156">
                  <c:v>370.1</c:v>
                </c:pt>
                <c:pt idx="157">
                  <c:v>380.64444400000002</c:v>
                </c:pt>
                <c:pt idx="158">
                  <c:v>362.51111100000003</c:v>
                </c:pt>
                <c:pt idx="159">
                  <c:v>378.81111099999998</c:v>
                </c:pt>
                <c:pt idx="160">
                  <c:v>374.08888899999999</c:v>
                </c:pt>
                <c:pt idx="161">
                  <c:v>320.98888899999997</c:v>
                </c:pt>
                <c:pt idx="162">
                  <c:v>338.37777799999998</c:v>
                </c:pt>
                <c:pt idx="163">
                  <c:v>369.49444399999999</c:v>
                </c:pt>
                <c:pt idx="164">
                  <c:v>392.32777800000002</c:v>
                </c:pt>
                <c:pt idx="165">
                  <c:v>350.49444399999999</c:v>
                </c:pt>
                <c:pt idx="166">
                  <c:v>334.316667</c:v>
                </c:pt>
                <c:pt idx="167">
                  <c:v>303.19444399999998</c:v>
                </c:pt>
                <c:pt idx="168">
                  <c:v>294.727778</c:v>
                </c:pt>
                <c:pt idx="169">
                  <c:v>274.227778</c:v>
                </c:pt>
                <c:pt idx="170">
                  <c:v>247.59444400000001</c:v>
                </c:pt>
                <c:pt idx="171">
                  <c:v>220.63888900000001</c:v>
                </c:pt>
                <c:pt idx="172">
                  <c:v>209.85555600000001</c:v>
                </c:pt>
                <c:pt idx="173">
                  <c:v>218.522222</c:v>
                </c:pt>
                <c:pt idx="174">
                  <c:v>282.5</c:v>
                </c:pt>
                <c:pt idx="175">
                  <c:v>357.73333300000002</c:v>
                </c:pt>
                <c:pt idx="176">
                  <c:v>404.43888900000002</c:v>
                </c:pt>
                <c:pt idx="177">
                  <c:v>381.05</c:v>
                </c:pt>
                <c:pt idx="178">
                  <c:v>404.08888899999999</c:v>
                </c:pt>
                <c:pt idx="179">
                  <c:v>457.1</c:v>
                </c:pt>
                <c:pt idx="180">
                  <c:v>572.78333299999997</c:v>
                </c:pt>
                <c:pt idx="181">
                  <c:v>414.08333299999998</c:v>
                </c:pt>
                <c:pt idx="182">
                  <c:v>441.43888900000002</c:v>
                </c:pt>
                <c:pt idx="183">
                  <c:v>394.33333299999998</c:v>
                </c:pt>
                <c:pt idx="184">
                  <c:v>357.08888899999999</c:v>
                </c:pt>
                <c:pt idx="185">
                  <c:v>400.60555599999998</c:v>
                </c:pt>
                <c:pt idx="186">
                  <c:v>354.06111099999998</c:v>
                </c:pt>
                <c:pt idx="187">
                  <c:v>373.57777800000002</c:v>
                </c:pt>
                <c:pt idx="188">
                  <c:v>365</c:v>
                </c:pt>
                <c:pt idx="189">
                  <c:v>353.53888899999998</c:v>
                </c:pt>
                <c:pt idx="190">
                  <c:v>350.75</c:v>
                </c:pt>
                <c:pt idx="191">
                  <c:v>330.09444400000001</c:v>
                </c:pt>
                <c:pt idx="192">
                  <c:v>306.75</c:v>
                </c:pt>
                <c:pt idx="193">
                  <c:v>260.794444</c:v>
                </c:pt>
                <c:pt idx="194">
                  <c:v>253.38333299999999</c:v>
                </c:pt>
                <c:pt idx="195">
                  <c:v>232.38888900000001</c:v>
                </c:pt>
                <c:pt idx="196">
                  <c:v>195.88888900000001</c:v>
                </c:pt>
                <c:pt idx="197">
                  <c:v>216.84444400000001</c:v>
                </c:pt>
                <c:pt idx="198">
                  <c:v>278.35555599999998</c:v>
                </c:pt>
                <c:pt idx="199">
                  <c:v>366.17777799999999</c:v>
                </c:pt>
                <c:pt idx="200">
                  <c:v>427.933333</c:v>
                </c:pt>
                <c:pt idx="201">
                  <c:v>384.58888899999999</c:v>
                </c:pt>
                <c:pt idx="202">
                  <c:v>394.80555600000002</c:v>
                </c:pt>
                <c:pt idx="203">
                  <c:v>387.92222199999998</c:v>
                </c:pt>
                <c:pt idx="204">
                  <c:v>693.97222199999999</c:v>
                </c:pt>
                <c:pt idx="205">
                  <c:v>646.95000000000005</c:v>
                </c:pt>
                <c:pt idx="206">
                  <c:v>591.14444400000002</c:v>
                </c:pt>
                <c:pt idx="207">
                  <c:v>409.36666700000001</c:v>
                </c:pt>
                <c:pt idx="208">
                  <c:v>665.7</c:v>
                </c:pt>
                <c:pt idx="209">
                  <c:v>682.37777800000003</c:v>
                </c:pt>
                <c:pt idx="210">
                  <c:v>386.87777799999998</c:v>
                </c:pt>
                <c:pt idx="211">
                  <c:v>412.27777800000001</c:v>
                </c:pt>
                <c:pt idx="212">
                  <c:v>417.272222</c:v>
                </c:pt>
                <c:pt idx="213">
                  <c:v>349.227778</c:v>
                </c:pt>
                <c:pt idx="214">
                  <c:v>347.28888899999998</c:v>
                </c:pt>
                <c:pt idx="215">
                  <c:v>319.205556</c:v>
                </c:pt>
                <c:pt idx="216">
                  <c:v>292.28888899999998</c:v>
                </c:pt>
                <c:pt idx="217">
                  <c:v>276.76666699999998</c:v>
                </c:pt>
                <c:pt idx="218">
                  <c:v>262.06111099999998</c:v>
                </c:pt>
                <c:pt idx="219">
                  <c:v>227.78888900000001</c:v>
                </c:pt>
                <c:pt idx="220">
                  <c:v>203.42777799999999</c:v>
                </c:pt>
                <c:pt idx="221">
                  <c:v>219.32222200000001</c:v>
                </c:pt>
                <c:pt idx="222">
                  <c:v>278.477778</c:v>
                </c:pt>
                <c:pt idx="223">
                  <c:v>362.316667</c:v>
                </c:pt>
                <c:pt idx="224">
                  <c:v>413.39444400000002</c:v>
                </c:pt>
                <c:pt idx="225">
                  <c:v>349.477778</c:v>
                </c:pt>
                <c:pt idx="226">
                  <c:v>402.17777799999999</c:v>
                </c:pt>
                <c:pt idx="227">
                  <c:v>410.433333</c:v>
                </c:pt>
                <c:pt idx="228">
                  <c:v>410.23333300000002</c:v>
                </c:pt>
                <c:pt idx="229">
                  <c:v>433</c:v>
                </c:pt>
                <c:pt idx="230">
                  <c:v>428.24444399999999</c:v>
                </c:pt>
                <c:pt idx="231">
                  <c:v>396.1</c:v>
                </c:pt>
                <c:pt idx="232">
                  <c:v>358.566667</c:v>
                </c:pt>
                <c:pt idx="233">
                  <c:v>312.28888899999998</c:v>
                </c:pt>
                <c:pt idx="234">
                  <c:v>350.44444399999998</c:v>
                </c:pt>
                <c:pt idx="235">
                  <c:v>452.53888899999998</c:v>
                </c:pt>
                <c:pt idx="236">
                  <c:v>470.55555600000002</c:v>
                </c:pt>
                <c:pt idx="237">
                  <c:v>415.75</c:v>
                </c:pt>
                <c:pt idx="238">
                  <c:v>364.75555600000001</c:v>
                </c:pt>
                <c:pt idx="239">
                  <c:v>326.44444399999998</c:v>
                </c:pt>
                <c:pt idx="240">
                  <c:v>283.80555600000002</c:v>
                </c:pt>
                <c:pt idx="241">
                  <c:v>249.055556</c:v>
                </c:pt>
                <c:pt idx="242">
                  <c:v>254.816667</c:v>
                </c:pt>
                <c:pt idx="243">
                  <c:v>226.37777800000001</c:v>
                </c:pt>
                <c:pt idx="244">
                  <c:v>201.272222</c:v>
                </c:pt>
                <c:pt idx="245">
                  <c:v>206.81111100000001</c:v>
                </c:pt>
                <c:pt idx="246">
                  <c:v>285.37777799999998</c:v>
                </c:pt>
                <c:pt idx="247">
                  <c:v>380.62222200000002</c:v>
                </c:pt>
                <c:pt idx="248">
                  <c:v>392.49444399999999</c:v>
                </c:pt>
                <c:pt idx="249">
                  <c:v>389.566667</c:v>
                </c:pt>
                <c:pt idx="250">
                  <c:v>413.522222</c:v>
                </c:pt>
                <c:pt idx="251">
                  <c:v>455.61111099999999</c:v>
                </c:pt>
                <c:pt idx="252">
                  <c:v>437.17777799999999</c:v>
                </c:pt>
                <c:pt idx="253">
                  <c:v>448.522222</c:v>
                </c:pt>
                <c:pt idx="254">
                  <c:v>447.88888900000001</c:v>
                </c:pt>
                <c:pt idx="255">
                  <c:v>436.55555600000002</c:v>
                </c:pt>
                <c:pt idx="256">
                  <c:v>407.50555600000001</c:v>
                </c:pt>
                <c:pt idx="257">
                  <c:v>572.29999999999995</c:v>
                </c:pt>
                <c:pt idx="258">
                  <c:v>446.97222199999999</c:v>
                </c:pt>
                <c:pt idx="259">
                  <c:v>434.88333299999999</c:v>
                </c:pt>
                <c:pt idx="260">
                  <c:v>429.36111099999999</c:v>
                </c:pt>
                <c:pt idx="261">
                  <c:v>340.25555600000001</c:v>
                </c:pt>
                <c:pt idx="262">
                  <c:v>320.683333</c:v>
                </c:pt>
                <c:pt idx="263">
                  <c:v>391.73888899999997</c:v>
                </c:pt>
                <c:pt idx="264">
                  <c:v>350.75555600000001</c:v>
                </c:pt>
                <c:pt idx="265">
                  <c:v>246.84444400000001</c:v>
                </c:pt>
                <c:pt idx="266">
                  <c:v>236.772222</c:v>
                </c:pt>
                <c:pt idx="267">
                  <c:v>204.955556</c:v>
                </c:pt>
                <c:pt idx="268">
                  <c:v>201.8</c:v>
                </c:pt>
                <c:pt idx="269">
                  <c:v>204.90555599999999</c:v>
                </c:pt>
                <c:pt idx="270">
                  <c:v>241.76666700000001</c:v>
                </c:pt>
                <c:pt idx="271">
                  <c:v>275.794444</c:v>
                </c:pt>
                <c:pt idx="272">
                  <c:v>293.27777800000001</c:v>
                </c:pt>
                <c:pt idx="273">
                  <c:v>542.81666700000005</c:v>
                </c:pt>
                <c:pt idx="274">
                  <c:v>520.87777800000003</c:v>
                </c:pt>
                <c:pt idx="275">
                  <c:v>312.23333300000002</c:v>
                </c:pt>
                <c:pt idx="276">
                  <c:v>344.32777800000002</c:v>
                </c:pt>
                <c:pt idx="277">
                  <c:v>381.39444400000002</c:v>
                </c:pt>
                <c:pt idx="278">
                  <c:v>423.61111099999999</c:v>
                </c:pt>
                <c:pt idx="279">
                  <c:v>462.19444399999998</c:v>
                </c:pt>
                <c:pt idx="280">
                  <c:v>498.14444400000002</c:v>
                </c:pt>
                <c:pt idx="281">
                  <c:v>457.51666699999998</c:v>
                </c:pt>
                <c:pt idx="282">
                  <c:v>424.55</c:v>
                </c:pt>
                <c:pt idx="283">
                  <c:v>386.566667</c:v>
                </c:pt>
                <c:pt idx="284">
                  <c:v>385.39444400000002</c:v>
                </c:pt>
                <c:pt idx="285">
                  <c:v>367.39444400000002</c:v>
                </c:pt>
                <c:pt idx="286">
                  <c:v>324.34444400000001</c:v>
                </c:pt>
                <c:pt idx="287">
                  <c:v>313.683333</c:v>
                </c:pt>
                <c:pt idx="288">
                  <c:v>288.27777800000001</c:v>
                </c:pt>
                <c:pt idx="289">
                  <c:v>260.81111099999998</c:v>
                </c:pt>
                <c:pt idx="290">
                  <c:v>253.805556</c:v>
                </c:pt>
                <c:pt idx="291">
                  <c:v>228.92777799999999</c:v>
                </c:pt>
                <c:pt idx="292">
                  <c:v>204.39444399999999</c:v>
                </c:pt>
                <c:pt idx="293">
                  <c:v>217.066667</c:v>
                </c:pt>
                <c:pt idx="294">
                  <c:v>296.71111100000002</c:v>
                </c:pt>
                <c:pt idx="295">
                  <c:v>356.98888899999997</c:v>
                </c:pt>
                <c:pt idx="296">
                  <c:v>399.14444400000002</c:v>
                </c:pt>
                <c:pt idx="297">
                  <c:v>420.01666699999998</c:v>
                </c:pt>
                <c:pt idx="298">
                  <c:v>424.433333</c:v>
                </c:pt>
                <c:pt idx="299">
                  <c:v>522.294444</c:v>
                </c:pt>
                <c:pt idx="300">
                  <c:v>416.63333299999999</c:v>
                </c:pt>
                <c:pt idx="301">
                  <c:v>410.71111100000002</c:v>
                </c:pt>
                <c:pt idx="302">
                  <c:v>407.066667</c:v>
                </c:pt>
                <c:pt idx="303">
                  <c:v>385.84444400000001</c:v>
                </c:pt>
                <c:pt idx="304">
                  <c:v>371.03888899999998</c:v>
                </c:pt>
                <c:pt idx="305">
                  <c:v>353.10555599999998</c:v>
                </c:pt>
                <c:pt idx="306">
                  <c:v>395.28888899999998</c:v>
                </c:pt>
                <c:pt idx="307">
                  <c:v>404.67222199999998</c:v>
                </c:pt>
                <c:pt idx="308">
                  <c:v>504.93888900000002</c:v>
                </c:pt>
                <c:pt idx="309">
                  <c:v>486.7</c:v>
                </c:pt>
                <c:pt idx="310">
                  <c:v>402.066667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F1D-4F41-B4A1-2471C21130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0450192"/>
        <c:axId val="329126328"/>
      </c:lineChart>
      <c:valAx>
        <c:axId val="32912632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450192"/>
        <c:crosses val="autoZero"/>
        <c:crossBetween val="between"/>
      </c:valAx>
      <c:catAx>
        <c:axId val="39045019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126328"/>
        <c:crosses val="autoZero"/>
        <c:auto val="1"/>
        <c:lblAlgn val="ctr"/>
        <c:lblOffset val="20"/>
        <c:noMultiLvlLbl val="0"/>
      </c:catAx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2.1929824561403508E-2"/>
          <c:y val="0.89711934156378603"/>
          <c:w val="0.97807017543859653"/>
          <c:h val="0.102880658436214"/>
        </c:manualLayout>
      </c:layout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[v2.xlsm]🗐Data 3G!pvtKPI3G</c:name>
    <c:fmtId val="56"/>
  </c:pivotSource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RVBPP5 - Accessbility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952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952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952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 w="19050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 w="1524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5240" cap="rnd" cmpd="sng" algn="ctr">
            <a:solidFill>
              <a:srgbClr val="A6A6A6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9050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16"/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1524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15240" cap="rnd" cmpd="sng" algn="ctr">
            <a:solidFill>
              <a:srgbClr val="A6A6A6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1524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5240" cap="rnd" cmpd="sng" algn="ctr">
            <a:solidFill>
              <a:srgbClr val="A6A6A6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1524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15240" cap="rnd" cmpd="sng" algn="ctr">
            <a:solidFill>
              <a:srgbClr val="A6A6A6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ln w="1524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ln w="15240" cap="rnd" cmpd="sng" algn="ctr">
            <a:solidFill>
              <a:srgbClr val="A6A6A6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15240" cap="rnd" cmpd="sng" algn="ctr">
            <a:solidFill>
              <a:srgbClr val="3399F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1524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15240" cap="rnd" cmpd="sng" algn="ctr">
            <a:solidFill>
              <a:srgbClr val="A6A6A6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xMode val="edge"/>
          <c:yMode val="edge"/>
          <c:x val="3.4113060428849901E-2"/>
          <c:y val="0.22633744855967078"/>
          <c:w val="0.96588693957115013"/>
          <c:h val="0.66872427983539096"/>
        </c:manualLayout>
      </c:layout>
      <c:barChart>
        <c:barDir val="col"/>
        <c:grouping val="clustered"/>
        <c:varyColors val="0"/>
        <c:ser>
          <c:idx val="4"/>
          <c:order val="4"/>
          <c:tx>
            <c:strRef>
              <c:f>'🗐Data 3G'!$BS$1</c:f>
              <c:strCache>
                <c:ptCount val="1"/>
                <c:pt idx="0">
                  <c:v> EXETIME</c:v>
                </c:pt>
              </c:strCache>
            </c:strRef>
          </c:tx>
          <c:spPr>
            <a:pattFill prst="dkHorz">
              <a:fgClr>
                <a:sysClr val="windowText" lastClr="000000">
                  <a:lumMod val="95000"/>
                  <a:lumOff val="5000"/>
                </a:sysClr>
              </a:fgClr>
              <a:bgClr>
                <a:srgbClr val="F2F0F5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multiLvlStrRef>
              <c:f>'🗐Data 3G'!$BN$2:$BN$241</c:f>
              <c:multiLvlStrCache>
                <c:ptCount val="230"/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0</c:v>
                  </c:pt>
                  <c:pt idx="25">
                    <c:v>1</c:v>
                  </c:pt>
                  <c:pt idx="26">
                    <c:v>2</c:v>
                  </c:pt>
                  <c:pt idx="27">
                    <c:v>3</c:v>
                  </c:pt>
                  <c:pt idx="28">
                    <c:v>4</c:v>
                  </c:pt>
                  <c:pt idx="29">
                    <c:v>5</c:v>
                  </c:pt>
                  <c:pt idx="30">
                    <c:v>6</c:v>
                  </c:pt>
                  <c:pt idx="31">
                    <c:v>7</c:v>
                  </c:pt>
                  <c:pt idx="32">
                    <c:v>8</c:v>
                  </c:pt>
                  <c:pt idx="33">
                    <c:v>9</c:v>
                  </c:pt>
                  <c:pt idx="34">
                    <c:v>10</c:v>
                  </c:pt>
                  <c:pt idx="35">
                    <c:v>11</c:v>
                  </c:pt>
                  <c:pt idx="36">
                    <c:v>12</c:v>
                  </c:pt>
                  <c:pt idx="37">
                    <c:v>13</c:v>
                  </c:pt>
                  <c:pt idx="38">
                    <c:v>14</c:v>
                  </c:pt>
                  <c:pt idx="39">
                    <c:v>15</c:v>
                  </c:pt>
                  <c:pt idx="40">
                    <c:v>16</c:v>
                  </c:pt>
                  <c:pt idx="41">
                    <c:v>17</c:v>
                  </c:pt>
                  <c:pt idx="42">
                    <c:v>18</c:v>
                  </c:pt>
                  <c:pt idx="43">
                    <c:v>19</c:v>
                  </c:pt>
                  <c:pt idx="44">
                    <c:v>20</c:v>
                  </c:pt>
                  <c:pt idx="45">
                    <c:v>21</c:v>
                  </c:pt>
                  <c:pt idx="46">
                    <c:v>22</c:v>
                  </c:pt>
                  <c:pt idx="47">
                    <c:v>23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6</c:v>
                  </c:pt>
                  <c:pt idx="55">
                    <c:v>7</c:v>
                  </c:pt>
                  <c:pt idx="56">
                    <c:v>8</c:v>
                  </c:pt>
                  <c:pt idx="57">
                    <c:v>9</c:v>
                  </c:pt>
                  <c:pt idx="58">
                    <c:v>10</c:v>
                  </c:pt>
                  <c:pt idx="59">
                    <c:v>11</c:v>
                  </c:pt>
                  <c:pt idx="60">
                    <c:v>12</c:v>
                  </c:pt>
                  <c:pt idx="61">
                    <c:v>13</c:v>
                  </c:pt>
                  <c:pt idx="62">
                    <c:v>14</c:v>
                  </c:pt>
                  <c:pt idx="63">
                    <c:v>15</c:v>
                  </c:pt>
                  <c:pt idx="64">
                    <c:v>16</c:v>
                  </c:pt>
                  <c:pt idx="65">
                    <c:v>17</c:v>
                  </c:pt>
                  <c:pt idx="66">
                    <c:v>18</c:v>
                  </c:pt>
                  <c:pt idx="67">
                    <c:v>19</c:v>
                  </c:pt>
                  <c:pt idx="68">
                    <c:v>20</c:v>
                  </c:pt>
                  <c:pt idx="69">
                    <c:v>21</c:v>
                  </c:pt>
                  <c:pt idx="70">
                    <c:v>22</c:v>
                  </c:pt>
                  <c:pt idx="71">
                    <c:v>23</c:v>
                  </c:pt>
                  <c:pt idx="72">
                    <c:v>0</c:v>
                  </c:pt>
                  <c:pt idx="73">
                    <c:v>1</c:v>
                  </c:pt>
                  <c:pt idx="74">
                    <c:v>2</c:v>
                  </c:pt>
                  <c:pt idx="75">
                    <c:v>3</c:v>
                  </c:pt>
                  <c:pt idx="76">
                    <c:v>4</c:v>
                  </c:pt>
                  <c:pt idx="77">
                    <c:v>5</c:v>
                  </c:pt>
                  <c:pt idx="78">
                    <c:v>6</c:v>
                  </c:pt>
                  <c:pt idx="79">
                    <c:v>7</c:v>
                  </c:pt>
                  <c:pt idx="80">
                    <c:v>8</c:v>
                  </c:pt>
                  <c:pt idx="81">
                    <c:v>9</c:v>
                  </c:pt>
                  <c:pt idx="82">
                    <c:v>10</c:v>
                  </c:pt>
                  <c:pt idx="83">
                    <c:v>11</c:v>
                  </c:pt>
                  <c:pt idx="84">
                    <c:v>12</c:v>
                  </c:pt>
                  <c:pt idx="85">
                    <c:v>13</c:v>
                  </c:pt>
                  <c:pt idx="86">
                    <c:v>14</c:v>
                  </c:pt>
                  <c:pt idx="87">
                    <c:v>15</c:v>
                  </c:pt>
                  <c:pt idx="88">
                    <c:v>16</c:v>
                  </c:pt>
                  <c:pt idx="89">
                    <c:v>17</c:v>
                  </c:pt>
                  <c:pt idx="90">
                    <c:v>18</c:v>
                  </c:pt>
                  <c:pt idx="91">
                    <c:v>19</c:v>
                  </c:pt>
                  <c:pt idx="92">
                    <c:v>20</c:v>
                  </c:pt>
                  <c:pt idx="93">
                    <c:v>21</c:v>
                  </c:pt>
                  <c:pt idx="94">
                    <c:v>22</c:v>
                  </c:pt>
                  <c:pt idx="95">
                    <c:v>23</c:v>
                  </c:pt>
                  <c:pt idx="96">
                    <c:v>0</c:v>
                  </c:pt>
                  <c:pt idx="97">
                    <c:v>1</c:v>
                  </c:pt>
                  <c:pt idx="98">
                    <c:v>2</c:v>
                  </c:pt>
                  <c:pt idx="99">
                    <c:v>3</c:v>
                  </c:pt>
                  <c:pt idx="100">
                    <c:v>4</c:v>
                  </c:pt>
                  <c:pt idx="101">
                    <c:v>5</c:v>
                  </c:pt>
                  <c:pt idx="102">
                    <c:v>6</c:v>
                  </c:pt>
                  <c:pt idx="103">
                    <c:v>7</c:v>
                  </c:pt>
                  <c:pt idx="104">
                    <c:v>8</c:v>
                  </c:pt>
                  <c:pt idx="105">
                    <c:v>9</c:v>
                  </c:pt>
                  <c:pt idx="106">
                    <c:v>10</c:v>
                  </c:pt>
                  <c:pt idx="107">
                    <c:v>11</c:v>
                  </c:pt>
                  <c:pt idx="108">
                    <c:v>12</c:v>
                  </c:pt>
                  <c:pt idx="109">
                    <c:v>13</c:v>
                  </c:pt>
                  <c:pt idx="110">
                    <c:v>14</c:v>
                  </c:pt>
                  <c:pt idx="111">
                    <c:v>15</c:v>
                  </c:pt>
                  <c:pt idx="112">
                    <c:v>16</c:v>
                  </c:pt>
                  <c:pt idx="113">
                    <c:v>17</c:v>
                  </c:pt>
                  <c:pt idx="114">
                    <c:v>18</c:v>
                  </c:pt>
                  <c:pt idx="115">
                    <c:v>19</c:v>
                  </c:pt>
                  <c:pt idx="116">
                    <c:v>20</c:v>
                  </c:pt>
                  <c:pt idx="117">
                    <c:v>21</c:v>
                  </c:pt>
                  <c:pt idx="118">
                    <c:v>22</c:v>
                  </c:pt>
                  <c:pt idx="119">
                    <c:v>23</c:v>
                  </c:pt>
                  <c:pt idx="120">
                    <c:v>0</c:v>
                  </c:pt>
                  <c:pt idx="121">
                    <c:v>1</c:v>
                  </c:pt>
                  <c:pt idx="122">
                    <c:v>2</c:v>
                  </c:pt>
                  <c:pt idx="123">
                    <c:v>3</c:v>
                  </c:pt>
                  <c:pt idx="124">
                    <c:v>4</c:v>
                  </c:pt>
                  <c:pt idx="125">
                    <c:v>5</c:v>
                  </c:pt>
                  <c:pt idx="126">
                    <c:v>6</c:v>
                  </c:pt>
                  <c:pt idx="127">
                    <c:v>7</c:v>
                  </c:pt>
                  <c:pt idx="128">
                    <c:v>8</c:v>
                  </c:pt>
                  <c:pt idx="129">
                    <c:v>9</c:v>
                  </c:pt>
                  <c:pt idx="130">
                    <c:v>10</c:v>
                  </c:pt>
                  <c:pt idx="131">
                    <c:v>11</c:v>
                  </c:pt>
                  <c:pt idx="132">
                    <c:v>12</c:v>
                  </c:pt>
                  <c:pt idx="133">
                    <c:v>13</c:v>
                  </c:pt>
                  <c:pt idx="134">
                    <c:v>14</c:v>
                  </c:pt>
                  <c:pt idx="135">
                    <c:v>15</c:v>
                  </c:pt>
                  <c:pt idx="136">
                    <c:v>16</c:v>
                  </c:pt>
                  <c:pt idx="137">
                    <c:v>17</c:v>
                  </c:pt>
                  <c:pt idx="138">
                    <c:v>18</c:v>
                  </c:pt>
                  <c:pt idx="139">
                    <c:v>19</c:v>
                  </c:pt>
                  <c:pt idx="140">
                    <c:v>20</c:v>
                  </c:pt>
                  <c:pt idx="141">
                    <c:v>21</c:v>
                  </c:pt>
                  <c:pt idx="142">
                    <c:v>22</c:v>
                  </c:pt>
                  <c:pt idx="143">
                    <c:v>23</c:v>
                  </c:pt>
                  <c:pt idx="144">
                    <c:v>0</c:v>
                  </c:pt>
                  <c:pt idx="145">
                    <c:v>1</c:v>
                  </c:pt>
                  <c:pt idx="146">
                    <c:v>2</c:v>
                  </c:pt>
                  <c:pt idx="147">
                    <c:v>3</c:v>
                  </c:pt>
                  <c:pt idx="148">
                    <c:v>4</c:v>
                  </c:pt>
                  <c:pt idx="149">
                    <c:v>5</c:v>
                  </c:pt>
                  <c:pt idx="150">
                    <c:v>6</c:v>
                  </c:pt>
                  <c:pt idx="151">
                    <c:v>7</c:v>
                  </c:pt>
                  <c:pt idx="152">
                    <c:v>8</c:v>
                  </c:pt>
                  <c:pt idx="153">
                    <c:v>9</c:v>
                  </c:pt>
                  <c:pt idx="154">
                    <c:v>10</c:v>
                  </c:pt>
                  <c:pt idx="155">
                    <c:v>11</c:v>
                  </c:pt>
                  <c:pt idx="156">
                    <c:v>12</c:v>
                  </c:pt>
                  <c:pt idx="157">
                    <c:v>13</c:v>
                  </c:pt>
                  <c:pt idx="158">
                    <c:v>14</c:v>
                  </c:pt>
                  <c:pt idx="159">
                    <c:v>15</c:v>
                  </c:pt>
                  <c:pt idx="160">
                    <c:v>16</c:v>
                  </c:pt>
                  <c:pt idx="161">
                    <c:v>17</c:v>
                  </c:pt>
                  <c:pt idx="162">
                    <c:v>18</c:v>
                  </c:pt>
                  <c:pt idx="163">
                    <c:v>19</c:v>
                  </c:pt>
                  <c:pt idx="164">
                    <c:v>20</c:v>
                  </c:pt>
                  <c:pt idx="165">
                    <c:v>21</c:v>
                  </c:pt>
                  <c:pt idx="166">
                    <c:v>22</c:v>
                  </c:pt>
                  <c:pt idx="167">
                    <c:v>23</c:v>
                  </c:pt>
                  <c:pt idx="168">
                    <c:v>0</c:v>
                  </c:pt>
                  <c:pt idx="169">
                    <c:v>1</c:v>
                  </c:pt>
                  <c:pt idx="170">
                    <c:v>2</c:v>
                  </c:pt>
                  <c:pt idx="171">
                    <c:v>3</c:v>
                  </c:pt>
                  <c:pt idx="172">
                    <c:v>4</c:v>
                  </c:pt>
                  <c:pt idx="173">
                    <c:v>5</c:v>
                  </c:pt>
                  <c:pt idx="174">
                    <c:v>6</c:v>
                  </c:pt>
                  <c:pt idx="175">
                    <c:v>7</c:v>
                  </c:pt>
                  <c:pt idx="176">
                    <c:v>8</c:v>
                  </c:pt>
                  <c:pt idx="177">
                    <c:v>9</c:v>
                  </c:pt>
                  <c:pt idx="178">
                    <c:v>10</c:v>
                  </c:pt>
                  <c:pt idx="179">
                    <c:v>11</c:v>
                  </c:pt>
                  <c:pt idx="180">
                    <c:v>12</c:v>
                  </c:pt>
                  <c:pt idx="181">
                    <c:v>13</c:v>
                  </c:pt>
                  <c:pt idx="182">
                    <c:v>14</c:v>
                  </c:pt>
                  <c:pt idx="183">
                    <c:v>15</c:v>
                  </c:pt>
                  <c:pt idx="184">
                    <c:v>16</c:v>
                  </c:pt>
                  <c:pt idx="185">
                    <c:v>17</c:v>
                  </c:pt>
                  <c:pt idx="186">
                    <c:v>18</c:v>
                  </c:pt>
                  <c:pt idx="187">
                    <c:v>19</c:v>
                  </c:pt>
                  <c:pt idx="188">
                    <c:v>20</c:v>
                  </c:pt>
                  <c:pt idx="189">
                    <c:v>21</c:v>
                  </c:pt>
                  <c:pt idx="190">
                    <c:v>22</c:v>
                  </c:pt>
                  <c:pt idx="191">
                    <c:v>23</c:v>
                  </c:pt>
                  <c:pt idx="192">
                    <c:v>0</c:v>
                  </c:pt>
                  <c:pt idx="193">
                    <c:v>1</c:v>
                  </c:pt>
                  <c:pt idx="194">
                    <c:v>2</c:v>
                  </c:pt>
                  <c:pt idx="195">
                    <c:v>3</c:v>
                  </c:pt>
                  <c:pt idx="196">
                    <c:v>4</c:v>
                  </c:pt>
                  <c:pt idx="197">
                    <c:v>5</c:v>
                  </c:pt>
                  <c:pt idx="198">
                    <c:v>6</c:v>
                  </c:pt>
                  <c:pt idx="199">
                    <c:v>7</c:v>
                  </c:pt>
                  <c:pt idx="200">
                    <c:v>8</c:v>
                  </c:pt>
                  <c:pt idx="201">
                    <c:v>9</c:v>
                  </c:pt>
                  <c:pt idx="202">
                    <c:v>10</c:v>
                  </c:pt>
                  <c:pt idx="203">
                    <c:v>11</c:v>
                  </c:pt>
                  <c:pt idx="204">
                    <c:v>12</c:v>
                  </c:pt>
                  <c:pt idx="205">
                    <c:v>13</c:v>
                  </c:pt>
                  <c:pt idx="206">
                    <c:v>14</c:v>
                  </c:pt>
                  <c:pt idx="207">
                    <c:v>15</c:v>
                  </c:pt>
                  <c:pt idx="208">
                    <c:v>16</c:v>
                  </c:pt>
                  <c:pt idx="209">
                    <c:v>17</c:v>
                  </c:pt>
                  <c:pt idx="210">
                    <c:v>18</c:v>
                  </c:pt>
                  <c:pt idx="211">
                    <c:v>19</c:v>
                  </c:pt>
                  <c:pt idx="212">
                    <c:v>20</c:v>
                  </c:pt>
                  <c:pt idx="213">
                    <c:v>21</c:v>
                  </c:pt>
                  <c:pt idx="214">
                    <c:v>22</c:v>
                  </c:pt>
                  <c:pt idx="215">
                    <c:v>23</c:v>
                  </c:pt>
                  <c:pt idx="216">
                    <c:v>0</c:v>
                  </c:pt>
                  <c:pt idx="217">
                    <c:v>1</c:v>
                  </c:pt>
                  <c:pt idx="218">
                    <c:v>2</c:v>
                  </c:pt>
                  <c:pt idx="219">
                    <c:v>3</c:v>
                  </c:pt>
                  <c:pt idx="220">
                    <c:v>4</c:v>
                  </c:pt>
                  <c:pt idx="221">
                    <c:v>5</c:v>
                  </c:pt>
                  <c:pt idx="222">
                    <c:v>6</c:v>
                  </c:pt>
                  <c:pt idx="223">
                    <c:v>7</c:v>
                  </c:pt>
                  <c:pt idx="224">
                    <c:v>8</c:v>
                  </c:pt>
                  <c:pt idx="225">
                    <c:v>9</c:v>
                  </c:pt>
                  <c:pt idx="226">
                    <c:v>10</c:v>
                  </c:pt>
                  <c:pt idx="227">
                    <c:v>11</c:v>
                  </c:pt>
                  <c:pt idx="228">
                    <c:v>12</c:v>
                  </c:pt>
                  <c:pt idx="229">
                    <c:v>13</c:v>
                  </c:pt>
                </c:lvl>
                <c:lvl>
                  <c:pt idx="0">
                    <c:v>Jan08</c:v>
                  </c:pt>
                  <c:pt idx="24">
                    <c:v>Jan09</c:v>
                  </c:pt>
                  <c:pt idx="48">
                    <c:v>Jan10</c:v>
                  </c:pt>
                  <c:pt idx="72">
                    <c:v>Jan11</c:v>
                  </c:pt>
                  <c:pt idx="96">
                    <c:v>Jan12</c:v>
                  </c:pt>
                  <c:pt idx="120">
                    <c:v>Jan13</c:v>
                  </c:pt>
                  <c:pt idx="144">
                    <c:v>Jan14</c:v>
                  </c:pt>
                  <c:pt idx="168">
                    <c:v>Jan15</c:v>
                  </c:pt>
                  <c:pt idx="192">
                    <c:v>Jan16</c:v>
                  </c:pt>
                  <c:pt idx="216">
                    <c:v>Jan17</c:v>
                  </c:pt>
                </c:lvl>
              </c:multiLvlStrCache>
            </c:multiLvlStrRef>
          </c:cat>
          <c:val>
            <c:numRef>
              <c:f>'🗐Data 3G'!$BS$2:$BS$241</c:f>
              <c:numCache>
                <c:formatCode>General</c:formatCode>
                <c:ptCount val="230"/>
              </c:numCache>
            </c:numRef>
          </c:val>
          <c:extLst>
            <c:ext xmlns:c16="http://schemas.microsoft.com/office/drawing/2014/chart" uri="{C3380CC4-5D6E-409C-BE32-E72D297353CC}">
              <c16:uniqueId val="{0000000E-8480-46E8-A889-CD7B0E99DA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90450192"/>
        <c:axId val="329126328"/>
      </c:barChart>
      <c:lineChart>
        <c:grouping val="standard"/>
        <c:varyColors val="0"/>
        <c:ser>
          <c:idx val="0"/>
          <c:order val="0"/>
          <c:tx>
            <c:strRef>
              <c:f>'🗐Data 3G'!$BO$1</c:f>
              <c:strCache>
                <c:ptCount val="1"/>
                <c:pt idx="0">
                  <c:v> CSSR_CS</c:v>
                </c:pt>
              </c:strCache>
            </c:strRef>
          </c:tx>
          <c:spPr>
            <a:ln w="15240" cap="rnd" cmpd="sng" algn="ctr">
              <a:solidFill>
                <a:srgbClr val="611EEA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multiLvlStrRef>
              <c:f>'🗐Data 3G'!$BN$2:$BN$241</c:f>
              <c:multiLvlStrCache>
                <c:ptCount val="230"/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0</c:v>
                  </c:pt>
                  <c:pt idx="25">
                    <c:v>1</c:v>
                  </c:pt>
                  <c:pt idx="26">
                    <c:v>2</c:v>
                  </c:pt>
                  <c:pt idx="27">
                    <c:v>3</c:v>
                  </c:pt>
                  <c:pt idx="28">
                    <c:v>4</c:v>
                  </c:pt>
                  <c:pt idx="29">
                    <c:v>5</c:v>
                  </c:pt>
                  <c:pt idx="30">
                    <c:v>6</c:v>
                  </c:pt>
                  <c:pt idx="31">
                    <c:v>7</c:v>
                  </c:pt>
                  <c:pt idx="32">
                    <c:v>8</c:v>
                  </c:pt>
                  <c:pt idx="33">
                    <c:v>9</c:v>
                  </c:pt>
                  <c:pt idx="34">
                    <c:v>10</c:v>
                  </c:pt>
                  <c:pt idx="35">
                    <c:v>11</c:v>
                  </c:pt>
                  <c:pt idx="36">
                    <c:v>12</c:v>
                  </c:pt>
                  <c:pt idx="37">
                    <c:v>13</c:v>
                  </c:pt>
                  <c:pt idx="38">
                    <c:v>14</c:v>
                  </c:pt>
                  <c:pt idx="39">
                    <c:v>15</c:v>
                  </c:pt>
                  <c:pt idx="40">
                    <c:v>16</c:v>
                  </c:pt>
                  <c:pt idx="41">
                    <c:v>17</c:v>
                  </c:pt>
                  <c:pt idx="42">
                    <c:v>18</c:v>
                  </c:pt>
                  <c:pt idx="43">
                    <c:v>19</c:v>
                  </c:pt>
                  <c:pt idx="44">
                    <c:v>20</c:v>
                  </c:pt>
                  <c:pt idx="45">
                    <c:v>21</c:v>
                  </c:pt>
                  <c:pt idx="46">
                    <c:v>22</c:v>
                  </c:pt>
                  <c:pt idx="47">
                    <c:v>23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6</c:v>
                  </c:pt>
                  <c:pt idx="55">
                    <c:v>7</c:v>
                  </c:pt>
                  <c:pt idx="56">
                    <c:v>8</c:v>
                  </c:pt>
                  <c:pt idx="57">
                    <c:v>9</c:v>
                  </c:pt>
                  <c:pt idx="58">
                    <c:v>10</c:v>
                  </c:pt>
                  <c:pt idx="59">
                    <c:v>11</c:v>
                  </c:pt>
                  <c:pt idx="60">
                    <c:v>12</c:v>
                  </c:pt>
                  <c:pt idx="61">
                    <c:v>13</c:v>
                  </c:pt>
                  <c:pt idx="62">
                    <c:v>14</c:v>
                  </c:pt>
                  <c:pt idx="63">
                    <c:v>15</c:v>
                  </c:pt>
                  <c:pt idx="64">
                    <c:v>16</c:v>
                  </c:pt>
                  <c:pt idx="65">
                    <c:v>17</c:v>
                  </c:pt>
                  <c:pt idx="66">
                    <c:v>18</c:v>
                  </c:pt>
                  <c:pt idx="67">
                    <c:v>19</c:v>
                  </c:pt>
                  <c:pt idx="68">
                    <c:v>20</c:v>
                  </c:pt>
                  <c:pt idx="69">
                    <c:v>21</c:v>
                  </c:pt>
                  <c:pt idx="70">
                    <c:v>22</c:v>
                  </c:pt>
                  <c:pt idx="71">
                    <c:v>23</c:v>
                  </c:pt>
                  <c:pt idx="72">
                    <c:v>0</c:v>
                  </c:pt>
                  <c:pt idx="73">
                    <c:v>1</c:v>
                  </c:pt>
                  <c:pt idx="74">
                    <c:v>2</c:v>
                  </c:pt>
                  <c:pt idx="75">
                    <c:v>3</c:v>
                  </c:pt>
                  <c:pt idx="76">
                    <c:v>4</c:v>
                  </c:pt>
                  <c:pt idx="77">
                    <c:v>5</c:v>
                  </c:pt>
                  <c:pt idx="78">
                    <c:v>6</c:v>
                  </c:pt>
                  <c:pt idx="79">
                    <c:v>7</c:v>
                  </c:pt>
                  <c:pt idx="80">
                    <c:v>8</c:v>
                  </c:pt>
                  <c:pt idx="81">
                    <c:v>9</c:v>
                  </c:pt>
                  <c:pt idx="82">
                    <c:v>10</c:v>
                  </c:pt>
                  <c:pt idx="83">
                    <c:v>11</c:v>
                  </c:pt>
                  <c:pt idx="84">
                    <c:v>12</c:v>
                  </c:pt>
                  <c:pt idx="85">
                    <c:v>13</c:v>
                  </c:pt>
                  <c:pt idx="86">
                    <c:v>14</c:v>
                  </c:pt>
                  <c:pt idx="87">
                    <c:v>15</c:v>
                  </c:pt>
                  <c:pt idx="88">
                    <c:v>16</c:v>
                  </c:pt>
                  <c:pt idx="89">
                    <c:v>17</c:v>
                  </c:pt>
                  <c:pt idx="90">
                    <c:v>18</c:v>
                  </c:pt>
                  <c:pt idx="91">
                    <c:v>19</c:v>
                  </c:pt>
                  <c:pt idx="92">
                    <c:v>20</c:v>
                  </c:pt>
                  <c:pt idx="93">
                    <c:v>21</c:v>
                  </c:pt>
                  <c:pt idx="94">
                    <c:v>22</c:v>
                  </c:pt>
                  <c:pt idx="95">
                    <c:v>23</c:v>
                  </c:pt>
                  <c:pt idx="96">
                    <c:v>0</c:v>
                  </c:pt>
                  <c:pt idx="97">
                    <c:v>1</c:v>
                  </c:pt>
                  <c:pt idx="98">
                    <c:v>2</c:v>
                  </c:pt>
                  <c:pt idx="99">
                    <c:v>3</c:v>
                  </c:pt>
                  <c:pt idx="100">
                    <c:v>4</c:v>
                  </c:pt>
                  <c:pt idx="101">
                    <c:v>5</c:v>
                  </c:pt>
                  <c:pt idx="102">
                    <c:v>6</c:v>
                  </c:pt>
                  <c:pt idx="103">
                    <c:v>7</c:v>
                  </c:pt>
                  <c:pt idx="104">
                    <c:v>8</c:v>
                  </c:pt>
                  <c:pt idx="105">
                    <c:v>9</c:v>
                  </c:pt>
                  <c:pt idx="106">
                    <c:v>10</c:v>
                  </c:pt>
                  <c:pt idx="107">
                    <c:v>11</c:v>
                  </c:pt>
                  <c:pt idx="108">
                    <c:v>12</c:v>
                  </c:pt>
                  <c:pt idx="109">
                    <c:v>13</c:v>
                  </c:pt>
                  <c:pt idx="110">
                    <c:v>14</c:v>
                  </c:pt>
                  <c:pt idx="111">
                    <c:v>15</c:v>
                  </c:pt>
                  <c:pt idx="112">
                    <c:v>16</c:v>
                  </c:pt>
                  <c:pt idx="113">
                    <c:v>17</c:v>
                  </c:pt>
                  <c:pt idx="114">
                    <c:v>18</c:v>
                  </c:pt>
                  <c:pt idx="115">
                    <c:v>19</c:v>
                  </c:pt>
                  <c:pt idx="116">
                    <c:v>20</c:v>
                  </c:pt>
                  <c:pt idx="117">
                    <c:v>21</c:v>
                  </c:pt>
                  <c:pt idx="118">
                    <c:v>22</c:v>
                  </c:pt>
                  <c:pt idx="119">
                    <c:v>23</c:v>
                  </c:pt>
                  <c:pt idx="120">
                    <c:v>0</c:v>
                  </c:pt>
                  <c:pt idx="121">
                    <c:v>1</c:v>
                  </c:pt>
                  <c:pt idx="122">
                    <c:v>2</c:v>
                  </c:pt>
                  <c:pt idx="123">
                    <c:v>3</c:v>
                  </c:pt>
                  <c:pt idx="124">
                    <c:v>4</c:v>
                  </c:pt>
                  <c:pt idx="125">
                    <c:v>5</c:v>
                  </c:pt>
                  <c:pt idx="126">
                    <c:v>6</c:v>
                  </c:pt>
                  <c:pt idx="127">
                    <c:v>7</c:v>
                  </c:pt>
                  <c:pt idx="128">
                    <c:v>8</c:v>
                  </c:pt>
                  <c:pt idx="129">
                    <c:v>9</c:v>
                  </c:pt>
                  <c:pt idx="130">
                    <c:v>10</c:v>
                  </c:pt>
                  <c:pt idx="131">
                    <c:v>11</c:v>
                  </c:pt>
                  <c:pt idx="132">
                    <c:v>12</c:v>
                  </c:pt>
                  <c:pt idx="133">
                    <c:v>13</c:v>
                  </c:pt>
                  <c:pt idx="134">
                    <c:v>14</c:v>
                  </c:pt>
                  <c:pt idx="135">
                    <c:v>15</c:v>
                  </c:pt>
                  <c:pt idx="136">
                    <c:v>16</c:v>
                  </c:pt>
                  <c:pt idx="137">
                    <c:v>17</c:v>
                  </c:pt>
                  <c:pt idx="138">
                    <c:v>18</c:v>
                  </c:pt>
                  <c:pt idx="139">
                    <c:v>19</c:v>
                  </c:pt>
                  <c:pt idx="140">
                    <c:v>20</c:v>
                  </c:pt>
                  <c:pt idx="141">
                    <c:v>21</c:v>
                  </c:pt>
                  <c:pt idx="142">
                    <c:v>22</c:v>
                  </c:pt>
                  <c:pt idx="143">
                    <c:v>23</c:v>
                  </c:pt>
                  <c:pt idx="144">
                    <c:v>0</c:v>
                  </c:pt>
                  <c:pt idx="145">
                    <c:v>1</c:v>
                  </c:pt>
                  <c:pt idx="146">
                    <c:v>2</c:v>
                  </c:pt>
                  <c:pt idx="147">
                    <c:v>3</c:v>
                  </c:pt>
                  <c:pt idx="148">
                    <c:v>4</c:v>
                  </c:pt>
                  <c:pt idx="149">
                    <c:v>5</c:v>
                  </c:pt>
                  <c:pt idx="150">
                    <c:v>6</c:v>
                  </c:pt>
                  <c:pt idx="151">
                    <c:v>7</c:v>
                  </c:pt>
                  <c:pt idx="152">
                    <c:v>8</c:v>
                  </c:pt>
                  <c:pt idx="153">
                    <c:v>9</c:v>
                  </c:pt>
                  <c:pt idx="154">
                    <c:v>10</c:v>
                  </c:pt>
                  <c:pt idx="155">
                    <c:v>11</c:v>
                  </c:pt>
                  <c:pt idx="156">
                    <c:v>12</c:v>
                  </c:pt>
                  <c:pt idx="157">
                    <c:v>13</c:v>
                  </c:pt>
                  <c:pt idx="158">
                    <c:v>14</c:v>
                  </c:pt>
                  <c:pt idx="159">
                    <c:v>15</c:v>
                  </c:pt>
                  <c:pt idx="160">
                    <c:v>16</c:v>
                  </c:pt>
                  <c:pt idx="161">
                    <c:v>17</c:v>
                  </c:pt>
                  <c:pt idx="162">
                    <c:v>18</c:v>
                  </c:pt>
                  <c:pt idx="163">
                    <c:v>19</c:v>
                  </c:pt>
                  <c:pt idx="164">
                    <c:v>20</c:v>
                  </c:pt>
                  <c:pt idx="165">
                    <c:v>21</c:v>
                  </c:pt>
                  <c:pt idx="166">
                    <c:v>22</c:v>
                  </c:pt>
                  <c:pt idx="167">
                    <c:v>23</c:v>
                  </c:pt>
                  <c:pt idx="168">
                    <c:v>0</c:v>
                  </c:pt>
                  <c:pt idx="169">
                    <c:v>1</c:v>
                  </c:pt>
                  <c:pt idx="170">
                    <c:v>2</c:v>
                  </c:pt>
                  <c:pt idx="171">
                    <c:v>3</c:v>
                  </c:pt>
                  <c:pt idx="172">
                    <c:v>4</c:v>
                  </c:pt>
                  <c:pt idx="173">
                    <c:v>5</c:v>
                  </c:pt>
                  <c:pt idx="174">
                    <c:v>6</c:v>
                  </c:pt>
                  <c:pt idx="175">
                    <c:v>7</c:v>
                  </c:pt>
                  <c:pt idx="176">
                    <c:v>8</c:v>
                  </c:pt>
                  <c:pt idx="177">
                    <c:v>9</c:v>
                  </c:pt>
                  <c:pt idx="178">
                    <c:v>10</c:v>
                  </c:pt>
                  <c:pt idx="179">
                    <c:v>11</c:v>
                  </c:pt>
                  <c:pt idx="180">
                    <c:v>12</c:v>
                  </c:pt>
                  <c:pt idx="181">
                    <c:v>13</c:v>
                  </c:pt>
                  <c:pt idx="182">
                    <c:v>14</c:v>
                  </c:pt>
                  <c:pt idx="183">
                    <c:v>15</c:v>
                  </c:pt>
                  <c:pt idx="184">
                    <c:v>16</c:v>
                  </c:pt>
                  <c:pt idx="185">
                    <c:v>17</c:v>
                  </c:pt>
                  <c:pt idx="186">
                    <c:v>18</c:v>
                  </c:pt>
                  <c:pt idx="187">
                    <c:v>19</c:v>
                  </c:pt>
                  <c:pt idx="188">
                    <c:v>20</c:v>
                  </c:pt>
                  <c:pt idx="189">
                    <c:v>21</c:v>
                  </c:pt>
                  <c:pt idx="190">
                    <c:v>22</c:v>
                  </c:pt>
                  <c:pt idx="191">
                    <c:v>23</c:v>
                  </c:pt>
                  <c:pt idx="192">
                    <c:v>0</c:v>
                  </c:pt>
                  <c:pt idx="193">
                    <c:v>1</c:v>
                  </c:pt>
                  <c:pt idx="194">
                    <c:v>2</c:v>
                  </c:pt>
                  <c:pt idx="195">
                    <c:v>3</c:v>
                  </c:pt>
                  <c:pt idx="196">
                    <c:v>4</c:v>
                  </c:pt>
                  <c:pt idx="197">
                    <c:v>5</c:v>
                  </c:pt>
                  <c:pt idx="198">
                    <c:v>6</c:v>
                  </c:pt>
                  <c:pt idx="199">
                    <c:v>7</c:v>
                  </c:pt>
                  <c:pt idx="200">
                    <c:v>8</c:v>
                  </c:pt>
                  <c:pt idx="201">
                    <c:v>9</c:v>
                  </c:pt>
                  <c:pt idx="202">
                    <c:v>10</c:v>
                  </c:pt>
                  <c:pt idx="203">
                    <c:v>11</c:v>
                  </c:pt>
                  <c:pt idx="204">
                    <c:v>12</c:v>
                  </c:pt>
                  <c:pt idx="205">
                    <c:v>13</c:v>
                  </c:pt>
                  <c:pt idx="206">
                    <c:v>14</c:v>
                  </c:pt>
                  <c:pt idx="207">
                    <c:v>15</c:v>
                  </c:pt>
                  <c:pt idx="208">
                    <c:v>16</c:v>
                  </c:pt>
                  <c:pt idx="209">
                    <c:v>17</c:v>
                  </c:pt>
                  <c:pt idx="210">
                    <c:v>18</c:v>
                  </c:pt>
                  <c:pt idx="211">
                    <c:v>19</c:v>
                  </c:pt>
                  <c:pt idx="212">
                    <c:v>20</c:v>
                  </c:pt>
                  <c:pt idx="213">
                    <c:v>21</c:v>
                  </c:pt>
                  <c:pt idx="214">
                    <c:v>22</c:v>
                  </c:pt>
                  <c:pt idx="215">
                    <c:v>23</c:v>
                  </c:pt>
                  <c:pt idx="216">
                    <c:v>0</c:v>
                  </c:pt>
                  <c:pt idx="217">
                    <c:v>1</c:v>
                  </c:pt>
                  <c:pt idx="218">
                    <c:v>2</c:v>
                  </c:pt>
                  <c:pt idx="219">
                    <c:v>3</c:v>
                  </c:pt>
                  <c:pt idx="220">
                    <c:v>4</c:v>
                  </c:pt>
                  <c:pt idx="221">
                    <c:v>5</c:v>
                  </c:pt>
                  <c:pt idx="222">
                    <c:v>6</c:v>
                  </c:pt>
                  <c:pt idx="223">
                    <c:v>7</c:v>
                  </c:pt>
                  <c:pt idx="224">
                    <c:v>8</c:v>
                  </c:pt>
                  <c:pt idx="225">
                    <c:v>9</c:v>
                  </c:pt>
                  <c:pt idx="226">
                    <c:v>10</c:v>
                  </c:pt>
                  <c:pt idx="227">
                    <c:v>11</c:v>
                  </c:pt>
                  <c:pt idx="228">
                    <c:v>12</c:v>
                  </c:pt>
                  <c:pt idx="229">
                    <c:v>13</c:v>
                  </c:pt>
                </c:lvl>
                <c:lvl>
                  <c:pt idx="0">
                    <c:v>Jan08</c:v>
                  </c:pt>
                  <c:pt idx="24">
                    <c:v>Jan09</c:v>
                  </c:pt>
                  <c:pt idx="48">
                    <c:v>Jan10</c:v>
                  </c:pt>
                  <c:pt idx="72">
                    <c:v>Jan11</c:v>
                  </c:pt>
                  <c:pt idx="96">
                    <c:v>Jan12</c:v>
                  </c:pt>
                  <c:pt idx="120">
                    <c:v>Jan13</c:v>
                  </c:pt>
                  <c:pt idx="144">
                    <c:v>Jan14</c:v>
                  </c:pt>
                  <c:pt idx="168">
                    <c:v>Jan15</c:v>
                  </c:pt>
                  <c:pt idx="192">
                    <c:v>Jan16</c:v>
                  </c:pt>
                  <c:pt idx="216">
                    <c:v>Jan17</c:v>
                  </c:pt>
                </c:lvl>
              </c:multiLvlStrCache>
            </c:multiLvlStrRef>
          </c:cat>
          <c:val>
            <c:numRef>
              <c:f>'🗐Data 3G'!$BO$2:$BO$241</c:f>
              <c:numCache>
                <c:formatCode>General</c:formatCode>
                <c:ptCount val="230"/>
                <c:pt idx="0">
                  <c:v>98.21</c:v>
                </c:pt>
                <c:pt idx="1">
                  <c:v>94.44</c:v>
                </c:pt>
                <c:pt idx="2">
                  <c:v>100</c:v>
                </c:pt>
                <c:pt idx="3">
                  <c:v>80</c:v>
                </c:pt>
                <c:pt idx="4">
                  <c:v>100</c:v>
                </c:pt>
                <c:pt idx="5">
                  <c:v>95.97</c:v>
                </c:pt>
                <c:pt idx="6">
                  <c:v>96.99</c:v>
                </c:pt>
                <c:pt idx="7">
                  <c:v>96.85</c:v>
                </c:pt>
                <c:pt idx="8">
                  <c:v>96.25</c:v>
                </c:pt>
                <c:pt idx="9">
                  <c:v>87.25</c:v>
                </c:pt>
                <c:pt idx="10">
                  <c:v>86.73</c:v>
                </c:pt>
                <c:pt idx="11">
                  <c:v>96.6</c:v>
                </c:pt>
                <c:pt idx="12">
                  <c:v>88.81</c:v>
                </c:pt>
                <c:pt idx="13">
                  <c:v>96.27</c:v>
                </c:pt>
                <c:pt idx="14">
                  <c:v>97.82</c:v>
                </c:pt>
                <c:pt idx="15">
                  <c:v>97.55</c:v>
                </c:pt>
                <c:pt idx="16">
                  <c:v>87.87</c:v>
                </c:pt>
                <c:pt idx="17">
                  <c:v>98.07</c:v>
                </c:pt>
                <c:pt idx="18">
                  <c:v>83.45</c:v>
                </c:pt>
                <c:pt idx="19">
                  <c:v>84.19</c:v>
                </c:pt>
                <c:pt idx="20">
                  <c:v>41.87</c:v>
                </c:pt>
                <c:pt idx="21">
                  <c:v>24.81</c:v>
                </c:pt>
                <c:pt idx="22">
                  <c:v>31.57</c:v>
                </c:pt>
                <c:pt idx="23">
                  <c:v>69.56</c:v>
                </c:pt>
                <c:pt idx="24">
                  <c:v>100</c:v>
                </c:pt>
                <c:pt idx="25">
                  <c:v>100</c:v>
                </c:pt>
                <c:pt idx="26">
                  <c:v>92.3</c:v>
                </c:pt>
                <c:pt idx="27">
                  <c:v>91.66</c:v>
                </c:pt>
                <c:pt idx="28">
                  <c:v>96.77</c:v>
                </c:pt>
                <c:pt idx="29">
                  <c:v>92.77</c:v>
                </c:pt>
                <c:pt idx="30">
                  <c:v>97.62</c:v>
                </c:pt>
                <c:pt idx="31">
                  <c:v>98.64</c:v>
                </c:pt>
                <c:pt idx="32">
                  <c:v>96.06</c:v>
                </c:pt>
                <c:pt idx="33">
                  <c:v>94.59</c:v>
                </c:pt>
                <c:pt idx="34">
                  <c:v>96.98</c:v>
                </c:pt>
                <c:pt idx="35">
                  <c:v>94.62</c:v>
                </c:pt>
                <c:pt idx="36">
                  <c:v>94</c:v>
                </c:pt>
                <c:pt idx="37">
                  <c:v>95.31</c:v>
                </c:pt>
                <c:pt idx="38">
                  <c:v>95.14</c:v>
                </c:pt>
                <c:pt idx="39">
                  <c:v>89.38</c:v>
                </c:pt>
                <c:pt idx="40">
                  <c:v>96.8</c:v>
                </c:pt>
                <c:pt idx="41">
                  <c:v>91.54</c:v>
                </c:pt>
                <c:pt idx="42">
                  <c:v>90.05</c:v>
                </c:pt>
                <c:pt idx="43">
                  <c:v>81.67</c:v>
                </c:pt>
                <c:pt idx="44">
                  <c:v>91.96</c:v>
                </c:pt>
                <c:pt idx="45">
                  <c:v>94.61</c:v>
                </c:pt>
                <c:pt idx="46">
                  <c:v>90.36</c:v>
                </c:pt>
                <c:pt idx="47">
                  <c:v>95.84</c:v>
                </c:pt>
                <c:pt idx="48">
                  <c:v>100</c:v>
                </c:pt>
                <c:pt idx="49">
                  <c:v>68.180000000000007</c:v>
                </c:pt>
                <c:pt idx="50">
                  <c:v>100</c:v>
                </c:pt>
                <c:pt idx="51">
                  <c:v>86.95</c:v>
                </c:pt>
                <c:pt idx="52">
                  <c:v>93.1</c:v>
                </c:pt>
                <c:pt idx="53">
                  <c:v>96.02</c:v>
                </c:pt>
                <c:pt idx="54">
                  <c:v>94.54</c:v>
                </c:pt>
                <c:pt idx="55">
                  <c:v>85.43</c:v>
                </c:pt>
                <c:pt idx="56">
                  <c:v>75</c:v>
                </c:pt>
                <c:pt idx="57">
                  <c:v>37.909999999999997</c:v>
                </c:pt>
                <c:pt idx="58">
                  <c:v>48.62</c:v>
                </c:pt>
                <c:pt idx="59">
                  <c:v>77.94</c:v>
                </c:pt>
                <c:pt idx="60">
                  <c:v>94.24</c:v>
                </c:pt>
                <c:pt idx="61">
                  <c:v>95.46</c:v>
                </c:pt>
                <c:pt idx="62">
                  <c:v>92.76</c:v>
                </c:pt>
                <c:pt idx="63">
                  <c:v>93</c:v>
                </c:pt>
                <c:pt idx="64">
                  <c:v>95.11</c:v>
                </c:pt>
                <c:pt idx="65">
                  <c:v>94.07</c:v>
                </c:pt>
                <c:pt idx="66">
                  <c:v>79.84</c:v>
                </c:pt>
                <c:pt idx="67">
                  <c:v>83.19</c:v>
                </c:pt>
                <c:pt idx="68">
                  <c:v>54.93</c:v>
                </c:pt>
                <c:pt idx="69">
                  <c:v>46.73</c:v>
                </c:pt>
                <c:pt idx="70">
                  <c:v>66.91</c:v>
                </c:pt>
                <c:pt idx="71">
                  <c:v>81.5</c:v>
                </c:pt>
                <c:pt idx="72">
                  <c:v>90.47</c:v>
                </c:pt>
                <c:pt idx="73">
                  <c:v>98.27</c:v>
                </c:pt>
                <c:pt idx="74">
                  <c:v>85.71</c:v>
                </c:pt>
                <c:pt idx="75">
                  <c:v>100</c:v>
                </c:pt>
                <c:pt idx="76">
                  <c:v>100</c:v>
                </c:pt>
                <c:pt idx="77">
                  <c:v>91.07</c:v>
                </c:pt>
                <c:pt idx="78">
                  <c:v>96.19</c:v>
                </c:pt>
                <c:pt idx="79">
                  <c:v>96.5</c:v>
                </c:pt>
                <c:pt idx="80">
                  <c:v>86.06</c:v>
                </c:pt>
                <c:pt idx="81">
                  <c:v>95.87</c:v>
                </c:pt>
                <c:pt idx="82">
                  <c:v>72.83</c:v>
                </c:pt>
                <c:pt idx="83">
                  <c:v>45.78</c:v>
                </c:pt>
                <c:pt idx="84">
                  <c:v>53.24</c:v>
                </c:pt>
                <c:pt idx="85">
                  <c:v>38.090000000000003</c:v>
                </c:pt>
                <c:pt idx="86">
                  <c:v>31.3</c:v>
                </c:pt>
                <c:pt idx="87">
                  <c:v>36.42</c:v>
                </c:pt>
                <c:pt idx="88">
                  <c:v>56.61</c:v>
                </c:pt>
                <c:pt idx="89">
                  <c:v>38.53</c:v>
                </c:pt>
                <c:pt idx="90">
                  <c:v>40.659999999999997</c:v>
                </c:pt>
                <c:pt idx="91">
                  <c:v>43.36</c:v>
                </c:pt>
                <c:pt idx="92">
                  <c:v>18.88</c:v>
                </c:pt>
                <c:pt idx="93">
                  <c:v>38.31</c:v>
                </c:pt>
                <c:pt idx="94">
                  <c:v>57.14</c:v>
                </c:pt>
                <c:pt idx="96">
                  <c:v>82.35</c:v>
                </c:pt>
                <c:pt idx="97">
                  <c:v>80</c:v>
                </c:pt>
                <c:pt idx="98">
                  <c:v>100</c:v>
                </c:pt>
                <c:pt idx="99">
                  <c:v>100</c:v>
                </c:pt>
                <c:pt idx="100">
                  <c:v>92.85</c:v>
                </c:pt>
                <c:pt idx="101">
                  <c:v>99.39</c:v>
                </c:pt>
                <c:pt idx="102">
                  <c:v>91.17</c:v>
                </c:pt>
                <c:pt idx="103">
                  <c:v>93.54</c:v>
                </c:pt>
                <c:pt idx="104">
                  <c:v>94.73</c:v>
                </c:pt>
                <c:pt idx="105">
                  <c:v>93.81</c:v>
                </c:pt>
                <c:pt idx="106">
                  <c:v>93</c:v>
                </c:pt>
                <c:pt idx="107">
                  <c:v>92.72</c:v>
                </c:pt>
                <c:pt idx="108">
                  <c:v>93.47</c:v>
                </c:pt>
                <c:pt idx="109">
                  <c:v>94</c:v>
                </c:pt>
                <c:pt idx="110">
                  <c:v>91.77</c:v>
                </c:pt>
                <c:pt idx="111">
                  <c:v>93.12</c:v>
                </c:pt>
                <c:pt idx="112">
                  <c:v>91.22</c:v>
                </c:pt>
                <c:pt idx="113">
                  <c:v>96.43</c:v>
                </c:pt>
                <c:pt idx="114">
                  <c:v>88.02</c:v>
                </c:pt>
                <c:pt idx="115">
                  <c:v>68.790000000000006</c:v>
                </c:pt>
                <c:pt idx="116">
                  <c:v>20.47</c:v>
                </c:pt>
                <c:pt idx="117">
                  <c:v>38.51</c:v>
                </c:pt>
                <c:pt idx="118">
                  <c:v>53.68</c:v>
                </c:pt>
                <c:pt idx="119">
                  <c:v>74.08</c:v>
                </c:pt>
                <c:pt idx="120">
                  <c:v>90</c:v>
                </c:pt>
                <c:pt idx="122">
                  <c:v>100</c:v>
                </c:pt>
                <c:pt idx="123">
                  <c:v>100</c:v>
                </c:pt>
                <c:pt idx="124">
                  <c:v>80.209999999999994</c:v>
                </c:pt>
                <c:pt idx="125">
                  <c:v>93.85</c:v>
                </c:pt>
                <c:pt idx="126">
                  <c:v>96.37</c:v>
                </c:pt>
                <c:pt idx="127">
                  <c:v>95.87</c:v>
                </c:pt>
                <c:pt idx="128">
                  <c:v>96.71</c:v>
                </c:pt>
                <c:pt idx="129">
                  <c:v>96.46</c:v>
                </c:pt>
                <c:pt idx="130">
                  <c:v>92.85</c:v>
                </c:pt>
                <c:pt idx="131">
                  <c:v>93.38</c:v>
                </c:pt>
                <c:pt idx="132">
                  <c:v>92.42</c:v>
                </c:pt>
                <c:pt idx="133">
                  <c:v>94.18</c:v>
                </c:pt>
                <c:pt idx="134">
                  <c:v>96.42</c:v>
                </c:pt>
                <c:pt idx="135">
                  <c:v>97</c:v>
                </c:pt>
                <c:pt idx="136">
                  <c:v>95.33</c:v>
                </c:pt>
                <c:pt idx="137">
                  <c:v>95.09</c:v>
                </c:pt>
                <c:pt idx="138">
                  <c:v>85.14</c:v>
                </c:pt>
                <c:pt idx="139">
                  <c:v>88.63</c:v>
                </c:pt>
                <c:pt idx="140">
                  <c:v>87</c:v>
                </c:pt>
                <c:pt idx="141">
                  <c:v>92.45</c:v>
                </c:pt>
                <c:pt idx="142">
                  <c:v>92.59</c:v>
                </c:pt>
                <c:pt idx="143">
                  <c:v>95.91</c:v>
                </c:pt>
                <c:pt idx="144">
                  <c:v>86.36</c:v>
                </c:pt>
                <c:pt idx="145">
                  <c:v>100</c:v>
                </c:pt>
                <c:pt idx="146">
                  <c:v>100</c:v>
                </c:pt>
                <c:pt idx="147">
                  <c:v>100</c:v>
                </c:pt>
                <c:pt idx="148">
                  <c:v>100</c:v>
                </c:pt>
                <c:pt idx="149">
                  <c:v>78.260000000000005</c:v>
                </c:pt>
                <c:pt idx="150">
                  <c:v>99.17</c:v>
                </c:pt>
                <c:pt idx="151">
                  <c:v>97.32</c:v>
                </c:pt>
                <c:pt idx="152">
                  <c:v>96.02</c:v>
                </c:pt>
                <c:pt idx="153">
                  <c:v>88.47</c:v>
                </c:pt>
                <c:pt idx="154">
                  <c:v>88.91</c:v>
                </c:pt>
                <c:pt idx="155">
                  <c:v>95.09</c:v>
                </c:pt>
                <c:pt idx="156">
                  <c:v>91.54</c:v>
                </c:pt>
                <c:pt idx="157">
                  <c:v>94.14</c:v>
                </c:pt>
                <c:pt idx="158">
                  <c:v>97.37</c:v>
                </c:pt>
                <c:pt idx="159">
                  <c:v>98.34</c:v>
                </c:pt>
                <c:pt idx="160">
                  <c:v>96.35</c:v>
                </c:pt>
                <c:pt idx="161">
                  <c:v>95.74</c:v>
                </c:pt>
                <c:pt idx="162">
                  <c:v>89.24</c:v>
                </c:pt>
                <c:pt idx="163">
                  <c:v>26.78</c:v>
                </c:pt>
                <c:pt idx="164">
                  <c:v>33.44</c:v>
                </c:pt>
                <c:pt idx="165">
                  <c:v>41.07</c:v>
                </c:pt>
                <c:pt idx="166">
                  <c:v>27.45</c:v>
                </c:pt>
                <c:pt idx="172">
                  <c:v>0</c:v>
                </c:pt>
                <c:pt idx="173">
                  <c:v>90.27</c:v>
                </c:pt>
                <c:pt idx="174">
                  <c:v>98.44</c:v>
                </c:pt>
                <c:pt idx="175">
                  <c:v>97.71</c:v>
                </c:pt>
                <c:pt idx="176">
                  <c:v>94.14</c:v>
                </c:pt>
                <c:pt idx="177">
                  <c:v>95.58</c:v>
                </c:pt>
                <c:pt idx="178">
                  <c:v>88.75</c:v>
                </c:pt>
                <c:pt idx="179">
                  <c:v>94.37</c:v>
                </c:pt>
                <c:pt idx="180">
                  <c:v>93.56</c:v>
                </c:pt>
                <c:pt idx="181">
                  <c:v>92.5</c:v>
                </c:pt>
                <c:pt idx="182">
                  <c:v>96.13</c:v>
                </c:pt>
                <c:pt idx="183">
                  <c:v>94.95</c:v>
                </c:pt>
                <c:pt idx="184">
                  <c:v>90.69</c:v>
                </c:pt>
                <c:pt idx="185">
                  <c:v>95.71</c:v>
                </c:pt>
                <c:pt idx="186">
                  <c:v>94.53</c:v>
                </c:pt>
                <c:pt idx="187">
                  <c:v>86.95</c:v>
                </c:pt>
                <c:pt idx="188">
                  <c:v>96.23</c:v>
                </c:pt>
                <c:pt idx="189">
                  <c:v>87.36</c:v>
                </c:pt>
                <c:pt idx="190">
                  <c:v>93.51</c:v>
                </c:pt>
                <c:pt idx="191">
                  <c:v>78.94</c:v>
                </c:pt>
                <c:pt idx="192">
                  <c:v>83.5</c:v>
                </c:pt>
                <c:pt idx="193">
                  <c:v>95.07</c:v>
                </c:pt>
                <c:pt idx="194">
                  <c:v>96</c:v>
                </c:pt>
                <c:pt idx="195">
                  <c:v>100</c:v>
                </c:pt>
                <c:pt idx="196">
                  <c:v>91.2</c:v>
                </c:pt>
                <c:pt idx="197">
                  <c:v>95</c:v>
                </c:pt>
                <c:pt idx="198">
                  <c:v>94.1</c:v>
                </c:pt>
                <c:pt idx="199">
                  <c:v>95.96</c:v>
                </c:pt>
                <c:pt idx="200">
                  <c:v>95.47</c:v>
                </c:pt>
                <c:pt idx="201">
                  <c:v>92.17</c:v>
                </c:pt>
                <c:pt idx="202">
                  <c:v>98.33</c:v>
                </c:pt>
                <c:pt idx="203">
                  <c:v>96.02</c:v>
                </c:pt>
                <c:pt idx="204">
                  <c:v>96.59</c:v>
                </c:pt>
                <c:pt idx="205">
                  <c:v>95.98</c:v>
                </c:pt>
                <c:pt idx="206">
                  <c:v>94.97</c:v>
                </c:pt>
                <c:pt idx="207">
                  <c:v>92.01</c:v>
                </c:pt>
                <c:pt idx="208">
                  <c:v>96.37</c:v>
                </c:pt>
                <c:pt idx="209">
                  <c:v>37.57</c:v>
                </c:pt>
                <c:pt idx="210">
                  <c:v>41.19</c:v>
                </c:pt>
                <c:pt idx="211">
                  <c:v>46.68</c:v>
                </c:pt>
                <c:pt idx="212">
                  <c:v>69.09</c:v>
                </c:pt>
                <c:pt idx="213">
                  <c:v>92.64</c:v>
                </c:pt>
                <c:pt idx="214">
                  <c:v>92.49</c:v>
                </c:pt>
                <c:pt idx="215">
                  <c:v>100</c:v>
                </c:pt>
                <c:pt idx="216">
                  <c:v>50</c:v>
                </c:pt>
                <c:pt idx="217">
                  <c:v>80</c:v>
                </c:pt>
                <c:pt idx="218">
                  <c:v>100</c:v>
                </c:pt>
                <c:pt idx="219">
                  <c:v>100</c:v>
                </c:pt>
                <c:pt idx="220">
                  <c:v>90.9</c:v>
                </c:pt>
                <c:pt idx="221">
                  <c:v>97.61</c:v>
                </c:pt>
                <c:pt idx="222">
                  <c:v>97.44</c:v>
                </c:pt>
                <c:pt idx="223">
                  <c:v>96.68</c:v>
                </c:pt>
                <c:pt idx="224">
                  <c:v>95.99</c:v>
                </c:pt>
                <c:pt idx="225">
                  <c:v>96.23</c:v>
                </c:pt>
                <c:pt idx="226">
                  <c:v>90.39</c:v>
                </c:pt>
                <c:pt idx="227">
                  <c:v>98.42</c:v>
                </c:pt>
                <c:pt idx="228">
                  <c:v>96.46</c:v>
                </c:pt>
                <c:pt idx="229">
                  <c:v>96.8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480-46E8-A889-CD7B0E99DAD0}"/>
            </c:ext>
          </c:extLst>
        </c:ser>
        <c:ser>
          <c:idx val="1"/>
          <c:order val="1"/>
          <c:tx>
            <c:strRef>
              <c:f>'🗐Data 3G'!$BP$1</c:f>
              <c:strCache>
                <c:ptCount val="1"/>
                <c:pt idx="0">
                  <c:v> CSSR_PS</c:v>
                </c:pt>
              </c:strCache>
            </c:strRef>
          </c:tx>
          <c:spPr>
            <a:ln w="15240" cap="rnd" cmpd="sng" algn="ctr">
              <a:solidFill>
                <a:srgbClr val="7EFFD4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multiLvlStrRef>
              <c:f>'🗐Data 3G'!$BN$2:$BN$241</c:f>
              <c:multiLvlStrCache>
                <c:ptCount val="230"/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0</c:v>
                  </c:pt>
                  <c:pt idx="25">
                    <c:v>1</c:v>
                  </c:pt>
                  <c:pt idx="26">
                    <c:v>2</c:v>
                  </c:pt>
                  <c:pt idx="27">
                    <c:v>3</c:v>
                  </c:pt>
                  <c:pt idx="28">
                    <c:v>4</c:v>
                  </c:pt>
                  <c:pt idx="29">
                    <c:v>5</c:v>
                  </c:pt>
                  <c:pt idx="30">
                    <c:v>6</c:v>
                  </c:pt>
                  <c:pt idx="31">
                    <c:v>7</c:v>
                  </c:pt>
                  <c:pt idx="32">
                    <c:v>8</c:v>
                  </c:pt>
                  <c:pt idx="33">
                    <c:v>9</c:v>
                  </c:pt>
                  <c:pt idx="34">
                    <c:v>10</c:v>
                  </c:pt>
                  <c:pt idx="35">
                    <c:v>11</c:v>
                  </c:pt>
                  <c:pt idx="36">
                    <c:v>12</c:v>
                  </c:pt>
                  <c:pt idx="37">
                    <c:v>13</c:v>
                  </c:pt>
                  <c:pt idx="38">
                    <c:v>14</c:v>
                  </c:pt>
                  <c:pt idx="39">
                    <c:v>15</c:v>
                  </c:pt>
                  <c:pt idx="40">
                    <c:v>16</c:v>
                  </c:pt>
                  <c:pt idx="41">
                    <c:v>17</c:v>
                  </c:pt>
                  <c:pt idx="42">
                    <c:v>18</c:v>
                  </c:pt>
                  <c:pt idx="43">
                    <c:v>19</c:v>
                  </c:pt>
                  <c:pt idx="44">
                    <c:v>20</c:v>
                  </c:pt>
                  <c:pt idx="45">
                    <c:v>21</c:v>
                  </c:pt>
                  <c:pt idx="46">
                    <c:v>22</c:v>
                  </c:pt>
                  <c:pt idx="47">
                    <c:v>23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6</c:v>
                  </c:pt>
                  <c:pt idx="55">
                    <c:v>7</c:v>
                  </c:pt>
                  <c:pt idx="56">
                    <c:v>8</c:v>
                  </c:pt>
                  <c:pt idx="57">
                    <c:v>9</c:v>
                  </c:pt>
                  <c:pt idx="58">
                    <c:v>10</c:v>
                  </c:pt>
                  <c:pt idx="59">
                    <c:v>11</c:v>
                  </c:pt>
                  <c:pt idx="60">
                    <c:v>12</c:v>
                  </c:pt>
                  <c:pt idx="61">
                    <c:v>13</c:v>
                  </c:pt>
                  <c:pt idx="62">
                    <c:v>14</c:v>
                  </c:pt>
                  <c:pt idx="63">
                    <c:v>15</c:v>
                  </c:pt>
                  <c:pt idx="64">
                    <c:v>16</c:v>
                  </c:pt>
                  <c:pt idx="65">
                    <c:v>17</c:v>
                  </c:pt>
                  <c:pt idx="66">
                    <c:v>18</c:v>
                  </c:pt>
                  <c:pt idx="67">
                    <c:v>19</c:v>
                  </c:pt>
                  <c:pt idx="68">
                    <c:v>20</c:v>
                  </c:pt>
                  <c:pt idx="69">
                    <c:v>21</c:v>
                  </c:pt>
                  <c:pt idx="70">
                    <c:v>22</c:v>
                  </c:pt>
                  <c:pt idx="71">
                    <c:v>23</c:v>
                  </c:pt>
                  <c:pt idx="72">
                    <c:v>0</c:v>
                  </c:pt>
                  <c:pt idx="73">
                    <c:v>1</c:v>
                  </c:pt>
                  <c:pt idx="74">
                    <c:v>2</c:v>
                  </c:pt>
                  <c:pt idx="75">
                    <c:v>3</c:v>
                  </c:pt>
                  <c:pt idx="76">
                    <c:v>4</c:v>
                  </c:pt>
                  <c:pt idx="77">
                    <c:v>5</c:v>
                  </c:pt>
                  <c:pt idx="78">
                    <c:v>6</c:v>
                  </c:pt>
                  <c:pt idx="79">
                    <c:v>7</c:v>
                  </c:pt>
                  <c:pt idx="80">
                    <c:v>8</c:v>
                  </c:pt>
                  <c:pt idx="81">
                    <c:v>9</c:v>
                  </c:pt>
                  <c:pt idx="82">
                    <c:v>10</c:v>
                  </c:pt>
                  <c:pt idx="83">
                    <c:v>11</c:v>
                  </c:pt>
                  <c:pt idx="84">
                    <c:v>12</c:v>
                  </c:pt>
                  <c:pt idx="85">
                    <c:v>13</c:v>
                  </c:pt>
                  <c:pt idx="86">
                    <c:v>14</c:v>
                  </c:pt>
                  <c:pt idx="87">
                    <c:v>15</c:v>
                  </c:pt>
                  <c:pt idx="88">
                    <c:v>16</c:v>
                  </c:pt>
                  <c:pt idx="89">
                    <c:v>17</c:v>
                  </c:pt>
                  <c:pt idx="90">
                    <c:v>18</c:v>
                  </c:pt>
                  <c:pt idx="91">
                    <c:v>19</c:v>
                  </c:pt>
                  <c:pt idx="92">
                    <c:v>20</c:v>
                  </c:pt>
                  <c:pt idx="93">
                    <c:v>21</c:v>
                  </c:pt>
                  <c:pt idx="94">
                    <c:v>22</c:v>
                  </c:pt>
                  <c:pt idx="95">
                    <c:v>23</c:v>
                  </c:pt>
                  <c:pt idx="96">
                    <c:v>0</c:v>
                  </c:pt>
                  <c:pt idx="97">
                    <c:v>1</c:v>
                  </c:pt>
                  <c:pt idx="98">
                    <c:v>2</c:v>
                  </c:pt>
                  <c:pt idx="99">
                    <c:v>3</c:v>
                  </c:pt>
                  <c:pt idx="100">
                    <c:v>4</c:v>
                  </c:pt>
                  <c:pt idx="101">
                    <c:v>5</c:v>
                  </c:pt>
                  <c:pt idx="102">
                    <c:v>6</c:v>
                  </c:pt>
                  <c:pt idx="103">
                    <c:v>7</c:v>
                  </c:pt>
                  <c:pt idx="104">
                    <c:v>8</c:v>
                  </c:pt>
                  <c:pt idx="105">
                    <c:v>9</c:v>
                  </c:pt>
                  <c:pt idx="106">
                    <c:v>10</c:v>
                  </c:pt>
                  <c:pt idx="107">
                    <c:v>11</c:v>
                  </c:pt>
                  <c:pt idx="108">
                    <c:v>12</c:v>
                  </c:pt>
                  <c:pt idx="109">
                    <c:v>13</c:v>
                  </c:pt>
                  <c:pt idx="110">
                    <c:v>14</c:v>
                  </c:pt>
                  <c:pt idx="111">
                    <c:v>15</c:v>
                  </c:pt>
                  <c:pt idx="112">
                    <c:v>16</c:v>
                  </c:pt>
                  <c:pt idx="113">
                    <c:v>17</c:v>
                  </c:pt>
                  <c:pt idx="114">
                    <c:v>18</c:v>
                  </c:pt>
                  <c:pt idx="115">
                    <c:v>19</c:v>
                  </c:pt>
                  <c:pt idx="116">
                    <c:v>20</c:v>
                  </c:pt>
                  <c:pt idx="117">
                    <c:v>21</c:v>
                  </c:pt>
                  <c:pt idx="118">
                    <c:v>22</c:v>
                  </c:pt>
                  <c:pt idx="119">
                    <c:v>23</c:v>
                  </c:pt>
                  <c:pt idx="120">
                    <c:v>0</c:v>
                  </c:pt>
                  <c:pt idx="121">
                    <c:v>1</c:v>
                  </c:pt>
                  <c:pt idx="122">
                    <c:v>2</c:v>
                  </c:pt>
                  <c:pt idx="123">
                    <c:v>3</c:v>
                  </c:pt>
                  <c:pt idx="124">
                    <c:v>4</c:v>
                  </c:pt>
                  <c:pt idx="125">
                    <c:v>5</c:v>
                  </c:pt>
                  <c:pt idx="126">
                    <c:v>6</c:v>
                  </c:pt>
                  <c:pt idx="127">
                    <c:v>7</c:v>
                  </c:pt>
                  <c:pt idx="128">
                    <c:v>8</c:v>
                  </c:pt>
                  <c:pt idx="129">
                    <c:v>9</c:v>
                  </c:pt>
                  <c:pt idx="130">
                    <c:v>10</c:v>
                  </c:pt>
                  <c:pt idx="131">
                    <c:v>11</c:v>
                  </c:pt>
                  <c:pt idx="132">
                    <c:v>12</c:v>
                  </c:pt>
                  <c:pt idx="133">
                    <c:v>13</c:v>
                  </c:pt>
                  <c:pt idx="134">
                    <c:v>14</c:v>
                  </c:pt>
                  <c:pt idx="135">
                    <c:v>15</c:v>
                  </c:pt>
                  <c:pt idx="136">
                    <c:v>16</c:v>
                  </c:pt>
                  <c:pt idx="137">
                    <c:v>17</c:v>
                  </c:pt>
                  <c:pt idx="138">
                    <c:v>18</c:v>
                  </c:pt>
                  <c:pt idx="139">
                    <c:v>19</c:v>
                  </c:pt>
                  <c:pt idx="140">
                    <c:v>20</c:v>
                  </c:pt>
                  <c:pt idx="141">
                    <c:v>21</c:v>
                  </c:pt>
                  <c:pt idx="142">
                    <c:v>22</c:v>
                  </c:pt>
                  <c:pt idx="143">
                    <c:v>23</c:v>
                  </c:pt>
                  <c:pt idx="144">
                    <c:v>0</c:v>
                  </c:pt>
                  <c:pt idx="145">
                    <c:v>1</c:v>
                  </c:pt>
                  <c:pt idx="146">
                    <c:v>2</c:v>
                  </c:pt>
                  <c:pt idx="147">
                    <c:v>3</c:v>
                  </c:pt>
                  <c:pt idx="148">
                    <c:v>4</c:v>
                  </c:pt>
                  <c:pt idx="149">
                    <c:v>5</c:v>
                  </c:pt>
                  <c:pt idx="150">
                    <c:v>6</c:v>
                  </c:pt>
                  <c:pt idx="151">
                    <c:v>7</c:v>
                  </c:pt>
                  <c:pt idx="152">
                    <c:v>8</c:v>
                  </c:pt>
                  <c:pt idx="153">
                    <c:v>9</c:v>
                  </c:pt>
                  <c:pt idx="154">
                    <c:v>10</c:v>
                  </c:pt>
                  <c:pt idx="155">
                    <c:v>11</c:v>
                  </c:pt>
                  <c:pt idx="156">
                    <c:v>12</c:v>
                  </c:pt>
                  <c:pt idx="157">
                    <c:v>13</c:v>
                  </c:pt>
                  <c:pt idx="158">
                    <c:v>14</c:v>
                  </c:pt>
                  <c:pt idx="159">
                    <c:v>15</c:v>
                  </c:pt>
                  <c:pt idx="160">
                    <c:v>16</c:v>
                  </c:pt>
                  <c:pt idx="161">
                    <c:v>17</c:v>
                  </c:pt>
                  <c:pt idx="162">
                    <c:v>18</c:v>
                  </c:pt>
                  <c:pt idx="163">
                    <c:v>19</c:v>
                  </c:pt>
                  <c:pt idx="164">
                    <c:v>20</c:v>
                  </c:pt>
                  <c:pt idx="165">
                    <c:v>21</c:v>
                  </c:pt>
                  <c:pt idx="166">
                    <c:v>22</c:v>
                  </c:pt>
                  <c:pt idx="167">
                    <c:v>23</c:v>
                  </c:pt>
                  <c:pt idx="168">
                    <c:v>0</c:v>
                  </c:pt>
                  <c:pt idx="169">
                    <c:v>1</c:v>
                  </c:pt>
                  <c:pt idx="170">
                    <c:v>2</c:v>
                  </c:pt>
                  <c:pt idx="171">
                    <c:v>3</c:v>
                  </c:pt>
                  <c:pt idx="172">
                    <c:v>4</c:v>
                  </c:pt>
                  <c:pt idx="173">
                    <c:v>5</c:v>
                  </c:pt>
                  <c:pt idx="174">
                    <c:v>6</c:v>
                  </c:pt>
                  <c:pt idx="175">
                    <c:v>7</c:v>
                  </c:pt>
                  <c:pt idx="176">
                    <c:v>8</c:v>
                  </c:pt>
                  <c:pt idx="177">
                    <c:v>9</c:v>
                  </c:pt>
                  <c:pt idx="178">
                    <c:v>10</c:v>
                  </c:pt>
                  <c:pt idx="179">
                    <c:v>11</c:v>
                  </c:pt>
                  <c:pt idx="180">
                    <c:v>12</c:v>
                  </c:pt>
                  <c:pt idx="181">
                    <c:v>13</c:v>
                  </c:pt>
                  <c:pt idx="182">
                    <c:v>14</c:v>
                  </c:pt>
                  <c:pt idx="183">
                    <c:v>15</c:v>
                  </c:pt>
                  <c:pt idx="184">
                    <c:v>16</c:v>
                  </c:pt>
                  <c:pt idx="185">
                    <c:v>17</c:v>
                  </c:pt>
                  <c:pt idx="186">
                    <c:v>18</c:v>
                  </c:pt>
                  <c:pt idx="187">
                    <c:v>19</c:v>
                  </c:pt>
                  <c:pt idx="188">
                    <c:v>20</c:v>
                  </c:pt>
                  <c:pt idx="189">
                    <c:v>21</c:v>
                  </c:pt>
                  <c:pt idx="190">
                    <c:v>22</c:v>
                  </c:pt>
                  <c:pt idx="191">
                    <c:v>23</c:v>
                  </c:pt>
                  <c:pt idx="192">
                    <c:v>0</c:v>
                  </c:pt>
                  <c:pt idx="193">
                    <c:v>1</c:v>
                  </c:pt>
                  <c:pt idx="194">
                    <c:v>2</c:v>
                  </c:pt>
                  <c:pt idx="195">
                    <c:v>3</c:v>
                  </c:pt>
                  <c:pt idx="196">
                    <c:v>4</c:v>
                  </c:pt>
                  <c:pt idx="197">
                    <c:v>5</c:v>
                  </c:pt>
                  <c:pt idx="198">
                    <c:v>6</c:v>
                  </c:pt>
                  <c:pt idx="199">
                    <c:v>7</c:v>
                  </c:pt>
                  <c:pt idx="200">
                    <c:v>8</c:v>
                  </c:pt>
                  <c:pt idx="201">
                    <c:v>9</c:v>
                  </c:pt>
                  <c:pt idx="202">
                    <c:v>10</c:v>
                  </c:pt>
                  <c:pt idx="203">
                    <c:v>11</c:v>
                  </c:pt>
                  <c:pt idx="204">
                    <c:v>12</c:v>
                  </c:pt>
                  <c:pt idx="205">
                    <c:v>13</c:v>
                  </c:pt>
                  <c:pt idx="206">
                    <c:v>14</c:v>
                  </c:pt>
                  <c:pt idx="207">
                    <c:v>15</c:v>
                  </c:pt>
                  <c:pt idx="208">
                    <c:v>16</c:v>
                  </c:pt>
                  <c:pt idx="209">
                    <c:v>17</c:v>
                  </c:pt>
                  <c:pt idx="210">
                    <c:v>18</c:v>
                  </c:pt>
                  <c:pt idx="211">
                    <c:v>19</c:v>
                  </c:pt>
                  <c:pt idx="212">
                    <c:v>20</c:v>
                  </c:pt>
                  <c:pt idx="213">
                    <c:v>21</c:v>
                  </c:pt>
                  <c:pt idx="214">
                    <c:v>22</c:v>
                  </c:pt>
                  <c:pt idx="215">
                    <c:v>23</c:v>
                  </c:pt>
                  <c:pt idx="216">
                    <c:v>0</c:v>
                  </c:pt>
                  <c:pt idx="217">
                    <c:v>1</c:v>
                  </c:pt>
                  <c:pt idx="218">
                    <c:v>2</c:v>
                  </c:pt>
                  <c:pt idx="219">
                    <c:v>3</c:v>
                  </c:pt>
                  <c:pt idx="220">
                    <c:v>4</c:v>
                  </c:pt>
                  <c:pt idx="221">
                    <c:v>5</c:v>
                  </c:pt>
                  <c:pt idx="222">
                    <c:v>6</c:v>
                  </c:pt>
                  <c:pt idx="223">
                    <c:v>7</c:v>
                  </c:pt>
                  <c:pt idx="224">
                    <c:v>8</c:v>
                  </c:pt>
                  <c:pt idx="225">
                    <c:v>9</c:v>
                  </c:pt>
                  <c:pt idx="226">
                    <c:v>10</c:v>
                  </c:pt>
                  <c:pt idx="227">
                    <c:v>11</c:v>
                  </c:pt>
                  <c:pt idx="228">
                    <c:v>12</c:v>
                  </c:pt>
                  <c:pt idx="229">
                    <c:v>13</c:v>
                  </c:pt>
                </c:lvl>
                <c:lvl>
                  <c:pt idx="0">
                    <c:v>Jan08</c:v>
                  </c:pt>
                  <c:pt idx="24">
                    <c:v>Jan09</c:v>
                  </c:pt>
                  <c:pt idx="48">
                    <c:v>Jan10</c:v>
                  </c:pt>
                  <c:pt idx="72">
                    <c:v>Jan11</c:v>
                  </c:pt>
                  <c:pt idx="96">
                    <c:v>Jan12</c:v>
                  </c:pt>
                  <c:pt idx="120">
                    <c:v>Jan13</c:v>
                  </c:pt>
                  <c:pt idx="144">
                    <c:v>Jan14</c:v>
                  </c:pt>
                  <c:pt idx="168">
                    <c:v>Jan15</c:v>
                  </c:pt>
                  <c:pt idx="192">
                    <c:v>Jan16</c:v>
                  </c:pt>
                  <c:pt idx="216">
                    <c:v>Jan17</c:v>
                  </c:pt>
                </c:lvl>
              </c:multiLvlStrCache>
            </c:multiLvlStrRef>
          </c:cat>
          <c:val>
            <c:numRef>
              <c:f>'🗐Data 3G'!$BP$2:$BP$241</c:f>
              <c:numCache>
                <c:formatCode>General</c:formatCode>
                <c:ptCount val="230"/>
                <c:pt idx="0">
                  <c:v>73.48</c:v>
                </c:pt>
                <c:pt idx="1">
                  <c:v>74.56</c:v>
                </c:pt>
                <c:pt idx="2">
                  <c:v>70.27</c:v>
                </c:pt>
                <c:pt idx="3">
                  <c:v>66.67</c:v>
                </c:pt>
                <c:pt idx="4">
                  <c:v>64.739999999999995</c:v>
                </c:pt>
                <c:pt idx="5">
                  <c:v>59.1</c:v>
                </c:pt>
                <c:pt idx="6">
                  <c:v>69.64</c:v>
                </c:pt>
                <c:pt idx="7">
                  <c:v>66.58</c:v>
                </c:pt>
                <c:pt idx="8">
                  <c:v>79.83</c:v>
                </c:pt>
                <c:pt idx="9">
                  <c:v>77.19</c:v>
                </c:pt>
                <c:pt idx="10">
                  <c:v>79.06</c:v>
                </c:pt>
                <c:pt idx="11">
                  <c:v>84.13</c:v>
                </c:pt>
                <c:pt idx="12">
                  <c:v>80.23</c:v>
                </c:pt>
                <c:pt idx="13">
                  <c:v>75.650000000000006</c:v>
                </c:pt>
                <c:pt idx="14">
                  <c:v>78.3</c:v>
                </c:pt>
                <c:pt idx="15">
                  <c:v>78.39</c:v>
                </c:pt>
                <c:pt idx="16">
                  <c:v>80.989999999999995</c:v>
                </c:pt>
                <c:pt idx="17">
                  <c:v>77.05</c:v>
                </c:pt>
                <c:pt idx="18">
                  <c:v>70.540000000000006</c:v>
                </c:pt>
                <c:pt idx="19">
                  <c:v>69.709999999999994</c:v>
                </c:pt>
                <c:pt idx="20">
                  <c:v>22.62</c:v>
                </c:pt>
                <c:pt idx="21">
                  <c:v>21.31</c:v>
                </c:pt>
                <c:pt idx="22">
                  <c:v>13.35</c:v>
                </c:pt>
                <c:pt idx="23">
                  <c:v>17.190000000000001</c:v>
                </c:pt>
                <c:pt idx="24">
                  <c:v>41.09</c:v>
                </c:pt>
                <c:pt idx="25">
                  <c:v>65.92</c:v>
                </c:pt>
                <c:pt idx="26">
                  <c:v>66.23</c:v>
                </c:pt>
                <c:pt idx="27">
                  <c:v>74.83</c:v>
                </c:pt>
                <c:pt idx="28">
                  <c:v>55.4</c:v>
                </c:pt>
                <c:pt idx="29">
                  <c:v>71.17</c:v>
                </c:pt>
                <c:pt idx="30">
                  <c:v>61.07</c:v>
                </c:pt>
                <c:pt idx="31">
                  <c:v>63.86</c:v>
                </c:pt>
                <c:pt idx="32">
                  <c:v>65.19</c:v>
                </c:pt>
                <c:pt idx="33">
                  <c:v>72.16</c:v>
                </c:pt>
                <c:pt idx="34">
                  <c:v>64.91</c:v>
                </c:pt>
                <c:pt idx="35">
                  <c:v>65.19</c:v>
                </c:pt>
                <c:pt idx="36">
                  <c:v>75.73</c:v>
                </c:pt>
                <c:pt idx="37">
                  <c:v>73.53</c:v>
                </c:pt>
                <c:pt idx="38">
                  <c:v>86.21</c:v>
                </c:pt>
                <c:pt idx="39">
                  <c:v>78.25</c:v>
                </c:pt>
                <c:pt idx="40">
                  <c:v>83.44</c:v>
                </c:pt>
                <c:pt idx="41">
                  <c:v>79.44</c:v>
                </c:pt>
                <c:pt idx="42">
                  <c:v>79.44</c:v>
                </c:pt>
                <c:pt idx="43">
                  <c:v>74.180000000000007</c:v>
                </c:pt>
                <c:pt idx="44">
                  <c:v>80.61</c:v>
                </c:pt>
                <c:pt idx="45">
                  <c:v>82.1</c:v>
                </c:pt>
                <c:pt idx="46">
                  <c:v>77.56</c:v>
                </c:pt>
                <c:pt idx="47">
                  <c:v>58.13</c:v>
                </c:pt>
                <c:pt idx="48">
                  <c:v>52.92</c:v>
                </c:pt>
                <c:pt idx="49">
                  <c:v>71.349999999999994</c:v>
                </c:pt>
                <c:pt idx="50">
                  <c:v>67</c:v>
                </c:pt>
                <c:pt idx="51">
                  <c:v>65.84</c:v>
                </c:pt>
                <c:pt idx="52">
                  <c:v>59.32</c:v>
                </c:pt>
                <c:pt idx="53">
                  <c:v>74.7</c:v>
                </c:pt>
                <c:pt idx="54">
                  <c:v>78.930000000000007</c:v>
                </c:pt>
                <c:pt idx="55">
                  <c:v>73.790000000000006</c:v>
                </c:pt>
                <c:pt idx="56">
                  <c:v>70.319999999999993</c:v>
                </c:pt>
                <c:pt idx="57">
                  <c:v>41.63</c:v>
                </c:pt>
                <c:pt idx="58">
                  <c:v>23.06</c:v>
                </c:pt>
                <c:pt idx="59">
                  <c:v>62.06</c:v>
                </c:pt>
                <c:pt idx="60">
                  <c:v>91.44</c:v>
                </c:pt>
                <c:pt idx="61">
                  <c:v>87.39</c:v>
                </c:pt>
                <c:pt idx="62">
                  <c:v>85.84</c:v>
                </c:pt>
                <c:pt idx="63">
                  <c:v>74.67</c:v>
                </c:pt>
                <c:pt idx="64">
                  <c:v>68.72</c:v>
                </c:pt>
                <c:pt idx="65">
                  <c:v>70.709999999999994</c:v>
                </c:pt>
                <c:pt idx="66">
                  <c:v>70.92</c:v>
                </c:pt>
                <c:pt idx="67">
                  <c:v>68.2</c:v>
                </c:pt>
                <c:pt idx="68">
                  <c:v>37.700000000000003</c:v>
                </c:pt>
                <c:pt idx="69">
                  <c:v>33.119999999999997</c:v>
                </c:pt>
                <c:pt idx="70">
                  <c:v>38.79</c:v>
                </c:pt>
                <c:pt idx="71">
                  <c:v>56.03</c:v>
                </c:pt>
                <c:pt idx="72">
                  <c:v>60.93</c:v>
                </c:pt>
                <c:pt idx="73">
                  <c:v>62.11</c:v>
                </c:pt>
                <c:pt idx="74">
                  <c:v>67.94</c:v>
                </c:pt>
                <c:pt idx="75">
                  <c:v>56.77</c:v>
                </c:pt>
                <c:pt idx="76">
                  <c:v>68.209999999999994</c:v>
                </c:pt>
                <c:pt idx="77">
                  <c:v>76.52</c:v>
                </c:pt>
                <c:pt idx="78">
                  <c:v>69</c:v>
                </c:pt>
                <c:pt idx="79">
                  <c:v>70.06</c:v>
                </c:pt>
                <c:pt idx="80">
                  <c:v>72.2</c:v>
                </c:pt>
                <c:pt idx="81">
                  <c:v>82.61</c:v>
                </c:pt>
                <c:pt idx="82">
                  <c:v>70.489999999999995</c:v>
                </c:pt>
                <c:pt idx="83">
                  <c:v>28.99</c:v>
                </c:pt>
                <c:pt idx="84">
                  <c:v>29.3</c:v>
                </c:pt>
                <c:pt idx="85">
                  <c:v>8.9700000000000006</c:v>
                </c:pt>
                <c:pt idx="86">
                  <c:v>14.11</c:v>
                </c:pt>
                <c:pt idx="87">
                  <c:v>22.33</c:v>
                </c:pt>
                <c:pt idx="88">
                  <c:v>30</c:v>
                </c:pt>
                <c:pt idx="89">
                  <c:v>36.89</c:v>
                </c:pt>
                <c:pt idx="90">
                  <c:v>25.21</c:v>
                </c:pt>
                <c:pt idx="91">
                  <c:v>24.53</c:v>
                </c:pt>
                <c:pt idx="92">
                  <c:v>19.850000000000001</c:v>
                </c:pt>
                <c:pt idx="93">
                  <c:v>25.54</c:v>
                </c:pt>
                <c:pt idx="94">
                  <c:v>31.67</c:v>
                </c:pt>
                <c:pt idx="95">
                  <c:v>31.78</c:v>
                </c:pt>
                <c:pt idx="96">
                  <c:v>61.76</c:v>
                </c:pt>
                <c:pt idx="97">
                  <c:v>60.73</c:v>
                </c:pt>
                <c:pt idx="98">
                  <c:v>70.290000000000006</c:v>
                </c:pt>
                <c:pt idx="99">
                  <c:v>85.58</c:v>
                </c:pt>
                <c:pt idx="100">
                  <c:v>82.99</c:v>
                </c:pt>
                <c:pt idx="101">
                  <c:v>69.12</c:v>
                </c:pt>
                <c:pt idx="102">
                  <c:v>77.290000000000006</c:v>
                </c:pt>
                <c:pt idx="103">
                  <c:v>76.22</c:v>
                </c:pt>
                <c:pt idx="104">
                  <c:v>85.08</c:v>
                </c:pt>
                <c:pt idx="105">
                  <c:v>86.02</c:v>
                </c:pt>
                <c:pt idx="106">
                  <c:v>88.49</c:v>
                </c:pt>
                <c:pt idx="107">
                  <c:v>85.91</c:v>
                </c:pt>
                <c:pt idx="108">
                  <c:v>89.11</c:v>
                </c:pt>
                <c:pt idx="109">
                  <c:v>88.58</c:v>
                </c:pt>
                <c:pt idx="110">
                  <c:v>80.16</c:v>
                </c:pt>
                <c:pt idx="111">
                  <c:v>79.34</c:v>
                </c:pt>
                <c:pt idx="112">
                  <c:v>81.97</c:v>
                </c:pt>
                <c:pt idx="113">
                  <c:v>75.44</c:v>
                </c:pt>
                <c:pt idx="114">
                  <c:v>71.64</c:v>
                </c:pt>
                <c:pt idx="115">
                  <c:v>47.42</c:v>
                </c:pt>
                <c:pt idx="116">
                  <c:v>18.27</c:v>
                </c:pt>
                <c:pt idx="117">
                  <c:v>33.32</c:v>
                </c:pt>
                <c:pt idx="118">
                  <c:v>53.34</c:v>
                </c:pt>
                <c:pt idx="119">
                  <c:v>75.87</c:v>
                </c:pt>
                <c:pt idx="120">
                  <c:v>82.07</c:v>
                </c:pt>
                <c:pt idx="121">
                  <c:v>73.59</c:v>
                </c:pt>
                <c:pt idx="122">
                  <c:v>70.58</c:v>
                </c:pt>
                <c:pt idx="123">
                  <c:v>78.260000000000005</c:v>
                </c:pt>
                <c:pt idx="124">
                  <c:v>77.510000000000005</c:v>
                </c:pt>
                <c:pt idx="125">
                  <c:v>71.150000000000006</c:v>
                </c:pt>
                <c:pt idx="126">
                  <c:v>69.150000000000006</c:v>
                </c:pt>
                <c:pt idx="127">
                  <c:v>74.599999999999994</c:v>
                </c:pt>
                <c:pt idx="128">
                  <c:v>83.72</c:v>
                </c:pt>
                <c:pt idx="129">
                  <c:v>90.06</c:v>
                </c:pt>
                <c:pt idx="130">
                  <c:v>82.49</c:v>
                </c:pt>
                <c:pt idx="131">
                  <c:v>86.27</c:v>
                </c:pt>
                <c:pt idx="132">
                  <c:v>78.040000000000006</c:v>
                </c:pt>
                <c:pt idx="133">
                  <c:v>78.709999999999994</c:v>
                </c:pt>
                <c:pt idx="134">
                  <c:v>76.63</c:v>
                </c:pt>
                <c:pt idx="135">
                  <c:v>85.87</c:v>
                </c:pt>
                <c:pt idx="136">
                  <c:v>74.900000000000006</c:v>
                </c:pt>
                <c:pt idx="137">
                  <c:v>70.69</c:v>
                </c:pt>
                <c:pt idx="138">
                  <c:v>71.02</c:v>
                </c:pt>
                <c:pt idx="139">
                  <c:v>61.09</c:v>
                </c:pt>
                <c:pt idx="140">
                  <c:v>58.3</c:v>
                </c:pt>
                <c:pt idx="141">
                  <c:v>72.75</c:v>
                </c:pt>
                <c:pt idx="142">
                  <c:v>68.260000000000005</c:v>
                </c:pt>
                <c:pt idx="143">
                  <c:v>69.33</c:v>
                </c:pt>
                <c:pt idx="144">
                  <c:v>68.150000000000006</c:v>
                </c:pt>
                <c:pt idx="145">
                  <c:v>70.209999999999994</c:v>
                </c:pt>
                <c:pt idx="146">
                  <c:v>70.84</c:v>
                </c:pt>
                <c:pt idx="147">
                  <c:v>71.44</c:v>
                </c:pt>
                <c:pt idx="148">
                  <c:v>78.87</c:v>
                </c:pt>
                <c:pt idx="149">
                  <c:v>68.930000000000007</c:v>
                </c:pt>
                <c:pt idx="150">
                  <c:v>90.25</c:v>
                </c:pt>
                <c:pt idx="151">
                  <c:v>92.63</c:v>
                </c:pt>
                <c:pt idx="152">
                  <c:v>89.7</c:v>
                </c:pt>
                <c:pt idx="153">
                  <c:v>81.349999999999994</c:v>
                </c:pt>
                <c:pt idx="154">
                  <c:v>74.31</c:v>
                </c:pt>
                <c:pt idx="155">
                  <c:v>84.73</c:v>
                </c:pt>
                <c:pt idx="156">
                  <c:v>79.84</c:v>
                </c:pt>
                <c:pt idx="157">
                  <c:v>79.41</c:v>
                </c:pt>
                <c:pt idx="158">
                  <c:v>74.22</c:v>
                </c:pt>
                <c:pt idx="159">
                  <c:v>73.599999999999994</c:v>
                </c:pt>
                <c:pt idx="160">
                  <c:v>82.03</c:v>
                </c:pt>
                <c:pt idx="161">
                  <c:v>87.32</c:v>
                </c:pt>
                <c:pt idx="162">
                  <c:v>77.23</c:v>
                </c:pt>
                <c:pt idx="163">
                  <c:v>24.99</c:v>
                </c:pt>
                <c:pt idx="164">
                  <c:v>13.8</c:v>
                </c:pt>
                <c:pt idx="165">
                  <c:v>21.53</c:v>
                </c:pt>
                <c:pt idx="166">
                  <c:v>43.86</c:v>
                </c:pt>
                <c:pt idx="167">
                  <c:v>17.309999999999999</c:v>
                </c:pt>
                <c:pt idx="168">
                  <c:v>15.68</c:v>
                </c:pt>
                <c:pt idx="169">
                  <c:v>23.98</c:v>
                </c:pt>
                <c:pt idx="170">
                  <c:v>29.93</c:v>
                </c:pt>
                <c:pt idx="171">
                  <c:v>36.340000000000003</c:v>
                </c:pt>
                <c:pt idx="172">
                  <c:v>62.22</c:v>
                </c:pt>
                <c:pt idx="173">
                  <c:v>48.33</c:v>
                </c:pt>
                <c:pt idx="174">
                  <c:v>58.1</c:v>
                </c:pt>
                <c:pt idx="175">
                  <c:v>65.790000000000006</c:v>
                </c:pt>
                <c:pt idx="176">
                  <c:v>70.39</c:v>
                </c:pt>
                <c:pt idx="177">
                  <c:v>70.95</c:v>
                </c:pt>
                <c:pt idx="178">
                  <c:v>67.8</c:v>
                </c:pt>
                <c:pt idx="179">
                  <c:v>70.17</c:v>
                </c:pt>
                <c:pt idx="180">
                  <c:v>73</c:v>
                </c:pt>
                <c:pt idx="181">
                  <c:v>76.92</c:v>
                </c:pt>
                <c:pt idx="182">
                  <c:v>71.98</c:v>
                </c:pt>
                <c:pt idx="183">
                  <c:v>74.260000000000005</c:v>
                </c:pt>
                <c:pt idx="184">
                  <c:v>78.17</c:v>
                </c:pt>
                <c:pt idx="185">
                  <c:v>71.510000000000005</c:v>
                </c:pt>
                <c:pt idx="186">
                  <c:v>70.16</c:v>
                </c:pt>
                <c:pt idx="187">
                  <c:v>76.62</c:v>
                </c:pt>
                <c:pt idx="188">
                  <c:v>75.930000000000007</c:v>
                </c:pt>
                <c:pt idx="189">
                  <c:v>75.260000000000005</c:v>
                </c:pt>
                <c:pt idx="190">
                  <c:v>78.290000000000006</c:v>
                </c:pt>
                <c:pt idx="191">
                  <c:v>77.55</c:v>
                </c:pt>
                <c:pt idx="192">
                  <c:v>76.239999999999995</c:v>
                </c:pt>
                <c:pt idx="193">
                  <c:v>74.459999999999994</c:v>
                </c:pt>
                <c:pt idx="194">
                  <c:v>75.290000000000006</c:v>
                </c:pt>
                <c:pt idx="195">
                  <c:v>77.31</c:v>
                </c:pt>
                <c:pt idx="196">
                  <c:v>75.8</c:v>
                </c:pt>
                <c:pt idx="197">
                  <c:v>74.16</c:v>
                </c:pt>
                <c:pt idx="198">
                  <c:v>65.260000000000005</c:v>
                </c:pt>
                <c:pt idx="199">
                  <c:v>80.459999999999994</c:v>
                </c:pt>
                <c:pt idx="200">
                  <c:v>79.11</c:v>
                </c:pt>
                <c:pt idx="201">
                  <c:v>80.56</c:v>
                </c:pt>
                <c:pt idx="202">
                  <c:v>81.790000000000006</c:v>
                </c:pt>
                <c:pt idx="203">
                  <c:v>75.83</c:v>
                </c:pt>
                <c:pt idx="204">
                  <c:v>76.73</c:v>
                </c:pt>
                <c:pt idx="205">
                  <c:v>90.38</c:v>
                </c:pt>
                <c:pt idx="206">
                  <c:v>84.29</c:v>
                </c:pt>
                <c:pt idx="207">
                  <c:v>76.39</c:v>
                </c:pt>
                <c:pt idx="208">
                  <c:v>70.92</c:v>
                </c:pt>
                <c:pt idx="209">
                  <c:v>25</c:v>
                </c:pt>
                <c:pt idx="210">
                  <c:v>34.14</c:v>
                </c:pt>
                <c:pt idx="211">
                  <c:v>62.82</c:v>
                </c:pt>
                <c:pt idx="212">
                  <c:v>65.180000000000007</c:v>
                </c:pt>
                <c:pt idx="213">
                  <c:v>84.43</c:v>
                </c:pt>
                <c:pt idx="214">
                  <c:v>77.150000000000006</c:v>
                </c:pt>
                <c:pt idx="215">
                  <c:v>78.22</c:v>
                </c:pt>
                <c:pt idx="216">
                  <c:v>47.07</c:v>
                </c:pt>
                <c:pt idx="217">
                  <c:v>79.77</c:v>
                </c:pt>
                <c:pt idx="218">
                  <c:v>59.88</c:v>
                </c:pt>
                <c:pt idx="219">
                  <c:v>52.71</c:v>
                </c:pt>
                <c:pt idx="220">
                  <c:v>63.82</c:v>
                </c:pt>
                <c:pt idx="221">
                  <c:v>66.150000000000006</c:v>
                </c:pt>
                <c:pt idx="222">
                  <c:v>83.02</c:v>
                </c:pt>
                <c:pt idx="223">
                  <c:v>85.79</c:v>
                </c:pt>
                <c:pt idx="224">
                  <c:v>85.56</c:v>
                </c:pt>
                <c:pt idx="225">
                  <c:v>89.36</c:v>
                </c:pt>
                <c:pt idx="226">
                  <c:v>82.77</c:v>
                </c:pt>
                <c:pt idx="227">
                  <c:v>86.27</c:v>
                </c:pt>
                <c:pt idx="228">
                  <c:v>84.3</c:v>
                </c:pt>
                <c:pt idx="229">
                  <c:v>86.76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480-46E8-A889-CD7B0E99DAD0}"/>
            </c:ext>
          </c:extLst>
        </c:ser>
        <c:ser>
          <c:idx val="2"/>
          <c:order val="2"/>
          <c:tx>
            <c:strRef>
              <c:f>'🗐Data 3G'!$BQ$1</c:f>
              <c:strCache>
                <c:ptCount val="1"/>
                <c:pt idx="0">
                  <c:v> CSSR_HS</c:v>
                </c:pt>
              </c:strCache>
            </c:strRef>
          </c:tx>
          <c:spPr>
            <a:ln w="15240" cap="rnd" cmpd="sng" algn="ctr">
              <a:solidFill>
                <a:srgbClr val="A6A6A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multiLvlStrRef>
              <c:f>'🗐Data 3G'!$BN$2:$BN$241</c:f>
              <c:multiLvlStrCache>
                <c:ptCount val="230"/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0</c:v>
                  </c:pt>
                  <c:pt idx="25">
                    <c:v>1</c:v>
                  </c:pt>
                  <c:pt idx="26">
                    <c:v>2</c:v>
                  </c:pt>
                  <c:pt idx="27">
                    <c:v>3</c:v>
                  </c:pt>
                  <c:pt idx="28">
                    <c:v>4</c:v>
                  </c:pt>
                  <c:pt idx="29">
                    <c:v>5</c:v>
                  </c:pt>
                  <c:pt idx="30">
                    <c:v>6</c:v>
                  </c:pt>
                  <c:pt idx="31">
                    <c:v>7</c:v>
                  </c:pt>
                  <c:pt idx="32">
                    <c:v>8</c:v>
                  </c:pt>
                  <c:pt idx="33">
                    <c:v>9</c:v>
                  </c:pt>
                  <c:pt idx="34">
                    <c:v>10</c:v>
                  </c:pt>
                  <c:pt idx="35">
                    <c:v>11</c:v>
                  </c:pt>
                  <c:pt idx="36">
                    <c:v>12</c:v>
                  </c:pt>
                  <c:pt idx="37">
                    <c:v>13</c:v>
                  </c:pt>
                  <c:pt idx="38">
                    <c:v>14</c:v>
                  </c:pt>
                  <c:pt idx="39">
                    <c:v>15</c:v>
                  </c:pt>
                  <c:pt idx="40">
                    <c:v>16</c:v>
                  </c:pt>
                  <c:pt idx="41">
                    <c:v>17</c:v>
                  </c:pt>
                  <c:pt idx="42">
                    <c:v>18</c:v>
                  </c:pt>
                  <c:pt idx="43">
                    <c:v>19</c:v>
                  </c:pt>
                  <c:pt idx="44">
                    <c:v>20</c:v>
                  </c:pt>
                  <c:pt idx="45">
                    <c:v>21</c:v>
                  </c:pt>
                  <c:pt idx="46">
                    <c:v>22</c:v>
                  </c:pt>
                  <c:pt idx="47">
                    <c:v>23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6</c:v>
                  </c:pt>
                  <c:pt idx="55">
                    <c:v>7</c:v>
                  </c:pt>
                  <c:pt idx="56">
                    <c:v>8</c:v>
                  </c:pt>
                  <c:pt idx="57">
                    <c:v>9</c:v>
                  </c:pt>
                  <c:pt idx="58">
                    <c:v>10</c:v>
                  </c:pt>
                  <c:pt idx="59">
                    <c:v>11</c:v>
                  </c:pt>
                  <c:pt idx="60">
                    <c:v>12</c:v>
                  </c:pt>
                  <c:pt idx="61">
                    <c:v>13</c:v>
                  </c:pt>
                  <c:pt idx="62">
                    <c:v>14</c:v>
                  </c:pt>
                  <c:pt idx="63">
                    <c:v>15</c:v>
                  </c:pt>
                  <c:pt idx="64">
                    <c:v>16</c:v>
                  </c:pt>
                  <c:pt idx="65">
                    <c:v>17</c:v>
                  </c:pt>
                  <c:pt idx="66">
                    <c:v>18</c:v>
                  </c:pt>
                  <c:pt idx="67">
                    <c:v>19</c:v>
                  </c:pt>
                  <c:pt idx="68">
                    <c:v>20</c:v>
                  </c:pt>
                  <c:pt idx="69">
                    <c:v>21</c:v>
                  </c:pt>
                  <c:pt idx="70">
                    <c:v>22</c:v>
                  </c:pt>
                  <c:pt idx="71">
                    <c:v>23</c:v>
                  </c:pt>
                  <c:pt idx="72">
                    <c:v>0</c:v>
                  </c:pt>
                  <c:pt idx="73">
                    <c:v>1</c:v>
                  </c:pt>
                  <c:pt idx="74">
                    <c:v>2</c:v>
                  </c:pt>
                  <c:pt idx="75">
                    <c:v>3</c:v>
                  </c:pt>
                  <c:pt idx="76">
                    <c:v>4</c:v>
                  </c:pt>
                  <c:pt idx="77">
                    <c:v>5</c:v>
                  </c:pt>
                  <c:pt idx="78">
                    <c:v>6</c:v>
                  </c:pt>
                  <c:pt idx="79">
                    <c:v>7</c:v>
                  </c:pt>
                  <c:pt idx="80">
                    <c:v>8</c:v>
                  </c:pt>
                  <c:pt idx="81">
                    <c:v>9</c:v>
                  </c:pt>
                  <c:pt idx="82">
                    <c:v>10</c:v>
                  </c:pt>
                  <c:pt idx="83">
                    <c:v>11</c:v>
                  </c:pt>
                  <c:pt idx="84">
                    <c:v>12</c:v>
                  </c:pt>
                  <c:pt idx="85">
                    <c:v>13</c:v>
                  </c:pt>
                  <c:pt idx="86">
                    <c:v>14</c:v>
                  </c:pt>
                  <c:pt idx="87">
                    <c:v>15</c:v>
                  </c:pt>
                  <c:pt idx="88">
                    <c:v>16</c:v>
                  </c:pt>
                  <c:pt idx="89">
                    <c:v>17</c:v>
                  </c:pt>
                  <c:pt idx="90">
                    <c:v>18</c:v>
                  </c:pt>
                  <c:pt idx="91">
                    <c:v>19</c:v>
                  </c:pt>
                  <c:pt idx="92">
                    <c:v>20</c:v>
                  </c:pt>
                  <c:pt idx="93">
                    <c:v>21</c:v>
                  </c:pt>
                  <c:pt idx="94">
                    <c:v>22</c:v>
                  </c:pt>
                  <c:pt idx="95">
                    <c:v>23</c:v>
                  </c:pt>
                  <c:pt idx="96">
                    <c:v>0</c:v>
                  </c:pt>
                  <c:pt idx="97">
                    <c:v>1</c:v>
                  </c:pt>
                  <c:pt idx="98">
                    <c:v>2</c:v>
                  </c:pt>
                  <c:pt idx="99">
                    <c:v>3</c:v>
                  </c:pt>
                  <c:pt idx="100">
                    <c:v>4</c:v>
                  </c:pt>
                  <c:pt idx="101">
                    <c:v>5</c:v>
                  </c:pt>
                  <c:pt idx="102">
                    <c:v>6</c:v>
                  </c:pt>
                  <c:pt idx="103">
                    <c:v>7</c:v>
                  </c:pt>
                  <c:pt idx="104">
                    <c:v>8</c:v>
                  </c:pt>
                  <c:pt idx="105">
                    <c:v>9</c:v>
                  </c:pt>
                  <c:pt idx="106">
                    <c:v>10</c:v>
                  </c:pt>
                  <c:pt idx="107">
                    <c:v>11</c:v>
                  </c:pt>
                  <c:pt idx="108">
                    <c:v>12</c:v>
                  </c:pt>
                  <c:pt idx="109">
                    <c:v>13</c:v>
                  </c:pt>
                  <c:pt idx="110">
                    <c:v>14</c:v>
                  </c:pt>
                  <c:pt idx="111">
                    <c:v>15</c:v>
                  </c:pt>
                  <c:pt idx="112">
                    <c:v>16</c:v>
                  </c:pt>
                  <c:pt idx="113">
                    <c:v>17</c:v>
                  </c:pt>
                  <c:pt idx="114">
                    <c:v>18</c:v>
                  </c:pt>
                  <c:pt idx="115">
                    <c:v>19</c:v>
                  </c:pt>
                  <c:pt idx="116">
                    <c:v>20</c:v>
                  </c:pt>
                  <c:pt idx="117">
                    <c:v>21</c:v>
                  </c:pt>
                  <c:pt idx="118">
                    <c:v>22</c:v>
                  </c:pt>
                  <c:pt idx="119">
                    <c:v>23</c:v>
                  </c:pt>
                  <c:pt idx="120">
                    <c:v>0</c:v>
                  </c:pt>
                  <c:pt idx="121">
                    <c:v>1</c:v>
                  </c:pt>
                  <c:pt idx="122">
                    <c:v>2</c:v>
                  </c:pt>
                  <c:pt idx="123">
                    <c:v>3</c:v>
                  </c:pt>
                  <c:pt idx="124">
                    <c:v>4</c:v>
                  </c:pt>
                  <c:pt idx="125">
                    <c:v>5</c:v>
                  </c:pt>
                  <c:pt idx="126">
                    <c:v>6</c:v>
                  </c:pt>
                  <c:pt idx="127">
                    <c:v>7</c:v>
                  </c:pt>
                  <c:pt idx="128">
                    <c:v>8</c:v>
                  </c:pt>
                  <c:pt idx="129">
                    <c:v>9</c:v>
                  </c:pt>
                  <c:pt idx="130">
                    <c:v>10</c:v>
                  </c:pt>
                  <c:pt idx="131">
                    <c:v>11</c:v>
                  </c:pt>
                  <c:pt idx="132">
                    <c:v>12</c:v>
                  </c:pt>
                  <c:pt idx="133">
                    <c:v>13</c:v>
                  </c:pt>
                  <c:pt idx="134">
                    <c:v>14</c:v>
                  </c:pt>
                  <c:pt idx="135">
                    <c:v>15</c:v>
                  </c:pt>
                  <c:pt idx="136">
                    <c:v>16</c:v>
                  </c:pt>
                  <c:pt idx="137">
                    <c:v>17</c:v>
                  </c:pt>
                  <c:pt idx="138">
                    <c:v>18</c:v>
                  </c:pt>
                  <c:pt idx="139">
                    <c:v>19</c:v>
                  </c:pt>
                  <c:pt idx="140">
                    <c:v>20</c:v>
                  </c:pt>
                  <c:pt idx="141">
                    <c:v>21</c:v>
                  </c:pt>
                  <c:pt idx="142">
                    <c:v>22</c:v>
                  </c:pt>
                  <c:pt idx="143">
                    <c:v>23</c:v>
                  </c:pt>
                  <c:pt idx="144">
                    <c:v>0</c:v>
                  </c:pt>
                  <c:pt idx="145">
                    <c:v>1</c:v>
                  </c:pt>
                  <c:pt idx="146">
                    <c:v>2</c:v>
                  </c:pt>
                  <c:pt idx="147">
                    <c:v>3</c:v>
                  </c:pt>
                  <c:pt idx="148">
                    <c:v>4</c:v>
                  </c:pt>
                  <c:pt idx="149">
                    <c:v>5</c:v>
                  </c:pt>
                  <c:pt idx="150">
                    <c:v>6</c:v>
                  </c:pt>
                  <c:pt idx="151">
                    <c:v>7</c:v>
                  </c:pt>
                  <c:pt idx="152">
                    <c:v>8</c:v>
                  </c:pt>
                  <c:pt idx="153">
                    <c:v>9</c:v>
                  </c:pt>
                  <c:pt idx="154">
                    <c:v>10</c:v>
                  </c:pt>
                  <c:pt idx="155">
                    <c:v>11</c:v>
                  </c:pt>
                  <c:pt idx="156">
                    <c:v>12</c:v>
                  </c:pt>
                  <c:pt idx="157">
                    <c:v>13</c:v>
                  </c:pt>
                  <c:pt idx="158">
                    <c:v>14</c:v>
                  </c:pt>
                  <c:pt idx="159">
                    <c:v>15</c:v>
                  </c:pt>
                  <c:pt idx="160">
                    <c:v>16</c:v>
                  </c:pt>
                  <c:pt idx="161">
                    <c:v>17</c:v>
                  </c:pt>
                  <c:pt idx="162">
                    <c:v>18</c:v>
                  </c:pt>
                  <c:pt idx="163">
                    <c:v>19</c:v>
                  </c:pt>
                  <c:pt idx="164">
                    <c:v>20</c:v>
                  </c:pt>
                  <c:pt idx="165">
                    <c:v>21</c:v>
                  </c:pt>
                  <c:pt idx="166">
                    <c:v>22</c:v>
                  </c:pt>
                  <c:pt idx="167">
                    <c:v>23</c:v>
                  </c:pt>
                  <c:pt idx="168">
                    <c:v>0</c:v>
                  </c:pt>
                  <c:pt idx="169">
                    <c:v>1</c:v>
                  </c:pt>
                  <c:pt idx="170">
                    <c:v>2</c:v>
                  </c:pt>
                  <c:pt idx="171">
                    <c:v>3</c:v>
                  </c:pt>
                  <c:pt idx="172">
                    <c:v>4</c:v>
                  </c:pt>
                  <c:pt idx="173">
                    <c:v>5</c:v>
                  </c:pt>
                  <c:pt idx="174">
                    <c:v>6</c:v>
                  </c:pt>
                  <c:pt idx="175">
                    <c:v>7</c:v>
                  </c:pt>
                  <c:pt idx="176">
                    <c:v>8</c:v>
                  </c:pt>
                  <c:pt idx="177">
                    <c:v>9</c:v>
                  </c:pt>
                  <c:pt idx="178">
                    <c:v>10</c:v>
                  </c:pt>
                  <c:pt idx="179">
                    <c:v>11</c:v>
                  </c:pt>
                  <c:pt idx="180">
                    <c:v>12</c:v>
                  </c:pt>
                  <c:pt idx="181">
                    <c:v>13</c:v>
                  </c:pt>
                  <c:pt idx="182">
                    <c:v>14</c:v>
                  </c:pt>
                  <c:pt idx="183">
                    <c:v>15</c:v>
                  </c:pt>
                  <c:pt idx="184">
                    <c:v>16</c:v>
                  </c:pt>
                  <c:pt idx="185">
                    <c:v>17</c:v>
                  </c:pt>
                  <c:pt idx="186">
                    <c:v>18</c:v>
                  </c:pt>
                  <c:pt idx="187">
                    <c:v>19</c:v>
                  </c:pt>
                  <c:pt idx="188">
                    <c:v>20</c:v>
                  </c:pt>
                  <c:pt idx="189">
                    <c:v>21</c:v>
                  </c:pt>
                  <c:pt idx="190">
                    <c:v>22</c:v>
                  </c:pt>
                  <c:pt idx="191">
                    <c:v>23</c:v>
                  </c:pt>
                  <c:pt idx="192">
                    <c:v>0</c:v>
                  </c:pt>
                  <c:pt idx="193">
                    <c:v>1</c:v>
                  </c:pt>
                  <c:pt idx="194">
                    <c:v>2</c:v>
                  </c:pt>
                  <c:pt idx="195">
                    <c:v>3</c:v>
                  </c:pt>
                  <c:pt idx="196">
                    <c:v>4</c:v>
                  </c:pt>
                  <c:pt idx="197">
                    <c:v>5</c:v>
                  </c:pt>
                  <c:pt idx="198">
                    <c:v>6</c:v>
                  </c:pt>
                  <c:pt idx="199">
                    <c:v>7</c:v>
                  </c:pt>
                  <c:pt idx="200">
                    <c:v>8</c:v>
                  </c:pt>
                  <c:pt idx="201">
                    <c:v>9</c:v>
                  </c:pt>
                  <c:pt idx="202">
                    <c:v>10</c:v>
                  </c:pt>
                  <c:pt idx="203">
                    <c:v>11</c:v>
                  </c:pt>
                  <c:pt idx="204">
                    <c:v>12</c:v>
                  </c:pt>
                  <c:pt idx="205">
                    <c:v>13</c:v>
                  </c:pt>
                  <c:pt idx="206">
                    <c:v>14</c:v>
                  </c:pt>
                  <c:pt idx="207">
                    <c:v>15</c:v>
                  </c:pt>
                  <c:pt idx="208">
                    <c:v>16</c:v>
                  </c:pt>
                  <c:pt idx="209">
                    <c:v>17</c:v>
                  </c:pt>
                  <c:pt idx="210">
                    <c:v>18</c:v>
                  </c:pt>
                  <c:pt idx="211">
                    <c:v>19</c:v>
                  </c:pt>
                  <c:pt idx="212">
                    <c:v>20</c:v>
                  </c:pt>
                  <c:pt idx="213">
                    <c:v>21</c:v>
                  </c:pt>
                  <c:pt idx="214">
                    <c:v>22</c:v>
                  </c:pt>
                  <c:pt idx="215">
                    <c:v>23</c:v>
                  </c:pt>
                  <c:pt idx="216">
                    <c:v>0</c:v>
                  </c:pt>
                  <c:pt idx="217">
                    <c:v>1</c:v>
                  </c:pt>
                  <c:pt idx="218">
                    <c:v>2</c:v>
                  </c:pt>
                  <c:pt idx="219">
                    <c:v>3</c:v>
                  </c:pt>
                  <c:pt idx="220">
                    <c:v>4</c:v>
                  </c:pt>
                  <c:pt idx="221">
                    <c:v>5</c:v>
                  </c:pt>
                  <c:pt idx="222">
                    <c:v>6</c:v>
                  </c:pt>
                  <c:pt idx="223">
                    <c:v>7</c:v>
                  </c:pt>
                  <c:pt idx="224">
                    <c:v>8</c:v>
                  </c:pt>
                  <c:pt idx="225">
                    <c:v>9</c:v>
                  </c:pt>
                  <c:pt idx="226">
                    <c:v>10</c:v>
                  </c:pt>
                  <c:pt idx="227">
                    <c:v>11</c:v>
                  </c:pt>
                  <c:pt idx="228">
                    <c:v>12</c:v>
                  </c:pt>
                  <c:pt idx="229">
                    <c:v>13</c:v>
                  </c:pt>
                </c:lvl>
                <c:lvl>
                  <c:pt idx="0">
                    <c:v>Jan08</c:v>
                  </c:pt>
                  <c:pt idx="24">
                    <c:v>Jan09</c:v>
                  </c:pt>
                  <c:pt idx="48">
                    <c:v>Jan10</c:v>
                  </c:pt>
                  <c:pt idx="72">
                    <c:v>Jan11</c:v>
                  </c:pt>
                  <c:pt idx="96">
                    <c:v>Jan12</c:v>
                  </c:pt>
                  <c:pt idx="120">
                    <c:v>Jan13</c:v>
                  </c:pt>
                  <c:pt idx="144">
                    <c:v>Jan14</c:v>
                  </c:pt>
                  <c:pt idx="168">
                    <c:v>Jan15</c:v>
                  </c:pt>
                  <c:pt idx="192">
                    <c:v>Jan16</c:v>
                  </c:pt>
                  <c:pt idx="216">
                    <c:v>Jan17</c:v>
                  </c:pt>
                </c:lvl>
              </c:multiLvlStrCache>
            </c:multiLvlStrRef>
          </c:cat>
          <c:val>
            <c:numRef>
              <c:f>'🗐Data 3G'!$BQ$2:$BQ$241</c:f>
              <c:numCache>
                <c:formatCode>General</c:formatCode>
                <c:ptCount val="230"/>
                <c:pt idx="0">
                  <c:v>15.65</c:v>
                </c:pt>
                <c:pt idx="1">
                  <c:v>19.39</c:v>
                </c:pt>
                <c:pt idx="2">
                  <c:v>26.01</c:v>
                </c:pt>
                <c:pt idx="3">
                  <c:v>18.11</c:v>
                </c:pt>
                <c:pt idx="4">
                  <c:v>27.5</c:v>
                </c:pt>
                <c:pt idx="5">
                  <c:v>20.18</c:v>
                </c:pt>
                <c:pt idx="6">
                  <c:v>23.97</c:v>
                </c:pt>
                <c:pt idx="7">
                  <c:v>30.07</c:v>
                </c:pt>
                <c:pt idx="8">
                  <c:v>36.01</c:v>
                </c:pt>
                <c:pt idx="9">
                  <c:v>28.73</c:v>
                </c:pt>
                <c:pt idx="10">
                  <c:v>12.44</c:v>
                </c:pt>
                <c:pt idx="11">
                  <c:v>24.03</c:v>
                </c:pt>
                <c:pt idx="12">
                  <c:v>15.67</c:v>
                </c:pt>
                <c:pt idx="13">
                  <c:v>31.46</c:v>
                </c:pt>
                <c:pt idx="14">
                  <c:v>36.04</c:v>
                </c:pt>
                <c:pt idx="15">
                  <c:v>22.43</c:v>
                </c:pt>
                <c:pt idx="16">
                  <c:v>15.02</c:v>
                </c:pt>
                <c:pt idx="17">
                  <c:v>23.62</c:v>
                </c:pt>
                <c:pt idx="18">
                  <c:v>21.43</c:v>
                </c:pt>
                <c:pt idx="19">
                  <c:v>19.87</c:v>
                </c:pt>
                <c:pt idx="20">
                  <c:v>13.06</c:v>
                </c:pt>
                <c:pt idx="21">
                  <c:v>22.27</c:v>
                </c:pt>
                <c:pt idx="22">
                  <c:v>11.53</c:v>
                </c:pt>
                <c:pt idx="23">
                  <c:v>13.08</c:v>
                </c:pt>
                <c:pt idx="24">
                  <c:v>23.17</c:v>
                </c:pt>
                <c:pt idx="25">
                  <c:v>33.520000000000003</c:v>
                </c:pt>
                <c:pt idx="26">
                  <c:v>41.47</c:v>
                </c:pt>
                <c:pt idx="27">
                  <c:v>27.62</c:v>
                </c:pt>
                <c:pt idx="28">
                  <c:v>44.19</c:v>
                </c:pt>
                <c:pt idx="29">
                  <c:v>25.69</c:v>
                </c:pt>
                <c:pt idx="30">
                  <c:v>27.51</c:v>
                </c:pt>
                <c:pt idx="31">
                  <c:v>23.53</c:v>
                </c:pt>
                <c:pt idx="32">
                  <c:v>25.14</c:v>
                </c:pt>
                <c:pt idx="33">
                  <c:v>19.670000000000002</c:v>
                </c:pt>
                <c:pt idx="34">
                  <c:v>25.58</c:v>
                </c:pt>
                <c:pt idx="35">
                  <c:v>12.2</c:v>
                </c:pt>
                <c:pt idx="36">
                  <c:v>18.46</c:v>
                </c:pt>
                <c:pt idx="37">
                  <c:v>15.61</c:v>
                </c:pt>
                <c:pt idx="38">
                  <c:v>16.84</c:v>
                </c:pt>
                <c:pt idx="39">
                  <c:v>20.7</c:v>
                </c:pt>
                <c:pt idx="40">
                  <c:v>18.3</c:v>
                </c:pt>
                <c:pt idx="41">
                  <c:v>23.49</c:v>
                </c:pt>
                <c:pt idx="42">
                  <c:v>18.16</c:v>
                </c:pt>
                <c:pt idx="43">
                  <c:v>17.149999999999999</c:v>
                </c:pt>
                <c:pt idx="44">
                  <c:v>21.38</c:v>
                </c:pt>
                <c:pt idx="45">
                  <c:v>22.55</c:v>
                </c:pt>
                <c:pt idx="46">
                  <c:v>14.6</c:v>
                </c:pt>
                <c:pt idx="47">
                  <c:v>18.86</c:v>
                </c:pt>
                <c:pt idx="48">
                  <c:v>16.95</c:v>
                </c:pt>
                <c:pt idx="49">
                  <c:v>17.13</c:v>
                </c:pt>
                <c:pt idx="50">
                  <c:v>50.23</c:v>
                </c:pt>
                <c:pt idx="51">
                  <c:v>38.19</c:v>
                </c:pt>
                <c:pt idx="52">
                  <c:v>38.85</c:v>
                </c:pt>
                <c:pt idx="53">
                  <c:v>17.329999999999998</c:v>
                </c:pt>
                <c:pt idx="54">
                  <c:v>23.86</c:v>
                </c:pt>
                <c:pt idx="55">
                  <c:v>22.01</c:v>
                </c:pt>
                <c:pt idx="56">
                  <c:v>27.61</c:v>
                </c:pt>
                <c:pt idx="57">
                  <c:v>17.37</c:v>
                </c:pt>
                <c:pt idx="58">
                  <c:v>18.32</c:v>
                </c:pt>
                <c:pt idx="59">
                  <c:v>16.82</c:v>
                </c:pt>
                <c:pt idx="60">
                  <c:v>10.27</c:v>
                </c:pt>
                <c:pt idx="61">
                  <c:v>16.63</c:v>
                </c:pt>
                <c:pt idx="62">
                  <c:v>15.67</c:v>
                </c:pt>
                <c:pt idx="63">
                  <c:v>21.13</c:v>
                </c:pt>
                <c:pt idx="64">
                  <c:v>20.079999999999998</c:v>
                </c:pt>
                <c:pt idx="65">
                  <c:v>21.55</c:v>
                </c:pt>
                <c:pt idx="66">
                  <c:v>15.81</c:v>
                </c:pt>
                <c:pt idx="67">
                  <c:v>12.91</c:v>
                </c:pt>
                <c:pt idx="68">
                  <c:v>20</c:v>
                </c:pt>
                <c:pt idx="69">
                  <c:v>32.119999999999997</c:v>
                </c:pt>
                <c:pt idx="70">
                  <c:v>33.799999999999997</c:v>
                </c:pt>
                <c:pt idx="71">
                  <c:v>37.31</c:v>
                </c:pt>
                <c:pt idx="72">
                  <c:v>17.62</c:v>
                </c:pt>
                <c:pt idx="73">
                  <c:v>31.57</c:v>
                </c:pt>
                <c:pt idx="74">
                  <c:v>42.78</c:v>
                </c:pt>
                <c:pt idx="75">
                  <c:v>33.4</c:v>
                </c:pt>
                <c:pt idx="76">
                  <c:v>17.63</c:v>
                </c:pt>
                <c:pt idx="77">
                  <c:v>14.59</c:v>
                </c:pt>
                <c:pt idx="78">
                  <c:v>39.32</c:v>
                </c:pt>
                <c:pt idx="79">
                  <c:v>37.340000000000003</c:v>
                </c:pt>
                <c:pt idx="80">
                  <c:v>36.74</c:v>
                </c:pt>
                <c:pt idx="81">
                  <c:v>30.75</c:v>
                </c:pt>
                <c:pt idx="82">
                  <c:v>26.27</c:v>
                </c:pt>
                <c:pt idx="83">
                  <c:v>16.649999999999999</c:v>
                </c:pt>
                <c:pt idx="84">
                  <c:v>14.21</c:v>
                </c:pt>
                <c:pt idx="85">
                  <c:v>25.1</c:v>
                </c:pt>
                <c:pt idx="86">
                  <c:v>21.74</c:v>
                </c:pt>
                <c:pt idx="87">
                  <c:v>19.8</c:v>
                </c:pt>
                <c:pt idx="88">
                  <c:v>17.23</c:v>
                </c:pt>
                <c:pt idx="89">
                  <c:v>22.87</c:v>
                </c:pt>
                <c:pt idx="90">
                  <c:v>27.71</c:v>
                </c:pt>
                <c:pt idx="91">
                  <c:v>20.62</c:v>
                </c:pt>
                <c:pt idx="92">
                  <c:v>20.51</c:v>
                </c:pt>
                <c:pt idx="93">
                  <c:v>18.14</c:v>
                </c:pt>
                <c:pt idx="94">
                  <c:v>32.5</c:v>
                </c:pt>
                <c:pt idx="95">
                  <c:v>32.76</c:v>
                </c:pt>
                <c:pt idx="96">
                  <c:v>57.28</c:v>
                </c:pt>
                <c:pt idx="97">
                  <c:v>59.53</c:v>
                </c:pt>
                <c:pt idx="98">
                  <c:v>50.03</c:v>
                </c:pt>
                <c:pt idx="99">
                  <c:v>14.5</c:v>
                </c:pt>
                <c:pt idx="100">
                  <c:v>45.54</c:v>
                </c:pt>
                <c:pt idx="101">
                  <c:v>39.14</c:v>
                </c:pt>
                <c:pt idx="102">
                  <c:v>21.61</c:v>
                </c:pt>
                <c:pt idx="103">
                  <c:v>30.85</c:v>
                </c:pt>
                <c:pt idx="104">
                  <c:v>29.7</c:v>
                </c:pt>
                <c:pt idx="105">
                  <c:v>37.67</c:v>
                </c:pt>
                <c:pt idx="106">
                  <c:v>31.14</c:v>
                </c:pt>
                <c:pt idx="107">
                  <c:v>16.98</c:v>
                </c:pt>
                <c:pt idx="108">
                  <c:v>18.739999999999998</c:v>
                </c:pt>
                <c:pt idx="109">
                  <c:v>27.03</c:v>
                </c:pt>
                <c:pt idx="110">
                  <c:v>23.11</c:v>
                </c:pt>
                <c:pt idx="111">
                  <c:v>23.96</c:v>
                </c:pt>
                <c:pt idx="112">
                  <c:v>20.3</c:v>
                </c:pt>
                <c:pt idx="113">
                  <c:v>22.66</c:v>
                </c:pt>
                <c:pt idx="114">
                  <c:v>18.78</c:v>
                </c:pt>
                <c:pt idx="115">
                  <c:v>20.34</c:v>
                </c:pt>
                <c:pt idx="116">
                  <c:v>18.21</c:v>
                </c:pt>
                <c:pt idx="117">
                  <c:v>26.08</c:v>
                </c:pt>
                <c:pt idx="118">
                  <c:v>32.31</c:v>
                </c:pt>
                <c:pt idx="119">
                  <c:v>32.67</c:v>
                </c:pt>
                <c:pt idx="120">
                  <c:v>29.22</c:v>
                </c:pt>
                <c:pt idx="121">
                  <c:v>58.1</c:v>
                </c:pt>
                <c:pt idx="122">
                  <c:v>53.68</c:v>
                </c:pt>
                <c:pt idx="123">
                  <c:v>43.27</c:v>
                </c:pt>
                <c:pt idx="124">
                  <c:v>49.31</c:v>
                </c:pt>
                <c:pt idx="125">
                  <c:v>44.51</c:v>
                </c:pt>
                <c:pt idx="126">
                  <c:v>38.5</c:v>
                </c:pt>
                <c:pt idx="127">
                  <c:v>39.049999999999997</c:v>
                </c:pt>
                <c:pt idx="128">
                  <c:v>47.12</c:v>
                </c:pt>
                <c:pt idx="129">
                  <c:v>33.14</c:v>
                </c:pt>
                <c:pt idx="130">
                  <c:v>27.81</c:v>
                </c:pt>
                <c:pt idx="131">
                  <c:v>25.57</c:v>
                </c:pt>
                <c:pt idx="132">
                  <c:v>33.49</c:v>
                </c:pt>
                <c:pt idx="133">
                  <c:v>18.28</c:v>
                </c:pt>
                <c:pt idx="134">
                  <c:v>21.84</c:v>
                </c:pt>
                <c:pt idx="135">
                  <c:v>18.52</c:v>
                </c:pt>
                <c:pt idx="136">
                  <c:v>22.82</c:v>
                </c:pt>
                <c:pt idx="137">
                  <c:v>28.33</c:v>
                </c:pt>
                <c:pt idx="138">
                  <c:v>25.93</c:v>
                </c:pt>
                <c:pt idx="139">
                  <c:v>24.58</c:v>
                </c:pt>
                <c:pt idx="140">
                  <c:v>13.49</c:v>
                </c:pt>
                <c:pt idx="141">
                  <c:v>17.95</c:v>
                </c:pt>
                <c:pt idx="142">
                  <c:v>16.13</c:v>
                </c:pt>
                <c:pt idx="143">
                  <c:v>30.55</c:v>
                </c:pt>
                <c:pt idx="144">
                  <c:v>29.91</c:v>
                </c:pt>
                <c:pt idx="145">
                  <c:v>33.24</c:v>
                </c:pt>
                <c:pt idx="146">
                  <c:v>42.17</c:v>
                </c:pt>
                <c:pt idx="147">
                  <c:v>32.299999999999997</c:v>
                </c:pt>
                <c:pt idx="148">
                  <c:v>29.06</c:v>
                </c:pt>
                <c:pt idx="149">
                  <c:v>41.24</c:v>
                </c:pt>
                <c:pt idx="150">
                  <c:v>25.23</c:v>
                </c:pt>
                <c:pt idx="151">
                  <c:v>25.3</c:v>
                </c:pt>
                <c:pt idx="152">
                  <c:v>29.61</c:v>
                </c:pt>
                <c:pt idx="153">
                  <c:v>26.04</c:v>
                </c:pt>
                <c:pt idx="154">
                  <c:v>20.8</c:v>
                </c:pt>
                <c:pt idx="155">
                  <c:v>18.899999999999999</c:v>
                </c:pt>
                <c:pt idx="156">
                  <c:v>21.37</c:v>
                </c:pt>
                <c:pt idx="157">
                  <c:v>24.42</c:v>
                </c:pt>
                <c:pt idx="158">
                  <c:v>31.02</c:v>
                </c:pt>
                <c:pt idx="159">
                  <c:v>30.55</c:v>
                </c:pt>
                <c:pt idx="160">
                  <c:v>23.41</c:v>
                </c:pt>
                <c:pt idx="161">
                  <c:v>21.71</c:v>
                </c:pt>
                <c:pt idx="162">
                  <c:v>24.8</c:v>
                </c:pt>
                <c:pt idx="163">
                  <c:v>19.489999999999998</c:v>
                </c:pt>
                <c:pt idx="164">
                  <c:v>19.8</c:v>
                </c:pt>
                <c:pt idx="165">
                  <c:v>19.38</c:v>
                </c:pt>
                <c:pt idx="166">
                  <c:v>14.95</c:v>
                </c:pt>
                <c:pt idx="167">
                  <c:v>19.7</c:v>
                </c:pt>
                <c:pt idx="168">
                  <c:v>37.72</c:v>
                </c:pt>
                <c:pt idx="169">
                  <c:v>60.13</c:v>
                </c:pt>
                <c:pt idx="170">
                  <c:v>64.33</c:v>
                </c:pt>
                <c:pt idx="171">
                  <c:v>27.2</c:v>
                </c:pt>
                <c:pt idx="172">
                  <c:v>25.88</c:v>
                </c:pt>
                <c:pt idx="173">
                  <c:v>28.73</c:v>
                </c:pt>
                <c:pt idx="174">
                  <c:v>40.81</c:v>
                </c:pt>
                <c:pt idx="175">
                  <c:v>39.99</c:v>
                </c:pt>
                <c:pt idx="176">
                  <c:v>33.42</c:v>
                </c:pt>
                <c:pt idx="177">
                  <c:v>43.67</c:v>
                </c:pt>
                <c:pt idx="178">
                  <c:v>23.28</c:v>
                </c:pt>
                <c:pt idx="179">
                  <c:v>23.35</c:v>
                </c:pt>
                <c:pt idx="180">
                  <c:v>16.48</c:v>
                </c:pt>
                <c:pt idx="181">
                  <c:v>18.47</c:v>
                </c:pt>
                <c:pt idx="182">
                  <c:v>18.329999999999998</c:v>
                </c:pt>
                <c:pt idx="183">
                  <c:v>21.2</c:v>
                </c:pt>
                <c:pt idx="184">
                  <c:v>19.34</c:v>
                </c:pt>
                <c:pt idx="185">
                  <c:v>18.440000000000001</c:v>
                </c:pt>
                <c:pt idx="186">
                  <c:v>25.51</c:v>
                </c:pt>
                <c:pt idx="187">
                  <c:v>13.66</c:v>
                </c:pt>
                <c:pt idx="188">
                  <c:v>23.09</c:v>
                </c:pt>
                <c:pt idx="189">
                  <c:v>24.64</c:v>
                </c:pt>
                <c:pt idx="190">
                  <c:v>23.65</c:v>
                </c:pt>
                <c:pt idx="191">
                  <c:v>22.71</c:v>
                </c:pt>
                <c:pt idx="192">
                  <c:v>29.53</c:v>
                </c:pt>
                <c:pt idx="193">
                  <c:v>28.77</c:v>
                </c:pt>
                <c:pt idx="194">
                  <c:v>44.09</c:v>
                </c:pt>
                <c:pt idx="195">
                  <c:v>23.74</c:v>
                </c:pt>
                <c:pt idx="196">
                  <c:v>34.159999999999997</c:v>
                </c:pt>
                <c:pt idx="197">
                  <c:v>24.76</c:v>
                </c:pt>
                <c:pt idx="198">
                  <c:v>30.16</c:v>
                </c:pt>
                <c:pt idx="199">
                  <c:v>11.99</c:v>
                </c:pt>
                <c:pt idx="200">
                  <c:v>11.47</c:v>
                </c:pt>
                <c:pt idx="201">
                  <c:v>16.82</c:v>
                </c:pt>
                <c:pt idx="202">
                  <c:v>9.67</c:v>
                </c:pt>
                <c:pt idx="203">
                  <c:v>19.84</c:v>
                </c:pt>
                <c:pt idx="204">
                  <c:v>18.41</c:v>
                </c:pt>
                <c:pt idx="205">
                  <c:v>9.27</c:v>
                </c:pt>
                <c:pt idx="206">
                  <c:v>16.46</c:v>
                </c:pt>
                <c:pt idx="207">
                  <c:v>25.06</c:v>
                </c:pt>
                <c:pt idx="208">
                  <c:v>19.41</c:v>
                </c:pt>
                <c:pt idx="209">
                  <c:v>18.16</c:v>
                </c:pt>
                <c:pt idx="210">
                  <c:v>21.16</c:v>
                </c:pt>
                <c:pt idx="211">
                  <c:v>15.94</c:v>
                </c:pt>
                <c:pt idx="212">
                  <c:v>11.21</c:v>
                </c:pt>
                <c:pt idx="213">
                  <c:v>13.23</c:v>
                </c:pt>
                <c:pt idx="214">
                  <c:v>24.08</c:v>
                </c:pt>
                <c:pt idx="215">
                  <c:v>15.44</c:v>
                </c:pt>
                <c:pt idx="216">
                  <c:v>16.05</c:v>
                </c:pt>
                <c:pt idx="217">
                  <c:v>16.16</c:v>
                </c:pt>
                <c:pt idx="218">
                  <c:v>52.17</c:v>
                </c:pt>
                <c:pt idx="219">
                  <c:v>58.19</c:v>
                </c:pt>
                <c:pt idx="220">
                  <c:v>31.83</c:v>
                </c:pt>
                <c:pt idx="221">
                  <c:v>29.44</c:v>
                </c:pt>
                <c:pt idx="222">
                  <c:v>22.48</c:v>
                </c:pt>
                <c:pt idx="223">
                  <c:v>22.92</c:v>
                </c:pt>
                <c:pt idx="224">
                  <c:v>39.049999999999997</c:v>
                </c:pt>
                <c:pt idx="225">
                  <c:v>25.75</c:v>
                </c:pt>
                <c:pt idx="226">
                  <c:v>22.04</c:v>
                </c:pt>
                <c:pt idx="227">
                  <c:v>21.1</c:v>
                </c:pt>
                <c:pt idx="228">
                  <c:v>37.29</c:v>
                </c:pt>
                <c:pt idx="229">
                  <c:v>26.01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480-46E8-A889-CD7B0E99DAD0}"/>
            </c:ext>
          </c:extLst>
        </c:ser>
        <c:ser>
          <c:idx val="3"/>
          <c:order val="3"/>
          <c:tx>
            <c:strRef>
              <c:f>'🗐Data 3G'!$BR$1</c:f>
              <c:strCache>
                <c:ptCount val="1"/>
                <c:pt idx="0">
                  <c:v> CSSR_EUL</c:v>
                </c:pt>
              </c:strCache>
            </c:strRef>
          </c:tx>
          <c:spPr>
            <a:ln w="15240" cap="rnd" cmpd="sng" algn="ctr">
              <a:solidFill>
                <a:srgbClr val="3399F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multiLvlStrRef>
              <c:f>'🗐Data 3G'!$BN$2:$BN$241</c:f>
              <c:multiLvlStrCache>
                <c:ptCount val="230"/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0</c:v>
                  </c:pt>
                  <c:pt idx="25">
                    <c:v>1</c:v>
                  </c:pt>
                  <c:pt idx="26">
                    <c:v>2</c:v>
                  </c:pt>
                  <c:pt idx="27">
                    <c:v>3</c:v>
                  </c:pt>
                  <c:pt idx="28">
                    <c:v>4</c:v>
                  </c:pt>
                  <c:pt idx="29">
                    <c:v>5</c:v>
                  </c:pt>
                  <c:pt idx="30">
                    <c:v>6</c:v>
                  </c:pt>
                  <c:pt idx="31">
                    <c:v>7</c:v>
                  </c:pt>
                  <c:pt idx="32">
                    <c:v>8</c:v>
                  </c:pt>
                  <c:pt idx="33">
                    <c:v>9</c:v>
                  </c:pt>
                  <c:pt idx="34">
                    <c:v>10</c:v>
                  </c:pt>
                  <c:pt idx="35">
                    <c:v>11</c:v>
                  </c:pt>
                  <c:pt idx="36">
                    <c:v>12</c:v>
                  </c:pt>
                  <c:pt idx="37">
                    <c:v>13</c:v>
                  </c:pt>
                  <c:pt idx="38">
                    <c:v>14</c:v>
                  </c:pt>
                  <c:pt idx="39">
                    <c:v>15</c:v>
                  </c:pt>
                  <c:pt idx="40">
                    <c:v>16</c:v>
                  </c:pt>
                  <c:pt idx="41">
                    <c:v>17</c:v>
                  </c:pt>
                  <c:pt idx="42">
                    <c:v>18</c:v>
                  </c:pt>
                  <c:pt idx="43">
                    <c:v>19</c:v>
                  </c:pt>
                  <c:pt idx="44">
                    <c:v>20</c:v>
                  </c:pt>
                  <c:pt idx="45">
                    <c:v>21</c:v>
                  </c:pt>
                  <c:pt idx="46">
                    <c:v>22</c:v>
                  </c:pt>
                  <c:pt idx="47">
                    <c:v>23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6</c:v>
                  </c:pt>
                  <c:pt idx="55">
                    <c:v>7</c:v>
                  </c:pt>
                  <c:pt idx="56">
                    <c:v>8</c:v>
                  </c:pt>
                  <c:pt idx="57">
                    <c:v>9</c:v>
                  </c:pt>
                  <c:pt idx="58">
                    <c:v>10</c:v>
                  </c:pt>
                  <c:pt idx="59">
                    <c:v>11</c:v>
                  </c:pt>
                  <c:pt idx="60">
                    <c:v>12</c:v>
                  </c:pt>
                  <c:pt idx="61">
                    <c:v>13</c:v>
                  </c:pt>
                  <c:pt idx="62">
                    <c:v>14</c:v>
                  </c:pt>
                  <c:pt idx="63">
                    <c:v>15</c:v>
                  </c:pt>
                  <c:pt idx="64">
                    <c:v>16</c:v>
                  </c:pt>
                  <c:pt idx="65">
                    <c:v>17</c:v>
                  </c:pt>
                  <c:pt idx="66">
                    <c:v>18</c:v>
                  </c:pt>
                  <c:pt idx="67">
                    <c:v>19</c:v>
                  </c:pt>
                  <c:pt idx="68">
                    <c:v>20</c:v>
                  </c:pt>
                  <c:pt idx="69">
                    <c:v>21</c:v>
                  </c:pt>
                  <c:pt idx="70">
                    <c:v>22</c:v>
                  </c:pt>
                  <c:pt idx="71">
                    <c:v>23</c:v>
                  </c:pt>
                  <c:pt idx="72">
                    <c:v>0</c:v>
                  </c:pt>
                  <c:pt idx="73">
                    <c:v>1</c:v>
                  </c:pt>
                  <c:pt idx="74">
                    <c:v>2</c:v>
                  </c:pt>
                  <c:pt idx="75">
                    <c:v>3</c:v>
                  </c:pt>
                  <c:pt idx="76">
                    <c:v>4</c:v>
                  </c:pt>
                  <c:pt idx="77">
                    <c:v>5</c:v>
                  </c:pt>
                  <c:pt idx="78">
                    <c:v>6</c:v>
                  </c:pt>
                  <c:pt idx="79">
                    <c:v>7</c:v>
                  </c:pt>
                  <c:pt idx="80">
                    <c:v>8</c:v>
                  </c:pt>
                  <c:pt idx="81">
                    <c:v>9</c:v>
                  </c:pt>
                  <c:pt idx="82">
                    <c:v>10</c:v>
                  </c:pt>
                  <c:pt idx="83">
                    <c:v>11</c:v>
                  </c:pt>
                  <c:pt idx="84">
                    <c:v>12</c:v>
                  </c:pt>
                  <c:pt idx="85">
                    <c:v>13</c:v>
                  </c:pt>
                  <c:pt idx="86">
                    <c:v>14</c:v>
                  </c:pt>
                  <c:pt idx="87">
                    <c:v>15</c:v>
                  </c:pt>
                  <c:pt idx="88">
                    <c:v>16</c:v>
                  </c:pt>
                  <c:pt idx="89">
                    <c:v>17</c:v>
                  </c:pt>
                  <c:pt idx="90">
                    <c:v>18</c:v>
                  </c:pt>
                  <c:pt idx="91">
                    <c:v>19</c:v>
                  </c:pt>
                  <c:pt idx="92">
                    <c:v>20</c:v>
                  </c:pt>
                  <c:pt idx="93">
                    <c:v>21</c:v>
                  </c:pt>
                  <c:pt idx="94">
                    <c:v>22</c:v>
                  </c:pt>
                  <c:pt idx="95">
                    <c:v>23</c:v>
                  </c:pt>
                  <c:pt idx="96">
                    <c:v>0</c:v>
                  </c:pt>
                  <c:pt idx="97">
                    <c:v>1</c:v>
                  </c:pt>
                  <c:pt idx="98">
                    <c:v>2</c:v>
                  </c:pt>
                  <c:pt idx="99">
                    <c:v>3</c:v>
                  </c:pt>
                  <c:pt idx="100">
                    <c:v>4</c:v>
                  </c:pt>
                  <c:pt idx="101">
                    <c:v>5</c:v>
                  </c:pt>
                  <c:pt idx="102">
                    <c:v>6</c:v>
                  </c:pt>
                  <c:pt idx="103">
                    <c:v>7</c:v>
                  </c:pt>
                  <c:pt idx="104">
                    <c:v>8</c:v>
                  </c:pt>
                  <c:pt idx="105">
                    <c:v>9</c:v>
                  </c:pt>
                  <c:pt idx="106">
                    <c:v>10</c:v>
                  </c:pt>
                  <c:pt idx="107">
                    <c:v>11</c:v>
                  </c:pt>
                  <c:pt idx="108">
                    <c:v>12</c:v>
                  </c:pt>
                  <c:pt idx="109">
                    <c:v>13</c:v>
                  </c:pt>
                  <c:pt idx="110">
                    <c:v>14</c:v>
                  </c:pt>
                  <c:pt idx="111">
                    <c:v>15</c:v>
                  </c:pt>
                  <c:pt idx="112">
                    <c:v>16</c:v>
                  </c:pt>
                  <c:pt idx="113">
                    <c:v>17</c:v>
                  </c:pt>
                  <c:pt idx="114">
                    <c:v>18</c:v>
                  </c:pt>
                  <c:pt idx="115">
                    <c:v>19</c:v>
                  </c:pt>
                  <c:pt idx="116">
                    <c:v>20</c:v>
                  </c:pt>
                  <c:pt idx="117">
                    <c:v>21</c:v>
                  </c:pt>
                  <c:pt idx="118">
                    <c:v>22</c:v>
                  </c:pt>
                  <c:pt idx="119">
                    <c:v>23</c:v>
                  </c:pt>
                  <c:pt idx="120">
                    <c:v>0</c:v>
                  </c:pt>
                  <c:pt idx="121">
                    <c:v>1</c:v>
                  </c:pt>
                  <c:pt idx="122">
                    <c:v>2</c:v>
                  </c:pt>
                  <c:pt idx="123">
                    <c:v>3</c:v>
                  </c:pt>
                  <c:pt idx="124">
                    <c:v>4</c:v>
                  </c:pt>
                  <c:pt idx="125">
                    <c:v>5</c:v>
                  </c:pt>
                  <c:pt idx="126">
                    <c:v>6</c:v>
                  </c:pt>
                  <c:pt idx="127">
                    <c:v>7</c:v>
                  </c:pt>
                  <c:pt idx="128">
                    <c:v>8</c:v>
                  </c:pt>
                  <c:pt idx="129">
                    <c:v>9</c:v>
                  </c:pt>
                  <c:pt idx="130">
                    <c:v>10</c:v>
                  </c:pt>
                  <c:pt idx="131">
                    <c:v>11</c:v>
                  </c:pt>
                  <c:pt idx="132">
                    <c:v>12</c:v>
                  </c:pt>
                  <c:pt idx="133">
                    <c:v>13</c:v>
                  </c:pt>
                  <c:pt idx="134">
                    <c:v>14</c:v>
                  </c:pt>
                  <c:pt idx="135">
                    <c:v>15</c:v>
                  </c:pt>
                  <c:pt idx="136">
                    <c:v>16</c:v>
                  </c:pt>
                  <c:pt idx="137">
                    <c:v>17</c:v>
                  </c:pt>
                  <c:pt idx="138">
                    <c:v>18</c:v>
                  </c:pt>
                  <c:pt idx="139">
                    <c:v>19</c:v>
                  </c:pt>
                  <c:pt idx="140">
                    <c:v>20</c:v>
                  </c:pt>
                  <c:pt idx="141">
                    <c:v>21</c:v>
                  </c:pt>
                  <c:pt idx="142">
                    <c:v>22</c:v>
                  </c:pt>
                  <c:pt idx="143">
                    <c:v>23</c:v>
                  </c:pt>
                  <c:pt idx="144">
                    <c:v>0</c:v>
                  </c:pt>
                  <c:pt idx="145">
                    <c:v>1</c:v>
                  </c:pt>
                  <c:pt idx="146">
                    <c:v>2</c:v>
                  </c:pt>
                  <c:pt idx="147">
                    <c:v>3</c:v>
                  </c:pt>
                  <c:pt idx="148">
                    <c:v>4</c:v>
                  </c:pt>
                  <c:pt idx="149">
                    <c:v>5</c:v>
                  </c:pt>
                  <c:pt idx="150">
                    <c:v>6</c:v>
                  </c:pt>
                  <c:pt idx="151">
                    <c:v>7</c:v>
                  </c:pt>
                  <c:pt idx="152">
                    <c:v>8</c:v>
                  </c:pt>
                  <c:pt idx="153">
                    <c:v>9</c:v>
                  </c:pt>
                  <c:pt idx="154">
                    <c:v>10</c:v>
                  </c:pt>
                  <c:pt idx="155">
                    <c:v>11</c:v>
                  </c:pt>
                  <c:pt idx="156">
                    <c:v>12</c:v>
                  </c:pt>
                  <c:pt idx="157">
                    <c:v>13</c:v>
                  </c:pt>
                  <c:pt idx="158">
                    <c:v>14</c:v>
                  </c:pt>
                  <c:pt idx="159">
                    <c:v>15</c:v>
                  </c:pt>
                  <c:pt idx="160">
                    <c:v>16</c:v>
                  </c:pt>
                  <c:pt idx="161">
                    <c:v>17</c:v>
                  </c:pt>
                  <c:pt idx="162">
                    <c:v>18</c:v>
                  </c:pt>
                  <c:pt idx="163">
                    <c:v>19</c:v>
                  </c:pt>
                  <c:pt idx="164">
                    <c:v>20</c:v>
                  </c:pt>
                  <c:pt idx="165">
                    <c:v>21</c:v>
                  </c:pt>
                  <c:pt idx="166">
                    <c:v>22</c:v>
                  </c:pt>
                  <c:pt idx="167">
                    <c:v>23</c:v>
                  </c:pt>
                  <c:pt idx="168">
                    <c:v>0</c:v>
                  </c:pt>
                  <c:pt idx="169">
                    <c:v>1</c:v>
                  </c:pt>
                  <c:pt idx="170">
                    <c:v>2</c:v>
                  </c:pt>
                  <c:pt idx="171">
                    <c:v>3</c:v>
                  </c:pt>
                  <c:pt idx="172">
                    <c:v>4</c:v>
                  </c:pt>
                  <c:pt idx="173">
                    <c:v>5</c:v>
                  </c:pt>
                  <c:pt idx="174">
                    <c:v>6</c:v>
                  </c:pt>
                  <c:pt idx="175">
                    <c:v>7</c:v>
                  </c:pt>
                  <c:pt idx="176">
                    <c:v>8</c:v>
                  </c:pt>
                  <c:pt idx="177">
                    <c:v>9</c:v>
                  </c:pt>
                  <c:pt idx="178">
                    <c:v>10</c:v>
                  </c:pt>
                  <c:pt idx="179">
                    <c:v>11</c:v>
                  </c:pt>
                  <c:pt idx="180">
                    <c:v>12</c:v>
                  </c:pt>
                  <c:pt idx="181">
                    <c:v>13</c:v>
                  </c:pt>
                  <c:pt idx="182">
                    <c:v>14</c:v>
                  </c:pt>
                  <c:pt idx="183">
                    <c:v>15</c:v>
                  </c:pt>
                  <c:pt idx="184">
                    <c:v>16</c:v>
                  </c:pt>
                  <c:pt idx="185">
                    <c:v>17</c:v>
                  </c:pt>
                  <c:pt idx="186">
                    <c:v>18</c:v>
                  </c:pt>
                  <c:pt idx="187">
                    <c:v>19</c:v>
                  </c:pt>
                  <c:pt idx="188">
                    <c:v>20</c:v>
                  </c:pt>
                  <c:pt idx="189">
                    <c:v>21</c:v>
                  </c:pt>
                  <c:pt idx="190">
                    <c:v>22</c:v>
                  </c:pt>
                  <c:pt idx="191">
                    <c:v>23</c:v>
                  </c:pt>
                  <c:pt idx="192">
                    <c:v>0</c:v>
                  </c:pt>
                  <c:pt idx="193">
                    <c:v>1</c:v>
                  </c:pt>
                  <c:pt idx="194">
                    <c:v>2</c:v>
                  </c:pt>
                  <c:pt idx="195">
                    <c:v>3</c:v>
                  </c:pt>
                  <c:pt idx="196">
                    <c:v>4</c:v>
                  </c:pt>
                  <c:pt idx="197">
                    <c:v>5</c:v>
                  </c:pt>
                  <c:pt idx="198">
                    <c:v>6</c:v>
                  </c:pt>
                  <c:pt idx="199">
                    <c:v>7</c:v>
                  </c:pt>
                  <c:pt idx="200">
                    <c:v>8</c:v>
                  </c:pt>
                  <c:pt idx="201">
                    <c:v>9</c:v>
                  </c:pt>
                  <c:pt idx="202">
                    <c:v>10</c:v>
                  </c:pt>
                  <c:pt idx="203">
                    <c:v>11</c:v>
                  </c:pt>
                  <c:pt idx="204">
                    <c:v>12</c:v>
                  </c:pt>
                  <c:pt idx="205">
                    <c:v>13</c:v>
                  </c:pt>
                  <c:pt idx="206">
                    <c:v>14</c:v>
                  </c:pt>
                  <c:pt idx="207">
                    <c:v>15</c:v>
                  </c:pt>
                  <c:pt idx="208">
                    <c:v>16</c:v>
                  </c:pt>
                  <c:pt idx="209">
                    <c:v>17</c:v>
                  </c:pt>
                  <c:pt idx="210">
                    <c:v>18</c:v>
                  </c:pt>
                  <c:pt idx="211">
                    <c:v>19</c:v>
                  </c:pt>
                  <c:pt idx="212">
                    <c:v>20</c:v>
                  </c:pt>
                  <c:pt idx="213">
                    <c:v>21</c:v>
                  </c:pt>
                  <c:pt idx="214">
                    <c:v>22</c:v>
                  </c:pt>
                  <c:pt idx="215">
                    <c:v>23</c:v>
                  </c:pt>
                  <c:pt idx="216">
                    <c:v>0</c:v>
                  </c:pt>
                  <c:pt idx="217">
                    <c:v>1</c:v>
                  </c:pt>
                  <c:pt idx="218">
                    <c:v>2</c:v>
                  </c:pt>
                  <c:pt idx="219">
                    <c:v>3</c:v>
                  </c:pt>
                  <c:pt idx="220">
                    <c:v>4</c:v>
                  </c:pt>
                  <c:pt idx="221">
                    <c:v>5</c:v>
                  </c:pt>
                  <c:pt idx="222">
                    <c:v>6</c:v>
                  </c:pt>
                  <c:pt idx="223">
                    <c:v>7</c:v>
                  </c:pt>
                  <c:pt idx="224">
                    <c:v>8</c:v>
                  </c:pt>
                  <c:pt idx="225">
                    <c:v>9</c:v>
                  </c:pt>
                  <c:pt idx="226">
                    <c:v>10</c:v>
                  </c:pt>
                  <c:pt idx="227">
                    <c:v>11</c:v>
                  </c:pt>
                  <c:pt idx="228">
                    <c:v>12</c:v>
                  </c:pt>
                  <c:pt idx="229">
                    <c:v>13</c:v>
                  </c:pt>
                </c:lvl>
                <c:lvl>
                  <c:pt idx="0">
                    <c:v>Jan08</c:v>
                  </c:pt>
                  <c:pt idx="24">
                    <c:v>Jan09</c:v>
                  </c:pt>
                  <c:pt idx="48">
                    <c:v>Jan10</c:v>
                  </c:pt>
                  <c:pt idx="72">
                    <c:v>Jan11</c:v>
                  </c:pt>
                  <c:pt idx="96">
                    <c:v>Jan12</c:v>
                  </c:pt>
                  <c:pt idx="120">
                    <c:v>Jan13</c:v>
                  </c:pt>
                  <c:pt idx="144">
                    <c:v>Jan14</c:v>
                  </c:pt>
                  <c:pt idx="168">
                    <c:v>Jan15</c:v>
                  </c:pt>
                  <c:pt idx="192">
                    <c:v>Jan16</c:v>
                  </c:pt>
                  <c:pt idx="216">
                    <c:v>Jan17</c:v>
                  </c:pt>
                </c:lvl>
              </c:multiLvlStrCache>
            </c:multiLvlStrRef>
          </c:cat>
          <c:val>
            <c:numRef>
              <c:f>'🗐Data 3G'!$BR$2:$BR$241</c:f>
              <c:numCache>
                <c:formatCode>General</c:formatCode>
                <c:ptCount val="230"/>
                <c:pt idx="0">
                  <c:v>16.45</c:v>
                </c:pt>
                <c:pt idx="1">
                  <c:v>21.77</c:v>
                </c:pt>
                <c:pt idx="2">
                  <c:v>28.05</c:v>
                </c:pt>
                <c:pt idx="3">
                  <c:v>20.87</c:v>
                </c:pt>
                <c:pt idx="4">
                  <c:v>29.8</c:v>
                </c:pt>
                <c:pt idx="5">
                  <c:v>23.41</c:v>
                </c:pt>
                <c:pt idx="6">
                  <c:v>27.71</c:v>
                </c:pt>
                <c:pt idx="7">
                  <c:v>31.49</c:v>
                </c:pt>
                <c:pt idx="8">
                  <c:v>40.54</c:v>
                </c:pt>
                <c:pt idx="9">
                  <c:v>29.88</c:v>
                </c:pt>
                <c:pt idx="10">
                  <c:v>12.84</c:v>
                </c:pt>
                <c:pt idx="11">
                  <c:v>27.13</c:v>
                </c:pt>
                <c:pt idx="12">
                  <c:v>16.32</c:v>
                </c:pt>
                <c:pt idx="13">
                  <c:v>33.78</c:v>
                </c:pt>
                <c:pt idx="14">
                  <c:v>39.49</c:v>
                </c:pt>
                <c:pt idx="15">
                  <c:v>25.57</c:v>
                </c:pt>
                <c:pt idx="16">
                  <c:v>15.84</c:v>
                </c:pt>
                <c:pt idx="17">
                  <c:v>25.38</c:v>
                </c:pt>
                <c:pt idx="18">
                  <c:v>24.78</c:v>
                </c:pt>
                <c:pt idx="19">
                  <c:v>22.1</c:v>
                </c:pt>
                <c:pt idx="20">
                  <c:v>15.27</c:v>
                </c:pt>
                <c:pt idx="21">
                  <c:v>26.8</c:v>
                </c:pt>
                <c:pt idx="22">
                  <c:v>12.53</c:v>
                </c:pt>
                <c:pt idx="23">
                  <c:v>14.07</c:v>
                </c:pt>
                <c:pt idx="24">
                  <c:v>27.25</c:v>
                </c:pt>
                <c:pt idx="25">
                  <c:v>39.04</c:v>
                </c:pt>
                <c:pt idx="26">
                  <c:v>50.15</c:v>
                </c:pt>
                <c:pt idx="27">
                  <c:v>34.6</c:v>
                </c:pt>
                <c:pt idx="28">
                  <c:v>50.35</c:v>
                </c:pt>
                <c:pt idx="29">
                  <c:v>31.22</c:v>
                </c:pt>
                <c:pt idx="30">
                  <c:v>32.49</c:v>
                </c:pt>
                <c:pt idx="31">
                  <c:v>24.9</c:v>
                </c:pt>
                <c:pt idx="32">
                  <c:v>29.13</c:v>
                </c:pt>
                <c:pt idx="33">
                  <c:v>22.11</c:v>
                </c:pt>
                <c:pt idx="34">
                  <c:v>28.66</c:v>
                </c:pt>
                <c:pt idx="35">
                  <c:v>13.52</c:v>
                </c:pt>
                <c:pt idx="36">
                  <c:v>21.62</c:v>
                </c:pt>
                <c:pt idx="37">
                  <c:v>15.88</c:v>
                </c:pt>
                <c:pt idx="38">
                  <c:v>17.07</c:v>
                </c:pt>
                <c:pt idx="39">
                  <c:v>21.89</c:v>
                </c:pt>
                <c:pt idx="40">
                  <c:v>18.91</c:v>
                </c:pt>
                <c:pt idx="41">
                  <c:v>26</c:v>
                </c:pt>
                <c:pt idx="42">
                  <c:v>21.03</c:v>
                </c:pt>
                <c:pt idx="43">
                  <c:v>17.670000000000002</c:v>
                </c:pt>
                <c:pt idx="44">
                  <c:v>23.62</c:v>
                </c:pt>
                <c:pt idx="45">
                  <c:v>25.11</c:v>
                </c:pt>
                <c:pt idx="46">
                  <c:v>14.97</c:v>
                </c:pt>
                <c:pt idx="47">
                  <c:v>21.44</c:v>
                </c:pt>
                <c:pt idx="48">
                  <c:v>18.579999999999998</c:v>
                </c:pt>
                <c:pt idx="49">
                  <c:v>19.8</c:v>
                </c:pt>
                <c:pt idx="50">
                  <c:v>53.76</c:v>
                </c:pt>
                <c:pt idx="51">
                  <c:v>44.34</c:v>
                </c:pt>
                <c:pt idx="52">
                  <c:v>40.78</c:v>
                </c:pt>
                <c:pt idx="53">
                  <c:v>18.760000000000002</c:v>
                </c:pt>
                <c:pt idx="54">
                  <c:v>26.34</c:v>
                </c:pt>
                <c:pt idx="55">
                  <c:v>23.29</c:v>
                </c:pt>
                <c:pt idx="56">
                  <c:v>31.69</c:v>
                </c:pt>
                <c:pt idx="57">
                  <c:v>18.73</c:v>
                </c:pt>
                <c:pt idx="58">
                  <c:v>21.51</c:v>
                </c:pt>
                <c:pt idx="59">
                  <c:v>18.850000000000001</c:v>
                </c:pt>
                <c:pt idx="60">
                  <c:v>10.97</c:v>
                </c:pt>
                <c:pt idx="61">
                  <c:v>19.57</c:v>
                </c:pt>
                <c:pt idx="62">
                  <c:v>17.25</c:v>
                </c:pt>
                <c:pt idx="63">
                  <c:v>23.7</c:v>
                </c:pt>
                <c:pt idx="64">
                  <c:v>24.59</c:v>
                </c:pt>
                <c:pt idx="65">
                  <c:v>25.95</c:v>
                </c:pt>
                <c:pt idx="66">
                  <c:v>17.93</c:v>
                </c:pt>
                <c:pt idx="67">
                  <c:v>13.58</c:v>
                </c:pt>
                <c:pt idx="68">
                  <c:v>21.6</c:v>
                </c:pt>
                <c:pt idx="69">
                  <c:v>39.53</c:v>
                </c:pt>
                <c:pt idx="70">
                  <c:v>40.590000000000003</c:v>
                </c:pt>
                <c:pt idx="71">
                  <c:v>41.22</c:v>
                </c:pt>
                <c:pt idx="72">
                  <c:v>18.45</c:v>
                </c:pt>
                <c:pt idx="73">
                  <c:v>34.42</c:v>
                </c:pt>
                <c:pt idx="74">
                  <c:v>48.78</c:v>
                </c:pt>
                <c:pt idx="75">
                  <c:v>35.76</c:v>
                </c:pt>
                <c:pt idx="76">
                  <c:v>19.13</c:v>
                </c:pt>
                <c:pt idx="77">
                  <c:v>15.73</c:v>
                </c:pt>
                <c:pt idx="78">
                  <c:v>45.52</c:v>
                </c:pt>
                <c:pt idx="79">
                  <c:v>41.04</c:v>
                </c:pt>
                <c:pt idx="80">
                  <c:v>39.33</c:v>
                </c:pt>
                <c:pt idx="81">
                  <c:v>32.67</c:v>
                </c:pt>
                <c:pt idx="82">
                  <c:v>26.84</c:v>
                </c:pt>
                <c:pt idx="83">
                  <c:v>17.16</c:v>
                </c:pt>
                <c:pt idx="84">
                  <c:v>15.26</c:v>
                </c:pt>
                <c:pt idx="85">
                  <c:v>29.27</c:v>
                </c:pt>
                <c:pt idx="86">
                  <c:v>23.37</c:v>
                </c:pt>
                <c:pt idx="87">
                  <c:v>20.51</c:v>
                </c:pt>
                <c:pt idx="88">
                  <c:v>19.100000000000001</c:v>
                </c:pt>
                <c:pt idx="89">
                  <c:v>27</c:v>
                </c:pt>
                <c:pt idx="90">
                  <c:v>34.56</c:v>
                </c:pt>
                <c:pt idx="91">
                  <c:v>23.54</c:v>
                </c:pt>
                <c:pt idx="92">
                  <c:v>24.15</c:v>
                </c:pt>
                <c:pt idx="93">
                  <c:v>19.82</c:v>
                </c:pt>
                <c:pt idx="94">
                  <c:v>34.659999999999997</c:v>
                </c:pt>
                <c:pt idx="95">
                  <c:v>34.119999999999997</c:v>
                </c:pt>
                <c:pt idx="96">
                  <c:v>60.83</c:v>
                </c:pt>
                <c:pt idx="97">
                  <c:v>62.86</c:v>
                </c:pt>
                <c:pt idx="98">
                  <c:v>54.3</c:v>
                </c:pt>
                <c:pt idx="99">
                  <c:v>17.5</c:v>
                </c:pt>
                <c:pt idx="100">
                  <c:v>48.53</c:v>
                </c:pt>
                <c:pt idx="101">
                  <c:v>41.59</c:v>
                </c:pt>
                <c:pt idx="102">
                  <c:v>22.94</c:v>
                </c:pt>
                <c:pt idx="103">
                  <c:v>34.24</c:v>
                </c:pt>
                <c:pt idx="104">
                  <c:v>31.93</c:v>
                </c:pt>
                <c:pt idx="105">
                  <c:v>39.22</c:v>
                </c:pt>
                <c:pt idx="106">
                  <c:v>33.56</c:v>
                </c:pt>
                <c:pt idx="107">
                  <c:v>18.28</c:v>
                </c:pt>
                <c:pt idx="108">
                  <c:v>18.64</c:v>
                </c:pt>
                <c:pt idx="109">
                  <c:v>28.81</c:v>
                </c:pt>
                <c:pt idx="110">
                  <c:v>25.03</c:v>
                </c:pt>
                <c:pt idx="111">
                  <c:v>26.61</c:v>
                </c:pt>
                <c:pt idx="112">
                  <c:v>23.12</c:v>
                </c:pt>
                <c:pt idx="113">
                  <c:v>26.11</c:v>
                </c:pt>
                <c:pt idx="114">
                  <c:v>21.14</c:v>
                </c:pt>
                <c:pt idx="115">
                  <c:v>23.42</c:v>
                </c:pt>
                <c:pt idx="116">
                  <c:v>19.75</c:v>
                </c:pt>
                <c:pt idx="117">
                  <c:v>28.62</c:v>
                </c:pt>
                <c:pt idx="118">
                  <c:v>35.619999999999997</c:v>
                </c:pt>
                <c:pt idx="119">
                  <c:v>35.9</c:v>
                </c:pt>
                <c:pt idx="120">
                  <c:v>34.46</c:v>
                </c:pt>
                <c:pt idx="121">
                  <c:v>59.67</c:v>
                </c:pt>
                <c:pt idx="122">
                  <c:v>56.45</c:v>
                </c:pt>
                <c:pt idx="123">
                  <c:v>46.5</c:v>
                </c:pt>
                <c:pt idx="124">
                  <c:v>51.14</c:v>
                </c:pt>
                <c:pt idx="125">
                  <c:v>46.39</c:v>
                </c:pt>
                <c:pt idx="126">
                  <c:v>41.55</c:v>
                </c:pt>
                <c:pt idx="127">
                  <c:v>42.4</c:v>
                </c:pt>
                <c:pt idx="128">
                  <c:v>50.43</c:v>
                </c:pt>
                <c:pt idx="129">
                  <c:v>36.409999999999997</c:v>
                </c:pt>
                <c:pt idx="130">
                  <c:v>31.23</c:v>
                </c:pt>
                <c:pt idx="131">
                  <c:v>27.32</c:v>
                </c:pt>
                <c:pt idx="132">
                  <c:v>36.049999999999997</c:v>
                </c:pt>
                <c:pt idx="133">
                  <c:v>19.46</c:v>
                </c:pt>
                <c:pt idx="134">
                  <c:v>24.95</c:v>
                </c:pt>
                <c:pt idx="135">
                  <c:v>20.39</c:v>
                </c:pt>
                <c:pt idx="136">
                  <c:v>24</c:v>
                </c:pt>
                <c:pt idx="137">
                  <c:v>30.69</c:v>
                </c:pt>
                <c:pt idx="138">
                  <c:v>28.99</c:v>
                </c:pt>
                <c:pt idx="139">
                  <c:v>30.9</c:v>
                </c:pt>
                <c:pt idx="140">
                  <c:v>15.83</c:v>
                </c:pt>
                <c:pt idx="141">
                  <c:v>20.61</c:v>
                </c:pt>
                <c:pt idx="142">
                  <c:v>17.77</c:v>
                </c:pt>
                <c:pt idx="143">
                  <c:v>32.14</c:v>
                </c:pt>
                <c:pt idx="144">
                  <c:v>33.86</c:v>
                </c:pt>
                <c:pt idx="145">
                  <c:v>37.869999999999997</c:v>
                </c:pt>
                <c:pt idx="146">
                  <c:v>43.36</c:v>
                </c:pt>
                <c:pt idx="147">
                  <c:v>34.72</c:v>
                </c:pt>
                <c:pt idx="148">
                  <c:v>31.14</c:v>
                </c:pt>
                <c:pt idx="149">
                  <c:v>44.7</c:v>
                </c:pt>
                <c:pt idx="150">
                  <c:v>32.1</c:v>
                </c:pt>
                <c:pt idx="151">
                  <c:v>26.53</c:v>
                </c:pt>
                <c:pt idx="152">
                  <c:v>30.82</c:v>
                </c:pt>
                <c:pt idx="153">
                  <c:v>27.94</c:v>
                </c:pt>
                <c:pt idx="154">
                  <c:v>22.48</c:v>
                </c:pt>
                <c:pt idx="155">
                  <c:v>19.72</c:v>
                </c:pt>
                <c:pt idx="156">
                  <c:v>22.23</c:v>
                </c:pt>
                <c:pt idx="157">
                  <c:v>26.01</c:v>
                </c:pt>
                <c:pt idx="158">
                  <c:v>32.89</c:v>
                </c:pt>
                <c:pt idx="159">
                  <c:v>32.46</c:v>
                </c:pt>
                <c:pt idx="160">
                  <c:v>24.25</c:v>
                </c:pt>
                <c:pt idx="161">
                  <c:v>24.29</c:v>
                </c:pt>
                <c:pt idx="162">
                  <c:v>29.84</c:v>
                </c:pt>
                <c:pt idx="163">
                  <c:v>21.81</c:v>
                </c:pt>
                <c:pt idx="164">
                  <c:v>23.72</c:v>
                </c:pt>
                <c:pt idx="165">
                  <c:v>23.07</c:v>
                </c:pt>
                <c:pt idx="166">
                  <c:v>17.7</c:v>
                </c:pt>
                <c:pt idx="167">
                  <c:v>21.85</c:v>
                </c:pt>
                <c:pt idx="168">
                  <c:v>42.97</c:v>
                </c:pt>
                <c:pt idx="169">
                  <c:v>63.88</c:v>
                </c:pt>
                <c:pt idx="170">
                  <c:v>67.459999999999994</c:v>
                </c:pt>
                <c:pt idx="171">
                  <c:v>31.94</c:v>
                </c:pt>
                <c:pt idx="172">
                  <c:v>29.71</c:v>
                </c:pt>
                <c:pt idx="173">
                  <c:v>32.32</c:v>
                </c:pt>
                <c:pt idx="174">
                  <c:v>43.21</c:v>
                </c:pt>
                <c:pt idx="175">
                  <c:v>44.24</c:v>
                </c:pt>
                <c:pt idx="176">
                  <c:v>38.659999999999997</c:v>
                </c:pt>
                <c:pt idx="177">
                  <c:v>45.66</c:v>
                </c:pt>
                <c:pt idx="178">
                  <c:v>25.31</c:v>
                </c:pt>
                <c:pt idx="179">
                  <c:v>25.64</c:v>
                </c:pt>
                <c:pt idx="180">
                  <c:v>17.75</c:v>
                </c:pt>
                <c:pt idx="181">
                  <c:v>20.010000000000002</c:v>
                </c:pt>
                <c:pt idx="182">
                  <c:v>19.18</c:v>
                </c:pt>
                <c:pt idx="183">
                  <c:v>24.83</c:v>
                </c:pt>
                <c:pt idx="184">
                  <c:v>21.78</c:v>
                </c:pt>
                <c:pt idx="185">
                  <c:v>20.12</c:v>
                </c:pt>
                <c:pt idx="186">
                  <c:v>28.6</c:v>
                </c:pt>
                <c:pt idx="187">
                  <c:v>14.95</c:v>
                </c:pt>
                <c:pt idx="188">
                  <c:v>26.7</c:v>
                </c:pt>
                <c:pt idx="189">
                  <c:v>28.44</c:v>
                </c:pt>
                <c:pt idx="190">
                  <c:v>28.17</c:v>
                </c:pt>
                <c:pt idx="191">
                  <c:v>25.09</c:v>
                </c:pt>
                <c:pt idx="192">
                  <c:v>32.04</c:v>
                </c:pt>
                <c:pt idx="193">
                  <c:v>31.43</c:v>
                </c:pt>
                <c:pt idx="194">
                  <c:v>50.94</c:v>
                </c:pt>
                <c:pt idx="195">
                  <c:v>24.65</c:v>
                </c:pt>
                <c:pt idx="196">
                  <c:v>39.76</c:v>
                </c:pt>
                <c:pt idx="197">
                  <c:v>27.19</c:v>
                </c:pt>
                <c:pt idx="198">
                  <c:v>31.26</c:v>
                </c:pt>
                <c:pt idx="199">
                  <c:v>12.25</c:v>
                </c:pt>
                <c:pt idx="200">
                  <c:v>11.84</c:v>
                </c:pt>
                <c:pt idx="201">
                  <c:v>17.07</c:v>
                </c:pt>
                <c:pt idx="202">
                  <c:v>9.9700000000000006</c:v>
                </c:pt>
                <c:pt idx="203">
                  <c:v>20.81</c:v>
                </c:pt>
                <c:pt idx="204">
                  <c:v>20.09</c:v>
                </c:pt>
                <c:pt idx="205">
                  <c:v>9.34</c:v>
                </c:pt>
                <c:pt idx="206">
                  <c:v>16.48</c:v>
                </c:pt>
                <c:pt idx="207">
                  <c:v>27.34</c:v>
                </c:pt>
                <c:pt idx="208">
                  <c:v>20.77</c:v>
                </c:pt>
                <c:pt idx="209">
                  <c:v>20.5</c:v>
                </c:pt>
                <c:pt idx="210">
                  <c:v>22.12</c:v>
                </c:pt>
                <c:pt idx="211">
                  <c:v>17.25</c:v>
                </c:pt>
                <c:pt idx="212">
                  <c:v>11.57</c:v>
                </c:pt>
                <c:pt idx="213">
                  <c:v>15.09</c:v>
                </c:pt>
                <c:pt idx="214">
                  <c:v>25.97</c:v>
                </c:pt>
                <c:pt idx="215">
                  <c:v>16.63</c:v>
                </c:pt>
                <c:pt idx="216">
                  <c:v>17.95</c:v>
                </c:pt>
                <c:pt idx="217">
                  <c:v>16.77</c:v>
                </c:pt>
                <c:pt idx="218">
                  <c:v>56.46</c:v>
                </c:pt>
                <c:pt idx="219">
                  <c:v>61.83</c:v>
                </c:pt>
                <c:pt idx="220">
                  <c:v>34.51</c:v>
                </c:pt>
                <c:pt idx="221">
                  <c:v>31.01</c:v>
                </c:pt>
                <c:pt idx="222">
                  <c:v>24.94</c:v>
                </c:pt>
                <c:pt idx="223">
                  <c:v>23.69</c:v>
                </c:pt>
                <c:pt idx="224">
                  <c:v>42</c:v>
                </c:pt>
                <c:pt idx="225">
                  <c:v>27.61</c:v>
                </c:pt>
                <c:pt idx="226">
                  <c:v>23.49</c:v>
                </c:pt>
                <c:pt idx="227">
                  <c:v>21.86</c:v>
                </c:pt>
                <c:pt idx="228">
                  <c:v>38.61</c:v>
                </c:pt>
                <c:pt idx="229">
                  <c:v>27.24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480-46E8-A889-CD7B0E99DA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0450192"/>
        <c:axId val="329126328"/>
      </c:lineChart>
      <c:valAx>
        <c:axId val="32912632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450192"/>
        <c:crosses val="autoZero"/>
        <c:crossBetween val="between"/>
      </c:valAx>
      <c:catAx>
        <c:axId val="39045019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126328"/>
        <c:crosses val="autoZero"/>
        <c:auto val="1"/>
        <c:lblAlgn val="ctr"/>
        <c:lblOffset val="20"/>
        <c:noMultiLvlLbl val="0"/>
      </c:catAx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2.1929824561403508E-2"/>
          <c:y val="0.89711934156378603"/>
          <c:w val="0.97807017543859653"/>
          <c:h val="0.102880658436214"/>
        </c:manualLayout>
      </c:layout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[v2.xlsm]🗐Data 3G!pvtKPI3G_Retain</c:name>
    <c:fmtId val="62"/>
  </c:pivotSource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RVBPP5 - Retainability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952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952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952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 w="19050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 w="1524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5240" cap="rnd" cmpd="sng" algn="ctr">
            <a:solidFill>
              <a:srgbClr val="A6A6A6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9050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16"/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1524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15240" cap="rnd" cmpd="sng" algn="ctr">
            <a:solidFill>
              <a:srgbClr val="A6A6A6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1524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5240" cap="rnd" cmpd="sng" algn="ctr">
            <a:solidFill>
              <a:srgbClr val="A6A6A6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1524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15240" cap="rnd" cmpd="sng" algn="ctr">
            <a:solidFill>
              <a:srgbClr val="A6A6A6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ln w="1524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ln w="15240" cap="rnd" cmpd="sng" algn="ctr">
            <a:solidFill>
              <a:srgbClr val="A6A6A6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pattFill prst="dkHorz">
            <a:fgClr>
              <a:schemeClr val="tx1"/>
            </a:fgClr>
            <a:bgClr>
              <a:schemeClr val="bg1"/>
            </a:bgClr>
          </a:pattFill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1524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15240" cap="rnd" cmpd="sng" algn="ctr">
            <a:solidFill>
              <a:srgbClr val="A6A6A6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pattFill prst="dkHorz">
            <a:fgClr>
              <a:schemeClr val="tx1"/>
            </a:fgClr>
            <a:bgClr>
              <a:schemeClr val="bg1"/>
            </a:bgClr>
          </a:pattFill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ln w="1524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ln w="15240" cap="rnd" cmpd="sng" algn="ctr">
            <a:solidFill>
              <a:srgbClr val="A6A6A6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pattFill prst="dkHorz">
            <a:fgClr>
              <a:schemeClr val="tx1"/>
            </a:fgClr>
            <a:bgClr>
              <a:schemeClr val="bg1"/>
            </a:bgClr>
          </a:pattFill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ln w="1524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ln w="15240" cap="rnd" cmpd="sng" algn="ctr">
            <a:solidFill>
              <a:srgbClr val="A6A6A6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ln w="1524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ln w="15240" cap="rnd" cmpd="sng" algn="ctr">
            <a:solidFill>
              <a:srgbClr val="A6A6A6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ln w="15240" cap="rnd" cmpd="sng" algn="ctr">
            <a:solidFill>
              <a:srgbClr val="3399F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xMode val="edge"/>
          <c:yMode val="edge"/>
          <c:x val="3.4113060428849901E-2"/>
          <c:y val="0.22633744855967078"/>
          <c:w val="0.96588693957115013"/>
          <c:h val="0.66872427983539096"/>
        </c:manualLayout>
      </c:layout>
      <c:barChart>
        <c:barDir val="col"/>
        <c:grouping val="clustered"/>
        <c:varyColors val="0"/>
        <c:ser>
          <c:idx val="4"/>
          <c:order val="4"/>
          <c:tx>
            <c:strRef>
              <c:f>'🗐Data 3G'!$CC$1</c:f>
              <c:strCache>
                <c:ptCount val="1"/>
                <c:pt idx="0">
                  <c:v> EXETIME</c:v>
                </c:pt>
              </c:strCache>
            </c:strRef>
          </c:tx>
          <c:spPr>
            <a:pattFill prst="dkHorz">
              <a:fgClr>
                <a:sysClr val="windowText" lastClr="000000">
                  <a:lumMod val="95000"/>
                  <a:lumOff val="5000"/>
                </a:sysClr>
              </a:fgClr>
              <a:bgClr>
                <a:srgbClr val="F2F0F5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multiLvlStrRef>
              <c:f>'🗐Data 3G'!$BX$2:$BX$241</c:f>
              <c:multiLvlStrCache>
                <c:ptCount val="230"/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0</c:v>
                  </c:pt>
                  <c:pt idx="25">
                    <c:v>1</c:v>
                  </c:pt>
                  <c:pt idx="26">
                    <c:v>2</c:v>
                  </c:pt>
                  <c:pt idx="27">
                    <c:v>3</c:v>
                  </c:pt>
                  <c:pt idx="28">
                    <c:v>4</c:v>
                  </c:pt>
                  <c:pt idx="29">
                    <c:v>5</c:v>
                  </c:pt>
                  <c:pt idx="30">
                    <c:v>6</c:v>
                  </c:pt>
                  <c:pt idx="31">
                    <c:v>7</c:v>
                  </c:pt>
                  <c:pt idx="32">
                    <c:v>8</c:v>
                  </c:pt>
                  <c:pt idx="33">
                    <c:v>9</c:v>
                  </c:pt>
                  <c:pt idx="34">
                    <c:v>10</c:v>
                  </c:pt>
                  <c:pt idx="35">
                    <c:v>11</c:v>
                  </c:pt>
                  <c:pt idx="36">
                    <c:v>12</c:v>
                  </c:pt>
                  <c:pt idx="37">
                    <c:v>13</c:v>
                  </c:pt>
                  <c:pt idx="38">
                    <c:v>14</c:v>
                  </c:pt>
                  <c:pt idx="39">
                    <c:v>15</c:v>
                  </c:pt>
                  <c:pt idx="40">
                    <c:v>16</c:v>
                  </c:pt>
                  <c:pt idx="41">
                    <c:v>17</c:v>
                  </c:pt>
                  <c:pt idx="42">
                    <c:v>18</c:v>
                  </c:pt>
                  <c:pt idx="43">
                    <c:v>19</c:v>
                  </c:pt>
                  <c:pt idx="44">
                    <c:v>20</c:v>
                  </c:pt>
                  <c:pt idx="45">
                    <c:v>21</c:v>
                  </c:pt>
                  <c:pt idx="46">
                    <c:v>22</c:v>
                  </c:pt>
                  <c:pt idx="47">
                    <c:v>23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6</c:v>
                  </c:pt>
                  <c:pt idx="55">
                    <c:v>7</c:v>
                  </c:pt>
                  <c:pt idx="56">
                    <c:v>8</c:v>
                  </c:pt>
                  <c:pt idx="57">
                    <c:v>9</c:v>
                  </c:pt>
                  <c:pt idx="58">
                    <c:v>10</c:v>
                  </c:pt>
                  <c:pt idx="59">
                    <c:v>11</c:v>
                  </c:pt>
                  <c:pt idx="60">
                    <c:v>12</c:v>
                  </c:pt>
                  <c:pt idx="61">
                    <c:v>13</c:v>
                  </c:pt>
                  <c:pt idx="62">
                    <c:v>14</c:v>
                  </c:pt>
                  <c:pt idx="63">
                    <c:v>15</c:v>
                  </c:pt>
                  <c:pt idx="64">
                    <c:v>16</c:v>
                  </c:pt>
                  <c:pt idx="65">
                    <c:v>17</c:v>
                  </c:pt>
                  <c:pt idx="66">
                    <c:v>18</c:v>
                  </c:pt>
                  <c:pt idx="67">
                    <c:v>19</c:v>
                  </c:pt>
                  <c:pt idx="68">
                    <c:v>20</c:v>
                  </c:pt>
                  <c:pt idx="69">
                    <c:v>21</c:v>
                  </c:pt>
                  <c:pt idx="70">
                    <c:v>22</c:v>
                  </c:pt>
                  <c:pt idx="71">
                    <c:v>23</c:v>
                  </c:pt>
                  <c:pt idx="72">
                    <c:v>0</c:v>
                  </c:pt>
                  <c:pt idx="73">
                    <c:v>1</c:v>
                  </c:pt>
                  <c:pt idx="74">
                    <c:v>2</c:v>
                  </c:pt>
                  <c:pt idx="75">
                    <c:v>3</c:v>
                  </c:pt>
                  <c:pt idx="76">
                    <c:v>4</c:v>
                  </c:pt>
                  <c:pt idx="77">
                    <c:v>5</c:v>
                  </c:pt>
                  <c:pt idx="78">
                    <c:v>6</c:v>
                  </c:pt>
                  <c:pt idx="79">
                    <c:v>7</c:v>
                  </c:pt>
                  <c:pt idx="80">
                    <c:v>8</c:v>
                  </c:pt>
                  <c:pt idx="81">
                    <c:v>9</c:v>
                  </c:pt>
                  <c:pt idx="82">
                    <c:v>10</c:v>
                  </c:pt>
                  <c:pt idx="83">
                    <c:v>11</c:v>
                  </c:pt>
                  <c:pt idx="84">
                    <c:v>12</c:v>
                  </c:pt>
                  <c:pt idx="85">
                    <c:v>13</c:v>
                  </c:pt>
                  <c:pt idx="86">
                    <c:v>14</c:v>
                  </c:pt>
                  <c:pt idx="87">
                    <c:v>15</c:v>
                  </c:pt>
                  <c:pt idx="88">
                    <c:v>16</c:v>
                  </c:pt>
                  <c:pt idx="89">
                    <c:v>17</c:v>
                  </c:pt>
                  <c:pt idx="90">
                    <c:v>18</c:v>
                  </c:pt>
                  <c:pt idx="91">
                    <c:v>19</c:v>
                  </c:pt>
                  <c:pt idx="92">
                    <c:v>20</c:v>
                  </c:pt>
                  <c:pt idx="93">
                    <c:v>21</c:v>
                  </c:pt>
                  <c:pt idx="94">
                    <c:v>22</c:v>
                  </c:pt>
                  <c:pt idx="95">
                    <c:v>23</c:v>
                  </c:pt>
                  <c:pt idx="96">
                    <c:v>0</c:v>
                  </c:pt>
                  <c:pt idx="97">
                    <c:v>1</c:v>
                  </c:pt>
                  <c:pt idx="98">
                    <c:v>2</c:v>
                  </c:pt>
                  <c:pt idx="99">
                    <c:v>3</c:v>
                  </c:pt>
                  <c:pt idx="100">
                    <c:v>4</c:v>
                  </c:pt>
                  <c:pt idx="101">
                    <c:v>5</c:v>
                  </c:pt>
                  <c:pt idx="102">
                    <c:v>6</c:v>
                  </c:pt>
                  <c:pt idx="103">
                    <c:v>7</c:v>
                  </c:pt>
                  <c:pt idx="104">
                    <c:v>8</c:v>
                  </c:pt>
                  <c:pt idx="105">
                    <c:v>9</c:v>
                  </c:pt>
                  <c:pt idx="106">
                    <c:v>10</c:v>
                  </c:pt>
                  <c:pt idx="107">
                    <c:v>11</c:v>
                  </c:pt>
                  <c:pt idx="108">
                    <c:v>12</c:v>
                  </c:pt>
                  <c:pt idx="109">
                    <c:v>13</c:v>
                  </c:pt>
                  <c:pt idx="110">
                    <c:v>14</c:v>
                  </c:pt>
                  <c:pt idx="111">
                    <c:v>15</c:v>
                  </c:pt>
                  <c:pt idx="112">
                    <c:v>16</c:v>
                  </c:pt>
                  <c:pt idx="113">
                    <c:v>17</c:v>
                  </c:pt>
                  <c:pt idx="114">
                    <c:v>18</c:v>
                  </c:pt>
                  <c:pt idx="115">
                    <c:v>19</c:v>
                  </c:pt>
                  <c:pt idx="116">
                    <c:v>20</c:v>
                  </c:pt>
                  <c:pt idx="117">
                    <c:v>21</c:v>
                  </c:pt>
                  <c:pt idx="118">
                    <c:v>22</c:v>
                  </c:pt>
                  <c:pt idx="119">
                    <c:v>23</c:v>
                  </c:pt>
                  <c:pt idx="120">
                    <c:v>0</c:v>
                  </c:pt>
                  <c:pt idx="121">
                    <c:v>1</c:v>
                  </c:pt>
                  <c:pt idx="122">
                    <c:v>2</c:v>
                  </c:pt>
                  <c:pt idx="123">
                    <c:v>3</c:v>
                  </c:pt>
                  <c:pt idx="124">
                    <c:v>4</c:v>
                  </c:pt>
                  <c:pt idx="125">
                    <c:v>5</c:v>
                  </c:pt>
                  <c:pt idx="126">
                    <c:v>6</c:v>
                  </c:pt>
                  <c:pt idx="127">
                    <c:v>7</c:v>
                  </c:pt>
                  <c:pt idx="128">
                    <c:v>8</c:v>
                  </c:pt>
                  <c:pt idx="129">
                    <c:v>9</c:v>
                  </c:pt>
                  <c:pt idx="130">
                    <c:v>10</c:v>
                  </c:pt>
                  <c:pt idx="131">
                    <c:v>11</c:v>
                  </c:pt>
                  <c:pt idx="132">
                    <c:v>12</c:v>
                  </c:pt>
                  <c:pt idx="133">
                    <c:v>13</c:v>
                  </c:pt>
                  <c:pt idx="134">
                    <c:v>14</c:v>
                  </c:pt>
                  <c:pt idx="135">
                    <c:v>15</c:v>
                  </c:pt>
                  <c:pt idx="136">
                    <c:v>16</c:v>
                  </c:pt>
                  <c:pt idx="137">
                    <c:v>17</c:v>
                  </c:pt>
                  <c:pt idx="138">
                    <c:v>18</c:v>
                  </c:pt>
                  <c:pt idx="139">
                    <c:v>19</c:v>
                  </c:pt>
                  <c:pt idx="140">
                    <c:v>20</c:v>
                  </c:pt>
                  <c:pt idx="141">
                    <c:v>21</c:v>
                  </c:pt>
                  <c:pt idx="142">
                    <c:v>22</c:v>
                  </c:pt>
                  <c:pt idx="143">
                    <c:v>23</c:v>
                  </c:pt>
                  <c:pt idx="144">
                    <c:v>0</c:v>
                  </c:pt>
                  <c:pt idx="145">
                    <c:v>1</c:v>
                  </c:pt>
                  <c:pt idx="146">
                    <c:v>2</c:v>
                  </c:pt>
                  <c:pt idx="147">
                    <c:v>3</c:v>
                  </c:pt>
                  <c:pt idx="148">
                    <c:v>4</c:v>
                  </c:pt>
                  <c:pt idx="149">
                    <c:v>5</c:v>
                  </c:pt>
                  <c:pt idx="150">
                    <c:v>6</c:v>
                  </c:pt>
                  <c:pt idx="151">
                    <c:v>7</c:v>
                  </c:pt>
                  <c:pt idx="152">
                    <c:v>8</c:v>
                  </c:pt>
                  <c:pt idx="153">
                    <c:v>9</c:v>
                  </c:pt>
                  <c:pt idx="154">
                    <c:v>10</c:v>
                  </c:pt>
                  <c:pt idx="155">
                    <c:v>11</c:v>
                  </c:pt>
                  <c:pt idx="156">
                    <c:v>12</c:v>
                  </c:pt>
                  <c:pt idx="157">
                    <c:v>13</c:v>
                  </c:pt>
                  <c:pt idx="158">
                    <c:v>14</c:v>
                  </c:pt>
                  <c:pt idx="159">
                    <c:v>15</c:v>
                  </c:pt>
                  <c:pt idx="160">
                    <c:v>16</c:v>
                  </c:pt>
                  <c:pt idx="161">
                    <c:v>17</c:v>
                  </c:pt>
                  <c:pt idx="162">
                    <c:v>18</c:v>
                  </c:pt>
                  <c:pt idx="163">
                    <c:v>19</c:v>
                  </c:pt>
                  <c:pt idx="164">
                    <c:v>20</c:v>
                  </c:pt>
                  <c:pt idx="165">
                    <c:v>21</c:v>
                  </c:pt>
                  <c:pt idx="166">
                    <c:v>22</c:v>
                  </c:pt>
                  <c:pt idx="167">
                    <c:v>23</c:v>
                  </c:pt>
                  <c:pt idx="168">
                    <c:v>0</c:v>
                  </c:pt>
                  <c:pt idx="169">
                    <c:v>1</c:v>
                  </c:pt>
                  <c:pt idx="170">
                    <c:v>2</c:v>
                  </c:pt>
                  <c:pt idx="171">
                    <c:v>3</c:v>
                  </c:pt>
                  <c:pt idx="172">
                    <c:v>4</c:v>
                  </c:pt>
                  <c:pt idx="173">
                    <c:v>5</c:v>
                  </c:pt>
                  <c:pt idx="174">
                    <c:v>6</c:v>
                  </c:pt>
                  <c:pt idx="175">
                    <c:v>7</c:v>
                  </c:pt>
                  <c:pt idx="176">
                    <c:v>8</c:v>
                  </c:pt>
                  <c:pt idx="177">
                    <c:v>9</c:v>
                  </c:pt>
                  <c:pt idx="178">
                    <c:v>10</c:v>
                  </c:pt>
                  <c:pt idx="179">
                    <c:v>11</c:v>
                  </c:pt>
                  <c:pt idx="180">
                    <c:v>12</c:v>
                  </c:pt>
                  <c:pt idx="181">
                    <c:v>13</c:v>
                  </c:pt>
                  <c:pt idx="182">
                    <c:v>14</c:v>
                  </c:pt>
                  <c:pt idx="183">
                    <c:v>15</c:v>
                  </c:pt>
                  <c:pt idx="184">
                    <c:v>16</c:v>
                  </c:pt>
                  <c:pt idx="185">
                    <c:v>17</c:v>
                  </c:pt>
                  <c:pt idx="186">
                    <c:v>18</c:v>
                  </c:pt>
                  <c:pt idx="187">
                    <c:v>19</c:v>
                  </c:pt>
                  <c:pt idx="188">
                    <c:v>20</c:v>
                  </c:pt>
                  <c:pt idx="189">
                    <c:v>21</c:v>
                  </c:pt>
                  <c:pt idx="190">
                    <c:v>22</c:v>
                  </c:pt>
                  <c:pt idx="191">
                    <c:v>23</c:v>
                  </c:pt>
                  <c:pt idx="192">
                    <c:v>0</c:v>
                  </c:pt>
                  <c:pt idx="193">
                    <c:v>1</c:v>
                  </c:pt>
                  <c:pt idx="194">
                    <c:v>2</c:v>
                  </c:pt>
                  <c:pt idx="195">
                    <c:v>3</c:v>
                  </c:pt>
                  <c:pt idx="196">
                    <c:v>4</c:v>
                  </c:pt>
                  <c:pt idx="197">
                    <c:v>5</c:v>
                  </c:pt>
                  <c:pt idx="198">
                    <c:v>6</c:v>
                  </c:pt>
                  <c:pt idx="199">
                    <c:v>7</c:v>
                  </c:pt>
                  <c:pt idx="200">
                    <c:v>8</c:v>
                  </c:pt>
                  <c:pt idx="201">
                    <c:v>9</c:v>
                  </c:pt>
                  <c:pt idx="202">
                    <c:v>10</c:v>
                  </c:pt>
                  <c:pt idx="203">
                    <c:v>11</c:v>
                  </c:pt>
                  <c:pt idx="204">
                    <c:v>12</c:v>
                  </c:pt>
                  <c:pt idx="205">
                    <c:v>13</c:v>
                  </c:pt>
                  <c:pt idx="206">
                    <c:v>14</c:v>
                  </c:pt>
                  <c:pt idx="207">
                    <c:v>15</c:v>
                  </c:pt>
                  <c:pt idx="208">
                    <c:v>16</c:v>
                  </c:pt>
                  <c:pt idx="209">
                    <c:v>17</c:v>
                  </c:pt>
                  <c:pt idx="210">
                    <c:v>18</c:v>
                  </c:pt>
                  <c:pt idx="211">
                    <c:v>19</c:v>
                  </c:pt>
                  <c:pt idx="212">
                    <c:v>20</c:v>
                  </c:pt>
                  <c:pt idx="213">
                    <c:v>21</c:v>
                  </c:pt>
                  <c:pt idx="214">
                    <c:v>22</c:v>
                  </c:pt>
                  <c:pt idx="215">
                    <c:v>23</c:v>
                  </c:pt>
                  <c:pt idx="216">
                    <c:v>0</c:v>
                  </c:pt>
                  <c:pt idx="217">
                    <c:v>1</c:v>
                  </c:pt>
                  <c:pt idx="218">
                    <c:v>2</c:v>
                  </c:pt>
                  <c:pt idx="219">
                    <c:v>3</c:v>
                  </c:pt>
                  <c:pt idx="220">
                    <c:v>4</c:v>
                  </c:pt>
                  <c:pt idx="221">
                    <c:v>5</c:v>
                  </c:pt>
                  <c:pt idx="222">
                    <c:v>6</c:v>
                  </c:pt>
                  <c:pt idx="223">
                    <c:v>7</c:v>
                  </c:pt>
                  <c:pt idx="224">
                    <c:v>8</c:v>
                  </c:pt>
                  <c:pt idx="225">
                    <c:v>9</c:v>
                  </c:pt>
                  <c:pt idx="226">
                    <c:v>10</c:v>
                  </c:pt>
                  <c:pt idx="227">
                    <c:v>11</c:v>
                  </c:pt>
                  <c:pt idx="228">
                    <c:v>12</c:v>
                  </c:pt>
                  <c:pt idx="229">
                    <c:v>13</c:v>
                  </c:pt>
                </c:lvl>
                <c:lvl>
                  <c:pt idx="0">
                    <c:v>Jan08</c:v>
                  </c:pt>
                  <c:pt idx="24">
                    <c:v>Jan09</c:v>
                  </c:pt>
                  <c:pt idx="48">
                    <c:v>Jan10</c:v>
                  </c:pt>
                  <c:pt idx="72">
                    <c:v>Jan11</c:v>
                  </c:pt>
                  <c:pt idx="96">
                    <c:v>Jan12</c:v>
                  </c:pt>
                  <c:pt idx="120">
                    <c:v>Jan13</c:v>
                  </c:pt>
                  <c:pt idx="144">
                    <c:v>Jan14</c:v>
                  </c:pt>
                  <c:pt idx="168">
                    <c:v>Jan15</c:v>
                  </c:pt>
                  <c:pt idx="192">
                    <c:v>Jan16</c:v>
                  </c:pt>
                  <c:pt idx="216">
                    <c:v>Jan17</c:v>
                  </c:pt>
                </c:lvl>
              </c:multiLvlStrCache>
            </c:multiLvlStrRef>
          </c:cat>
          <c:val>
            <c:numRef>
              <c:f>'🗐Data 3G'!$CC$2:$CC$241</c:f>
              <c:numCache>
                <c:formatCode>General</c:formatCode>
                <c:ptCount val="230"/>
              </c:numCache>
            </c:numRef>
          </c:val>
          <c:extLst>
            <c:ext xmlns:c16="http://schemas.microsoft.com/office/drawing/2014/chart" uri="{C3380CC4-5D6E-409C-BE32-E72D297353CC}">
              <c16:uniqueId val="{00000007-8B11-4639-AAAA-42F4CDFE2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90450192"/>
        <c:axId val="329126328"/>
      </c:barChart>
      <c:lineChart>
        <c:grouping val="standard"/>
        <c:varyColors val="0"/>
        <c:ser>
          <c:idx val="0"/>
          <c:order val="0"/>
          <c:tx>
            <c:strRef>
              <c:f>'🗐Data 3G'!$BY$1</c:f>
              <c:strCache>
                <c:ptCount val="1"/>
                <c:pt idx="0">
                  <c:v> CCSR_CS</c:v>
                </c:pt>
              </c:strCache>
            </c:strRef>
          </c:tx>
          <c:spPr>
            <a:ln w="15240" cap="rnd" cmpd="sng" algn="ctr">
              <a:solidFill>
                <a:srgbClr val="611EEA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multiLvlStrRef>
              <c:f>'🗐Data 3G'!$BX$2:$BX$241</c:f>
              <c:multiLvlStrCache>
                <c:ptCount val="230"/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0</c:v>
                  </c:pt>
                  <c:pt idx="25">
                    <c:v>1</c:v>
                  </c:pt>
                  <c:pt idx="26">
                    <c:v>2</c:v>
                  </c:pt>
                  <c:pt idx="27">
                    <c:v>3</c:v>
                  </c:pt>
                  <c:pt idx="28">
                    <c:v>4</c:v>
                  </c:pt>
                  <c:pt idx="29">
                    <c:v>5</c:v>
                  </c:pt>
                  <c:pt idx="30">
                    <c:v>6</c:v>
                  </c:pt>
                  <c:pt idx="31">
                    <c:v>7</c:v>
                  </c:pt>
                  <c:pt idx="32">
                    <c:v>8</c:v>
                  </c:pt>
                  <c:pt idx="33">
                    <c:v>9</c:v>
                  </c:pt>
                  <c:pt idx="34">
                    <c:v>10</c:v>
                  </c:pt>
                  <c:pt idx="35">
                    <c:v>11</c:v>
                  </c:pt>
                  <c:pt idx="36">
                    <c:v>12</c:v>
                  </c:pt>
                  <c:pt idx="37">
                    <c:v>13</c:v>
                  </c:pt>
                  <c:pt idx="38">
                    <c:v>14</c:v>
                  </c:pt>
                  <c:pt idx="39">
                    <c:v>15</c:v>
                  </c:pt>
                  <c:pt idx="40">
                    <c:v>16</c:v>
                  </c:pt>
                  <c:pt idx="41">
                    <c:v>17</c:v>
                  </c:pt>
                  <c:pt idx="42">
                    <c:v>18</c:v>
                  </c:pt>
                  <c:pt idx="43">
                    <c:v>19</c:v>
                  </c:pt>
                  <c:pt idx="44">
                    <c:v>20</c:v>
                  </c:pt>
                  <c:pt idx="45">
                    <c:v>21</c:v>
                  </c:pt>
                  <c:pt idx="46">
                    <c:v>22</c:v>
                  </c:pt>
                  <c:pt idx="47">
                    <c:v>23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6</c:v>
                  </c:pt>
                  <c:pt idx="55">
                    <c:v>7</c:v>
                  </c:pt>
                  <c:pt idx="56">
                    <c:v>8</c:v>
                  </c:pt>
                  <c:pt idx="57">
                    <c:v>9</c:v>
                  </c:pt>
                  <c:pt idx="58">
                    <c:v>10</c:v>
                  </c:pt>
                  <c:pt idx="59">
                    <c:v>11</c:v>
                  </c:pt>
                  <c:pt idx="60">
                    <c:v>12</c:v>
                  </c:pt>
                  <c:pt idx="61">
                    <c:v>13</c:v>
                  </c:pt>
                  <c:pt idx="62">
                    <c:v>14</c:v>
                  </c:pt>
                  <c:pt idx="63">
                    <c:v>15</c:v>
                  </c:pt>
                  <c:pt idx="64">
                    <c:v>16</c:v>
                  </c:pt>
                  <c:pt idx="65">
                    <c:v>17</c:v>
                  </c:pt>
                  <c:pt idx="66">
                    <c:v>18</c:v>
                  </c:pt>
                  <c:pt idx="67">
                    <c:v>19</c:v>
                  </c:pt>
                  <c:pt idx="68">
                    <c:v>20</c:v>
                  </c:pt>
                  <c:pt idx="69">
                    <c:v>21</c:v>
                  </c:pt>
                  <c:pt idx="70">
                    <c:v>22</c:v>
                  </c:pt>
                  <c:pt idx="71">
                    <c:v>23</c:v>
                  </c:pt>
                  <c:pt idx="72">
                    <c:v>0</c:v>
                  </c:pt>
                  <c:pt idx="73">
                    <c:v>1</c:v>
                  </c:pt>
                  <c:pt idx="74">
                    <c:v>2</c:v>
                  </c:pt>
                  <c:pt idx="75">
                    <c:v>3</c:v>
                  </c:pt>
                  <c:pt idx="76">
                    <c:v>4</c:v>
                  </c:pt>
                  <c:pt idx="77">
                    <c:v>5</c:v>
                  </c:pt>
                  <c:pt idx="78">
                    <c:v>6</c:v>
                  </c:pt>
                  <c:pt idx="79">
                    <c:v>7</c:v>
                  </c:pt>
                  <c:pt idx="80">
                    <c:v>8</c:v>
                  </c:pt>
                  <c:pt idx="81">
                    <c:v>9</c:v>
                  </c:pt>
                  <c:pt idx="82">
                    <c:v>10</c:v>
                  </c:pt>
                  <c:pt idx="83">
                    <c:v>11</c:v>
                  </c:pt>
                  <c:pt idx="84">
                    <c:v>12</c:v>
                  </c:pt>
                  <c:pt idx="85">
                    <c:v>13</c:v>
                  </c:pt>
                  <c:pt idx="86">
                    <c:v>14</c:v>
                  </c:pt>
                  <c:pt idx="87">
                    <c:v>15</c:v>
                  </c:pt>
                  <c:pt idx="88">
                    <c:v>16</c:v>
                  </c:pt>
                  <c:pt idx="89">
                    <c:v>17</c:v>
                  </c:pt>
                  <c:pt idx="90">
                    <c:v>18</c:v>
                  </c:pt>
                  <c:pt idx="91">
                    <c:v>19</c:v>
                  </c:pt>
                  <c:pt idx="92">
                    <c:v>20</c:v>
                  </c:pt>
                  <c:pt idx="93">
                    <c:v>21</c:v>
                  </c:pt>
                  <c:pt idx="94">
                    <c:v>22</c:v>
                  </c:pt>
                  <c:pt idx="95">
                    <c:v>23</c:v>
                  </c:pt>
                  <c:pt idx="96">
                    <c:v>0</c:v>
                  </c:pt>
                  <c:pt idx="97">
                    <c:v>1</c:v>
                  </c:pt>
                  <c:pt idx="98">
                    <c:v>2</c:v>
                  </c:pt>
                  <c:pt idx="99">
                    <c:v>3</c:v>
                  </c:pt>
                  <c:pt idx="100">
                    <c:v>4</c:v>
                  </c:pt>
                  <c:pt idx="101">
                    <c:v>5</c:v>
                  </c:pt>
                  <c:pt idx="102">
                    <c:v>6</c:v>
                  </c:pt>
                  <c:pt idx="103">
                    <c:v>7</c:v>
                  </c:pt>
                  <c:pt idx="104">
                    <c:v>8</c:v>
                  </c:pt>
                  <c:pt idx="105">
                    <c:v>9</c:v>
                  </c:pt>
                  <c:pt idx="106">
                    <c:v>10</c:v>
                  </c:pt>
                  <c:pt idx="107">
                    <c:v>11</c:v>
                  </c:pt>
                  <c:pt idx="108">
                    <c:v>12</c:v>
                  </c:pt>
                  <c:pt idx="109">
                    <c:v>13</c:v>
                  </c:pt>
                  <c:pt idx="110">
                    <c:v>14</c:v>
                  </c:pt>
                  <c:pt idx="111">
                    <c:v>15</c:v>
                  </c:pt>
                  <c:pt idx="112">
                    <c:v>16</c:v>
                  </c:pt>
                  <c:pt idx="113">
                    <c:v>17</c:v>
                  </c:pt>
                  <c:pt idx="114">
                    <c:v>18</c:v>
                  </c:pt>
                  <c:pt idx="115">
                    <c:v>19</c:v>
                  </c:pt>
                  <c:pt idx="116">
                    <c:v>20</c:v>
                  </c:pt>
                  <c:pt idx="117">
                    <c:v>21</c:v>
                  </c:pt>
                  <c:pt idx="118">
                    <c:v>22</c:v>
                  </c:pt>
                  <c:pt idx="119">
                    <c:v>23</c:v>
                  </c:pt>
                  <c:pt idx="120">
                    <c:v>0</c:v>
                  </c:pt>
                  <c:pt idx="121">
                    <c:v>1</c:v>
                  </c:pt>
                  <c:pt idx="122">
                    <c:v>2</c:v>
                  </c:pt>
                  <c:pt idx="123">
                    <c:v>3</c:v>
                  </c:pt>
                  <c:pt idx="124">
                    <c:v>4</c:v>
                  </c:pt>
                  <c:pt idx="125">
                    <c:v>5</c:v>
                  </c:pt>
                  <c:pt idx="126">
                    <c:v>6</c:v>
                  </c:pt>
                  <c:pt idx="127">
                    <c:v>7</c:v>
                  </c:pt>
                  <c:pt idx="128">
                    <c:v>8</c:v>
                  </c:pt>
                  <c:pt idx="129">
                    <c:v>9</c:v>
                  </c:pt>
                  <c:pt idx="130">
                    <c:v>10</c:v>
                  </c:pt>
                  <c:pt idx="131">
                    <c:v>11</c:v>
                  </c:pt>
                  <c:pt idx="132">
                    <c:v>12</c:v>
                  </c:pt>
                  <c:pt idx="133">
                    <c:v>13</c:v>
                  </c:pt>
                  <c:pt idx="134">
                    <c:v>14</c:v>
                  </c:pt>
                  <c:pt idx="135">
                    <c:v>15</c:v>
                  </c:pt>
                  <c:pt idx="136">
                    <c:v>16</c:v>
                  </c:pt>
                  <c:pt idx="137">
                    <c:v>17</c:v>
                  </c:pt>
                  <c:pt idx="138">
                    <c:v>18</c:v>
                  </c:pt>
                  <c:pt idx="139">
                    <c:v>19</c:v>
                  </c:pt>
                  <c:pt idx="140">
                    <c:v>20</c:v>
                  </c:pt>
                  <c:pt idx="141">
                    <c:v>21</c:v>
                  </c:pt>
                  <c:pt idx="142">
                    <c:v>22</c:v>
                  </c:pt>
                  <c:pt idx="143">
                    <c:v>23</c:v>
                  </c:pt>
                  <c:pt idx="144">
                    <c:v>0</c:v>
                  </c:pt>
                  <c:pt idx="145">
                    <c:v>1</c:v>
                  </c:pt>
                  <c:pt idx="146">
                    <c:v>2</c:v>
                  </c:pt>
                  <c:pt idx="147">
                    <c:v>3</c:v>
                  </c:pt>
                  <c:pt idx="148">
                    <c:v>4</c:v>
                  </c:pt>
                  <c:pt idx="149">
                    <c:v>5</c:v>
                  </c:pt>
                  <c:pt idx="150">
                    <c:v>6</c:v>
                  </c:pt>
                  <c:pt idx="151">
                    <c:v>7</c:v>
                  </c:pt>
                  <c:pt idx="152">
                    <c:v>8</c:v>
                  </c:pt>
                  <c:pt idx="153">
                    <c:v>9</c:v>
                  </c:pt>
                  <c:pt idx="154">
                    <c:v>10</c:v>
                  </c:pt>
                  <c:pt idx="155">
                    <c:v>11</c:v>
                  </c:pt>
                  <c:pt idx="156">
                    <c:v>12</c:v>
                  </c:pt>
                  <c:pt idx="157">
                    <c:v>13</c:v>
                  </c:pt>
                  <c:pt idx="158">
                    <c:v>14</c:v>
                  </c:pt>
                  <c:pt idx="159">
                    <c:v>15</c:v>
                  </c:pt>
                  <c:pt idx="160">
                    <c:v>16</c:v>
                  </c:pt>
                  <c:pt idx="161">
                    <c:v>17</c:v>
                  </c:pt>
                  <c:pt idx="162">
                    <c:v>18</c:v>
                  </c:pt>
                  <c:pt idx="163">
                    <c:v>19</c:v>
                  </c:pt>
                  <c:pt idx="164">
                    <c:v>20</c:v>
                  </c:pt>
                  <c:pt idx="165">
                    <c:v>21</c:v>
                  </c:pt>
                  <c:pt idx="166">
                    <c:v>22</c:v>
                  </c:pt>
                  <c:pt idx="167">
                    <c:v>23</c:v>
                  </c:pt>
                  <c:pt idx="168">
                    <c:v>0</c:v>
                  </c:pt>
                  <c:pt idx="169">
                    <c:v>1</c:v>
                  </c:pt>
                  <c:pt idx="170">
                    <c:v>2</c:v>
                  </c:pt>
                  <c:pt idx="171">
                    <c:v>3</c:v>
                  </c:pt>
                  <c:pt idx="172">
                    <c:v>4</c:v>
                  </c:pt>
                  <c:pt idx="173">
                    <c:v>5</c:v>
                  </c:pt>
                  <c:pt idx="174">
                    <c:v>6</c:v>
                  </c:pt>
                  <c:pt idx="175">
                    <c:v>7</c:v>
                  </c:pt>
                  <c:pt idx="176">
                    <c:v>8</c:v>
                  </c:pt>
                  <c:pt idx="177">
                    <c:v>9</c:v>
                  </c:pt>
                  <c:pt idx="178">
                    <c:v>10</c:v>
                  </c:pt>
                  <c:pt idx="179">
                    <c:v>11</c:v>
                  </c:pt>
                  <c:pt idx="180">
                    <c:v>12</c:v>
                  </c:pt>
                  <c:pt idx="181">
                    <c:v>13</c:v>
                  </c:pt>
                  <c:pt idx="182">
                    <c:v>14</c:v>
                  </c:pt>
                  <c:pt idx="183">
                    <c:v>15</c:v>
                  </c:pt>
                  <c:pt idx="184">
                    <c:v>16</c:v>
                  </c:pt>
                  <c:pt idx="185">
                    <c:v>17</c:v>
                  </c:pt>
                  <c:pt idx="186">
                    <c:v>18</c:v>
                  </c:pt>
                  <c:pt idx="187">
                    <c:v>19</c:v>
                  </c:pt>
                  <c:pt idx="188">
                    <c:v>20</c:v>
                  </c:pt>
                  <c:pt idx="189">
                    <c:v>21</c:v>
                  </c:pt>
                  <c:pt idx="190">
                    <c:v>22</c:v>
                  </c:pt>
                  <c:pt idx="191">
                    <c:v>23</c:v>
                  </c:pt>
                  <c:pt idx="192">
                    <c:v>0</c:v>
                  </c:pt>
                  <c:pt idx="193">
                    <c:v>1</c:v>
                  </c:pt>
                  <c:pt idx="194">
                    <c:v>2</c:v>
                  </c:pt>
                  <c:pt idx="195">
                    <c:v>3</c:v>
                  </c:pt>
                  <c:pt idx="196">
                    <c:v>4</c:v>
                  </c:pt>
                  <c:pt idx="197">
                    <c:v>5</c:v>
                  </c:pt>
                  <c:pt idx="198">
                    <c:v>6</c:v>
                  </c:pt>
                  <c:pt idx="199">
                    <c:v>7</c:v>
                  </c:pt>
                  <c:pt idx="200">
                    <c:v>8</c:v>
                  </c:pt>
                  <c:pt idx="201">
                    <c:v>9</c:v>
                  </c:pt>
                  <c:pt idx="202">
                    <c:v>10</c:v>
                  </c:pt>
                  <c:pt idx="203">
                    <c:v>11</c:v>
                  </c:pt>
                  <c:pt idx="204">
                    <c:v>12</c:v>
                  </c:pt>
                  <c:pt idx="205">
                    <c:v>13</c:v>
                  </c:pt>
                  <c:pt idx="206">
                    <c:v>14</c:v>
                  </c:pt>
                  <c:pt idx="207">
                    <c:v>15</c:v>
                  </c:pt>
                  <c:pt idx="208">
                    <c:v>16</c:v>
                  </c:pt>
                  <c:pt idx="209">
                    <c:v>17</c:v>
                  </c:pt>
                  <c:pt idx="210">
                    <c:v>18</c:v>
                  </c:pt>
                  <c:pt idx="211">
                    <c:v>19</c:v>
                  </c:pt>
                  <c:pt idx="212">
                    <c:v>20</c:v>
                  </c:pt>
                  <c:pt idx="213">
                    <c:v>21</c:v>
                  </c:pt>
                  <c:pt idx="214">
                    <c:v>22</c:v>
                  </c:pt>
                  <c:pt idx="215">
                    <c:v>23</c:v>
                  </c:pt>
                  <c:pt idx="216">
                    <c:v>0</c:v>
                  </c:pt>
                  <c:pt idx="217">
                    <c:v>1</c:v>
                  </c:pt>
                  <c:pt idx="218">
                    <c:v>2</c:v>
                  </c:pt>
                  <c:pt idx="219">
                    <c:v>3</c:v>
                  </c:pt>
                  <c:pt idx="220">
                    <c:v>4</c:v>
                  </c:pt>
                  <c:pt idx="221">
                    <c:v>5</c:v>
                  </c:pt>
                  <c:pt idx="222">
                    <c:v>6</c:v>
                  </c:pt>
                  <c:pt idx="223">
                    <c:v>7</c:v>
                  </c:pt>
                  <c:pt idx="224">
                    <c:v>8</c:v>
                  </c:pt>
                  <c:pt idx="225">
                    <c:v>9</c:v>
                  </c:pt>
                  <c:pt idx="226">
                    <c:v>10</c:v>
                  </c:pt>
                  <c:pt idx="227">
                    <c:v>11</c:v>
                  </c:pt>
                  <c:pt idx="228">
                    <c:v>12</c:v>
                  </c:pt>
                  <c:pt idx="229">
                    <c:v>13</c:v>
                  </c:pt>
                </c:lvl>
                <c:lvl>
                  <c:pt idx="0">
                    <c:v>Jan08</c:v>
                  </c:pt>
                  <c:pt idx="24">
                    <c:v>Jan09</c:v>
                  </c:pt>
                  <c:pt idx="48">
                    <c:v>Jan10</c:v>
                  </c:pt>
                  <c:pt idx="72">
                    <c:v>Jan11</c:v>
                  </c:pt>
                  <c:pt idx="96">
                    <c:v>Jan12</c:v>
                  </c:pt>
                  <c:pt idx="120">
                    <c:v>Jan13</c:v>
                  </c:pt>
                  <c:pt idx="144">
                    <c:v>Jan14</c:v>
                  </c:pt>
                  <c:pt idx="168">
                    <c:v>Jan15</c:v>
                  </c:pt>
                  <c:pt idx="192">
                    <c:v>Jan16</c:v>
                  </c:pt>
                  <c:pt idx="216">
                    <c:v>Jan17</c:v>
                  </c:pt>
                </c:lvl>
              </c:multiLvlStrCache>
            </c:multiLvlStrRef>
          </c:cat>
          <c:val>
            <c:numRef>
              <c:f>'🗐Data 3G'!$BY$2:$BY$241</c:f>
              <c:numCache>
                <c:formatCode>General</c:formatCode>
                <c:ptCount val="230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98.46</c:v>
                </c:pt>
                <c:pt idx="6">
                  <c:v>99.45</c:v>
                </c:pt>
                <c:pt idx="7">
                  <c:v>100</c:v>
                </c:pt>
                <c:pt idx="8">
                  <c:v>98.69</c:v>
                </c:pt>
                <c:pt idx="9">
                  <c:v>99.36</c:v>
                </c:pt>
                <c:pt idx="10">
                  <c:v>98.47</c:v>
                </c:pt>
                <c:pt idx="11">
                  <c:v>99.51</c:v>
                </c:pt>
                <c:pt idx="12">
                  <c:v>99.65</c:v>
                </c:pt>
                <c:pt idx="13">
                  <c:v>99.82</c:v>
                </c:pt>
                <c:pt idx="14">
                  <c:v>99.56</c:v>
                </c:pt>
                <c:pt idx="15">
                  <c:v>100</c:v>
                </c:pt>
                <c:pt idx="16">
                  <c:v>98.27</c:v>
                </c:pt>
                <c:pt idx="17">
                  <c:v>99.67</c:v>
                </c:pt>
                <c:pt idx="18">
                  <c:v>97.75</c:v>
                </c:pt>
                <c:pt idx="19">
                  <c:v>96.38</c:v>
                </c:pt>
                <c:pt idx="20">
                  <c:v>71.42</c:v>
                </c:pt>
                <c:pt idx="21">
                  <c:v>100</c:v>
                </c:pt>
                <c:pt idx="22">
                  <c:v>66.66</c:v>
                </c:pt>
                <c:pt idx="23">
                  <c:v>33.33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96.29</c:v>
                </c:pt>
                <c:pt idx="29">
                  <c:v>100</c:v>
                </c:pt>
                <c:pt idx="30">
                  <c:v>99.58</c:v>
                </c:pt>
                <c:pt idx="31">
                  <c:v>100</c:v>
                </c:pt>
                <c:pt idx="32">
                  <c:v>99.53</c:v>
                </c:pt>
                <c:pt idx="33">
                  <c:v>99.63</c:v>
                </c:pt>
                <c:pt idx="34">
                  <c:v>99.82</c:v>
                </c:pt>
                <c:pt idx="35">
                  <c:v>98.9</c:v>
                </c:pt>
                <c:pt idx="36">
                  <c:v>99.22</c:v>
                </c:pt>
                <c:pt idx="37">
                  <c:v>99.04</c:v>
                </c:pt>
                <c:pt idx="38">
                  <c:v>100</c:v>
                </c:pt>
                <c:pt idx="39">
                  <c:v>98.97</c:v>
                </c:pt>
                <c:pt idx="40">
                  <c:v>99.82</c:v>
                </c:pt>
                <c:pt idx="41">
                  <c:v>98.04</c:v>
                </c:pt>
                <c:pt idx="42">
                  <c:v>98.01</c:v>
                </c:pt>
                <c:pt idx="43">
                  <c:v>97.96</c:v>
                </c:pt>
                <c:pt idx="44">
                  <c:v>99.02</c:v>
                </c:pt>
                <c:pt idx="45">
                  <c:v>99.19</c:v>
                </c:pt>
                <c:pt idx="46">
                  <c:v>97.29</c:v>
                </c:pt>
                <c:pt idx="47">
                  <c:v>98.7</c:v>
                </c:pt>
                <c:pt idx="48">
                  <c:v>100</c:v>
                </c:pt>
                <c:pt idx="49">
                  <c:v>90</c:v>
                </c:pt>
                <c:pt idx="50">
                  <c:v>100</c:v>
                </c:pt>
                <c:pt idx="51">
                  <c:v>100</c:v>
                </c:pt>
                <c:pt idx="52">
                  <c:v>97.77</c:v>
                </c:pt>
                <c:pt idx="53">
                  <c:v>99.53</c:v>
                </c:pt>
                <c:pt idx="54">
                  <c:v>99.82</c:v>
                </c:pt>
                <c:pt idx="55">
                  <c:v>95.67</c:v>
                </c:pt>
                <c:pt idx="56">
                  <c:v>96.49</c:v>
                </c:pt>
                <c:pt idx="57">
                  <c:v>80.88</c:v>
                </c:pt>
                <c:pt idx="58">
                  <c:v>73.33</c:v>
                </c:pt>
                <c:pt idx="59">
                  <c:v>98.58</c:v>
                </c:pt>
                <c:pt idx="60">
                  <c:v>98.63</c:v>
                </c:pt>
                <c:pt idx="61">
                  <c:v>98.92</c:v>
                </c:pt>
                <c:pt idx="62">
                  <c:v>99.05</c:v>
                </c:pt>
                <c:pt idx="63">
                  <c:v>99.17</c:v>
                </c:pt>
                <c:pt idx="64">
                  <c:v>99.06</c:v>
                </c:pt>
                <c:pt idx="65">
                  <c:v>99.49</c:v>
                </c:pt>
                <c:pt idx="66">
                  <c:v>96.4</c:v>
                </c:pt>
                <c:pt idx="67">
                  <c:v>95.59</c:v>
                </c:pt>
                <c:pt idx="68">
                  <c:v>88.39</c:v>
                </c:pt>
                <c:pt idx="69">
                  <c:v>94.44</c:v>
                </c:pt>
                <c:pt idx="70">
                  <c:v>92.15</c:v>
                </c:pt>
                <c:pt idx="71">
                  <c:v>98</c:v>
                </c:pt>
                <c:pt idx="72">
                  <c:v>100</c:v>
                </c:pt>
                <c:pt idx="73">
                  <c:v>96.55</c:v>
                </c:pt>
                <c:pt idx="74">
                  <c:v>100</c:v>
                </c:pt>
                <c:pt idx="75">
                  <c:v>87.5</c:v>
                </c:pt>
                <c:pt idx="76">
                  <c:v>100</c:v>
                </c:pt>
                <c:pt idx="77">
                  <c:v>100</c:v>
                </c:pt>
                <c:pt idx="78">
                  <c:v>99.71</c:v>
                </c:pt>
                <c:pt idx="79">
                  <c:v>99.49</c:v>
                </c:pt>
                <c:pt idx="80">
                  <c:v>98.96</c:v>
                </c:pt>
                <c:pt idx="81">
                  <c:v>99.23</c:v>
                </c:pt>
                <c:pt idx="82">
                  <c:v>97.67</c:v>
                </c:pt>
                <c:pt idx="83">
                  <c:v>100</c:v>
                </c:pt>
                <c:pt idx="84">
                  <c:v>96.66</c:v>
                </c:pt>
                <c:pt idx="85">
                  <c:v>100</c:v>
                </c:pt>
                <c:pt idx="86">
                  <c:v>100</c:v>
                </c:pt>
                <c:pt idx="87">
                  <c:v>75</c:v>
                </c:pt>
                <c:pt idx="88">
                  <c:v>90.9</c:v>
                </c:pt>
                <c:pt idx="89">
                  <c:v>100</c:v>
                </c:pt>
                <c:pt idx="90">
                  <c:v>83.33</c:v>
                </c:pt>
                <c:pt idx="91">
                  <c:v>90</c:v>
                </c:pt>
                <c:pt idx="92">
                  <c:v>80</c:v>
                </c:pt>
                <c:pt idx="93">
                  <c:v>66.66</c:v>
                </c:pt>
                <c:pt idx="94">
                  <c:v>100</c:v>
                </c:pt>
                <c:pt idx="96">
                  <c:v>100</c:v>
                </c:pt>
                <c:pt idx="97">
                  <c:v>100</c:v>
                </c:pt>
                <c:pt idx="98">
                  <c:v>100</c:v>
                </c:pt>
                <c:pt idx="99">
                  <c:v>100</c:v>
                </c:pt>
                <c:pt idx="100">
                  <c:v>100</c:v>
                </c:pt>
                <c:pt idx="101">
                  <c:v>100</c:v>
                </c:pt>
                <c:pt idx="102">
                  <c:v>99.68</c:v>
                </c:pt>
                <c:pt idx="103">
                  <c:v>99.58</c:v>
                </c:pt>
                <c:pt idx="104">
                  <c:v>99.31</c:v>
                </c:pt>
                <c:pt idx="105">
                  <c:v>99.84</c:v>
                </c:pt>
                <c:pt idx="106">
                  <c:v>99.25</c:v>
                </c:pt>
                <c:pt idx="107">
                  <c:v>99.46</c:v>
                </c:pt>
                <c:pt idx="108">
                  <c:v>99.51</c:v>
                </c:pt>
                <c:pt idx="109">
                  <c:v>99.41</c:v>
                </c:pt>
                <c:pt idx="110">
                  <c:v>99.1</c:v>
                </c:pt>
                <c:pt idx="111">
                  <c:v>99.58</c:v>
                </c:pt>
                <c:pt idx="112">
                  <c:v>99.14</c:v>
                </c:pt>
                <c:pt idx="113">
                  <c:v>99.42</c:v>
                </c:pt>
                <c:pt idx="114">
                  <c:v>97.66</c:v>
                </c:pt>
                <c:pt idx="115">
                  <c:v>94.26</c:v>
                </c:pt>
                <c:pt idx="116">
                  <c:v>83.33</c:v>
                </c:pt>
                <c:pt idx="117">
                  <c:v>100</c:v>
                </c:pt>
                <c:pt idx="118">
                  <c:v>85.71</c:v>
                </c:pt>
                <c:pt idx="119">
                  <c:v>91.66</c:v>
                </c:pt>
                <c:pt idx="120">
                  <c:v>88.88</c:v>
                </c:pt>
                <c:pt idx="121">
                  <c:v>100</c:v>
                </c:pt>
                <c:pt idx="122">
                  <c:v>100</c:v>
                </c:pt>
                <c:pt idx="123">
                  <c:v>80</c:v>
                </c:pt>
                <c:pt idx="124">
                  <c:v>100</c:v>
                </c:pt>
                <c:pt idx="125">
                  <c:v>99.09</c:v>
                </c:pt>
                <c:pt idx="126">
                  <c:v>99.44</c:v>
                </c:pt>
                <c:pt idx="127">
                  <c:v>100</c:v>
                </c:pt>
                <c:pt idx="128">
                  <c:v>99.84</c:v>
                </c:pt>
                <c:pt idx="129">
                  <c:v>99.81</c:v>
                </c:pt>
                <c:pt idx="130">
                  <c:v>98.24</c:v>
                </c:pt>
                <c:pt idx="131">
                  <c:v>99.58</c:v>
                </c:pt>
                <c:pt idx="132">
                  <c:v>98.91</c:v>
                </c:pt>
                <c:pt idx="133">
                  <c:v>99.48</c:v>
                </c:pt>
                <c:pt idx="134">
                  <c:v>98.91</c:v>
                </c:pt>
                <c:pt idx="135">
                  <c:v>99.29</c:v>
                </c:pt>
                <c:pt idx="136">
                  <c:v>99.59</c:v>
                </c:pt>
                <c:pt idx="137">
                  <c:v>99.48</c:v>
                </c:pt>
                <c:pt idx="138">
                  <c:v>98.92</c:v>
                </c:pt>
                <c:pt idx="139">
                  <c:v>98.49</c:v>
                </c:pt>
                <c:pt idx="140">
                  <c:v>97.27</c:v>
                </c:pt>
                <c:pt idx="141">
                  <c:v>98.88</c:v>
                </c:pt>
                <c:pt idx="142">
                  <c:v>100</c:v>
                </c:pt>
                <c:pt idx="143">
                  <c:v>100</c:v>
                </c:pt>
                <c:pt idx="144">
                  <c:v>100</c:v>
                </c:pt>
                <c:pt idx="145">
                  <c:v>100</c:v>
                </c:pt>
                <c:pt idx="146">
                  <c:v>100</c:v>
                </c:pt>
                <c:pt idx="147">
                  <c:v>100</c:v>
                </c:pt>
                <c:pt idx="148">
                  <c:v>100</c:v>
                </c:pt>
                <c:pt idx="149">
                  <c:v>99.09</c:v>
                </c:pt>
                <c:pt idx="150">
                  <c:v>99.72</c:v>
                </c:pt>
                <c:pt idx="151">
                  <c:v>99.23</c:v>
                </c:pt>
                <c:pt idx="152">
                  <c:v>99.42</c:v>
                </c:pt>
                <c:pt idx="153">
                  <c:v>98.38</c:v>
                </c:pt>
                <c:pt idx="154">
                  <c:v>97.99</c:v>
                </c:pt>
                <c:pt idx="155">
                  <c:v>99.84</c:v>
                </c:pt>
                <c:pt idx="156">
                  <c:v>99.26</c:v>
                </c:pt>
                <c:pt idx="157">
                  <c:v>99.78</c:v>
                </c:pt>
                <c:pt idx="158">
                  <c:v>99.79</c:v>
                </c:pt>
                <c:pt idx="159">
                  <c:v>99.77</c:v>
                </c:pt>
                <c:pt idx="160">
                  <c:v>99.69</c:v>
                </c:pt>
                <c:pt idx="161">
                  <c:v>99.55</c:v>
                </c:pt>
                <c:pt idx="162">
                  <c:v>97.22</c:v>
                </c:pt>
                <c:pt idx="163">
                  <c:v>76.66</c:v>
                </c:pt>
                <c:pt idx="164">
                  <c:v>61.53</c:v>
                </c:pt>
                <c:pt idx="165">
                  <c:v>33.33</c:v>
                </c:pt>
                <c:pt idx="166">
                  <c:v>50</c:v>
                </c:pt>
                <c:pt idx="167">
                  <c:v>0</c:v>
                </c:pt>
                <c:pt idx="173">
                  <c:v>100</c:v>
                </c:pt>
                <c:pt idx="174">
                  <c:v>100</c:v>
                </c:pt>
                <c:pt idx="175">
                  <c:v>99.21</c:v>
                </c:pt>
                <c:pt idx="176">
                  <c:v>98.48</c:v>
                </c:pt>
                <c:pt idx="177">
                  <c:v>99.62</c:v>
                </c:pt>
                <c:pt idx="178">
                  <c:v>98.8</c:v>
                </c:pt>
                <c:pt idx="179">
                  <c:v>99.72</c:v>
                </c:pt>
                <c:pt idx="180">
                  <c:v>98.09</c:v>
                </c:pt>
                <c:pt idx="181">
                  <c:v>99.68</c:v>
                </c:pt>
                <c:pt idx="182">
                  <c:v>99.7</c:v>
                </c:pt>
                <c:pt idx="183">
                  <c:v>99.44</c:v>
                </c:pt>
                <c:pt idx="184">
                  <c:v>99.57</c:v>
                </c:pt>
                <c:pt idx="185">
                  <c:v>99.4</c:v>
                </c:pt>
                <c:pt idx="186">
                  <c:v>99.06</c:v>
                </c:pt>
                <c:pt idx="187">
                  <c:v>97.26</c:v>
                </c:pt>
                <c:pt idx="188">
                  <c:v>98.62</c:v>
                </c:pt>
                <c:pt idx="189">
                  <c:v>98.95</c:v>
                </c:pt>
                <c:pt idx="190">
                  <c:v>98.18</c:v>
                </c:pt>
                <c:pt idx="191">
                  <c:v>96.55</c:v>
                </c:pt>
                <c:pt idx="192">
                  <c:v>96.42</c:v>
                </c:pt>
                <c:pt idx="193">
                  <c:v>100</c:v>
                </c:pt>
                <c:pt idx="194">
                  <c:v>100</c:v>
                </c:pt>
                <c:pt idx="195">
                  <c:v>100</c:v>
                </c:pt>
                <c:pt idx="196">
                  <c:v>100</c:v>
                </c:pt>
                <c:pt idx="197">
                  <c:v>98.11</c:v>
                </c:pt>
                <c:pt idx="198">
                  <c:v>98.8</c:v>
                </c:pt>
                <c:pt idx="199">
                  <c:v>100</c:v>
                </c:pt>
                <c:pt idx="200">
                  <c:v>99.57</c:v>
                </c:pt>
                <c:pt idx="201">
                  <c:v>99.05</c:v>
                </c:pt>
                <c:pt idx="202">
                  <c:v>99.58</c:v>
                </c:pt>
                <c:pt idx="203">
                  <c:v>99.6</c:v>
                </c:pt>
                <c:pt idx="204">
                  <c:v>99.75</c:v>
                </c:pt>
                <c:pt idx="205">
                  <c:v>100</c:v>
                </c:pt>
                <c:pt idx="206">
                  <c:v>99.24</c:v>
                </c:pt>
                <c:pt idx="207">
                  <c:v>99.79</c:v>
                </c:pt>
                <c:pt idx="208">
                  <c:v>99.37</c:v>
                </c:pt>
                <c:pt idx="209">
                  <c:v>90</c:v>
                </c:pt>
                <c:pt idx="210">
                  <c:v>78.569999999999993</c:v>
                </c:pt>
                <c:pt idx="211">
                  <c:v>90.9</c:v>
                </c:pt>
                <c:pt idx="212">
                  <c:v>98.76</c:v>
                </c:pt>
                <c:pt idx="213">
                  <c:v>98.38</c:v>
                </c:pt>
                <c:pt idx="214">
                  <c:v>98.95</c:v>
                </c:pt>
                <c:pt idx="215">
                  <c:v>84.21</c:v>
                </c:pt>
                <c:pt idx="216">
                  <c:v>100</c:v>
                </c:pt>
                <c:pt idx="217">
                  <c:v>100</c:v>
                </c:pt>
                <c:pt idx="218">
                  <c:v>100</c:v>
                </c:pt>
                <c:pt idx="219">
                  <c:v>100</c:v>
                </c:pt>
                <c:pt idx="220">
                  <c:v>90</c:v>
                </c:pt>
                <c:pt idx="221">
                  <c:v>100</c:v>
                </c:pt>
                <c:pt idx="222">
                  <c:v>99.51</c:v>
                </c:pt>
                <c:pt idx="223">
                  <c:v>100</c:v>
                </c:pt>
                <c:pt idx="224">
                  <c:v>99.12</c:v>
                </c:pt>
                <c:pt idx="225">
                  <c:v>99.83</c:v>
                </c:pt>
                <c:pt idx="226">
                  <c:v>98.93</c:v>
                </c:pt>
                <c:pt idx="227">
                  <c:v>96.55</c:v>
                </c:pt>
                <c:pt idx="228">
                  <c:v>95.66</c:v>
                </c:pt>
                <c:pt idx="229">
                  <c:v>99.63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B11-4639-AAAA-42F4CDFE2D89}"/>
            </c:ext>
          </c:extLst>
        </c:ser>
        <c:ser>
          <c:idx val="1"/>
          <c:order val="1"/>
          <c:tx>
            <c:strRef>
              <c:f>'🗐Data 3G'!$BZ$1</c:f>
              <c:strCache>
                <c:ptCount val="1"/>
                <c:pt idx="0">
                  <c:v> CCSR_PS</c:v>
                </c:pt>
              </c:strCache>
            </c:strRef>
          </c:tx>
          <c:spPr>
            <a:ln w="15240" cap="rnd" cmpd="sng" algn="ctr">
              <a:solidFill>
                <a:srgbClr val="7EFFD4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multiLvlStrRef>
              <c:f>'🗐Data 3G'!$BX$2:$BX$241</c:f>
              <c:multiLvlStrCache>
                <c:ptCount val="230"/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0</c:v>
                  </c:pt>
                  <c:pt idx="25">
                    <c:v>1</c:v>
                  </c:pt>
                  <c:pt idx="26">
                    <c:v>2</c:v>
                  </c:pt>
                  <c:pt idx="27">
                    <c:v>3</c:v>
                  </c:pt>
                  <c:pt idx="28">
                    <c:v>4</c:v>
                  </c:pt>
                  <c:pt idx="29">
                    <c:v>5</c:v>
                  </c:pt>
                  <c:pt idx="30">
                    <c:v>6</c:v>
                  </c:pt>
                  <c:pt idx="31">
                    <c:v>7</c:v>
                  </c:pt>
                  <c:pt idx="32">
                    <c:v>8</c:v>
                  </c:pt>
                  <c:pt idx="33">
                    <c:v>9</c:v>
                  </c:pt>
                  <c:pt idx="34">
                    <c:v>10</c:v>
                  </c:pt>
                  <c:pt idx="35">
                    <c:v>11</c:v>
                  </c:pt>
                  <c:pt idx="36">
                    <c:v>12</c:v>
                  </c:pt>
                  <c:pt idx="37">
                    <c:v>13</c:v>
                  </c:pt>
                  <c:pt idx="38">
                    <c:v>14</c:v>
                  </c:pt>
                  <c:pt idx="39">
                    <c:v>15</c:v>
                  </c:pt>
                  <c:pt idx="40">
                    <c:v>16</c:v>
                  </c:pt>
                  <c:pt idx="41">
                    <c:v>17</c:v>
                  </c:pt>
                  <c:pt idx="42">
                    <c:v>18</c:v>
                  </c:pt>
                  <c:pt idx="43">
                    <c:v>19</c:v>
                  </c:pt>
                  <c:pt idx="44">
                    <c:v>20</c:v>
                  </c:pt>
                  <c:pt idx="45">
                    <c:v>21</c:v>
                  </c:pt>
                  <c:pt idx="46">
                    <c:v>22</c:v>
                  </c:pt>
                  <c:pt idx="47">
                    <c:v>23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6</c:v>
                  </c:pt>
                  <c:pt idx="55">
                    <c:v>7</c:v>
                  </c:pt>
                  <c:pt idx="56">
                    <c:v>8</c:v>
                  </c:pt>
                  <c:pt idx="57">
                    <c:v>9</c:v>
                  </c:pt>
                  <c:pt idx="58">
                    <c:v>10</c:v>
                  </c:pt>
                  <c:pt idx="59">
                    <c:v>11</c:v>
                  </c:pt>
                  <c:pt idx="60">
                    <c:v>12</c:v>
                  </c:pt>
                  <c:pt idx="61">
                    <c:v>13</c:v>
                  </c:pt>
                  <c:pt idx="62">
                    <c:v>14</c:v>
                  </c:pt>
                  <c:pt idx="63">
                    <c:v>15</c:v>
                  </c:pt>
                  <c:pt idx="64">
                    <c:v>16</c:v>
                  </c:pt>
                  <c:pt idx="65">
                    <c:v>17</c:v>
                  </c:pt>
                  <c:pt idx="66">
                    <c:v>18</c:v>
                  </c:pt>
                  <c:pt idx="67">
                    <c:v>19</c:v>
                  </c:pt>
                  <c:pt idx="68">
                    <c:v>20</c:v>
                  </c:pt>
                  <c:pt idx="69">
                    <c:v>21</c:v>
                  </c:pt>
                  <c:pt idx="70">
                    <c:v>22</c:v>
                  </c:pt>
                  <c:pt idx="71">
                    <c:v>23</c:v>
                  </c:pt>
                  <c:pt idx="72">
                    <c:v>0</c:v>
                  </c:pt>
                  <c:pt idx="73">
                    <c:v>1</c:v>
                  </c:pt>
                  <c:pt idx="74">
                    <c:v>2</c:v>
                  </c:pt>
                  <c:pt idx="75">
                    <c:v>3</c:v>
                  </c:pt>
                  <c:pt idx="76">
                    <c:v>4</c:v>
                  </c:pt>
                  <c:pt idx="77">
                    <c:v>5</c:v>
                  </c:pt>
                  <c:pt idx="78">
                    <c:v>6</c:v>
                  </c:pt>
                  <c:pt idx="79">
                    <c:v>7</c:v>
                  </c:pt>
                  <c:pt idx="80">
                    <c:v>8</c:v>
                  </c:pt>
                  <c:pt idx="81">
                    <c:v>9</c:v>
                  </c:pt>
                  <c:pt idx="82">
                    <c:v>10</c:v>
                  </c:pt>
                  <c:pt idx="83">
                    <c:v>11</c:v>
                  </c:pt>
                  <c:pt idx="84">
                    <c:v>12</c:v>
                  </c:pt>
                  <c:pt idx="85">
                    <c:v>13</c:v>
                  </c:pt>
                  <c:pt idx="86">
                    <c:v>14</c:v>
                  </c:pt>
                  <c:pt idx="87">
                    <c:v>15</c:v>
                  </c:pt>
                  <c:pt idx="88">
                    <c:v>16</c:v>
                  </c:pt>
                  <c:pt idx="89">
                    <c:v>17</c:v>
                  </c:pt>
                  <c:pt idx="90">
                    <c:v>18</c:v>
                  </c:pt>
                  <c:pt idx="91">
                    <c:v>19</c:v>
                  </c:pt>
                  <c:pt idx="92">
                    <c:v>20</c:v>
                  </c:pt>
                  <c:pt idx="93">
                    <c:v>21</c:v>
                  </c:pt>
                  <c:pt idx="94">
                    <c:v>22</c:v>
                  </c:pt>
                  <c:pt idx="95">
                    <c:v>23</c:v>
                  </c:pt>
                  <c:pt idx="96">
                    <c:v>0</c:v>
                  </c:pt>
                  <c:pt idx="97">
                    <c:v>1</c:v>
                  </c:pt>
                  <c:pt idx="98">
                    <c:v>2</c:v>
                  </c:pt>
                  <c:pt idx="99">
                    <c:v>3</c:v>
                  </c:pt>
                  <c:pt idx="100">
                    <c:v>4</c:v>
                  </c:pt>
                  <c:pt idx="101">
                    <c:v>5</c:v>
                  </c:pt>
                  <c:pt idx="102">
                    <c:v>6</c:v>
                  </c:pt>
                  <c:pt idx="103">
                    <c:v>7</c:v>
                  </c:pt>
                  <c:pt idx="104">
                    <c:v>8</c:v>
                  </c:pt>
                  <c:pt idx="105">
                    <c:v>9</c:v>
                  </c:pt>
                  <c:pt idx="106">
                    <c:v>10</c:v>
                  </c:pt>
                  <c:pt idx="107">
                    <c:v>11</c:v>
                  </c:pt>
                  <c:pt idx="108">
                    <c:v>12</c:v>
                  </c:pt>
                  <c:pt idx="109">
                    <c:v>13</c:v>
                  </c:pt>
                  <c:pt idx="110">
                    <c:v>14</c:v>
                  </c:pt>
                  <c:pt idx="111">
                    <c:v>15</c:v>
                  </c:pt>
                  <c:pt idx="112">
                    <c:v>16</c:v>
                  </c:pt>
                  <c:pt idx="113">
                    <c:v>17</c:v>
                  </c:pt>
                  <c:pt idx="114">
                    <c:v>18</c:v>
                  </c:pt>
                  <c:pt idx="115">
                    <c:v>19</c:v>
                  </c:pt>
                  <c:pt idx="116">
                    <c:v>20</c:v>
                  </c:pt>
                  <c:pt idx="117">
                    <c:v>21</c:v>
                  </c:pt>
                  <c:pt idx="118">
                    <c:v>22</c:v>
                  </c:pt>
                  <c:pt idx="119">
                    <c:v>23</c:v>
                  </c:pt>
                  <c:pt idx="120">
                    <c:v>0</c:v>
                  </c:pt>
                  <c:pt idx="121">
                    <c:v>1</c:v>
                  </c:pt>
                  <c:pt idx="122">
                    <c:v>2</c:v>
                  </c:pt>
                  <c:pt idx="123">
                    <c:v>3</c:v>
                  </c:pt>
                  <c:pt idx="124">
                    <c:v>4</c:v>
                  </c:pt>
                  <c:pt idx="125">
                    <c:v>5</c:v>
                  </c:pt>
                  <c:pt idx="126">
                    <c:v>6</c:v>
                  </c:pt>
                  <c:pt idx="127">
                    <c:v>7</c:v>
                  </c:pt>
                  <c:pt idx="128">
                    <c:v>8</c:v>
                  </c:pt>
                  <c:pt idx="129">
                    <c:v>9</c:v>
                  </c:pt>
                  <c:pt idx="130">
                    <c:v>10</c:v>
                  </c:pt>
                  <c:pt idx="131">
                    <c:v>11</c:v>
                  </c:pt>
                  <c:pt idx="132">
                    <c:v>12</c:v>
                  </c:pt>
                  <c:pt idx="133">
                    <c:v>13</c:v>
                  </c:pt>
                  <c:pt idx="134">
                    <c:v>14</c:v>
                  </c:pt>
                  <c:pt idx="135">
                    <c:v>15</c:v>
                  </c:pt>
                  <c:pt idx="136">
                    <c:v>16</c:v>
                  </c:pt>
                  <c:pt idx="137">
                    <c:v>17</c:v>
                  </c:pt>
                  <c:pt idx="138">
                    <c:v>18</c:v>
                  </c:pt>
                  <c:pt idx="139">
                    <c:v>19</c:v>
                  </c:pt>
                  <c:pt idx="140">
                    <c:v>20</c:v>
                  </c:pt>
                  <c:pt idx="141">
                    <c:v>21</c:v>
                  </c:pt>
                  <c:pt idx="142">
                    <c:v>22</c:v>
                  </c:pt>
                  <c:pt idx="143">
                    <c:v>23</c:v>
                  </c:pt>
                  <c:pt idx="144">
                    <c:v>0</c:v>
                  </c:pt>
                  <c:pt idx="145">
                    <c:v>1</c:v>
                  </c:pt>
                  <c:pt idx="146">
                    <c:v>2</c:v>
                  </c:pt>
                  <c:pt idx="147">
                    <c:v>3</c:v>
                  </c:pt>
                  <c:pt idx="148">
                    <c:v>4</c:v>
                  </c:pt>
                  <c:pt idx="149">
                    <c:v>5</c:v>
                  </c:pt>
                  <c:pt idx="150">
                    <c:v>6</c:v>
                  </c:pt>
                  <c:pt idx="151">
                    <c:v>7</c:v>
                  </c:pt>
                  <c:pt idx="152">
                    <c:v>8</c:v>
                  </c:pt>
                  <c:pt idx="153">
                    <c:v>9</c:v>
                  </c:pt>
                  <c:pt idx="154">
                    <c:v>10</c:v>
                  </c:pt>
                  <c:pt idx="155">
                    <c:v>11</c:v>
                  </c:pt>
                  <c:pt idx="156">
                    <c:v>12</c:v>
                  </c:pt>
                  <c:pt idx="157">
                    <c:v>13</c:v>
                  </c:pt>
                  <c:pt idx="158">
                    <c:v>14</c:v>
                  </c:pt>
                  <c:pt idx="159">
                    <c:v>15</c:v>
                  </c:pt>
                  <c:pt idx="160">
                    <c:v>16</c:v>
                  </c:pt>
                  <c:pt idx="161">
                    <c:v>17</c:v>
                  </c:pt>
                  <c:pt idx="162">
                    <c:v>18</c:v>
                  </c:pt>
                  <c:pt idx="163">
                    <c:v>19</c:v>
                  </c:pt>
                  <c:pt idx="164">
                    <c:v>20</c:v>
                  </c:pt>
                  <c:pt idx="165">
                    <c:v>21</c:v>
                  </c:pt>
                  <c:pt idx="166">
                    <c:v>22</c:v>
                  </c:pt>
                  <c:pt idx="167">
                    <c:v>23</c:v>
                  </c:pt>
                  <c:pt idx="168">
                    <c:v>0</c:v>
                  </c:pt>
                  <c:pt idx="169">
                    <c:v>1</c:v>
                  </c:pt>
                  <c:pt idx="170">
                    <c:v>2</c:v>
                  </c:pt>
                  <c:pt idx="171">
                    <c:v>3</c:v>
                  </c:pt>
                  <c:pt idx="172">
                    <c:v>4</c:v>
                  </c:pt>
                  <c:pt idx="173">
                    <c:v>5</c:v>
                  </c:pt>
                  <c:pt idx="174">
                    <c:v>6</c:v>
                  </c:pt>
                  <c:pt idx="175">
                    <c:v>7</c:v>
                  </c:pt>
                  <c:pt idx="176">
                    <c:v>8</c:v>
                  </c:pt>
                  <c:pt idx="177">
                    <c:v>9</c:v>
                  </c:pt>
                  <c:pt idx="178">
                    <c:v>10</c:v>
                  </c:pt>
                  <c:pt idx="179">
                    <c:v>11</c:v>
                  </c:pt>
                  <c:pt idx="180">
                    <c:v>12</c:v>
                  </c:pt>
                  <c:pt idx="181">
                    <c:v>13</c:v>
                  </c:pt>
                  <c:pt idx="182">
                    <c:v>14</c:v>
                  </c:pt>
                  <c:pt idx="183">
                    <c:v>15</c:v>
                  </c:pt>
                  <c:pt idx="184">
                    <c:v>16</c:v>
                  </c:pt>
                  <c:pt idx="185">
                    <c:v>17</c:v>
                  </c:pt>
                  <c:pt idx="186">
                    <c:v>18</c:v>
                  </c:pt>
                  <c:pt idx="187">
                    <c:v>19</c:v>
                  </c:pt>
                  <c:pt idx="188">
                    <c:v>20</c:v>
                  </c:pt>
                  <c:pt idx="189">
                    <c:v>21</c:v>
                  </c:pt>
                  <c:pt idx="190">
                    <c:v>22</c:v>
                  </c:pt>
                  <c:pt idx="191">
                    <c:v>23</c:v>
                  </c:pt>
                  <c:pt idx="192">
                    <c:v>0</c:v>
                  </c:pt>
                  <c:pt idx="193">
                    <c:v>1</c:v>
                  </c:pt>
                  <c:pt idx="194">
                    <c:v>2</c:v>
                  </c:pt>
                  <c:pt idx="195">
                    <c:v>3</c:v>
                  </c:pt>
                  <c:pt idx="196">
                    <c:v>4</c:v>
                  </c:pt>
                  <c:pt idx="197">
                    <c:v>5</c:v>
                  </c:pt>
                  <c:pt idx="198">
                    <c:v>6</c:v>
                  </c:pt>
                  <c:pt idx="199">
                    <c:v>7</c:v>
                  </c:pt>
                  <c:pt idx="200">
                    <c:v>8</c:v>
                  </c:pt>
                  <c:pt idx="201">
                    <c:v>9</c:v>
                  </c:pt>
                  <c:pt idx="202">
                    <c:v>10</c:v>
                  </c:pt>
                  <c:pt idx="203">
                    <c:v>11</c:v>
                  </c:pt>
                  <c:pt idx="204">
                    <c:v>12</c:v>
                  </c:pt>
                  <c:pt idx="205">
                    <c:v>13</c:v>
                  </c:pt>
                  <c:pt idx="206">
                    <c:v>14</c:v>
                  </c:pt>
                  <c:pt idx="207">
                    <c:v>15</c:v>
                  </c:pt>
                  <c:pt idx="208">
                    <c:v>16</c:v>
                  </c:pt>
                  <c:pt idx="209">
                    <c:v>17</c:v>
                  </c:pt>
                  <c:pt idx="210">
                    <c:v>18</c:v>
                  </c:pt>
                  <c:pt idx="211">
                    <c:v>19</c:v>
                  </c:pt>
                  <c:pt idx="212">
                    <c:v>20</c:v>
                  </c:pt>
                  <c:pt idx="213">
                    <c:v>21</c:v>
                  </c:pt>
                  <c:pt idx="214">
                    <c:v>22</c:v>
                  </c:pt>
                  <c:pt idx="215">
                    <c:v>23</c:v>
                  </c:pt>
                  <c:pt idx="216">
                    <c:v>0</c:v>
                  </c:pt>
                  <c:pt idx="217">
                    <c:v>1</c:v>
                  </c:pt>
                  <c:pt idx="218">
                    <c:v>2</c:v>
                  </c:pt>
                  <c:pt idx="219">
                    <c:v>3</c:v>
                  </c:pt>
                  <c:pt idx="220">
                    <c:v>4</c:v>
                  </c:pt>
                  <c:pt idx="221">
                    <c:v>5</c:v>
                  </c:pt>
                  <c:pt idx="222">
                    <c:v>6</c:v>
                  </c:pt>
                  <c:pt idx="223">
                    <c:v>7</c:v>
                  </c:pt>
                  <c:pt idx="224">
                    <c:v>8</c:v>
                  </c:pt>
                  <c:pt idx="225">
                    <c:v>9</c:v>
                  </c:pt>
                  <c:pt idx="226">
                    <c:v>10</c:v>
                  </c:pt>
                  <c:pt idx="227">
                    <c:v>11</c:v>
                  </c:pt>
                  <c:pt idx="228">
                    <c:v>12</c:v>
                  </c:pt>
                  <c:pt idx="229">
                    <c:v>13</c:v>
                  </c:pt>
                </c:lvl>
                <c:lvl>
                  <c:pt idx="0">
                    <c:v>Jan08</c:v>
                  </c:pt>
                  <c:pt idx="24">
                    <c:v>Jan09</c:v>
                  </c:pt>
                  <c:pt idx="48">
                    <c:v>Jan10</c:v>
                  </c:pt>
                  <c:pt idx="72">
                    <c:v>Jan11</c:v>
                  </c:pt>
                  <c:pt idx="96">
                    <c:v>Jan12</c:v>
                  </c:pt>
                  <c:pt idx="120">
                    <c:v>Jan13</c:v>
                  </c:pt>
                  <c:pt idx="144">
                    <c:v>Jan14</c:v>
                  </c:pt>
                  <c:pt idx="168">
                    <c:v>Jan15</c:v>
                  </c:pt>
                  <c:pt idx="192">
                    <c:v>Jan16</c:v>
                  </c:pt>
                  <c:pt idx="216">
                    <c:v>Jan17</c:v>
                  </c:pt>
                </c:lvl>
              </c:multiLvlStrCache>
            </c:multiLvlStrRef>
          </c:cat>
          <c:val>
            <c:numRef>
              <c:f>'🗐Data 3G'!$BZ$2:$BZ$241</c:f>
              <c:numCache>
                <c:formatCode>General</c:formatCode>
                <c:ptCount val="230"/>
                <c:pt idx="0">
                  <c:v>93.78</c:v>
                </c:pt>
                <c:pt idx="1">
                  <c:v>97.79</c:v>
                </c:pt>
                <c:pt idx="2">
                  <c:v>95.9</c:v>
                </c:pt>
                <c:pt idx="3">
                  <c:v>96.26</c:v>
                </c:pt>
                <c:pt idx="4">
                  <c:v>96.03</c:v>
                </c:pt>
                <c:pt idx="5">
                  <c:v>94.75</c:v>
                </c:pt>
                <c:pt idx="6">
                  <c:v>93.86</c:v>
                </c:pt>
                <c:pt idx="7">
                  <c:v>94.49</c:v>
                </c:pt>
                <c:pt idx="8">
                  <c:v>95.52</c:v>
                </c:pt>
                <c:pt idx="9">
                  <c:v>95.3</c:v>
                </c:pt>
                <c:pt idx="10">
                  <c:v>93.23</c:v>
                </c:pt>
                <c:pt idx="11">
                  <c:v>93.71</c:v>
                </c:pt>
                <c:pt idx="12">
                  <c:v>92.84</c:v>
                </c:pt>
                <c:pt idx="13">
                  <c:v>95.44</c:v>
                </c:pt>
                <c:pt idx="14">
                  <c:v>95.79</c:v>
                </c:pt>
                <c:pt idx="15">
                  <c:v>95.03</c:v>
                </c:pt>
                <c:pt idx="16">
                  <c:v>93.04</c:v>
                </c:pt>
                <c:pt idx="17">
                  <c:v>94.84</c:v>
                </c:pt>
                <c:pt idx="18">
                  <c:v>92.16</c:v>
                </c:pt>
                <c:pt idx="19">
                  <c:v>91.31</c:v>
                </c:pt>
                <c:pt idx="20">
                  <c:v>75.61</c:v>
                </c:pt>
                <c:pt idx="21">
                  <c:v>75.53</c:v>
                </c:pt>
                <c:pt idx="22">
                  <c:v>65.27</c:v>
                </c:pt>
                <c:pt idx="23">
                  <c:v>76.09</c:v>
                </c:pt>
                <c:pt idx="24">
                  <c:v>83.11</c:v>
                </c:pt>
                <c:pt idx="25">
                  <c:v>72.56</c:v>
                </c:pt>
                <c:pt idx="26">
                  <c:v>80.14</c:v>
                </c:pt>
                <c:pt idx="27">
                  <c:v>84.42</c:v>
                </c:pt>
                <c:pt idx="28">
                  <c:v>92.53</c:v>
                </c:pt>
                <c:pt idx="29">
                  <c:v>91.34</c:v>
                </c:pt>
                <c:pt idx="30">
                  <c:v>93.55</c:v>
                </c:pt>
                <c:pt idx="31">
                  <c:v>90.34</c:v>
                </c:pt>
                <c:pt idx="32">
                  <c:v>93.11</c:v>
                </c:pt>
                <c:pt idx="33">
                  <c:v>91.58</c:v>
                </c:pt>
                <c:pt idx="34">
                  <c:v>92.24</c:v>
                </c:pt>
                <c:pt idx="35">
                  <c:v>92.74</c:v>
                </c:pt>
                <c:pt idx="36">
                  <c:v>93.56</c:v>
                </c:pt>
                <c:pt idx="37">
                  <c:v>92.91</c:v>
                </c:pt>
                <c:pt idx="38">
                  <c:v>94.83</c:v>
                </c:pt>
                <c:pt idx="39">
                  <c:v>92.93</c:v>
                </c:pt>
                <c:pt idx="40">
                  <c:v>93.57</c:v>
                </c:pt>
                <c:pt idx="41">
                  <c:v>94.13</c:v>
                </c:pt>
                <c:pt idx="42">
                  <c:v>93.46</c:v>
                </c:pt>
                <c:pt idx="43">
                  <c:v>89.99</c:v>
                </c:pt>
                <c:pt idx="44">
                  <c:v>95.57</c:v>
                </c:pt>
                <c:pt idx="45">
                  <c:v>94.28</c:v>
                </c:pt>
                <c:pt idx="46">
                  <c:v>94.14</c:v>
                </c:pt>
                <c:pt idx="47">
                  <c:v>95.39</c:v>
                </c:pt>
                <c:pt idx="48">
                  <c:v>95.28</c:v>
                </c:pt>
                <c:pt idx="49">
                  <c:v>96.03</c:v>
                </c:pt>
                <c:pt idx="50">
                  <c:v>94.96</c:v>
                </c:pt>
                <c:pt idx="51">
                  <c:v>93.47</c:v>
                </c:pt>
                <c:pt idx="52">
                  <c:v>94.81</c:v>
                </c:pt>
                <c:pt idx="53">
                  <c:v>94.32</c:v>
                </c:pt>
                <c:pt idx="54">
                  <c:v>94.54</c:v>
                </c:pt>
                <c:pt idx="55">
                  <c:v>91.29</c:v>
                </c:pt>
                <c:pt idx="56">
                  <c:v>92.55</c:v>
                </c:pt>
                <c:pt idx="57">
                  <c:v>75.61</c:v>
                </c:pt>
                <c:pt idx="58">
                  <c:v>79.25</c:v>
                </c:pt>
                <c:pt idx="59">
                  <c:v>92.48</c:v>
                </c:pt>
                <c:pt idx="60">
                  <c:v>95.42</c:v>
                </c:pt>
                <c:pt idx="61">
                  <c:v>95.91</c:v>
                </c:pt>
                <c:pt idx="62">
                  <c:v>95.05</c:v>
                </c:pt>
                <c:pt idx="63">
                  <c:v>94.29</c:v>
                </c:pt>
                <c:pt idx="64">
                  <c:v>94.63</c:v>
                </c:pt>
                <c:pt idx="65">
                  <c:v>94.69</c:v>
                </c:pt>
                <c:pt idx="66">
                  <c:v>88.41</c:v>
                </c:pt>
                <c:pt idx="67">
                  <c:v>91.14</c:v>
                </c:pt>
                <c:pt idx="68">
                  <c:v>81.73</c:v>
                </c:pt>
                <c:pt idx="69">
                  <c:v>85.9</c:v>
                </c:pt>
                <c:pt idx="70">
                  <c:v>87.42</c:v>
                </c:pt>
                <c:pt idx="71">
                  <c:v>93.39</c:v>
                </c:pt>
                <c:pt idx="72">
                  <c:v>94.49</c:v>
                </c:pt>
                <c:pt idx="73">
                  <c:v>93.39</c:v>
                </c:pt>
                <c:pt idx="74">
                  <c:v>94.65</c:v>
                </c:pt>
                <c:pt idx="75">
                  <c:v>93.93</c:v>
                </c:pt>
                <c:pt idx="76">
                  <c:v>94.26</c:v>
                </c:pt>
                <c:pt idx="77">
                  <c:v>92.54</c:v>
                </c:pt>
                <c:pt idx="78">
                  <c:v>93.29</c:v>
                </c:pt>
                <c:pt idx="79">
                  <c:v>91.93</c:v>
                </c:pt>
                <c:pt idx="80">
                  <c:v>92.83</c:v>
                </c:pt>
                <c:pt idx="81">
                  <c:v>95.24</c:v>
                </c:pt>
                <c:pt idx="82">
                  <c:v>91.13</c:v>
                </c:pt>
                <c:pt idx="83">
                  <c:v>71.989999999999995</c:v>
                </c:pt>
                <c:pt idx="84">
                  <c:v>71.08</c:v>
                </c:pt>
                <c:pt idx="85">
                  <c:v>71.47</c:v>
                </c:pt>
                <c:pt idx="86">
                  <c:v>63.7</c:v>
                </c:pt>
                <c:pt idx="87">
                  <c:v>62.53</c:v>
                </c:pt>
                <c:pt idx="88">
                  <c:v>66.47</c:v>
                </c:pt>
                <c:pt idx="89">
                  <c:v>68.86</c:v>
                </c:pt>
                <c:pt idx="90">
                  <c:v>76.95</c:v>
                </c:pt>
                <c:pt idx="91">
                  <c:v>66.66</c:v>
                </c:pt>
                <c:pt idx="92">
                  <c:v>70.38</c:v>
                </c:pt>
                <c:pt idx="93">
                  <c:v>65.69</c:v>
                </c:pt>
                <c:pt idx="94">
                  <c:v>75.14</c:v>
                </c:pt>
                <c:pt idx="95">
                  <c:v>78.11</c:v>
                </c:pt>
                <c:pt idx="96">
                  <c:v>93.6</c:v>
                </c:pt>
                <c:pt idx="97">
                  <c:v>92.98</c:v>
                </c:pt>
                <c:pt idx="98">
                  <c:v>96.47</c:v>
                </c:pt>
                <c:pt idx="99">
                  <c:v>97.9</c:v>
                </c:pt>
                <c:pt idx="100">
                  <c:v>94.59</c:v>
                </c:pt>
                <c:pt idx="101">
                  <c:v>91.64</c:v>
                </c:pt>
                <c:pt idx="102">
                  <c:v>93.76</c:v>
                </c:pt>
                <c:pt idx="103">
                  <c:v>92.71</c:v>
                </c:pt>
                <c:pt idx="104">
                  <c:v>91.78</c:v>
                </c:pt>
                <c:pt idx="105">
                  <c:v>94.43</c:v>
                </c:pt>
                <c:pt idx="106">
                  <c:v>95.69</c:v>
                </c:pt>
                <c:pt idx="107">
                  <c:v>95.64</c:v>
                </c:pt>
                <c:pt idx="108">
                  <c:v>95.63</c:v>
                </c:pt>
                <c:pt idx="109">
                  <c:v>95.3</c:v>
                </c:pt>
                <c:pt idx="110">
                  <c:v>93.22</c:v>
                </c:pt>
                <c:pt idx="111">
                  <c:v>93.58</c:v>
                </c:pt>
                <c:pt idx="112">
                  <c:v>94.34</c:v>
                </c:pt>
                <c:pt idx="113">
                  <c:v>94.73</c:v>
                </c:pt>
                <c:pt idx="114">
                  <c:v>93.25</c:v>
                </c:pt>
                <c:pt idx="115">
                  <c:v>85.61</c:v>
                </c:pt>
                <c:pt idx="116">
                  <c:v>64.239999999999995</c:v>
                </c:pt>
                <c:pt idx="117">
                  <c:v>76.319999999999993</c:v>
                </c:pt>
                <c:pt idx="118">
                  <c:v>89.09</c:v>
                </c:pt>
                <c:pt idx="119">
                  <c:v>92.66</c:v>
                </c:pt>
                <c:pt idx="120">
                  <c:v>95.23</c:v>
                </c:pt>
                <c:pt idx="121">
                  <c:v>96.2</c:v>
                </c:pt>
                <c:pt idx="122">
                  <c:v>95.59</c:v>
                </c:pt>
                <c:pt idx="123">
                  <c:v>95.41</c:v>
                </c:pt>
                <c:pt idx="124">
                  <c:v>96.12</c:v>
                </c:pt>
                <c:pt idx="125">
                  <c:v>93.51</c:v>
                </c:pt>
                <c:pt idx="126">
                  <c:v>93.8</c:v>
                </c:pt>
                <c:pt idx="127">
                  <c:v>94.15</c:v>
                </c:pt>
                <c:pt idx="128">
                  <c:v>93.56</c:v>
                </c:pt>
                <c:pt idx="129">
                  <c:v>94.65</c:v>
                </c:pt>
                <c:pt idx="130">
                  <c:v>94.01</c:v>
                </c:pt>
                <c:pt idx="131">
                  <c:v>95.22</c:v>
                </c:pt>
                <c:pt idx="132">
                  <c:v>94.41</c:v>
                </c:pt>
                <c:pt idx="133">
                  <c:v>93.24</c:v>
                </c:pt>
                <c:pt idx="134">
                  <c:v>94.81</c:v>
                </c:pt>
                <c:pt idx="135">
                  <c:v>93.96</c:v>
                </c:pt>
                <c:pt idx="136">
                  <c:v>95.45</c:v>
                </c:pt>
                <c:pt idx="137">
                  <c:v>94.94</c:v>
                </c:pt>
                <c:pt idx="138">
                  <c:v>92.34</c:v>
                </c:pt>
                <c:pt idx="139">
                  <c:v>90.82</c:v>
                </c:pt>
                <c:pt idx="140">
                  <c:v>89.41</c:v>
                </c:pt>
                <c:pt idx="141">
                  <c:v>93.09</c:v>
                </c:pt>
                <c:pt idx="142">
                  <c:v>94.61</c:v>
                </c:pt>
                <c:pt idx="143">
                  <c:v>93.34</c:v>
                </c:pt>
                <c:pt idx="144">
                  <c:v>95.59</c:v>
                </c:pt>
                <c:pt idx="145">
                  <c:v>95.04</c:v>
                </c:pt>
                <c:pt idx="146">
                  <c:v>94.81</c:v>
                </c:pt>
                <c:pt idx="147">
                  <c:v>93.22</c:v>
                </c:pt>
                <c:pt idx="148">
                  <c:v>94.75</c:v>
                </c:pt>
                <c:pt idx="149">
                  <c:v>93.77</c:v>
                </c:pt>
                <c:pt idx="150">
                  <c:v>96.34</c:v>
                </c:pt>
                <c:pt idx="151">
                  <c:v>94.75</c:v>
                </c:pt>
                <c:pt idx="152">
                  <c:v>91.42</c:v>
                </c:pt>
                <c:pt idx="153">
                  <c:v>86.36</c:v>
                </c:pt>
                <c:pt idx="154">
                  <c:v>92.06</c:v>
                </c:pt>
                <c:pt idx="155">
                  <c:v>95.69</c:v>
                </c:pt>
                <c:pt idx="156">
                  <c:v>95.73</c:v>
                </c:pt>
                <c:pt idx="157">
                  <c:v>94.7</c:v>
                </c:pt>
                <c:pt idx="158">
                  <c:v>93.46</c:v>
                </c:pt>
                <c:pt idx="159">
                  <c:v>91.62</c:v>
                </c:pt>
                <c:pt idx="160">
                  <c:v>92.74</c:v>
                </c:pt>
                <c:pt idx="161">
                  <c:v>94.41</c:v>
                </c:pt>
                <c:pt idx="162">
                  <c:v>92.33</c:v>
                </c:pt>
                <c:pt idx="163">
                  <c:v>70.709999999999994</c:v>
                </c:pt>
                <c:pt idx="164">
                  <c:v>76.06</c:v>
                </c:pt>
                <c:pt idx="165">
                  <c:v>75.66</c:v>
                </c:pt>
                <c:pt idx="166">
                  <c:v>77.42</c:v>
                </c:pt>
                <c:pt idx="167">
                  <c:v>72.819999999999993</c:v>
                </c:pt>
                <c:pt idx="168">
                  <c:v>84.45</c:v>
                </c:pt>
                <c:pt idx="169">
                  <c:v>86.69</c:v>
                </c:pt>
                <c:pt idx="170">
                  <c:v>86.15</c:v>
                </c:pt>
                <c:pt idx="171">
                  <c:v>80.680000000000007</c:v>
                </c:pt>
                <c:pt idx="172">
                  <c:v>78.87</c:v>
                </c:pt>
                <c:pt idx="173">
                  <c:v>83.85</c:v>
                </c:pt>
                <c:pt idx="174">
                  <c:v>89.34</c:v>
                </c:pt>
                <c:pt idx="175">
                  <c:v>91.41</c:v>
                </c:pt>
                <c:pt idx="176">
                  <c:v>91</c:v>
                </c:pt>
                <c:pt idx="177">
                  <c:v>94.57</c:v>
                </c:pt>
                <c:pt idx="178">
                  <c:v>92.86</c:v>
                </c:pt>
                <c:pt idx="179">
                  <c:v>93.92</c:v>
                </c:pt>
                <c:pt idx="180">
                  <c:v>94.5</c:v>
                </c:pt>
                <c:pt idx="181">
                  <c:v>95.78</c:v>
                </c:pt>
                <c:pt idx="182">
                  <c:v>95.62</c:v>
                </c:pt>
                <c:pt idx="183">
                  <c:v>93.92</c:v>
                </c:pt>
                <c:pt idx="184">
                  <c:v>92.68</c:v>
                </c:pt>
                <c:pt idx="185">
                  <c:v>91.94</c:v>
                </c:pt>
                <c:pt idx="186">
                  <c:v>91.62</c:v>
                </c:pt>
                <c:pt idx="187">
                  <c:v>93.61</c:v>
                </c:pt>
                <c:pt idx="188">
                  <c:v>94.55</c:v>
                </c:pt>
                <c:pt idx="189">
                  <c:v>93.65</c:v>
                </c:pt>
                <c:pt idx="190">
                  <c:v>93.79</c:v>
                </c:pt>
                <c:pt idx="191">
                  <c:v>94.19</c:v>
                </c:pt>
                <c:pt idx="192">
                  <c:v>94.38</c:v>
                </c:pt>
                <c:pt idx="193">
                  <c:v>94.62</c:v>
                </c:pt>
                <c:pt idx="194">
                  <c:v>95.61</c:v>
                </c:pt>
                <c:pt idx="195">
                  <c:v>96.08</c:v>
                </c:pt>
                <c:pt idx="196">
                  <c:v>94.44</c:v>
                </c:pt>
                <c:pt idx="197">
                  <c:v>91.85</c:v>
                </c:pt>
                <c:pt idx="198">
                  <c:v>94.33</c:v>
                </c:pt>
                <c:pt idx="199">
                  <c:v>94.97</c:v>
                </c:pt>
                <c:pt idx="200">
                  <c:v>93.46</c:v>
                </c:pt>
                <c:pt idx="201">
                  <c:v>91.7</c:v>
                </c:pt>
                <c:pt idx="202">
                  <c:v>94.48</c:v>
                </c:pt>
                <c:pt idx="203">
                  <c:v>93.68</c:v>
                </c:pt>
                <c:pt idx="204">
                  <c:v>93.7</c:v>
                </c:pt>
                <c:pt idx="205">
                  <c:v>96.06</c:v>
                </c:pt>
                <c:pt idx="206">
                  <c:v>95.34</c:v>
                </c:pt>
                <c:pt idx="207">
                  <c:v>93.12</c:v>
                </c:pt>
                <c:pt idx="208">
                  <c:v>92.82</c:v>
                </c:pt>
                <c:pt idx="209">
                  <c:v>77.39</c:v>
                </c:pt>
                <c:pt idx="210">
                  <c:v>65.87</c:v>
                </c:pt>
                <c:pt idx="211">
                  <c:v>62.57</c:v>
                </c:pt>
                <c:pt idx="212">
                  <c:v>81.52</c:v>
                </c:pt>
                <c:pt idx="213">
                  <c:v>93.42</c:v>
                </c:pt>
                <c:pt idx="214">
                  <c:v>92.7</c:v>
                </c:pt>
                <c:pt idx="215">
                  <c:v>94.21</c:v>
                </c:pt>
                <c:pt idx="216">
                  <c:v>84.93</c:v>
                </c:pt>
                <c:pt idx="217">
                  <c:v>96.65</c:v>
                </c:pt>
                <c:pt idx="218">
                  <c:v>96.59</c:v>
                </c:pt>
                <c:pt idx="219">
                  <c:v>96.7</c:v>
                </c:pt>
                <c:pt idx="220">
                  <c:v>94.96</c:v>
                </c:pt>
                <c:pt idx="221">
                  <c:v>95.21</c:v>
                </c:pt>
                <c:pt idx="222">
                  <c:v>94.29</c:v>
                </c:pt>
                <c:pt idx="223">
                  <c:v>95.16</c:v>
                </c:pt>
                <c:pt idx="224">
                  <c:v>93.27</c:v>
                </c:pt>
                <c:pt idx="225">
                  <c:v>94.33</c:v>
                </c:pt>
                <c:pt idx="226">
                  <c:v>94.02</c:v>
                </c:pt>
                <c:pt idx="227">
                  <c:v>94.72</c:v>
                </c:pt>
                <c:pt idx="228">
                  <c:v>94.05</c:v>
                </c:pt>
                <c:pt idx="229">
                  <c:v>95.95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B11-4639-AAAA-42F4CDFE2D89}"/>
            </c:ext>
          </c:extLst>
        </c:ser>
        <c:ser>
          <c:idx val="2"/>
          <c:order val="2"/>
          <c:tx>
            <c:strRef>
              <c:f>'🗐Data 3G'!$CA$1</c:f>
              <c:strCache>
                <c:ptCount val="1"/>
                <c:pt idx="0">
                  <c:v> CCSR_HS</c:v>
                </c:pt>
              </c:strCache>
            </c:strRef>
          </c:tx>
          <c:spPr>
            <a:ln w="15240" cap="rnd" cmpd="sng" algn="ctr">
              <a:solidFill>
                <a:srgbClr val="A6A6A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multiLvlStrRef>
              <c:f>'🗐Data 3G'!$BX$2:$BX$241</c:f>
              <c:multiLvlStrCache>
                <c:ptCount val="230"/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0</c:v>
                  </c:pt>
                  <c:pt idx="25">
                    <c:v>1</c:v>
                  </c:pt>
                  <c:pt idx="26">
                    <c:v>2</c:v>
                  </c:pt>
                  <c:pt idx="27">
                    <c:v>3</c:v>
                  </c:pt>
                  <c:pt idx="28">
                    <c:v>4</c:v>
                  </c:pt>
                  <c:pt idx="29">
                    <c:v>5</c:v>
                  </c:pt>
                  <c:pt idx="30">
                    <c:v>6</c:v>
                  </c:pt>
                  <c:pt idx="31">
                    <c:v>7</c:v>
                  </c:pt>
                  <c:pt idx="32">
                    <c:v>8</c:v>
                  </c:pt>
                  <c:pt idx="33">
                    <c:v>9</c:v>
                  </c:pt>
                  <c:pt idx="34">
                    <c:v>10</c:v>
                  </c:pt>
                  <c:pt idx="35">
                    <c:v>11</c:v>
                  </c:pt>
                  <c:pt idx="36">
                    <c:v>12</c:v>
                  </c:pt>
                  <c:pt idx="37">
                    <c:v>13</c:v>
                  </c:pt>
                  <c:pt idx="38">
                    <c:v>14</c:v>
                  </c:pt>
                  <c:pt idx="39">
                    <c:v>15</c:v>
                  </c:pt>
                  <c:pt idx="40">
                    <c:v>16</c:v>
                  </c:pt>
                  <c:pt idx="41">
                    <c:v>17</c:v>
                  </c:pt>
                  <c:pt idx="42">
                    <c:v>18</c:v>
                  </c:pt>
                  <c:pt idx="43">
                    <c:v>19</c:v>
                  </c:pt>
                  <c:pt idx="44">
                    <c:v>20</c:v>
                  </c:pt>
                  <c:pt idx="45">
                    <c:v>21</c:v>
                  </c:pt>
                  <c:pt idx="46">
                    <c:v>22</c:v>
                  </c:pt>
                  <c:pt idx="47">
                    <c:v>23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6</c:v>
                  </c:pt>
                  <c:pt idx="55">
                    <c:v>7</c:v>
                  </c:pt>
                  <c:pt idx="56">
                    <c:v>8</c:v>
                  </c:pt>
                  <c:pt idx="57">
                    <c:v>9</c:v>
                  </c:pt>
                  <c:pt idx="58">
                    <c:v>10</c:v>
                  </c:pt>
                  <c:pt idx="59">
                    <c:v>11</c:v>
                  </c:pt>
                  <c:pt idx="60">
                    <c:v>12</c:v>
                  </c:pt>
                  <c:pt idx="61">
                    <c:v>13</c:v>
                  </c:pt>
                  <c:pt idx="62">
                    <c:v>14</c:v>
                  </c:pt>
                  <c:pt idx="63">
                    <c:v>15</c:v>
                  </c:pt>
                  <c:pt idx="64">
                    <c:v>16</c:v>
                  </c:pt>
                  <c:pt idx="65">
                    <c:v>17</c:v>
                  </c:pt>
                  <c:pt idx="66">
                    <c:v>18</c:v>
                  </c:pt>
                  <c:pt idx="67">
                    <c:v>19</c:v>
                  </c:pt>
                  <c:pt idx="68">
                    <c:v>20</c:v>
                  </c:pt>
                  <c:pt idx="69">
                    <c:v>21</c:v>
                  </c:pt>
                  <c:pt idx="70">
                    <c:v>22</c:v>
                  </c:pt>
                  <c:pt idx="71">
                    <c:v>23</c:v>
                  </c:pt>
                  <c:pt idx="72">
                    <c:v>0</c:v>
                  </c:pt>
                  <c:pt idx="73">
                    <c:v>1</c:v>
                  </c:pt>
                  <c:pt idx="74">
                    <c:v>2</c:v>
                  </c:pt>
                  <c:pt idx="75">
                    <c:v>3</c:v>
                  </c:pt>
                  <c:pt idx="76">
                    <c:v>4</c:v>
                  </c:pt>
                  <c:pt idx="77">
                    <c:v>5</c:v>
                  </c:pt>
                  <c:pt idx="78">
                    <c:v>6</c:v>
                  </c:pt>
                  <c:pt idx="79">
                    <c:v>7</c:v>
                  </c:pt>
                  <c:pt idx="80">
                    <c:v>8</c:v>
                  </c:pt>
                  <c:pt idx="81">
                    <c:v>9</c:v>
                  </c:pt>
                  <c:pt idx="82">
                    <c:v>10</c:v>
                  </c:pt>
                  <c:pt idx="83">
                    <c:v>11</c:v>
                  </c:pt>
                  <c:pt idx="84">
                    <c:v>12</c:v>
                  </c:pt>
                  <c:pt idx="85">
                    <c:v>13</c:v>
                  </c:pt>
                  <c:pt idx="86">
                    <c:v>14</c:v>
                  </c:pt>
                  <c:pt idx="87">
                    <c:v>15</c:v>
                  </c:pt>
                  <c:pt idx="88">
                    <c:v>16</c:v>
                  </c:pt>
                  <c:pt idx="89">
                    <c:v>17</c:v>
                  </c:pt>
                  <c:pt idx="90">
                    <c:v>18</c:v>
                  </c:pt>
                  <c:pt idx="91">
                    <c:v>19</c:v>
                  </c:pt>
                  <c:pt idx="92">
                    <c:v>20</c:v>
                  </c:pt>
                  <c:pt idx="93">
                    <c:v>21</c:v>
                  </c:pt>
                  <c:pt idx="94">
                    <c:v>22</c:v>
                  </c:pt>
                  <c:pt idx="95">
                    <c:v>23</c:v>
                  </c:pt>
                  <c:pt idx="96">
                    <c:v>0</c:v>
                  </c:pt>
                  <c:pt idx="97">
                    <c:v>1</c:v>
                  </c:pt>
                  <c:pt idx="98">
                    <c:v>2</c:v>
                  </c:pt>
                  <c:pt idx="99">
                    <c:v>3</c:v>
                  </c:pt>
                  <c:pt idx="100">
                    <c:v>4</c:v>
                  </c:pt>
                  <c:pt idx="101">
                    <c:v>5</c:v>
                  </c:pt>
                  <c:pt idx="102">
                    <c:v>6</c:v>
                  </c:pt>
                  <c:pt idx="103">
                    <c:v>7</c:v>
                  </c:pt>
                  <c:pt idx="104">
                    <c:v>8</c:v>
                  </c:pt>
                  <c:pt idx="105">
                    <c:v>9</c:v>
                  </c:pt>
                  <c:pt idx="106">
                    <c:v>10</c:v>
                  </c:pt>
                  <c:pt idx="107">
                    <c:v>11</c:v>
                  </c:pt>
                  <c:pt idx="108">
                    <c:v>12</c:v>
                  </c:pt>
                  <c:pt idx="109">
                    <c:v>13</c:v>
                  </c:pt>
                  <c:pt idx="110">
                    <c:v>14</c:v>
                  </c:pt>
                  <c:pt idx="111">
                    <c:v>15</c:v>
                  </c:pt>
                  <c:pt idx="112">
                    <c:v>16</c:v>
                  </c:pt>
                  <c:pt idx="113">
                    <c:v>17</c:v>
                  </c:pt>
                  <c:pt idx="114">
                    <c:v>18</c:v>
                  </c:pt>
                  <c:pt idx="115">
                    <c:v>19</c:v>
                  </c:pt>
                  <c:pt idx="116">
                    <c:v>20</c:v>
                  </c:pt>
                  <c:pt idx="117">
                    <c:v>21</c:v>
                  </c:pt>
                  <c:pt idx="118">
                    <c:v>22</c:v>
                  </c:pt>
                  <c:pt idx="119">
                    <c:v>23</c:v>
                  </c:pt>
                  <c:pt idx="120">
                    <c:v>0</c:v>
                  </c:pt>
                  <c:pt idx="121">
                    <c:v>1</c:v>
                  </c:pt>
                  <c:pt idx="122">
                    <c:v>2</c:v>
                  </c:pt>
                  <c:pt idx="123">
                    <c:v>3</c:v>
                  </c:pt>
                  <c:pt idx="124">
                    <c:v>4</c:v>
                  </c:pt>
                  <c:pt idx="125">
                    <c:v>5</c:v>
                  </c:pt>
                  <c:pt idx="126">
                    <c:v>6</c:v>
                  </c:pt>
                  <c:pt idx="127">
                    <c:v>7</c:v>
                  </c:pt>
                  <c:pt idx="128">
                    <c:v>8</c:v>
                  </c:pt>
                  <c:pt idx="129">
                    <c:v>9</c:v>
                  </c:pt>
                  <c:pt idx="130">
                    <c:v>10</c:v>
                  </c:pt>
                  <c:pt idx="131">
                    <c:v>11</c:v>
                  </c:pt>
                  <c:pt idx="132">
                    <c:v>12</c:v>
                  </c:pt>
                  <c:pt idx="133">
                    <c:v>13</c:v>
                  </c:pt>
                  <c:pt idx="134">
                    <c:v>14</c:v>
                  </c:pt>
                  <c:pt idx="135">
                    <c:v>15</c:v>
                  </c:pt>
                  <c:pt idx="136">
                    <c:v>16</c:v>
                  </c:pt>
                  <c:pt idx="137">
                    <c:v>17</c:v>
                  </c:pt>
                  <c:pt idx="138">
                    <c:v>18</c:v>
                  </c:pt>
                  <c:pt idx="139">
                    <c:v>19</c:v>
                  </c:pt>
                  <c:pt idx="140">
                    <c:v>20</c:v>
                  </c:pt>
                  <c:pt idx="141">
                    <c:v>21</c:v>
                  </c:pt>
                  <c:pt idx="142">
                    <c:v>22</c:v>
                  </c:pt>
                  <c:pt idx="143">
                    <c:v>23</c:v>
                  </c:pt>
                  <c:pt idx="144">
                    <c:v>0</c:v>
                  </c:pt>
                  <c:pt idx="145">
                    <c:v>1</c:v>
                  </c:pt>
                  <c:pt idx="146">
                    <c:v>2</c:v>
                  </c:pt>
                  <c:pt idx="147">
                    <c:v>3</c:v>
                  </c:pt>
                  <c:pt idx="148">
                    <c:v>4</c:v>
                  </c:pt>
                  <c:pt idx="149">
                    <c:v>5</c:v>
                  </c:pt>
                  <c:pt idx="150">
                    <c:v>6</c:v>
                  </c:pt>
                  <c:pt idx="151">
                    <c:v>7</c:v>
                  </c:pt>
                  <c:pt idx="152">
                    <c:v>8</c:v>
                  </c:pt>
                  <c:pt idx="153">
                    <c:v>9</c:v>
                  </c:pt>
                  <c:pt idx="154">
                    <c:v>10</c:v>
                  </c:pt>
                  <c:pt idx="155">
                    <c:v>11</c:v>
                  </c:pt>
                  <c:pt idx="156">
                    <c:v>12</c:v>
                  </c:pt>
                  <c:pt idx="157">
                    <c:v>13</c:v>
                  </c:pt>
                  <c:pt idx="158">
                    <c:v>14</c:v>
                  </c:pt>
                  <c:pt idx="159">
                    <c:v>15</c:v>
                  </c:pt>
                  <c:pt idx="160">
                    <c:v>16</c:v>
                  </c:pt>
                  <c:pt idx="161">
                    <c:v>17</c:v>
                  </c:pt>
                  <c:pt idx="162">
                    <c:v>18</c:v>
                  </c:pt>
                  <c:pt idx="163">
                    <c:v>19</c:v>
                  </c:pt>
                  <c:pt idx="164">
                    <c:v>20</c:v>
                  </c:pt>
                  <c:pt idx="165">
                    <c:v>21</c:v>
                  </c:pt>
                  <c:pt idx="166">
                    <c:v>22</c:v>
                  </c:pt>
                  <c:pt idx="167">
                    <c:v>23</c:v>
                  </c:pt>
                  <c:pt idx="168">
                    <c:v>0</c:v>
                  </c:pt>
                  <c:pt idx="169">
                    <c:v>1</c:v>
                  </c:pt>
                  <c:pt idx="170">
                    <c:v>2</c:v>
                  </c:pt>
                  <c:pt idx="171">
                    <c:v>3</c:v>
                  </c:pt>
                  <c:pt idx="172">
                    <c:v>4</c:v>
                  </c:pt>
                  <c:pt idx="173">
                    <c:v>5</c:v>
                  </c:pt>
                  <c:pt idx="174">
                    <c:v>6</c:v>
                  </c:pt>
                  <c:pt idx="175">
                    <c:v>7</c:v>
                  </c:pt>
                  <c:pt idx="176">
                    <c:v>8</c:v>
                  </c:pt>
                  <c:pt idx="177">
                    <c:v>9</c:v>
                  </c:pt>
                  <c:pt idx="178">
                    <c:v>10</c:v>
                  </c:pt>
                  <c:pt idx="179">
                    <c:v>11</c:v>
                  </c:pt>
                  <c:pt idx="180">
                    <c:v>12</c:v>
                  </c:pt>
                  <c:pt idx="181">
                    <c:v>13</c:v>
                  </c:pt>
                  <c:pt idx="182">
                    <c:v>14</c:v>
                  </c:pt>
                  <c:pt idx="183">
                    <c:v>15</c:v>
                  </c:pt>
                  <c:pt idx="184">
                    <c:v>16</c:v>
                  </c:pt>
                  <c:pt idx="185">
                    <c:v>17</c:v>
                  </c:pt>
                  <c:pt idx="186">
                    <c:v>18</c:v>
                  </c:pt>
                  <c:pt idx="187">
                    <c:v>19</c:v>
                  </c:pt>
                  <c:pt idx="188">
                    <c:v>20</c:v>
                  </c:pt>
                  <c:pt idx="189">
                    <c:v>21</c:v>
                  </c:pt>
                  <c:pt idx="190">
                    <c:v>22</c:v>
                  </c:pt>
                  <c:pt idx="191">
                    <c:v>23</c:v>
                  </c:pt>
                  <c:pt idx="192">
                    <c:v>0</c:v>
                  </c:pt>
                  <c:pt idx="193">
                    <c:v>1</c:v>
                  </c:pt>
                  <c:pt idx="194">
                    <c:v>2</c:v>
                  </c:pt>
                  <c:pt idx="195">
                    <c:v>3</c:v>
                  </c:pt>
                  <c:pt idx="196">
                    <c:v>4</c:v>
                  </c:pt>
                  <c:pt idx="197">
                    <c:v>5</c:v>
                  </c:pt>
                  <c:pt idx="198">
                    <c:v>6</c:v>
                  </c:pt>
                  <c:pt idx="199">
                    <c:v>7</c:v>
                  </c:pt>
                  <c:pt idx="200">
                    <c:v>8</c:v>
                  </c:pt>
                  <c:pt idx="201">
                    <c:v>9</c:v>
                  </c:pt>
                  <c:pt idx="202">
                    <c:v>10</c:v>
                  </c:pt>
                  <c:pt idx="203">
                    <c:v>11</c:v>
                  </c:pt>
                  <c:pt idx="204">
                    <c:v>12</c:v>
                  </c:pt>
                  <c:pt idx="205">
                    <c:v>13</c:v>
                  </c:pt>
                  <c:pt idx="206">
                    <c:v>14</c:v>
                  </c:pt>
                  <c:pt idx="207">
                    <c:v>15</c:v>
                  </c:pt>
                  <c:pt idx="208">
                    <c:v>16</c:v>
                  </c:pt>
                  <c:pt idx="209">
                    <c:v>17</c:v>
                  </c:pt>
                  <c:pt idx="210">
                    <c:v>18</c:v>
                  </c:pt>
                  <c:pt idx="211">
                    <c:v>19</c:v>
                  </c:pt>
                  <c:pt idx="212">
                    <c:v>20</c:v>
                  </c:pt>
                  <c:pt idx="213">
                    <c:v>21</c:v>
                  </c:pt>
                  <c:pt idx="214">
                    <c:v>22</c:v>
                  </c:pt>
                  <c:pt idx="215">
                    <c:v>23</c:v>
                  </c:pt>
                  <c:pt idx="216">
                    <c:v>0</c:v>
                  </c:pt>
                  <c:pt idx="217">
                    <c:v>1</c:v>
                  </c:pt>
                  <c:pt idx="218">
                    <c:v>2</c:v>
                  </c:pt>
                  <c:pt idx="219">
                    <c:v>3</c:v>
                  </c:pt>
                  <c:pt idx="220">
                    <c:v>4</c:v>
                  </c:pt>
                  <c:pt idx="221">
                    <c:v>5</c:v>
                  </c:pt>
                  <c:pt idx="222">
                    <c:v>6</c:v>
                  </c:pt>
                  <c:pt idx="223">
                    <c:v>7</c:v>
                  </c:pt>
                  <c:pt idx="224">
                    <c:v>8</c:v>
                  </c:pt>
                  <c:pt idx="225">
                    <c:v>9</c:v>
                  </c:pt>
                  <c:pt idx="226">
                    <c:v>10</c:v>
                  </c:pt>
                  <c:pt idx="227">
                    <c:v>11</c:v>
                  </c:pt>
                  <c:pt idx="228">
                    <c:v>12</c:v>
                  </c:pt>
                  <c:pt idx="229">
                    <c:v>13</c:v>
                  </c:pt>
                </c:lvl>
                <c:lvl>
                  <c:pt idx="0">
                    <c:v>Jan08</c:v>
                  </c:pt>
                  <c:pt idx="24">
                    <c:v>Jan09</c:v>
                  </c:pt>
                  <c:pt idx="48">
                    <c:v>Jan10</c:v>
                  </c:pt>
                  <c:pt idx="72">
                    <c:v>Jan11</c:v>
                  </c:pt>
                  <c:pt idx="96">
                    <c:v>Jan12</c:v>
                  </c:pt>
                  <c:pt idx="120">
                    <c:v>Jan13</c:v>
                  </c:pt>
                  <c:pt idx="144">
                    <c:v>Jan14</c:v>
                  </c:pt>
                  <c:pt idx="168">
                    <c:v>Jan15</c:v>
                  </c:pt>
                  <c:pt idx="192">
                    <c:v>Jan16</c:v>
                  </c:pt>
                  <c:pt idx="216">
                    <c:v>Jan17</c:v>
                  </c:pt>
                </c:lvl>
              </c:multiLvlStrCache>
            </c:multiLvlStrRef>
          </c:cat>
          <c:val>
            <c:numRef>
              <c:f>'🗐Data 3G'!$CA$2:$CA$241</c:f>
              <c:numCache>
                <c:formatCode>General</c:formatCode>
                <c:ptCount val="230"/>
                <c:pt idx="0">
                  <c:v>95.34</c:v>
                </c:pt>
                <c:pt idx="1">
                  <c:v>98.05</c:v>
                </c:pt>
                <c:pt idx="2">
                  <c:v>95.98</c:v>
                </c:pt>
                <c:pt idx="3">
                  <c:v>96.7</c:v>
                </c:pt>
                <c:pt idx="4">
                  <c:v>96.84</c:v>
                </c:pt>
                <c:pt idx="5">
                  <c:v>94.74</c:v>
                </c:pt>
                <c:pt idx="6">
                  <c:v>94.78</c:v>
                </c:pt>
                <c:pt idx="7">
                  <c:v>94.86</c:v>
                </c:pt>
                <c:pt idx="8">
                  <c:v>95.48</c:v>
                </c:pt>
                <c:pt idx="9">
                  <c:v>95.42</c:v>
                </c:pt>
                <c:pt idx="10">
                  <c:v>85.13</c:v>
                </c:pt>
                <c:pt idx="11">
                  <c:v>93.67</c:v>
                </c:pt>
                <c:pt idx="12">
                  <c:v>90</c:v>
                </c:pt>
                <c:pt idx="13">
                  <c:v>92.87</c:v>
                </c:pt>
                <c:pt idx="14">
                  <c:v>94.29</c:v>
                </c:pt>
                <c:pt idx="15">
                  <c:v>94.43</c:v>
                </c:pt>
                <c:pt idx="16">
                  <c:v>93.17</c:v>
                </c:pt>
                <c:pt idx="17">
                  <c:v>96.47</c:v>
                </c:pt>
                <c:pt idx="18">
                  <c:v>94.21</c:v>
                </c:pt>
                <c:pt idx="19">
                  <c:v>91.64</c:v>
                </c:pt>
                <c:pt idx="20">
                  <c:v>90.47</c:v>
                </c:pt>
                <c:pt idx="21">
                  <c:v>93.49</c:v>
                </c:pt>
                <c:pt idx="22">
                  <c:v>91.14</c:v>
                </c:pt>
                <c:pt idx="23">
                  <c:v>91.56</c:v>
                </c:pt>
                <c:pt idx="24">
                  <c:v>96.18</c:v>
                </c:pt>
                <c:pt idx="25">
                  <c:v>97.24</c:v>
                </c:pt>
                <c:pt idx="26">
                  <c:v>97.09</c:v>
                </c:pt>
                <c:pt idx="27">
                  <c:v>96.81</c:v>
                </c:pt>
                <c:pt idx="28">
                  <c:v>93.13</c:v>
                </c:pt>
                <c:pt idx="29">
                  <c:v>92.41</c:v>
                </c:pt>
                <c:pt idx="30">
                  <c:v>96.28</c:v>
                </c:pt>
                <c:pt idx="31">
                  <c:v>89.19</c:v>
                </c:pt>
                <c:pt idx="32">
                  <c:v>94.06</c:v>
                </c:pt>
                <c:pt idx="33">
                  <c:v>94.62</c:v>
                </c:pt>
                <c:pt idx="34">
                  <c:v>94.76</c:v>
                </c:pt>
                <c:pt idx="35">
                  <c:v>92.7</c:v>
                </c:pt>
                <c:pt idx="36">
                  <c:v>93.87</c:v>
                </c:pt>
                <c:pt idx="37">
                  <c:v>83.44</c:v>
                </c:pt>
                <c:pt idx="38">
                  <c:v>89.58</c:v>
                </c:pt>
                <c:pt idx="39">
                  <c:v>90.3</c:v>
                </c:pt>
                <c:pt idx="40">
                  <c:v>89.36</c:v>
                </c:pt>
                <c:pt idx="41">
                  <c:v>92.77</c:v>
                </c:pt>
                <c:pt idx="42">
                  <c:v>86.61</c:v>
                </c:pt>
                <c:pt idx="43">
                  <c:v>85.84</c:v>
                </c:pt>
                <c:pt idx="44">
                  <c:v>86.75</c:v>
                </c:pt>
                <c:pt idx="45">
                  <c:v>89.43</c:v>
                </c:pt>
                <c:pt idx="46">
                  <c:v>88.7</c:v>
                </c:pt>
                <c:pt idx="47">
                  <c:v>93.22</c:v>
                </c:pt>
                <c:pt idx="48">
                  <c:v>94.86</c:v>
                </c:pt>
                <c:pt idx="49">
                  <c:v>95.7</c:v>
                </c:pt>
                <c:pt idx="50">
                  <c:v>97.73</c:v>
                </c:pt>
                <c:pt idx="51">
                  <c:v>95.93</c:v>
                </c:pt>
                <c:pt idx="52">
                  <c:v>95.63</c:v>
                </c:pt>
                <c:pt idx="53">
                  <c:v>90.25</c:v>
                </c:pt>
                <c:pt idx="54">
                  <c:v>92.45</c:v>
                </c:pt>
                <c:pt idx="55">
                  <c:v>92.14</c:v>
                </c:pt>
                <c:pt idx="56">
                  <c:v>93.32</c:v>
                </c:pt>
                <c:pt idx="57">
                  <c:v>94.07</c:v>
                </c:pt>
                <c:pt idx="58">
                  <c:v>92.16</c:v>
                </c:pt>
                <c:pt idx="59">
                  <c:v>92.59</c:v>
                </c:pt>
                <c:pt idx="60">
                  <c:v>87.29</c:v>
                </c:pt>
                <c:pt idx="61">
                  <c:v>92.69</c:v>
                </c:pt>
                <c:pt idx="62">
                  <c:v>91.55</c:v>
                </c:pt>
                <c:pt idx="63">
                  <c:v>93.35</c:v>
                </c:pt>
                <c:pt idx="64">
                  <c:v>91.67</c:v>
                </c:pt>
                <c:pt idx="65">
                  <c:v>94.72</c:v>
                </c:pt>
                <c:pt idx="66">
                  <c:v>92.11</c:v>
                </c:pt>
                <c:pt idx="67">
                  <c:v>87.92</c:v>
                </c:pt>
                <c:pt idx="68">
                  <c:v>90.82</c:v>
                </c:pt>
                <c:pt idx="69">
                  <c:v>94.15</c:v>
                </c:pt>
                <c:pt idx="70">
                  <c:v>93.89</c:v>
                </c:pt>
                <c:pt idx="71">
                  <c:v>95.02</c:v>
                </c:pt>
                <c:pt idx="72">
                  <c:v>94.78</c:v>
                </c:pt>
                <c:pt idx="73">
                  <c:v>97.01</c:v>
                </c:pt>
                <c:pt idx="74">
                  <c:v>98.26</c:v>
                </c:pt>
                <c:pt idx="75">
                  <c:v>97.07</c:v>
                </c:pt>
                <c:pt idx="76">
                  <c:v>94.67</c:v>
                </c:pt>
                <c:pt idx="77">
                  <c:v>94.73</c:v>
                </c:pt>
                <c:pt idx="78">
                  <c:v>95.72</c:v>
                </c:pt>
                <c:pt idx="79">
                  <c:v>93.45</c:v>
                </c:pt>
                <c:pt idx="80">
                  <c:v>92.81</c:v>
                </c:pt>
                <c:pt idx="81">
                  <c:v>93.56</c:v>
                </c:pt>
                <c:pt idx="82">
                  <c:v>90.05</c:v>
                </c:pt>
                <c:pt idx="83">
                  <c:v>89.17</c:v>
                </c:pt>
                <c:pt idx="84">
                  <c:v>89.65</c:v>
                </c:pt>
                <c:pt idx="85">
                  <c:v>94.86</c:v>
                </c:pt>
                <c:pt idx="86">
                  <c:v>91.54</c:v>
                </c:pt>
                <c:pt idx="87">
                  <c:v>88.97</c:v>
                </c:pt>
                <c:pt idx="88">
                  <c:v>90.97</c:v>
                </c:pt>
                <c:pt idx="89">
                  <c:v>93.08</c:v>
                </c:pt>
                <c:pt idx="90">
                  <c:v>94.01</c:v>
                </c:pt>
                <c:pt idx="91">
                  <c:v>89.98</c:v>
                </c:pt>
                <c:pt idx="92">
                  <c:v>93.95</c:v>
                </c:pt>
                <c:pt idx="93">
                  <c:v>93.34</c:v>
                </c:pt>
                <c:pt idx="94">
                  <c:v>94.4</c:v>
                </c:pt>
                <c:pt idx="95">
                  <c:v>97.23</c:v>
                </c:pt>
                <c:pt idx="96">
                  <c:v>97.22</c:v>
                </c:pt>
                <c:pt idx="97">
                  <c:v>97.39</c:v>
                </c:pt>
                <c:pt idx="98">
                  <c:v>97.3</c:v>
                </c:pt>
                <c:pt idx="99">
                  <c:v>95.61</c:v>
                </c:pt>
                <c:pt idx="100">
                  <c:v>97.06</c:v>
                </c:pt>
                <c:pt idx="101">
                  <c:v>95.29</c:v>
                </c:pt>
                <c:pt idx="102">
                  <c:v>94.17</c:v>
                </c:pt>
                <c:pt idx="103">
                  <c:v>94.29</c:v>
                </c:pt>
                <c:pt idx="104">
                  <c:v>94.8</c:v>
                </c:pt>
                <c:pt idx="105">
                  <c:v>92.74</c:v>
                </c:pt>
                <c:pt idx="106">
                  <c:v>94.97</c:v>
                </c:pt>
                <c:pt idx="107">
                  <c:v>90.29</c:v>
                </c:pt>
                <c:pt idx="108">
                  <c:v>90.54</c:v>
                </c:pt>
                <c:pt idx="109">
                  <c:v>91.67</c:v>
                </c:pt>
                <c:pt idx="110">
                  <c:v>91.3</c:v>
                </c:pt>
                <c:pt idx="111">
                  <c:v>91.76</c:v>
                </c:pt>
                <c:pt idx="112">
                  <c:v>92.55</c:v>
                </c:pt>
                <c:pt idx="113">
                  <c:v>93.01</c:v>
                </c:pt>
                <c:pt idx="114">
                  <c:v>93.21</c:v>
                </c:pt>
                <c:pt idx="115">
                  <c:v>93.78</c:v>
                </c:pt>
                <c:pt idx="116">
                  <c:v>91.61</c:v>
                </c:pt>
                <c:pt idx="117">
                  <c:v>93.68</c:v>
                </c:pt>
                <c:pt idx="118">
                  <c:v>95.65</c:v>
                </c:pt>
                <c:pt idx="119">
                  <c:v>95.79</c:v>
                </c:pt>
                <c:pt idx="120">
                  <c:v>97.36</c:v>
                </c:pt>
                <c:pt idx="121">
                  <c:v>98.67</c:v>
                </c:pt>
                <c:pt idx="122">
                  <c:v>96.75</c:v>
                </c:pt>
                <c:pt idx="123">
                  <c:v>97.82</c:v>
                </c:pt>
                <c:pt idx="124">
                  <c:v>98.24</c:v>
                </c:pt>
                <c:pt idx="125">
                  <c:v>97.48</c:v>
                </c:pt>
                <c:pt idx="126">
                  <c:v>97.09</c:v>
                </c:pt>
                <c:pt idx="127">
                  <c:v>95.09</c:v>
                </c:pt>
                <c:pt idx="128">
                  <c:v>94.55</c:v>
                </c:pt>
                <c:pt idx="129">
                  <c:v>94.93</c:v>
                </c:pt>
                <c:pt idx="130">
                  <c:v>92.09</c:v>
                </c:pt>
                <c:pt idx="131">
                  <c:v>91.05</c:v>
                </c:pt>
                <c:pt idx="132">
                  <c:v>93.53</c:v>
                </c:pt>
                <c:pt idx="133">
                  <c:v>91.71</c:v>
                </c:pt>
                <c:pt idx="134">
                  <c:v>92.85</c:v>
                </c:pt>
                <c:pt idx="135">
                  <c:v>93.7</c:v>
                </c:pt>
                <c:pt idx="136">
                  <c:v>92.37</c:v>
                </c:pt>
                <c:pt idx="137">
                  <c:v>92.33</c:v>
                </c:pt>
                <c:pt idx="138">
                  <c:v>94.19</c:v>
                </c:pt>
                <c:pt idx="139">
                  <c:v>89.76</c:v>
                </c:pt>
                <c:pt idx="140">
                  <c:v>89.24</c:v>
                </c:pt>
                <c:pt idx="141">
                  <c:v>91.12</c:v>
                </c:pt>
                <c:pt idx="142">
                  <c:v>94.32</c:v>
                </c:pt>
                <c:pt idx="143">
                  <c:v>95.09</c:v>
                </c:pt>
                <c:pt idx="144">
                  <c:v>96.26</c:v>
                </c:pt>
                <c:pt idx="145">
                  <c:v>96.1</c:v>
                </c:pt>
                <c:pt idx="146">
                  <c:v>96.04</c:v>
                </c:pt>
                <c:pt idx="147">
                  <c:v>97.18</c:v>
                </c:pt>
                <c:pt idx="148">
                  <c:v>97.93</c:v>
                </c:pt>
                <c:pt idx="149">
                  <c:v>97.53</c:v>
                </c:pt>
                <c:pt idx="150">
                  <c:v>97.17</c:v>
                </c:pt>
                <c:pt idx="151">
                  <c:v>93.93</c:v>
                </c:pt>
                <c:pt idx="152">
                  <c:v>94.15</c:v>
                </c:pt>
                <c:pt idx="153">
                  <c:v>93.63</c:v>
                </c:pt>
                <c:pt idx="154">
                  <c:v>91.94</c:v>
                </c:pt>
                <c:pt idx="155">
                  <c:v>94.28</c:v>
                </c:pt>
                <c:pt idx="156">
                  <c:v>90.31</c:v>
                </c:pt>
                <c:pt idx="157">
                  <c:v>92.02</c:v>
                </c:pt>
                <c:pt idx="158">
                  <c:v>96.46</c:v>
                </c:pt>
                <c:pt idx="159">
                  <c:v>95.91</c:v>
                </c:pt>
                <c:pt idx="160">
                  <c:v>95.82</c:v>
                </c:pt>
                <c:pt idx="161">
                  <c:v>93.14</c:v>
                </c:pt>
                <c:pt idx="162">
                  <c:v>93</c:v>
                </c:pt>
                <c:pt idx="163">
                  <c:v>92.81</c:v>
                </c:pt>
                <c:pt idx="164">
                  <c:v>93.1</c:v>
                </c:pt>
                <c:pt idx="165">
                  <c:v>96.58</c:v>
                </c:pt>
                <c:pt idx="166">
                  <c:v>94.73</c:v>
                </c:pt>
                <c:pt idx="167">
                  <c:v>94</c:v>
                </c:pt>
                <c:pt idx="168">
                  <c:v>95.95</c:v>
                </c:pt>
                <c:pt idx="169">
                  <c:v>97.7</c:v>
                </c:pt>
                <c:pt idx="170">
                  <c:v>97.75</c:v>
                </c:pt>
                <c:pt idx="171">
                  <c:v>97.01</c:v>
                </c:pt>
                <c:pt idx="172">
                  <c:v>96.51</c:v>
                </c:pt>
                <c:pt idx="173">
                  <c:v>97.77</c:v>
                </c:pt>
                <c:pt idx="174">
                  <c:v>96.01</c:v>
                </c:pt>
                <c:pt idx="175">
                  <c:v>94.83</c:v>
                </c:pt>
                <c:pt idx="176">
                  <c:v>93.76</c:v>
                </c:pt>
                <c:pt idx="177">
                  <c:v>94.95</c:v>
                </c:pt>
                <c:pt idx="178">
                  <c:v>94.75</c:v>
                </c:pt>
                <c:pt idx="179">
                  <c:v>90.76</c:v>
                </c:pt>
                <c:pt idx="180">
                  <c:v>92.4</c:v>
                </c:pt>
                <c:pt idx="181">
                  <c:v>92.3</c:v>
                </c:pt>
                <c:pt idx="182">
                  <c:v>95.62</c:v>
                </c:pt>
                <c:pt idx="183">
                  <c:v>95</c:v>
                </c:pt>
                <c:pt idx="184">
                  <c:v>95.13</c:v>
                </c:pt>
                <c:pt idx="185">
                  <c:v>93.42</c:v>
                </c:pt>
                <c:pt idx="186">
                  <c:v>92.6</c:v>
                </c:pt>
                <c:pt idx="187">
                  <c:v>91.99</c:v>
                </c:pt>
                <c:pt idx="188">
                  <c:v>92.96</c:v>
                </c:pt>
                <c:pt idx="189">
                  <c:v>94.33</c:v>
                </c:pt>
                <c:pt idx="190">
                  <c:v>94.48</c:v>
                </c:pt>
                <c:pt idx="191">
                  <c:v>97.27</c:v>
                </c:pt>
                <c:pt idx="192">
                  <c:v>96.83</c:v>
                </c:pt>
                <c:pt idx="193">
                  <c:v>96.48</c:v>
                </c:pt>
                <c:pt idx="194">
                  <c:v>97.94</c:v>
                </c:pt>
                <c:pt idx="195">
                  <c:v>98.08</c:v>
                </c:pt>
                <c:pt idx="196">
                  <c:v>98.64</c:v>
                </c:pt>
                <c:pt idx="197">
                  <c:v>95.81</c:v>
                </c:pt>
                <c:pt idx="198">
                  <c:v>96.87</c:v>
                </c:pt>
                <c:pt idx="199">
                  <c:v>93.93</c:v>
                </c:pt>
                <c:pt idx="200">
                  <c:v>88.23</c:v>
                </c:pt>
                <c:pt idx="201">
                  <c:v>88.84</c:v>
                </c:pt>
                <c:pt idx="202">
                  <c:v>85.62</c:v>
                </c:pt>
                <c:pt idx="203">
                  <c:v>89.64</c:v>
                </c:pt>
                <c:pt idx="204">
                  <c:v>88.75</c:v>
                </c:pt>
                <c:pt idx="205">
                  <c:v>86.3</c:v>
                </c:pt>
                <c:pt idx="206">
                  <c:v>91.82</c:v>
                </c:pt>
                <c:pt idx="207">
                  <c:v>95.17</c:v>
                </c:pt>
                <c:pt idx="208">
                  <c:v>91.97</c:v>
                </c:pt>
                <c:pt idx="209">
                  <c:v>92.77</c:v>
                </c:pt>
                <c:pt idx="210">
                  <c:v>93.45</c:v>
                </c:pt>
                <c:pt idx="211">
                  <c:v>90.17</c:v>
                </c:pt>
                <c:pt idx="212">
                  <c:v>91.92</c:v>
                </c:pt>
                <c:pt idx="213">
                  <c:v>90.46</c:v>
                </c:pt>
                <c:pt idx="214">
                  <c:v>95.56</c:v>
                </c:pt>
                <c:pt idx="215">
                  <c:v>95.68</c:v>
                </c:pt>
                <c:pt idx="216">
                  <c:v>95.75</c:v>
                </c:pt>
                <c:pt idx="217">
                  <c:v>95.74</c:v>
                </c:pt>
                <c:pt idx="218">
                  <c:v>97.96</c:v>
                </c:pt>
                <c:pt idx="219">
                  <c:v>97.89</c:v>
                </c:pt>
                <c:pt idx="220">
                  <c:v>96.6</c:v>
                </c:pt>
                <c:pt idx="221">
                  <c:v>97.62</c:v>
                </c:pt>
                <c:pt idx="222">
                  <c:v>96.26</c:v>
                </c:pt>
                <c:pt idx="223">
                  <c:v>92.79</c:v>
                </c:pt>
                <c:pt idx="224">
                  <c:v>95.2</c:v>
                </c:pt>
                <c:pt idx="225">
                  <c:v>93.08</c:v>
                </c:pt>
                <c:pt idx="226">
                  <c:v>91.48</c:v>
                </c:pt>
                <c:pt idx="227">
                  <c:v>86.86</c:v>
                </c:pt>
                <c:pt idx="228">
                  <c:v>93.22</c:v>
                </c:pt>
                <c:pt idx="229">
                  <c:v>95.74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B11-4639-AAAA-42F4CDFE2D89}"/>
            </c:ext>
          </c:extLst>
        </c:ser>
        <c:ser>
          <c:idx val="3"/>
          <c:order val="3"/>
          <c:tx>
            <c:strRef>
              <c:f>'🗐Data 3G'!$CB$1</c:f>
              <c:strCache>
                <c:ptCount val="1"/>
                <c:pt idx="0">
                  <c:v> CCSR_EUL</c:v>
                </c:pt>
              </c:strCache>
            </c:strRef>
          </c:tx>
          <c:spPr>
            <a:ln w="15240" cap="rnd" cmpd="sng" algn="ctr">
              <a:solidFill>
                <a:srgbClr val="3399F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multiLvlStrRef>
              <c:f>'🗐Data 3G'!$BX$2:$BX$241</c:f>
              <c:multiLvlStrCache>
                <c:ptCount val="230"/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0</c:v>
                  </c:pt>
                  <c:pt idx="25">
                    <c:v>1</c:v>
                  </c:pt>
                  <c:pt idx="26">
                    <c:v>2</c:v>
                  </c:pt>
                  <c:pt idx="27">
                    <c:v>3</c:v>
                  </c:pt>
                  <c:pt idx="28">
                    <c:v>4</c:v>
                  </c:pt>
                  <c:pt idx="29">
                    <c:v>5</c:v>
                  </c:pt>
                  <c:pt idx="30">
                    <c:v>6</c:v>
                  </c:pt>
                  <c:pt idx="31">
                    <c:v>7</c:v>
                  </c:pt>
                  <c:pt idx="32">
                    <c:v>8</c:v>
                  </c:pt>
                  <c:pt idx="33">
                    <c:v>9</c:v>
                  </c:pt>
                  <c:pt idx="34">
                    <c:v>10</c:v>
                  </c:pt>
                  <c:pt idx="35">
                    <c:v>11</c:v>
                  </c:pt>
                  <c:pt idx="36">
                    <c:v>12</c:v>
                  </c:pt>
                  <c:pt idx="37">
                    <c:v>13</c:v>
                  </c:pt>
                  <c:pt idx="38">
                    <c:v>14</c:v>
                  </c:pt>
                  <c:pt idx="39">
                    <c:v>15</c:v>
                  </c:pt>
                  <c:pt idx="40">
                    <c:v>16</c:v>
                  </c:pt>
                  <c:pt idx="41">
                    <c:v>17</c:v>
                  </c:pt>
                  <c:pt idx="42">
                    <c:v>18</c:v>
                  </c:pt>
                  <c:pt idx="43">
                    <c:v>19</c:v>
                  </c:pt>
                  <c:pt idx="44">
                    <c:v>20</c:v>
                  </c:pt>
                  <c:pt idx="45">
                    <c:v>21</c:v>
                  </c:pt>
                  <c:pt idx="46">
                    <c:v>22</c:v>
                  </c:pt>
                  <c:pt idx="47">
                    <c:v>23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6</c:v>
                  </c:pt>
                  <c:pt idx="55">
                    <c:v>7</c:v>
                  </c:pt>
                  <c:pt idx="56">
                    <c:v>8</c:v>
                  </c:pt>
                  <c:pt idx="57">
                    <c:v>9</c:v>
                  </c:pt>
                  <c:pt idx="58">
                    <c:v>10</c:v>
                  </c:pt>
                  <c:pt idx="59">
                    <c:v>11</c:v>
                  </c:pt>
                  <c:pt idx="60">
                    <c:v>12</c:v>
                  </c:pt>
                  <c:pt idx="61">
                    <c:v>13</c:v>
                  </c:pt>
                  <c:pt idx="62">
                    <c:v>14</c:v>
                  </c:pt>
                  <c:pt idx="63">
                    <c:v>15</c:v>
                  </c:pt>
                  <c:pt idx="64">
                    <c:v>16</c:v>
                  </c:pt>
                  <c:pt idx="65">
                    <c:v>17</c:v>
                  </c:pt>
                  <c:pt idx="66">
                    <c:v>18</c:v>
                  </c:pt>
                  <c:pt idx="67">
                    <c:v>19</c:v>
                  </c:pt>
                  <c:pt idx="68">
                    <c:v>20</c:v>
                  </c:pt>
                  <c:pt idx="69">
                    <c:v>21</c:v>
                  </c:pt>
                  <c:pt idx="70">
                    <c:v>22</c:v>
                  </c:pt>
                  <c:pt idx="71">
                    <c:v>23</c:v>
                  </c:pt>
                  <c:pt idx="72">
                    <c:v>0</c:v>
                  </c:pt>
                  <c:pt idx="73">
                    <c:v>1</c:v>
                  </c:pt>
                  <c:pt idx="74">
                    <c:v>2</c:v>
                  </c:pt>
                  <c:pt idx="75">
                    <c:v>3</c:v>
                  </c:pt>
                  <c:pt idx="76">
                    <c:v>4</c:v>
                  </c:pt>
                  <c:pt idx="77">
                    <c:v>5</c:v>
                  </c:pt>
                  <c:pt idx="78">
                    <c:v>6</c:v>
                  </c:pt>
                  <c:pt idx="79">
                    <c:v>7</c:v>
                  </c:pt>
                  <c:pt idx="80">
                    <c:v>8</c:v>
                  </c:pt>
                  <c:pt idx="81">
                    <c:v>9</c:v>
                  </c:pt>
                  <c:pt idx="82">
                    <c:v>10</c:v>
                  </c:pt>
                  <c:pt idx="83">
                    <c:v>11</c:v>
                  </c:pt>
                  <c:pt idx="84">
                    <c:v>12</c:v>
                  </c:pt>
                  <c:pt idx="85">
                    <c:v>13</c:v>
                  </c:pt>
                  <c:pt idx="86">
                    <c:v>14</c:v>
                  </c:pt>
                  <c:pt idx="87">
                    <c:v>15</c:v>
                  </c:pt>
                  <c:pt idx="88">
                    <c:v>16</c:v>
                  </c:pt>
                  <c:pt idx="89">
                    <c:v>17</c:v>
                  </c:pt>
                  <c:pt idx="90">
                    <c:v>18</c:v>
                  </c:pt>
                  <c:pt idx="91">
                    <c:v>19</c:v>
                  </c:pt>
                  <c:pt idx="92">
                    <c:v>20</c:v>
                  </c:pt>
                  <c:pt idx="93">
                    <c:v>21</c:v>
                  </c:pt>
                  <c:pt idx="94">
                    <c:v>22</c:v>
                  </c:pt>
                  <c:pt idx="95">
                    <c:v>23</c:v>
                  </c:pt>
                  <c:pt idx="96">
                    <c:v>0</c:v>
                  </c:pt>
                  <c:pt idx="97">
                    <c:v>1</c:v>
                  </c:pt>
                  <c:pt idx="98">
                    <c:v>2</c:v>
                  </c:pt>
                  <c:pt idx="99">
                    <c:v>3</c:v>
                  </c:pt>
                  <c:pt idx="100">
                    <c:v>4</c:v>
                  </c:pt>
                  <c:pt idx="101">
                    <c:v>5</c:v>
                  </c:pt>
                  <c:pt idx="102">
                    <c:v>6</c:v>
                  </c:pt>
                  <c:pt idx="103">
                    <c:v>7</c:v>
                  </c:pt>
                  <c:pt idx="104">
                    <c:v>8</c:v>
                  </c:pt>
                  <c:pt idx="105">
                    <c:v>9</c:v>
                  </c:pt>
                  <c:pt idx="106">
                    <c:v>10</c:v>
                  </c:pt>
                  <c:pt idx="107">
                    <c:v>11</c:v>
                  </c:pt>
                  <c:pt idx="108">
                    <c:v>12</c:v>
                  </c:pt>
                  <c:pt idx="109">
                    <c:v>13</c:v>
                  </c:pt>
                  <c:pt idx="110">
                    <c:v>14</c:v>
                  </c:pt>
                  <c:pt idx="111">
                    <c:v>15</c:v>
                  </c:pt>
                  <c:pt idx="112">
                    <c:v>16</c:v>
                  </c:pt>
                  <c:pt idx="113">
                    <c:v>17</c:v>
                  </c:pt>
                  <c:pt idx="114">
                    <c:v>18</c:v>
                  </c:pt>
                  <c:pt idx="115">
                    <c:v>19</c:v>
                  </c:pt>
                  <c:pt idx="116">
                    <c:v>20</c:v>
                  </c:pt>
                  <c:pt idx="117">
                    <c:v>21</c:v>
                  </c:pt>
                  <c:pt idx="118">
                    <c:v>22</c:v>
                  </c:pt>
                  <c:pt idx="119">
                    <c:v>23</c:v>
                  </c:pt>
                  <c:pt idx="120">
                    <c:v>0</c:v>
                  </c:pt>
                  <c:pt idx="121">
                    <c:v>1</c:v>
                  </c:pt>
                  <c:pt idx="122">
                    <c:v>2</c:v>
                  </c:pt>
                  <c:pt idx="123">
                    <c:v>3</c:v>
                  </c:pt>
                  <c:pt idx="124">
                    <c:v>4</c:v>
                  </c:pt>
                  <c:pt idx="125">
                    <c:v>5</c:v>
                  </c:pt>
                  <c:pt idx="126">
                    <c:v>6</c:v>
                  </c:pt>
                  <c:pt idx="127">
                    <c:v>7</c:v>
                  </c:pt>
                  <c:pt idx="128">
                    <c:v>8</c:v>
                  </c:pt>
                  <c:pt idx="129">
                    <c:v>9</c:v>
                  </c:pt>
                  <c:pt idx="130">
                    <c:v>10</c:v>
                  </c:pt>
                  <c:pt idx="131">
                    <c:v>11</c:v>
                  </c:pt>
                  <c:pt idx="132">
                    <c:v>12</c:v>
                  </c:pt>
                  <c:pt idx="133">
                    <c:v>13</c:v>
                  </c:pt>
                  <c:pt idx="134">
                    <c:v>14</c:v>
                  </c:pt>
                  <c:pt idx="135">
                    <c:v>15</c:v>
                  </c:pt>
                  <c:pt idx="136">
                    <c:v>16</c:v>
                  </c:pt>
                  <c:pt idx="137">
                    <c:v>17</c:v>
                  </c:pt>
                  <c:pt idx="138">
                    <c:v>18</c:v>
                  </c:pt>
                  <c:pt idx="139">
                    <c:v>19</c:v>
                  </c:pt>
                  <c:pt idx="140">
                    <c:v>20</c:v>
                  </c:pt>
                  <c:pt idx="141">
                    <c:v>21</c:v>
                  </c:pt>
                  <c:pt idx="142">
                    <c:v>22</c:v>
                  </c:pt>
                  <c:pt idx="143">
                    <c:v>23</c:v>
                  </c:pt>
                  <c:pt idx="144">
                    <c:v>0</c:v>
                  </c:pt>
                  <c:pt idx="145">
                    <c:v>1</c:v>
                  </c:pt>
                  <c:pt idx="146">
                    <c:v>2</c:v>
                  </c:pt>
                  <c:pt idx="147">
                    <c:v>3</c:v>
                  </c:pt>
                  <c:pt idx="148">
                    <c:v>4</c:v>
                  </c:pt>
                  <c:pt idx="149">
                    <c:v>5</c:v>
                  </c:pt>
                  <c:pt idx="150">
                    <c:v>6</c:v>
                  </c:pt>
                  <c:pt idx="151">
                    <c:v>7</c:v>
                  </c:pt>
                  <c:pt idx="152">
                    <c:v>8</c:v>
                  </c:pt>
                  <c:pt idx="153">
                    <c:v>9</c:v>
                  </c:pt>
                  <c:pt idx="154">
                    <c:v>10</c:v>
                  </c:pt>
                  <c:pt idx="155">
                    <c:v>11</c:v>
                  </c:pt>
                  <c:pt idx="156">
                    <c:v>12</c:v>
                  </c:pt>
                  <c:pt idx="157">
                    <c:v>13</c:v>
                  </c:pt>
                  <c:pt idx="158">
                    <c:v>14</c:v>
                  </c:pt>
                  <c:pt idx="159">
                    <c:v>15</c:v>
                  </c:pt>
                  <c:pt idx="160">
                    <c:v>16</c:v>
                  </c:pt>
                  <c:pt idx="161">
                    <c:v>17</c:v>
                  </c:pt>
                  <c:pt idx="162">
                    <c:v>18</c:v>
                  </c:pt>
                  <c:pt idx="163">
                    <c:v>19</c:v>
                  </c:pt>
                  <c:pt idx="164">
                    <c:v>20</c:v>
                  </c:pt>
                  <c:pt idx="165">
                    <c:v>21</c:v>
                  </c:pt>
                  <c:pt idx="166">
                    <c:v>22</c:v>
                  </c:pt>
                  <c:pt idx="167">
                    <c:v>23</c:v>
                  </c:pt>
                  <c:pt idx="168">
                    <c:v>0</c:v>
                  </c:pt>
                  <c:pt idx="169">
                    <c:v>1</c:v>
                  </c:pt>
                  <c:pt idx="170">
                    <c:v>2</c:v>
                  </c:pt>
                  <c:pt idx="171">
                    <c:v>3</c:v>
                  </c:pt>
                  <c:pt idx="172">
                    <c:v>4</c:v>
                  </c:pt>
                  <c:pt idx="173">
                    <c:v>5</c:v>
                  </c:pt>
                  <c:pt idx="174">
                    <c:v>6</c:v>
                  </c:pt>
                  <c:pt idx="175">
                    <c:v>7</c:v>
                  </c:pt>
                  <c:pt idx="176">
                    <c:v>8</c:v>
                  </c:pt>
                  <c:pt idx="177">
                    <c:v>9</c:v>
                  </c:pt>
                  <c:pt idx="178">
                    <c:v>10</c:v>
                  </c:pt>
                  <c:pt idx="179">
                    <c:v>11</c:v>
                  </c:pt>
                  <c:pt idx="180">
                    <c:v>12</c:v>
                  </c:pt>
                  <c:pt idx="181">
                    <c:v>13</c:v>
                  </c:pt>
                  <c:pt idx="182">
                    <c:v>14</c:v>
                  </c:pt>
                  <c:pt idx="183">
                    <c:v>15</c:v>
                  </c:pt>
                  <c:pt idx="184">
                    <c:v>16</c:v>
                  </c:pt>
                  <c:pt idx="185">
                    <c:v>17</c:v>
                  </c:pt>
                  <c:pt idx="186">
                    <c:v>18</c:v>
                  </c:pt>
                  <c:pt idx="187">
                    <c:v>19</c:v>
                  </c:pt>
                  <c:pt idx="188">
                    <c:v>20</c:v>
                  </c:pt>
                  <c:pt idx="189">
                    <c:v>21</c:v>
                  </c:pt>
                  <c:pt idx="190">
                    <c:v>22</c:v>
                  </c:pt>
                  <c:pt idx="191">
                    <c:v>23</c:v>
                  </c:pt>
                  <c:pt idx="192">
                    <c:v>0</c:v>
                  </c:pt>
                  <c:pt idx="193">
                    <c:v>1</c:v>
                  </c:pt>
                  <c:pt idx="194">
                    <c:v>2</c:v>
                  </c:pt>
                  <c:pt idx="195">
                    <c:v>3</c:v>
                  </c:pt>
                  <c:pt idx="196">
                    <c:v>4</c:v>
                  </c:pt>
                  <c:pt idx="197">
                    <c:v>5</c:v>
                  </c:pt>
                  <c:pt idx="198">
                    <c:v>6</c:v>
                  </c:pt>
                  <c:pt idx="199">
                    <c:v>7</c:v>
                  </c:pt>
                  <c:pt idx="200">
                    <c:v>8</c:v>
                  </c:pt>
                  <c:pt idx="201">
                    <c:v>9</c:v>
                  </c:pt>
                  <c:pt idx="202">
                    <c:v>10</c:v>
                  </c:pt>
                  <c:pt idx="203">
                    <c:v>11</c:v>
                  </c:pt>
                  <c:pt idx="204">
                    <c:v>12</c:v>
                  </c:pt>
                  <c:pt idx="205">
                    <c:v>13</c:v>
                  </c:pt>
                  <c:pt idx="206">
                    <c:v>14</c:v>
                  </c:pt>
                  <c:pt idx="207">
                    <c:v>15</c:v>
                  </c:pt>
                  <c:pt idx="208">
                    <c:v>16</c:v>
                  </c:pt>
                  <c:pt idx="209">
                    <c:v>17</c:v>
                  </c:pt>
                  <c:pt idx="210">
                    <c:v>18</c:v>
                  </c:pt>
                  <c:pt idx="211">
                    <c:v>19</c:v>
                  </c:pt>
                  <c:pt idx="212">
                    <c:v>20</c:v>
                  </c:pt>
                  <c:pt idx="213">
                    <c:v>21</c:v>
                  </c:pt>
                  <c:pt idx="214">
                    <c:v>22</c:v>
                  </c:pt>
                  <c:pt idx="215">
                    <c:v>23</c:v>
                  </c:pt>
                  <c:pt idx="216">
                    <c:v>0</c:v>
                  </c:pt>
                  <c:pt idx="217">
                    <c:v>1</c:v>
                  </c:pt>
                  <c:pt idx="218">
                    <c:v>2</c:v>
                  </c:pt>
                  <c:pt idx="219">
                    <c:v>3</c:v>
                  </c:pt>
                  <c:pt idx="220">
                    <c:v>4</c:v>
                  </c:pt>
                  <c:pt idx="221">
                    <c:v>5</c:v>
                  </c:pt>
                  <c:pt idx="222">
                    <c:v>6</c:v>
                  </c:pt>
                  <c:pt idx="223">
                    <c:v>7</c:v>
                  </c:pt>
                  <c:pt idx="224">
                    <c:v>8</c:v>
                  </c:pt>
                  <c:pt idx="225">
                    <c:v>9</c:v>
                  </c:pt>
                  <c:pt idx="226">
                    <c:v>10</c:v>
                  </c:pt>
                  <c:pt idx="227">
                    <c:v>11</c:v>
                  </c:pt>
                  <c:pt idx="228">
                    <c:v>12</c:v>
                  </c:pt>
                  <c:pt idx="229">
                    <c:v>13</c:v>
                  </c:pt>
                </c:lvl>
                <c:lvl>
                  <c:pt idx="0">
                    <c:v>Jan08</c:v>
                  </c:pt>
                  <c:pt idx="24">
                    <c:v>Jan09</c:v>
                  </c:pt>
                  <c:pt idx="48">
                    <c:v>Jan10</c:v>
                  </c:pt>
                  <c:pt idx="72">
                    <c:v>Jan11</c:v>
                  </c:pt>
                  <c:pt idx="96">
                    <c:v>Jan12</c:v>
                  </c:pt>
                  <c:pt idx="120">
                    <c:v>Jan13</c:v>
                  </c:pt>
                  <c:pt idx="144">
                    <c:v>Jan14</c:v>
                  </c:pt>
                  <c:pt idx="168">
                    <c:v>Jan15</c:v>
                  </c:pt>
                  <c:pt idx="192">
                    <c:v>Jan16</c:v>
                  </c:pt>
                  <c:pt idx="216">
                    <c:v>Jan17</c:v>
                  </c:pt>
                </c:lvl>
              </c:multiLvlStrCache>
            </c:multiLvlStrRef>
          </c:cat>
          <c:val>
            <c:numRef>
              <c:f>'🗐Data 3G'!$CB$2:$CB$241</c:f>
              <c:numCache>
                <c:formatCode>General</c:formatCode>
                <c:ptCount val="230"/>
                <c:pt idx="0">
                  <c:v>95.34</c:v>
                </c:pt>
                <c:pt idx="1">
                  <c:v>98.05</c:v>
                </c:pt>
                <c:pt idx="2">
                  <c:v>95.98</c:v>
                </c:pt>
                <c:pt idx="3">
                  <c:v>96.7</c:v>
                </c:pt>
                <c:pt idx="4">
                  <c:v>96.84</c:v>
                </c:pt>
                <c:pt idx="5">
                  <c:v>94.74</c:v>
                </c:pt>
                <c:pt idx="6">
                  <c:v>94.78</c:v>
                </c:pt>
                <c:pt idx="7">
                  <c:v>94.86</c:v>
                </c:pt>
                <c:pt idx="8">
                  <c:v>95.48</c:v>
                </c:pt>
                <c:pt idx="9">
                  <c:v>95.42</c:v>
                </c:pt>
                <c:pt idx="10">
                  <c:v>85.13</c:v>
                </c:pt>
                <c:pt idx="11">
                  <c:v>93.67</c:v>
                </c:pt>
                <c:pt idx="12">
                  <c:v>90</c:v>
                </c:pt>
                <c:pt idx="13">
                  <c:v>92.87</c:v>
                </c:pt>
                <c:pt idx="14">
                  <c:v>94.28</c:v>
                </c:pt>
                <c:pt idx="15">
                  <c:v>94.86</c:v>
                </c:pt>
                <c:pt idx="16">
                  <c:v>93.17</c:v>
                </c:pt>
                <c:pt idx="17">
                  <c:v>96.47</c:v>
                </c:pt>
                <c:pt idx="18">
                  <c:v>94.21</c:v>
                </c:pt>
                <c:pt idx="19">
                  <c:v>91.64</c:v>
                </c:pt>
                <c:pt idx="20">
                  <c:v>90.47</c:v>
                </c:pt>
                <c:pt idx="21">
                  <c:v>93.49</c:v>
                </c:pt>
                <c:pt idx="22">
                  <c:v>91.14</c:v>
                </c:pt>
                <c:pt idx="23">
                  <c:v>91.56</c:v>
                </c:pt>
                <c:pt idx="24">
                  <c:v>96.18</c:v>
                </c:pt>
                <c:pt idx="25">
                  <c:v>97.24</c:v>
                </c:pt>
                <c:pt idx="26">
                  <c:v>97.09</c:v>
                </c:pt>
                <c:pt idx="27">
                  <c:v>96.81</c:v>
                </c:pt>
                <c:pt idx="28">
                  <c:v>93.13</c:v>
                </c:pt>
                <c:pt idx="29">
                  <c:v>92.5</c:v>
                </c:pt>
                <c:pt idx="30">
                  <c:v>96.28</c:v>
                </c:pt>
                <c:pt idx="31">
                  <c:v>89.4</c:v>
                </c:pt>
                <c:pt idx="32">
                  <c:v>94.06</c:v>
                </c:pt>
                <c:pt idx="33">
                  <c:v>94.62</c:v>
                </c:pt>
                <c:pt idx="34">
                  <c:v>94.76</c:v>
                </c:pt>
                <c:pt idx="35">
                  <c:v>92.7</c:v>
                </c:pt>
                <c:pt idx="36">
                  <c:v>93.87</c:v>
                </c:pt>
                <c:pt idx="37">
                  <c:v>83.91</c:v>
                </c:pt>
                <c:pt idx="38">
                  <c:v>89.58</c:v>
                </c:pt>
                <c:pt idx="39">
                  <c:v>90.3</c:v>
                </c:pt>
                <c:pt idx="40">
                  <c:v>89.36</c:v>
                </c:pt>
                <c:pt idx="41">
                  <c:v>92.77</c:v>
                </c:pt>
                <c:pt idx="42">
                  <c:v>86.61</c:v>
                </c:pt>
                <c:pt idx="43">
                  <c:v>85.84</c:v>
                </c:pt>
                <c:pt idx="44">
                  <c:v>86.75</c:v>
                </c:pt>
                <c:pt idx="45">
                  <c:v>89.56</c:v>
                </c:pt>
                <c:pt idx="46">
                  <c:v>88.88</c:v>
                </c:pt>
                <c:pt idx="47">
                  <c:v>93.42</c:v>
                </c:pt>
                <c:pt idx="48">
                  <c:v>95.06</c:v>
                </c:pt>
                <c:pt idx="49">
                  <c:v>95.7</c:v>
                </c:pt>
                <c:pt idx="50">
                  <c:v>97.73</c:v>
                </c:pt>
                <c:pt idx="51">
                  <c:v>95.93</c:v>
                </c:pt>
                <c:pt idx="52">
                  <c:v>95.63</c:v>
                </c:pt>
                <c:pt idx="53">
                  <c:v>90.25</c:v>
                </c:pt>
                <c:pt idx="54">
                  <c:v>92.45</c:v>
                </c:pt>
                <c:pt idx="55">
                  <c:v>92.14</c:v>
                </c:pt>
                <c:pt idx="56">
                  <c:v>93.32</c:v>
                </c:pt>
                <c:pt idx="57">
                  <c:v>94.07</c:v>
                </c:pt>
                <c:pt idx="58">
                  <c:v>92.16</c:v>
                </c:pt>
                <c:pt idx="59">
                  <c:v>92.59</c:v>
                </c:pt>
                <c:pt idx="60">
                  <c:v>87.29</c:v>
                </c:pt>
                <c:pt idx="61">
                  <c:v>92.69</c:v>
                </c:pt>
                <c:pt idx="62">
                  <c:v>91.55</c:v>
                </c:pt>
                <c:pt idx="63">
                  <c:v>93.35</c:v>
                </c:pt>
                <c:pt idx="64">
                  <c:v>91.67</c:v>
                </c:pt>
                <c:pt idx="65">
                  <c:v>94.72</c:v>
                </c:pt>
                <c:pt idx="66">
                  <c:v>92.11</c:v>
                </c:pt>
                <c:pt idx="67">
                  <c:v>88.1</c:v>
                </c:pt>
                <c:pt idx="68">
                  <c:v>90.82</c:v>
                </c:pt>
                <c:pt idx="69">
                  <c:v>94.15</c:v>
                </c:pt>
                <c:pt idx="70">
                  <c:v>93.89</c:v>
                </c:pt>
                <c:pt idx="71">
                  <c:v>95.02</c:v>
                </c:pt>
                <c:pt idx="72">
                  <c:v>94.78</c:v>
                </c:pt>
                <c:pt idx="73">
                  <c:v>97.01</c:v>
                </c:pt>
                <c:pt idx="74">
                  <c:v>98.26</c:v>
                </c:pt>
                <c:pt idx="75">
                  <c:v>97.07</c:v>
                </c:pt>
                <c:pt idx="76">
                  <c:v>94.86</c:v>
                </c:pt>
                <c:pt idx="77">
                  <c:v>94.73</c:v>
                </c:pt>
                <c:pt idx="78">
                  <c:v>95.72</c:v>
                </c:pt>
                <c:pt idx="79">
                  <c:v>93.44</c:v>
                </c:pt>
                <c:pt idx="80">
                  <c:v>92.81</c:v>
                </c:pt>
                <c:pt idx="81">
                  <c:v>93.56</c:v>
                </c:pt>
                <c:pt idx="82">
                  <c:v>90.44</c:v>
                </c:pt>
                <c:pt idx="83">
                  <c:v>89.17</c:v>
                </c:pt>
                <c:pt idx="84">
                  <c:v>89.65</c:v>
                </c:pt>
                <c:pt idx="85">
                  <c:v>94.86</c:v>
                </c:pt>
                <c:pt idx="86">
                  <c:v>91.54</c:v>
                </c:pt>
                <c:pt idx="87">
                  <c:v>88.97</c:v>
                </c:pt>
                <c:pt idx="88">
                  <c:v>90.97</c:v>
                </c:pt>
                <c:pt idx="89">
                  <c:v>93.08</c:v>
                </c:pt>
                <c:pt idx="90">
                  <c:v>94.01</c:v>
                </c:pt>
                <c:pt idx="91">
                  <c:v>89.98</c:v>
                </c:pt>
                <c:pt idx="92">
                  <c:v>93.95</c:v>
                </c:pt>
                <c:pt idx="93">
                  <c:v>93.34</c:v>
                </c:pt>
                <c:pt idx="94">
                  <c:v>94.4</c:v>
                </c:pt>
                <c:pt idx="95">
                  <c:v>97.23</c:v>
                </c:pt>
                <c:pt idx="96">
                  <c:v>97.22</c:v>
                </c:pt>
                <c:pt idx="97">
                  <c:v>97.39</c:v>
                </c:pt>
                <c:pt idx="98">
                  <c:v>97.3</c:v>
                </c:pt>
                <c:pt idx="99">
                  <c:v>95.61</c:v>
                </c:pt>
                <c:pt idx="100">
                  <c:v>97.06</c:v>
                </c:pt>
                <c:pt idx="101">
                  <c:v>95.29</c:v>
                </c:pt>
                <c:pt idx="102">
                  <c:v>94.17</c:v>
                </c:pt>
                <c:pt idx="103">
                  <c:v>94.29</c:v>
                </c:pt>
                <c:pt idx="104">
                  <c:v>94.8</c:v>
                </c:pt>
                <c:pt idx="105">
                  <c:v>92.74</c:v>
                </c:pt>
                <c:pt idx="106">
                  <c:v>94.97</c:v>
                </c:pt>
                <c:pt idx="107">
                  <c:v>90.29</c:v>
                </c:pt>
                <c:pt idx="108">
                  <c:v>90.54</c:v>
                </c:pt>
                <c:pt idx="109">
                  <c:v>91.67</c:v>
                </c:pt>
                <c:pt idx="110">
                  <c:v>91.29</c:v>
                </c:pt>
                <c:pt idx="111">
                  <c:v>91.83</c:v>
                </c:pt>
                <c:pt idx="112">
                  <c:v>92.55</c:v>
                </c:pt>
                <c:pt idx="113">
                  <c:v>93.01</c:v>
                </c:pt>
                <c:pt idx="114">
                  <c:v>93.21</c:v>
                </c:pt>
                <c:pt idx="115">
                  <c:v>93.78</c:v>
                </c:pt>
                <c:pt idx="116">
                  <c:v>91.61</c:v>
                </c:pt>
                <c:pt idx="117">
                  <c:v>93.67</c:v>
                </c:pt>
                <c:pt idx="118">
                  <c:v>95.65</c:v>
                </c:pt>
                <c:pt idx="119">
                  <c:v>95.79</c:v>
                </c:pt>
                <c:pt idx="120">
                  <c:v>97.36</c:v>
                </c:pt>
                <c:pt idx="121">
                  <c:v>98.67</c:v>
                </c:pt>
                <c:pt idx="122">
                  <c:v>96.75</c:v>
                </c:pt>
                <c:pt idx="123">
                  <c:v>97.82</c:v>
                </c:pt>
                <c:pt idx="124">
                  <c:v>98.24</c:v>
                </c:pt>
                <c:pt idx="125">
                  <c:v>97.48</c:v>
                </c:pt>
                <c:pt idx="126">
                  <c:v>97.09</c:v>
                </c:pt>
                <c:pt idx="127">
                  <c:v>95.09</c:v>
                </c:pt>
                <c:pt idx="128">
                  <c:v>94.55</c:v>
                </c:pt>
                <c:pt idx="129">
                  <c:v>94.93</c:v>
                </c:pt>
                <c:pt idx="130">
                  <c:v>92.09</c:v>
                </c:pt>
                <c:pt idx="131">
                  <c:v>91.18</c:v>
                </c:pt>
                <c:pt idx="132">
                  <c:v>93.53</c:v>
                </c:pt>
                <c:pt idx="133">
                  <c:v>91.71</c:v>
                </c:pt>
                <c:pt idx="134">
                  <c:v>92.85</c:v>
                </c:pt>
                <c:pt idx="135">
                  <c:v>93.84</c:v>
                </c:pt>
                <c:pt idx="136">
                  <c:v>92.37</c:v>
                </c:pt>
                <c:pt idx="137">
                  <c:v>92.33</c:v>
                </c:pt>
                <c:pt idx="138">
                  <c:v>94.19</c:v>
                </c:pt>
                <c:pt idx="139">
                  <c:v>89.75</c:v>
                </c:pt>
                <c:pt idx="140">
                  <c:v>89.32</c:v>
                </c:pt>
                <c:pt idx="141">
                  <c:v>91.12</c:v>
                </c:pt>
                <c:pt idx="142">
                  <c:v>94.32</c:v>
                </c:pt>
                <c:pt idx="143">
                  <c:v>95.08</c:v>
                </c:pt>
                <c:pt idx="144">
                  <c:v>96.26</c:v>
                </c:pt>
                <c:pt idx="145">
                  <c:v>96.1</c:v>
                </c:pt>
                <c:pt idx="146">
                  <c:v>96.04</c:v>
                </c:pt>
                <c:pt idx="147">
                  <c:v>97.18</c:v>
                </c:pt>
                <c:pt idx="148">
                  <c:v>97.93</c:v>
                </c:pt>
                <c:pt idx="149">
                  <c:v>97.53</c:v>
                </c:pt>
                <c:pt idx="150">
                  <c:v>97.17</c:v>
                </c:pt>
                <c:pt idx="151">
                  <c:v>93.93</c:v>
                </c:pt>
                <c:pt idx="152">
                  <c:v>94.15</c:v>
                </c:pt>
                <c:pt idx="153">
                  <c:v>93.72</c:v>
                </c:pt>
                <c:pt idx="154">
                  <c:v>91.94</c:v>
                </c:pt>
                <c:pt idx="155">
                  <c:v>94.28</c:v>
                </c:pt>
                <c:pt idx="156">
                  <c:v>90.31</c:v>
                </c:pt>
                <c:pt idx="157">
                  <c:v>92.01</c:v>
                </c:pt>
                <c:pt idx="158">
                  <c:v>96.46</c:v>
                </c:pt>
                <c:pt idx="159">
                  <c:v>95.91</c:v>
                </c:pt>
                <c:pt idx="160">
                  <c:v>95.82</c:v>
                </c:pt>
                <c:pt idx="161">
                  <c:v>93.14</c:v>
                </c:pt>
                <c:pt idx="162">
                  <c:v>93</c:v>
                </c:pt>
                <c:pt idx="163">
                  <c:v>92.81</c:v>
                </c:pt>
                <c:pt idx="164">
                  <c:v>93.1</c:v>
                </c:pt>
                <c:pt idx="165">
                  <c:v>96.58</c:v>
                </c:pt>
                <c:pt idx="166">
                  <c:v>94.73</c:v>
                </c:pt>
                <c:pt idx="167">
                  <c:v>94</c:v>
                </c:pt>
                <c:pt idx="168">
                  <c:v>95.95</c:v>
                </c:pt>
                <c:pt idx="169">
                  <c:v>97.7</c:v>
                </c:pt>
                <c:pt idx="170">
                  <c:v>97.75</c:v>
                </c:pt>
                <c:pt idx="171">
                  <c:v>97.01</c:v>
                </c:pt>
                <c:pt idx="172">
                  <c:v>96.51</c:v>
                </c:pt>
                <c:pt idx="173">
                  <c:v>97.77</c:v>
                </c:pt>
                <c:pt idx="174">
                  <c:v>96.23</c:v>
                </c:pt>
                <c:pt idx="175">
                  <c:v>94.9</c:v>
                </c:pt>
                <c:pt idx="176">
                  <c:v>93.83</c:v>
                </c:pt>
                <c:pt idx="177">
                  <c:v>94.95</c:v>
                </c:pt>
                <c:pt idx="178">
                  <c:v>94.87</c:v>
                </c:pt>
                <c:pt idx="179">
                  <c:v>90.76</c:v>
                </c:pt>
                <c:pt idx="180">
                  <c:v>92.4</c:v>
                </c:pt>
                <c:pt idx="181">
                  <c:v>92.3</c:v>
                </c:pt>
                <c:pt idx="182">
                  <c:v>95.62</c:v>
                </c:pt>
                <c:pt idx="183">
                  <c:v>95</c:v>
                </c:pt>
                <c:pt idx="184">
                  <c:v>95.13</c:v>
                </c:pt>
                <c:pt idx="185">
                  <c:v>93.42</c:v>
                </c:pt>
                <c:pt idx="186">
                  <c:v>92.6</c:v>
                </c:pt>
                <c:pt idx="187">
                  <c:v>91.99</c:v>
                </c:pt>
                <c:pt idx="188">
                  <c:v>92.96</c:v>
                </c:pt>
                <c:pt idx="189">
                  <c:v>94.33</c:v>
                </c:pt>
                <c:pt idx="190">
                  <c:v>94.48</c:v>
                </c:pt>
                <c:pt idx="191">
                  <c:v>97.27</c:v>
                </c:pt>
                <c:pt idx="192">
                  <c:v>96.83</c:v>
                </c:pt>
                <c:pt idx="193">
                  <c:v>96.48</c:v>
                </c:pt>
                <c:pt idx="194">
                  <c:v>97.94</c:v>
                </c:pt>
                <c:pt idx="195">
                  <c:v>98.08</c:v>
                </c:pt>
                <c:pt idx="196">
                  <c:v>98.64</c:v>
                </c:pt>
                <c:pt idx="197">
                  <c:v>95.81</c:v>
                </c:pt>
                <c:pt idx="198">
                  <c:v>96.87</c:v>
                </c:pt>
                <c:pt idx="199">
                  <c:v>93.93</c:v>
                </c:pt>
                <c:pt idx="200">
                  <c:v>88.23</c:v>
                </c:pt>
                <c:pt idx="201">
                  <c:v>88.84</c:v>
                </c:pt>
                <c:pt idx="202">
                  <c:v>85.62</c:v>
                </c:pt>
                <c:pt idx="203">
                  <c:v>89.64</c:v>
                </c:pt>
                <c:pt idx="204">
                  <c:v>88.93</c:v>
                </c:pt>
                <c:pt idx="205">
                  <c:v>86.3</c:v>
                </c:pt>
                <c:pt idx="206">
                  <c:v>91.82</c:v>
                </c:pt>
                <c:pt idx="207">
                  <c:v>95.17</c:v>
                </c:pt>
                <c:pt idx="208">
                  <c:v>91.97</c:v>
                </c:pt>
                <c:pt idx="209">
                  <c:v>92.77</c:v>
                </c:pt>
                <c:pt idx="210">
                  <c:v>93.45</c:v>
                </c:pt>
                <c:pt idx="211">
                  <c:v>90.17</c:v>
                </c:pt>
                <c:pt idx="212">
                  <c:v>91.92</c:v>
                </c:pt>
                <c:pt idx="213">
                  <c:v>90.46</c:v>
                </c:pt>
                <c:pt idx="214">
                  <c:v>95.56</c:v>
                </c:pt>
                <c:pt idx="215">
                  <c:v>95.68</c:v>
                </c:pt>
                <c:pt idx="216">
                  <c:v>95.75</c:v>
                </c:pt>
                <c:pt idx="217">
                  <c:v>95.74</c:v>
                </c:pt>
                <c:pt idx="218">
                  <c:v>97.96</c:v>
                </c:pt>
                <c:pt idx="219">
                  <c:v>97.89</c:v>
                </c:pt>
                <c:pt idx="220">
                  <c:v>96.6</c:v>
                </c:pt>
                <c:pt idx="221">
                  <c:v>97.62</c:v>
                </c:pt>
                <c:pt idx="222">
                  <c:v>96.26</c:v>
                </c:pt>
                <c:pt idx="223">
                  <c:v>92.79</c:v>
                </c:pt>
                <c:pt idx="224">
                  <c:v>95.2</c:v>
                </c:pt>
                <c:pt idx="225">
                  <c:v>93.08</c:v>
                </c:pt>
                <c:pt idx="226">
                  <c:v>91.48</c:v>
                </c:pt>
                <c:pt idx="227">
                  <c:v>86.86</c:v>
                </c:pt>
                <c:pt idx="228">
                  <c:v>93.22</c:v>
                </c:pt>
                <c:pt idx="229">
                  <c:v>95.74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B11-4639-AAAA-42F4CDFE2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0450192"/>
        <c:axId val="329126328"/>
      </c:lineChart>
      <c:valAx>
        <c:axId val="32912632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450192"/>
        <c:crosses val="autoZero"/>
        <c:crossBetween val="between"/>
      </c:valAx>
      <c:catAx>
        <c:axId val="39045019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126328"/>
        <c:crosses val="autoZero"/>
        <c:auto val="1"/>
        <c:lblAlgn val="ctr"/>
        <c:lblOffset val="20"/>
        <c:noMultiLvlLbl val="0"/>
      </c:catAx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2.1929824561403508E-2"/>
          <c:y val="0.89711934156378603"/>
          <c:w val="0.97807017543859653"/>
          <c:h val="0.102880658436214"/>
        </c:manualLayout>
      </c:layout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[v2.xlsm]🗐Data 3G!pvtKPI3G_Mobility</c:name>
    <c:fmtId val="52"/>
  </c:pivotSource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RVBPP5 - Mobility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952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952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952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 w="19050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 w="1524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5240" cap="rnd" cmpd="sng" algn="ctr">
            <a:solidFill>
              <a:srgbClr val="A6A6A6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9050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16"/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1524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15240" cap="rnd" cmpd="sng" algn="ctr">
            <a:solidFill>
              <a:srgbClr val="A6A6A6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1524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5240" cap="rnd" cmpd="sng" algn="ctr">
            <a:solidFill>
              <a:srgbClr val="A6A6A6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1524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15240" cap="rnd" cmpd="sng" algn="ctr">
            <a:solidFill>
              <a:srgbClr val="A6A6A6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ln w="1524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ln w="15240" cap="rnd" cmpd="sng" algn="ctr">
            <a:solidFill>
              <a:srgbClr val="A6A6A6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pattFill prst="dkHorz">
            <a:fgClr>
              <a:schemeClr val="tx1"/>
            </a:fgClr>
            <a:bgClr>
              <a:schemeClr val="bg1"/>
            </a:bgClr>
          </a:pattFill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1524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15240" cap="rnd" cmpd="sng" algn="ctr">
            <a:solidFill>
              <a:srgbClr val="A6A6A6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pattFill prst="dkHorz">
            <a:fgClr>
              <a:schemeClr val="tx1"/>
            </a:fgClr>
            <a:bgClr>
              <a:schemeClr val="bg1"/>
            </a:bgClr>
          </a:pattFill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ln w="1524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ln w="15240" cap="rnd" cmpd="sng" algn="ctr">
            <a:solidFill>
              <a:srgbClr val="A6A6A6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pattFill prst="dkHorz">
            <a:fgClr>
              <a:schemeClr val="tx1"/>
            </a:fgClr>
            <a:bgClr>
              <a:schemeClr val="bg1"/>
            </a:bgClr>
          </a:pattFill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ln w="1524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ln w="15240" cap="rnd" cmpd="sng" algn="ctr">
            <a:solidFill>
              <a:srgbClr val="A6A6A6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ln w="1524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524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15240" cap="rnd" cmpd="sng" algn="ctr">
                <a:solidFill>
                  <a:srgbClr val="A6A6A6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pattFill prst="dkHorz">
            <a:fgClr>
              <a:schemeClr val="tx1"/>
            </a:fgClr>
            <a:bgClr>
              <a:schemeClr val="bg1"/>
            </a:bgClr>
          </a:pattFill>
          <a:ln w="1524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xMode val="edge"/>
          <c:yMode val="edge"/>
          <c:x val="3.4113060428849901E-2"/>
          <c:y val="0.22633744855967078"/>
          <c:w val="0.96588693957115013"/>
          <c:h val="0.66872427983539096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'🗐Data 3G'!$CJ$1</c:f>
              <c:strCache>
                <c:ptCount val="1"/>
                <c:pt idx="0">
                  <c:v> EXETIME</c:v>
                </c:pt>
              </c:strCache>
            </c:strRef>
          </c:tx>
          <c:spPr>
            <a:pattFill prst="dkHorz">
              <a:fgClr>
                <a:sysClr val="windowText" lastClr="000000">
                  <a:lumMod val="95000"/>
                  <a:lumOff val="5000"/>
                </a:sysClr>
              </a:fgClr>
              <a:bgClr>
                <a:srgbClr val="F2F0F5"/>
              </a:bgClr>
            </a:pattFill>
            <a:ln w="15240" cap="rnd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  <a:extLst>
              <a:ext uri="{91240B29-F687-4F45-9708-019B960494DF}">
                <a14:hiddenLine xmlns:a14="http://schemas.microsoft.com/office/drawing/2010/main" w="15240" cap="rnd" cmpd="sng" algn="ctr">
                  <a:solidFill>
                    <a:srgbClr val="A6A6A6"/>
                  </a:solidFill>
                  <a:prstDash val="solid"/>
                  <a:round/>
                  <a:headEnd type="none" w="med" len="med"/>
                  <a:tailEnd type="none" w="med" len="med"/>
                </a14:hiddenLine>
              </a:ext>
            </a:extLst>
          </c:spPr>
          <c:invertIfNegative val="0"/>
          <c:dPt>
            <c:idx val="20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3D5-4CD7-9D63-F394093AC965}"/>
              </c:ext>
            </c:extLst>
          </c:dPt>
          <c:cat>
            <c:multiLvlStrRef>
              <c:f>'🗐Data 3G'!$CG$2:$CG$241</c:f>
              <c:multiLvlStrCache>
                <c:ptCount val="230"/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0</c:v>
                  </c:pt>
                  <c:pt idx="25">
                    <c:v>1</c:v>
                  </c:pt>
                  <c:pt idx="26">
                    <c:v>2</c:v>
                  </c:pt>
                  <c:pt idx="27">
                    <c:v>3</c:v>
                  </c:pt>
                  <c:pt idx="28">
                    <c:v>4</c:v>
                  </c:pt>
                  <c:pt idx="29">
                    <c:v>5</c:v>
                  </c:pt>
                  <c:pt idx="30">
                    <c:v>6</c:v>
                  </c:pt>
                  <c:pt idx="31">
                    <c:v>7</c:v>
                  </c:pt>
                  <c:pt idx="32">
                    <c:v>8</c:v>
                  </c:pt>
                  <c:pt idx="33">
                    <c:v>9</c:v>
                  </c:pt>
                  <c:pt idx="34">
                    <c:v>10</c:v>
                  </c:pt>
                  <c:pt idx="35">
                    <c:v>11</c:v>
                  </c:pt>
                  <c:pt idx="36">
                    <c:v>12</c:v>
                  </c:pt>
                  <c:pt idx="37">
                    <c:v>13</c:v>
                  </c:pt>
                  <c:pt idx="38">
                    <c:v>14</c:v>
                  </c:pt>
                  <c:pt idx="39">
                    <c:v>15</c:v>
                  </c:pt>
                  <c:pt idx="40">
                    <c:v>16</c:v>
                  </c:pt>
                  <c:pt idx="41">
                    <c:v>17</c:v>
                  </c:pt>
                  <c:pt idx="42">
                    <c:v>18</c:v>
                  </c:pt>
                  <c:pt idx="43">
                    <c:v>19</c:v>
                  </c:pt>
                  <c:pt idx="44">
                    <c:v>20</c:v>
                  </c:pt>
                  <c:pt idx="45">
                    <c:v>21</c:v>
                  </c:pt>
                  <c:pt idx="46">
                    <c:v>22</c:v>
                  </c:pt>
                  <c:pt idx="47">
                    <c:v>23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6</c:v>
                  </c:pt>
                  <c:pt idx="55">
                    <c:v>7</c:v>
                  </c:pt>
                  <c:pt idx="56">
                    <c:v>8</c:v>
                  </c:pt>
                  <c:pt idx="57">
                    <c:v>9</c:v>
                  </c:pt>
                  <c:pt idx="58">
                    <c:v>10</c:v>
                  </c:pt>
                  <c:pt idx="59">
                    <c:v>11</c:v>
                  </c:pt>
                  <c:pt idx="60">
                    <c:v>12</c:v>
                  </c:pt>
                  <c:pt idx="61">
                    <c:v>13</c:v>
                  </c:pt>
                  <c:pt idx="62">
                    <c:v>14</c:v>
                  </c:pt>
                  <c:pt idx="63">
                    <c:v>15</c:v>
                  </c:pt>
                  <c:pt idx="64">
                    <c:v>16</c:v>
                  </c:pt>
                  <c:pt idx="65">
                    <c:v>17</c:v>
                  </c:pt>
                  <c:pt idx="66">
                    <c:v>18</c:v>
                  </c:pt>
                  <c:pt idx="67">
                    <c:v>19</c:v>
                  </c:pt>
                  <c:pt idx="68">
                    <c:v>20</c:v>
                  </c:pt>
                  <c:pt idx="69">
                    <c:v>21</c:v>
                  </c:pt>
                  <c:pt idx="70">
                    <c:v>22</c:v>
                  </c:pt>
                  <c:pt idx="71">
                    <c:v>23</c:v>
                  </c:pt>
                  <c:pt idx="72">
                    <c:v>0</c:v>
                  </c:pt>
                  <c:pt idx="73">
                    <c:v>1</c:v>
                  </c:pt>
                  <c:pt idx="74">
                    <c:v>2</c:v>
                  </c:pt>
                  <c:pt idx="75">
                    <c:v>3</c:v>
                  </c:pt>
                  <c:pt idx="76">
                    <c:v>4</c:v>
                  </c:pt>
                  <c:pt idx="77">
                    <c:v>5</c:v>
                  </c:pt>
                  <c:pt idx="78">
                    <c:v>6</c:v>
                  </c:pt>
                  <c:pt idx="79">
                    <c:v>7</c:v>
                  </c:pt>
                  <c:pt idx="80">
                    <c:v>8</c:v>
                  </c:pt>
                  <c:pt idx="81">
                    <c:v>9</c:v>
                  </c:pt>
                  <c:pt idx="82">
                    <c:v>10</c:v>
                  </c:pt>
                  <c:pt idx="83">
                    <c:v>11</c:v>
                  </c:pt>
                  <c:pt idx="84">
                    <c:v>12</c:v>
                  </c:pt>
                  <c:pt idx="85">
                    <c:v>13</c:v>
                  </c:pt>
                  <c:pt idx="86">
                    <c:v>14</c:v>
                  </c:pt>
                  <c:pt idx="87">
                    <c:v>15</c:v>
                  </c:pt>
                  <c:pt idx="88">
                    <c:v>16</c:v>
                  </c:pt>
                  <c:pt idx="89">
                    <c:v>17</c:v>
                  </c:pt>
                  <c:pt idx="90">
                    <c:v>18</c:v>
                  </c:pt>
                  <c:pt idx="91">
                    <c:v>19</c:v>
                  </c:pt>
                  <c:pt idx="92">
                    <c:v>20</c:v>
                  </c:pt>
                  <c:pt idx="93">
                    <c:v>21</c:v>
                  </c:pt>
                  <c:pt idx="94">
                    <c:v>22</c:v>
                  </c:pt>
                  <c:pt idx="95">
                    <c:v>23</c:v>
                  </c:pt>
                  <c:pt idx="96">
                    <c:v>0</c:v>
                  </c:pt>
                  <c:pt idx="97">
                    <c:v>1</c:v>
                  </c:pt>
                  <c:pt idx="98">
                    <c:v>2</c:v>
                  </c:pt>
                  <c:pt idx="99">
                    <c:v>3</c:v>
                  </c:pt>
                  <c:pt idx="100">
                    <c:v>4</c:v>
                  </c:pt>
                  <c:pt idx="101">
                    <c:v>5</c:v>
                  </c:pt>
                  <c:pt idx="102">
                    <c:v>6</c:v>
                  </c:pt>
                  <c:pt idx="103">
                    <c:v>7</c:v>
                  </c:pt>
                  <c:pt idx="104">
                    <c:v>8</c:v>
                  </c:pt>
                  <c:pt idx="105">
                    <c:v>9</c:v>
                  </c:pt>
                  <c:pt idx="106">
                    <c:v>10</c:v>
                  </c:pt>
                  <c:pt idx="107">
                    <c:v>11</c:v>
                  </c:pt>
                  <c:pt idx="108">
                    <c:v>12</c:v>
                  </c:pt>
                  <c:pt idx="109">
                    <c:v>13</c:v>
                  </c:pt>
                  <c:pt idx="110">
                    <c:v>14</c:v>
                  </c:pt>
                  <c:pt idx="111">
                    <c:v>15</c:v>
                  </c:pt>
                  <c:pt idx="112">
                    <c:v>16</c:v>
                  </c:pt>
                  <c:pt idx="113">
                    <c:v>17</c:v>
                  </c:pt>
                  <c:pt idx="114">
                    <c:v>18</c:v>
                  </c:pt>
                  <c:pt idx="115">
                    <c:v>19</c:v>
                  </c:pt>
                  <c:pt idx="116">
                    <c:v>20</c:v>
                  </c:pt>
                  <c:pt idx="117">
                    <c:v>21</c:v>
                  </c:pt>
                  <c:pt idx="118">
                    <c:v>22</c:v>
                  </c:pt>
                  <c:pt idx="119">
                    <c:v>23</c:v>
                  </c:pt>
                  <c:pt idx="120">
                    <c:v>0</c:v>
                  </c:pt>
                  <c:pt idx="121">
                    <c:v>1</c:v>
                  </c:pt>
                  <c:pt idx="122">
                    <c:v>2</c:v>
                  </c:pt>
                  <c:pt idx="123">
                    <c:v>3</c:v>
                  </c:pt>
                  <c:pt idx="124">
                    <c:v>4</c:v>
                  </c:pt>
                  <c:pt idx="125">
                    <c:v>5</c:v>
                  </c:pt>
                  <c:pt idx="126">
                    <c:v>6</c:v>
                  </c:pt>
                  <c:pt idx="127">
                    <c:v>7</c:v>
                  </c:pt>
                  <c:pt idx="128">
                    <c:v>8</c:v>
                  </c:pt>
                  <c:pt idx="129">
                    <c:v>9</c:v>
                  </c:pt>
                  <c:pt idx="130">
                    <c:v>10</c:v>
                  </c:pt>
                  <c:pt idx="131">
                    <c:v>11</c:v>
                  </c:pt>
                  <c:pt idx="132">
                    <c:v>12</c:v>
                  </c:pt>
                  <c:pt idx="133">
                    <c:v>13</c:v>
                  </c:pt>
                  <c:pt idx="134">
                    <c:v>14</c:v>
                  </c:pt>
                  <c:pt idx="135">
                    <c:v>15</c:v>
                  </c:pt>
                  <c:pt idx="136">
                    <c:v>16</c:v>
                  </c:pt>
                  <c:pt idx="137">
                    <c:v>17</c:v>
                  </c:pt>
                  <c:pt idx="138">
                    <c:v>18</c:v>
                  </c:pt>
                  <c:pt idx="139">
                    <c:v>19</c:v>
                  </c:pt>
                  <c:pt idx="140">
                    <c:v>20</c:v>
                  </c:pt>
                  <c:pt idx="141">
                    <c:v>21</c:v>
                  </c:pt>
                  <c:pt idx="142">
                    <c:v>22</c:v>
                  </c:pt>
                  <c:pt idx="143">
                    <c:v>23</c:v>
                  </c:pt>
                  <c:pt idx="144">
                    <c:v>0</c:v>
                  </c:pt>
                  <c:pt idx="145">
                    <c:v>1</c:v>
                  </c:pt>
                  <c:pt idx="146">
                    <c:v>2</c:v>
                  </c:pt>
                  <c:pt idx="147">
                    <c:v>3</c:v>
                  </c:pt>
                  <c:pt idx="148">
                    <c:v>4</c:v>
                  </c:pt>
                  <c:pt idx="149">
                    <c:v>5</c:v>
                  </c:pt>
                  <c:pt idx="150">
                    <c:v>6</c:v>
                  </c:pt>
                  <c:pt idx="151">
                    <c:v>7</c:v>
                  </c:pt>
                  <c:pt idx="152">
                    <c:v>8</c:v>
                  </c:pt>
                  <c:pt idx="153">
                    <c:v>9</c:v>
                  </c:pt>
                  <c:pt idx="154">
                    <c:v>10</c:v>
                  </c:pt>
                  <c:pt idx="155">
                    <c:v>11</c:v>
                  </c:pt>
                  <c:pt idx="156">
                    <c:v>12</c:v>
                  </c:pt>
                  <c:pt idx="157">
                    <c:v>13</c:v>
                  </c:pt>
                  <c:pt idx="158">
                    <c:v>14</c:v>
                  </c:pt>
                  <c:pt idx="159">
                    <c:v>15</c:v>
                  </c:pt>
                  <c:pt idx="160">
                    <c:v>16</c:v>
                  </c:pt>
                  <c:pt idx="161">
                    <c:v>17</c:v>
                  </c:pt>
                  <c:pt idx="162">
                    <c:v>18</c:v>
                  </c:pt>
                  <c:pt idx="163">
                    <c:v>19</c:v>
                  </c:pt>
                  <c:pt idx="164">
                    <c:v>20</c:v>
                  </c:pt>
                  <c:pt idx="165">
                    <c:v>21</c:v>
                  </c:pt>
                  <c:pt idx="166">
                    <c:v>22</c:v>
                  </c:pt>
                  <c:pt idx="167">
                    <c:v>23</c:v>
                  </c:pt>
                  <c:pt idx="168">
                    <c:v>0</c:v>
                  </c:pt>
                  <c:pt idx="169">
                    <c:v>1</c:v>
                  </c:pt>
                  <c:pt idx="170">
                    <c:v>2</c:v>
                  </c:pt>
                  <c:pt idx="171">
                    <c:v>3</c:v>
                  </c:pt>
                  <c:pt idx="172">
                    <c:v>4</c:v>
                  </c:pt>
                  <c:pt idx="173">
                    <c:v>5</c:v>
                  </c:pt>
                  <c:pt idx="174">
                    <c:v>6</c:v>
                  </c:pt>
                  <c:pt idx="175">
                    <c:v>7</c:v>
                  </c:pt>
                  <c:pt idx="176">
                    <c:v>8</c:v>
                  </c:pt>
                  <c:pt idx="177">
                    <c:v>9</c:v>
                  </c:pt>
                  <c:pt idx="178">
                    <c:v>10</c:v>
                  </c:pt>
                  <c:pt idx="179">
                    <c:v>11</c:v>
                  </c:pt>
                  <c:pt idx="180">
                    <c:v>12</c:v>
                  </c:pt>
                  <c:pt idx="181">
                    <c:v>13</c:v>
                  </c:pt>
                  <c:pt idx="182">
                    <c:v>14</c:v>
                  </c:pt>
                  <c:pt idx="183">
                    <c:v>15</c:v>
                  </c:pt>
                  <c:pt idx="184">
                    <c:v>16</c:v>
                  </c:pt>
                  <c:pt idx="185">
                    <c:v>17</c:v>
                  </c:pt>
                  <c:pt idx="186">
                    <c:v>18</c:v>
                  </c:pt>
                  <c:pt idx="187">
                    <c:v>19</c:v>
                  </c:pt>
                  <c:pt idx="188">
                    <c:v>20</c:v>
                  </c:pt>
                  <c:pt idx="189">
                    <c:v>21</c:v>
                  </c:pt>
                  <c:pt idx="190">
                    <c:v>22</c:v>
                  </c:pt>
                  <c:pt idx="191">
                    <c:v>23</c:v>
                  </c:pt>
                  <c:pt idx="192">
                    <c:v>0</c:v>
                  </c:pt>
                  <c:pt idx="193">
                    <c:v>1</c:v>
                  </c:pt>
                  <c:pt idx="194">
                    <c:v>2</c:v>
                  </c:pt>
                  <c:pt idx="195">
                    <c:v>3</c:v>
                  </c:pt>
                  <c:pt idx="196">
                    <c:v>4</c:v>
                  </c:pt>
                  <c:pt idx="197">
                    <c:v>5</c:v>
                  </c:pt>
                  <c:pt idx="198">
                    <c:v>6</c:v>
                  </c:pt>
                  <c:pt idx="199">
                    <c:v>7</c:v>
                  </c:pt>
                  <c:pt idx="200">
                    <c:v>8</c:v>
                  </c:pt>
                  <c:pt idx="201">
                    <c:v>9</c:v>
                  </c:pt>
                  <c:pt idx="202">
                    <c:v>10</c:v>
                  </c:pt>
                  <c:pt idx="203">
                    <c:v>11</c:v>
                  </c:pt>
                  <c:pt idx="204">
                    <c:v>12</c:v>
                  </c:pt>
                  <c:pt idx="205">
                    <c:v>13</c:v>
                  </c:pt>
                  <c:pt idx="206">
                    <c:v>14</c:v>
                  </c:pt>
                  <c:pt idx="207">
                    <c:v>15</c:v>
                  </c:pt>
                  <c:pt idx="208">
                    <c:v>16</c:v>
                  </c:pt>
                  <c:pt idx="209">
                    <c:v>17</c:v>
                  </c:pt>
                  <c:pt idx="210">
                    <c:v>18</c:v>
                  </c:pt>
                  <c:pt idx="211">
                    <c:v>19</c:v>
                  </c:pt>
                  <c:pt idx="212">
                    <c:v>20</c:v>
                  </c:pt>
                  <c:pt idx="213">
                    <c:v>21</c:v>
                  </c:pt>
                  <c:pt idx="214">
                    <c:v>22</c:v>
                  </c:pt>
                  <c:pt idx="215">
                    <c:v>23</c:v>
                  </c:pt>
                  <c:pt idx="216">
                    <c:v>0</c:v>
                  </c:pt>
                  <c:pt idx="217">
                    <c:v>1</c:v>
                  </c:pt>
                  <c:pt idx="218">
                    <c:v>2</c:v>
                  </c:pt>
                  <c:pt idx="219">
                    <c:v>3</c:v>
                  </c:pt>
                  <c:pt idx="220">
                    <c:v>4</c:v>
                  </c:pt>
                  <c:pt idx="221">
                    <c:v>5</c:v>
                  </c:pt>
                  <c:pt idx="222">
                    <c:v>6</c:v>
                  </c:pt>
                  <c:pt idx="223">
                    <c:v>7</c:v>
                  </c:pt>
                  <c:pt idx="224">
                    <c:v>8</c:v>
                  </c:pt>
                  <c:pt idx="225">
                    <c:v>9</c:v>
                  </c:pt>
                  <c:pt idx="226">
                    <c:v>10</c:v>
                  </c:pt>
                  <c:pt idx="227">
                    <c:v>11</c:v>
                  </c:pt>
                  <c:pt idx="228">
                    <c:v>12</c:v>
                  </c:pt>
                  <c:pt idx="229">
                    <c:v>13</c:v>
                  </c:pt>
                </c:lvl>
                <c:lvl>
                  <c:pt idx="0">
                    <c:v>Jan08</c:v>
                  </c:pt>
                  <c:pt idx="24">
                    <c:v>Jan09</c:v>
                  </c:pt>
                  <c:pt idx="48">
                    <c:v>Jan10</c:v>
                  </c:pt>
                  <c:pt idx="72">
                    <c:v>Jan11</c:v>
                  </c:pt>
                  <c:pt idx="96">
                    <c:v>Jan12</c:v>
                  </c:pt>
                  <c:pt idx="120">
                    <c:v>Jan13</c:v>
                  </c:pt>
                  <c:pt idx="144">
                    <c:v>Jan14</c:v>
                  </c:pt>
                  <c:pt idx="168">
                    <c:v>Jan15</c:v>
                  </c:pt>
                  <c:pt idx="192">
                    <c:v>Jan16</c:v>
                  </c:pt>
                  <c:pt idx="216">
                    <c:v>Jan17</c:v>
                  </c:pt>
                </c:lvl>
              </c:multiLvlStrCache>
            </c:multiLvlStrRef>
          </c:cat>
          <c:val>
            <c:numRef>
              <c:f>'🗐Data 3G'!$CJ$2:$CJ$241</c:f>
              <c:numCache>
                <c:formatCode>General</c:formatCode>
                <c:ptCount val="230"/>
              </c:numCache>
            </c:numRef>
          </c:val>
          <c:extLst>
            <c:ext xmlns:c16="http://schemas.microsoft.com/office/drawing/2014/chart" uri="{C3380CC4-5D6E-409C-BE32-E72D297353CC}">
              <c16:uniqueId val="{0000000B-FA5E-4601-9040-86FC2D39D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0450192"/>
        <c:axId val="329126328"/>
      </c:barChart>
      <c:lineChart>
        <c:grouping val="standard"/>
        <c:varyColors val="0"/>
        <c:ser>
          <c:idx val="0"/>
          <c:order val="0"/>
          <c:tx>
            <c:strRef>
              <c:f>'🗐Data 3G'!$CH$1</c:f>
              <c:strCache>
                <c:ptCount val="1"/>
                <c:pt idx="0">
                  <c:v> SHO</c:v>
                </c:pt>
              </c:strCache>
            </c:strRef>
          </c:tx>
          <c:spPr>
            <a:ln w="15240" cap="rnd" cmpd="sng" algn="ctr">
              <a:solidFill>
                <a:srgbClr val="611EEA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multiLvlStrRef>
              <c:f>'🗐Data 3G'!$CG$2:$CG$241</c:f>
              <c:multiLvlStrCache>
                <c:ptCount val="230"/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0</c:v>
                  </c:pt>
                  <c:pt idx="25">
                    <c:v>1</c:v>
                  </c:pt>
                  <c:pt idx="26">
                    <c:v>2</c:v>
                  </c:pt>
                  <c:pt idx="27">
                    <c:v>3</c:v>
                  </c:pt>
                  <c:pt idx="28">
                    <c:v>4</c:v>
                  </c:pt>
                  <c:pt idx="29">
                    <c:v>5</c:v>
                  </c:pt>
                  <c:pt idx="30">
                    <c:v>6</c:v>
                  </c:pt>
                  <c:pt idx="31">
                    <c:v>7</c:v>
                  </c:pt>
                  <c:pt idx="32">
                    <c:v>8</c:v>
                  </c:pt>
                  <c:pt idx="33">
                    <c:v>9</c:v>
                  </c:pt>
                  <c:pt idx="34">
                    <c:v>10</c:v>
                  </c:pt>
                  <c:pt idx="35">
                    <c:v>11</c:v>
                  </c:pt>
                  <c:pt idx="36">
                    <c:v>12</c:v>
                  </c:pt>
                  <c:pt idx="37">
                    <c:v>13</c:v>
                  </c:pt>
                  <c:pt idx="38">
                    <c:v>14</c:v>
                  </c:pt>
                  <c:pt idx="39">
                    <c:v>15</c:v>
                  </c:pt>
                  <c:pt idx="40">
                    <c:v>16</c:v>
                  </c:pt>
                  <c:pt idx="41">
                    <c:v>17</c:v>
                  </c:pt>
                  <c:pt idx="42">
                    <c:v>18</c:v>
                  </c:pt>
                  <c:pt idx="43">
                    <c:v>19</c:v>
                  </c:pt>
                  <c:pt idx="44">
                    <c:v>20</c:v>
                  </c:pt>
                  <c:pt idx="45">
                    <c:v>21</c:v>
                  </c:pt>
                  <c:pt idx="46">
                    <c:v>22</c:v>
                  </c:pt>
                  <c:pt idx="47">
                    <c:v>23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6</c:v>
                  </c:pt>
                  <c:pt idx="55">
                    <c:v>7</c:v>
                  </c:pt>
                  <c:pt idx="56">
                    <c:v>8</c:v>
                  </c:pt>
                  <c:pt idx="57">
                    <c:v>9</c:v>
                  </c:pt>
                  <c:pt idx="58">
                    <c:v>10</c:v>
                  </c:pt>
                  <c:pt idx="59">
                    <c:v>11</c:v>
                  </c:pt>
                  <c:pt idx="60">
                    <c:v>12</c:v>
                  </c:pt>
                  <c:pt idx="61">
                    <c:v>13</c:v>
                  </c:pt>
                  <c:pt idx="62">
                    <c:v>14</c:v>
                  </c:pt>
                  <c:pt idx="63">
                    <c:v>15</c:v>
                  </c:pt>
                  <c:pt idx="64">
                    <c:v>16</c:v>
                  </c:pt>
                  <c:pt idx="65">
                    <c:v>17</c:v>
                  </c:pt>
                  <c:pt idx="66">
                    <c:v>18</c:v>
                  </c:pt>
                  <c:pt idx="67">
                    <c:v>19</c:v>
                  </c:pt>
                  <c:pt idx="68">
                    <c:v>20</c:v>
                  </c:pt>
                  <c:pt idx="69">
                    <c:v>21</c:v>
                  </c:pt>
                  <c:pt idx="70">
                    <c:v>22</c:v>
                  </c:pt>
                  <c:pt idx="71">
                    <c:v>23</c:v>
                  </c:pt>
                  <c:pt idx="72">
                    <c:v>0</c:v>
                  </c:pt>
                  <c:pt idx="73">
                    <c:v>1</c:v>
                  </c:pt>
                  <c:pt idx="74">
                    <c:v>2</c:v>
                  </c:pt>
                  <c:pt idx="75">
                    <c:v>3</c:v>
                  </c:pt>
                  <c:pt idx="76">
                    <c:v>4</c:v>
                  </c:pt>
                  <c:pt idx="77">
                    <c:v>5</c:v>
                  </c:pt>
                  <c:pt idx="78">
                    <c:v>6</c:v>
                  </c:pt>
                  <c:pt idx="79">
                    <c:v>7</c:v>
                  </c:pt>
                  <c:pt idx="80">
                    <c:v>8</c:v>
                  </c:pt>
                  <c:pt idx="81">
                    <c:v>9</c:v>
                  </c:pt>
                  <c:pt idx="82">
                    <c:v>10</c:v>
                  </c:pt>
                  <c:pt idx="83">
                    <c:v>11</c:v>
                  </c:pt>
                  <c:pt idx="84">
                    <c:v>12</c:v>
                  </c:pt>
                  <c:pt idx="85">
                    <c:v>13</c:v>
                  </c:pt>
                  <c:pt idx="86">
                    <c:v>14</c:v>
                  </c:pt>
                  <c:pt idx="87">
                    <c:v>15</c:v>
                  </c:pt>
                  <c:pt idx="88">
                    <c:v>16</c:v>
                  </c:pt>
                  <c:pt idx="89">
                    <c:v>17</c:v>
                  </c:pt>
                  <c:pt idx="90">
                    <c:v>18</c:v>
                  </c:pt>
                  <c:pt idx="91">
                    <c:v>19</c:v>
                  </c:pt>
                  <c:pt idx="92">
                    <c:v>20</c:v>
                  </c:pt>
                  <c:pt idx="93">
                    <c:v>21</c:v>
                  </c:pt>
                  <c:pt idx="94">
                    <c:v>22</c:v>
                  </c:pt>
                  <c:pt idx="95">
                    <c:v>23</c:v>
                  </c:pt>
                  <c:pt idx="96">
                    <c:v>0</c:v>
                  </c:pt>
                  <c:pt idx="97">
                    <c:v>1</c:v>
                  </c:pt>
                  <c:pt idx="98">
                    <c:v>2</c:v>
                  </c:pt>
                  <c:pt idx="99">
                    <c:v>3</c:v>
                  </c:pt>
                  <c:pt idx="100">
                    <c:v>4</c:v>
                  </c:pt>
                  <c:pt idx="101">
                    <c:v>5</c:v>
                  </c:pt>
                  <c:pt idx="102">
                    <c:v>6</c:v>
                  </c:pt>
                  <c:pt idx="103">
                    <c:v>7</c:v>
                  </c:pt>
                  <c:pt idx="104">
                    <c:v>8</c:v>
                  </c:pt>
                  <c:pt idx="105">
                    <c:v>9</c:v>
                  </c:pt>
                  <c:pt idx="106">
                    <c:v>10</c:v>
                  </c:pt>
                  <c:pt idx="107">
                    <c:v>11</c:v>
                  </c:pt>
                  <c:pt idx="108">
                    <c:v>12</c:v>
                  </c:pt>
                  <c:pt idx="109">
                    <c:v>13</c:v>
                  </c:pt>
                  <c:pt idx="110">
                    <c:v>14</c:v>
                  </c:pt>
                  <c:pt idx="111">
                    <c:v>15</c:v>
                  </c:pt>
                  <c:pt idx="112">
                    <c:v>16</c:v>
                  </c:pt>
                  <c:pt idx="113">
                    <c:v>17</c:v>
                  </c:pt>
                  <c:pt idx="114">
                    <c:v>18</c:v>
                  </c:pt>
                  <c:pt idx="115">
                    <c:v>19</c:v>
                  </c:pt>
                  <c:pt idx="116">
                    <c:v>20</c:v>
                  </c:pt>
                  <c:pt idx="117">
                    <c:v>21</c:v>
                  </c:pt>
                  <c:pt idx="118">
                    <c:v>22</c:v>
                  </c:pt>
                  <c:pt idx="119">
                    <c:v>23</c:v>
                  </c:pt>
                  <c:pt idx="120">
                    <c:v>0</c:v>
                  </c:pt>
                  <c:pt idx="121">
                    <c:v>1</c:v>
                  </c:pt>
                  <c:pt idx="122">
                    <c:v>2</c:v>
                  </c:pt>
                  <c:pt idx="123">
                    <c:v>3</c:v>
                  </c:pt>
                  <c:pt idx="124">
                    <c:v>4</c:v>
                  </c:pt>
                  <c:pt idx="125">
                    <c:v>5</c:v>
                  </c:pt>
                  <c:pt idx="126">
                    <c:v>6</c:v>
                  </c:pt>
                  <c:pt idx="127">
                    <c:v>7</c:v>
                  </c:pt>
                  <c:pt idx="128">
                    <c:v>8</c:v>
                  </c:pt>
                  <c:pt idx="129">
                    <c:v>9</c:v>
                  </c:pt>
                  <c:pt idx="130">
                    <c:v>10</c:v>
                  </c:pt>
                  <c:pt idx="131">
                    <c:v>11</c:v>
                  </c:pt>
                  <c:pt idx="132">
                    <c:v>12</c:v>
                  </c:pt>
                  <c:pt idx="133">
                    <c:v>13</c:v>
                  </c:pt>
                  <c:pt idx="134">
                    <c:v>14</c:v>
                  </c:pt>
                  <c:pt idx="135">
                    <c:v>15</c:v>
                  </c:pt>
                  <c:pt idx="136">
                    <c:v>16</c:v>
                  </c:pt>
                  <c:pt idx="137">
                    <c:v>17</c:v>
                  </c:pt>
                  <c:pt idx="138">
                    <c:v>18</c:v>
                  </c:pt>
                  <c:pt idx="139">
                    <c:v>19</c:v>
                  </c:pt>
                  <c:pt idx="140">
                    <c:v>20</c:v>
                  </c:pt>
                  <c:pt idx="141">
                    <c:v>21</c:v>
                  </c:pt>
                  <c:pt idx="142">
                    <c:v>22</c:v>
                  </c:pt>
                  <c:pt idx="143">
                    <c:v>23</c:v>
                  </c:pt>
                  <c:pt idx="144">
                    <c:v>0</c:v>
                  </c:pt>
                  <c:pt idx="145">
                    <c:v>1</c:v>
                  </c:pt>
                  <c:pt idx="146">
                    <c:v>2</c:v>
                  </c:pt>
                  <c:pt idx="147">
                    <c:v>3</c:v>
                  </c:pt>
                  <c:pt idx="148">
                    <c:v>4</c:v>
                  </c:pt>
                  <c:pt idx="149">
                    <c:v>5</c:v>
                  </c:pt>
                  <c:pt idx="150">
                    <c:v>6</c:v>
                  </c:pt>
                  <c:pt idx="151">
                    <c:v>7</c:v>
                  </c:pt>
                  <c:pt idx="152">
                    <c:v>8</c:v>
                  </c:pt>
                  <c:pt idx="153">
                    <c:v>9</c:v>
                  </c:pt>
                  <c:pt idx="154">
                    <c:v>10</c:v>
                  </c:pt>
                  <c:pt idx="155">
                    <c:v>11</c:v>
                  </c:pt>
                  <c:pt idx="156">
                    <c:v>12</c:v>
                  </c:pt>
                  <c:pt idx="157">
                    <c:v>13</c:v>
                  </c:pt>
                  <c:pt idx="158">
                    <c:v>14</c:v>
                  </c:pt>
                  <c:pt idx="159">
                    <c:v>15</c:v>
                  </c:pt>
                  <c:pt idx="160">
                    <c:v>16</c:v>
                  </c:pt>
                  <c:pt idx="161">
                    <c:v>17</c:v>
                  </c:pt>
                  <c:pt idx="162">
                    <c:v>18</c:v>
                  </c:pt>
                  <c:pt idx="163">
                    <c:v>19</c:v>
                  </c:pt>
                  <c:pt idx="164">
                    <c:v>20</c:v>
                  </c:pt>
                  <c:pt idx="165">
                    <c:v>21</c:v>
                  </c:pt>
                  <c:pt idx="166">
                    <c:v>22</c:v>
                  </c:pt>
                  <c:pt idx="167">
                    <c:v>23</c:v>
                  </c:pt>
                  <c:pt idx="168">
                    <c:v>0</c:v>
                  </c:pt>
                  <c:pt idx="169">
                    <c:v>1</c:v>
                  </c:pt>
                  <c:pt idx="170">
                    <c:v>2</c:v>
                  </c:pt>
                  <c:pt idx="171">
                    <c:v>3</c:v>
                  </c:pt>
                  <c:pt idx="172">
                    <c:v>4</c:v>
                  </c:pt>
                  <c:pt idx="173">
                    <c:v>5</c:v>
                  </c:pt>
                  <c:pt idx="174">
                    <c:v>6</c:v>
                  </c:pt>
                  <c:pt idx="175">
                    <c:v>7</c:v>
                  </c:pt>
                  <c:pt idx="176">
                    <c:v>8</c:v>
                  </c:pt>
                  <c:pt idx="177">
                    <c:v>9</c:v>
                  </c:pt>
                  <c:pt idx="178">
                    <c:v>10</c:v>
                  </c:pt>
                  <c:pt idx="179">
                    <c:v>11</c:v>
                  </c:pt>
                  <c:pt idx="180">
                    <c:v>12</c:v>
                  </c:pt>
                  <c:pt idx="181">
                    <c:v>13</c:v>
                  </c:pt>
                  <c:pt idx="182">
                    <c:v>14</c:v>
                  </c:pt>
                  <c:pt idx="183">
                    <c:v>15</c:v>
                  </c:pt>
                  <c:pt idx="184">
                    <c:v>16</c:v>
                  </c:pt>
                  <c:pt idx="185">
                    <c:v>17</c:v>
                  </c:pt>
                  <c:pt idx="186">
                    <c:v>18</c:v>
                  </c:pt>
                  <c:pt idx="187">
                    <c:v>19</c:v>
                  </c:pt>
                  <c:pt idx="188">
                    <c:v>20</c:v>
                  </c:pt>
                  <c:pt idx="189">
                    <c:v>21</c:v>
                  </c:pt>
                  <c:pt idx="190">
                    <c:v>22</c:v>
                  </c:pt>
                  <c:pt idx="191">
                    <c:v>23</c:v>
                  </c:pt>
                  <c:pt idx="192">
                    <c:v>0</c:v>
                  </c:pt>
                  <c:pt idx="193">
                    <c:v>1</c:v>
                  </c:pt>
                  <c:pt idx="194">
                    <c:v>2</c:v>
                  </c:pt>
                  <c:pt idx="195">
                    <c:v>3</c:v>
                  </c:pt>
                  <c:pt idx="196">
                    <c:v>4</c:v>
                  </c:pt>
                  <c:pt idx="197">
                    <c:v>5</c:v>
                  </c:pt>
                  <c:pt idx="198">
                    <c:v>6</c:v>
                  </c:pt>
                  <c:pt idx="199">
                    <c:v>7</c:v>
                  </c:pt>
                  <c:pt idx="200">
                    <c:v>8</c:v>
                  </c:pt>
                  <c:pt idx="201">
                    <c:v>9</c:v>
                  </c:pt>
                  <c:pt idx="202">
                    <c:v>10</c:v>
                  </c:pt>
                  <c:pt idx="203">
                    <c:v>11</c:v>
                  </c:pt>
                  <c:pt idx="204">
                    <c:v>12</c:v>
                  </c:pt>
                  <c:pt idx="205">
                    <c:v>13</c:v>
                  </c:pt>
                  <c:pt idx="206">
                    <c:v>14</c:v>
                  </c:pt>
                  <c:pt idx="207">
                    <c:v>15</c:v>
                  </c:pt>
                  <c:pt idx="208">
                    <c:v>16</c:v>
                  </c:pt>
                  <c:pt idx="209">
                    <c:v>17</c:v>
                  </c:pt>
                  <c:pt idx="210">
                    <c:v>18</c:v>
                  </c:pt>
                  <c:pt idx="211">
                    <c:v>19</c:v>
                  </c:pt>
                  <c:pt idx="212">
                    <c:v>20</c:v>
                  </c:pt>
                  <c:pt idx="213">
                    <c:v>21</c:v>
                  </c:pt>
                  <c:pt idx="214">
                    <c:v>22</c:v>
                  </c:pt>
                  <c:pt idx="215">
                    <c:v>23</c:v>
                  </c:pt>
                  <c:pt idx="216">
                    <c:v>0</c:v>
                  </c:pt>
                  <c:pt idx="217">
                    <c:v>1</c:v>
                  </c:pt>
                  <c:pt idx="218">
                    <c:v>2</c:v>
                  </c:pt>
                  <c:pt idx="219">
                    <c:v>3</c:v>
                  </c:pt>
                  <c:pt idx="220">
                    <c:v>4</c:v>
                  </c:pt>
                  <c:pt idx="221">
                    <c:v>5</c:v>
                  </c:pt>
                  <c:pt idx="222">
                    <c:v>6</c:v>
                  </c:pt>
                  <c:pt idx="223">
                    <c:v>7</c:v>
                  </c:pt>
                  <c:pt idx="224">
                    <c:v>8</c:v>
                  </c:pt>
                  <c:pt idx="225">
                    <c:v>9</c:v>
                  </c:pt>
                  <c:pt idx="226">
                    <c:v>10</c:v>
                  </c:pt>
                  <c:pt idx="227">
                    <c:v>11</c:v>
                  </c:pt>
                  <c:pt idx="228">
                    <c:v>12</c:v>
                  </c:pt>
                  <c:pt idx="229">
                    <c:v>13</c:v>
                  </c:pt>
                </c:lvl>
                <c:lvl>
                  <c:pt idx="0">
                    <c:v>Jan08</c:v>
                  </c:pt>
                  <c:pt idx="24">
                    <c:v>Jan09</c:v>
                  </c:pt>
                  <c:pt idx="48">
                    <c:v>Jan10</c:v>
                  </c:pt>
                  <c:pt idx="72">
                    <c:v>Jan11</c:v>
                  </c:pt>
                  <c:pt idx="96">
                    <c:v>Jan12</c:v>
                  </c:pt>
                  <c:pt idx="120">
                    <c:v>Jan13</c:v>
                  </c:pt>
                  <c:pt idx="144">
                    <c:v>Jan14</c:v>
                  </c:pt>
                  <c:pt idx="168">
                    <c:v>Jan15</c:v>
                  </c:pt>
                  <c:pt idx="192">
                    <c:v>Jan16</c:v>
                  </c:pt>
                  <c:pt idx="216">
                    <c:v>Jan17</c:v>
                  </c:pt>
                </c:lvl>
              </c:multiLvlStrCache>
            </c:multiLvlStrRef>
          </c:cat>
          <c:val>
            <c:numRef>
              <c:f>'🗐Data 3G'!$CH$2:$CH$241</c:f>
              <c:numCache>
                <c:formatCode>General</c:formatCode>
                <c:ptCount val="230"/>
                <c:pt idx="0">
                  <c:v>83.8</c:v>
                </c:pt>
                <c:pt idx="1">
                  <c:v>84.75</c:v>
                </c:pt>
                <c:pt idx="2">
                  <c:v>83.67</c:v>
                </c:pt>
                <c:pt idx="3">
                  <c:v>80.62</c:v>
                </c:pt>
                <c:pt idx="4">
                  <c:v>84.33</c:v>
                </c:pt>
                <c:pt idx="5">
                  <c:v>86.1</c:v>
                </c:pt>
                <c:pt idx="6">
                  <c:v>84.71</c:v>
                </c:pt>
                <c:pt idx="7">
                  <c:v>85.3</c:v>
                </c:pt>
                <c:pt idx="8">
                  <c:v>88.75</c:v>
                </c:pt>
                <c:pt idx="9">
                  <c:v>85.92</c:v>
                </c:pt>
                <c:pt idx="10">
                  <c:v>92.31</c:v>
                </c:pt>
                <c:pt idx="11">
                  <c:v>89.97</c:v>
                </c:pt>
                <c:pt idx="12">
                  <c:v>92.13</c:v>
                </c:pt>
                <c:pt idx="13">
                  <c:v>90.76</c:v>
                </c:pt>
                <c:pt idx="14">
                  <c:v>87.44</c:v>
                </c:pt>
                <c:pt idx="15">
                  <c:v>88.93</c:v>
                </c:pt>
                <c:pt idx="16">
                  <c:v>90.71</c:v>
                </c:pt>
                <c:pt idx="17">
                  <c:v>88.9</c:v>
                </c:pt>
                <c:pt idx="18">
                  <c:v>88.19</c:v>
                </c:pt>
                <c:pt idx="19">
                  <c:v>86.94</c:v>
                </c:pt>
                <c:pt idx="20">
                  <c:v>45.6</c:v>
                </c:pt>
                <c:pt idx="21">
                  <c:v>39.61</c:v>
                </c:pt>
                <c:pt idx="22">
                  <c:v>44.29</c:v>
                </c:pt>
                <c:pt idx="23">
                  <c:v>36.950000000000003</c:v>
                </c:pt>
                <c:pt idx="24">
                  <c:v>43.67</c:v>
                </c:pt>
                <c:pt idx="25">
                  <c:v>83.07</c:v>
                </c:pt>
                <c:pt idx="26">
                  <c:v>81.94</c:v>
                </c:pt>
                <c:pt idx="27">
                  <c:v>84.23</c:v>
                </c:pt>
                <c:pt idx="28">
                  <c:v>86.44</c:v>
                </c:pt>
                <c:pt idx="29">
                  <c:v>84.82</c:v>
                </c:pt>
                <c:pt idx="30">
                  <c:v>84.11</c:v>
                </c:pt>
                <c:pt idx="31">
                  <c:v>86.5</c:v>
                </c:pt>
                <c:pt idx="32">
                  <c:v>79.63</c:v>
                </c:pt>
                <c:pt idx="33">
                  <c:v>88.81</c:v>
                </c:pt>
                <c:pt idx="34">
                  <c:v>88.49</c:v>
                </c:pt>
                <c:pt idx="35">
                  <c:v>90.75</c:v>
                </c:pt>
                <c:pt idx="36">
                  <c:v>90.43</c:v>
                </c:pt>
                <c:pt idx="37">
                  <c:v>89.93</c:v>
                </c:pt>
                <c:pt idx="38">
                  <c:v>92.67</c:v>
                </c:pt>
                <c:pt idx="39">
                  <c:v>89.7</c:v>
                </c:pt>
                <c:pt idx="40">
                  <c:v>91.78</c:v>
                </c:pt>
                <c:pt idx="41">
                  <c:v>92.85</c:v>
                </c:pt>
                <c:pt idx="42">
                  <c:v>91.46</c:v>
                </c:pt>
                <c:pt idx="43">
                  <c:v>87.11</c:v>
                </c:pt>
                <c:pt idx="44">
                  <c:v>92.58</c:v>
                </c:pt>
                <c:pt idx="45">
                  <c:v>92.47</c:v>
                </c:pt>
                <c:pt idx="46">
                  <c:v>91.62</c:v>
                </c:pt>
                <c:pt idx="47">
                  <c:v>90.45</c:v>
                </c:pt>
                <c:pt idx="48">
                  <c:v>85.14</c:v>
                </c:pt>
                <c:pt idx="49">
                  <c:v>82.59</c:v>
                </c:pt>
                <c:pt idx="50">
                  <c:v>82.31</c:v>
                </c:pt>
                <c:pt idx="51">
                  <c:v>82.27</c:v>
                </c:pt>
                <c:pt idx="52">
                  <c:v>84.47</c:v>
                </c:pt>
                <c:pt idx="53">
                  <c:v>87.07</c:v>
                </c:pt>
                <c:pt idx="54">
                  <c:v>86.76</c:v>
                </c:pt>
                <c:pt idx="55">
                  <c:v>87.12</c:v>
                </c:pt>
                <c:pt idx="56">
                  <c:v>84.29</c:v>
                </c:pt>
                <c:pt idx="57">
                  <c:v>42.16</c:v>
                </c:pt>
                <c:pt idx="58">
                  <c:v>39.25</c:v>
                </c:pt>
                <c:pt idx="59">
                  <c:v>76.599999999999994</c:v>
                </c:pt>
                <c:pt idx="60">
                  <c:v>91.97</c:v>
                </c:pt>
                <c:pt idx="61">
                  <c:v>91.88</c:v>
                </c:pt>
                <c:pt idx="62">
                  <c:v>91.57</c:v>
                </c:pt>
                <c:pt idx="63">
                  <c:v>89.81</c:v>
                </c:pt>
                <c:pt idx="64">
                  <c:v>90.08</c:v>
                </c:pt>
                <c:pt idx="65">
                  <c:v>90.91</c:v>
                </c:pt>
                <c:pt idx="66">
                  <c:v>85.7</c:v>
                </c:pt>
                <c:pt idx="67">
                  <c:v>88.71</c:v>
                </c:pt>
                <c:pt idx="68">
                  <c:v>54.17</c:v>
                </c:pt>
                <c:pt idx="69">
                  <c:v>43.62</c:v>
                </c:pt>
                <c:pt idx="70">
                  <c:v>60.78</c:v>
                </c:pt>
                <c:pt idx="71">
                  <c:v>82.15</c:v>
                </c:pt>
                <c:pt idx="72">
                  <c:v>84.55</c:v>
                </c:pt>
                <c:pt idx="73">
                  <c:v>82.5</c:v>
                </c:pt>
                <c:pt idx="74">
                  <c:v>81.99</c:v>
                </c:pt>
                <c:pt idx="75">
                  <c:v>82.15</c:v>
                </c:pt>
                <c:pt idx="76">
                  <c:v>83.34</c:v>
                </c:pt>
                <c:pt idx="77">
                  <c:v>89.52</c:v>
                </c:pt>
                <c:pt idx="78">
                  <c:v>89.65</c:v>
                </c:pt>
                <c:pt idx="79">
                  <c:v>93.47</c:v>
                </c:pt>
                <c:pt idx="80">
                  <c:v>91.56</c:v>
                </c:pt>
                <c:pt idx="81">
                  <c:v>93.9</c:v>
                </c:pt>
                <c:pt idx="82">
                  <c:v>63.15</c:v>
                </c:pt>
                <c:pt idx="83">
                  <c:v>37.72</c:v>
                </c:pt>
                <c:pt idx="84">
                  <c:v>50.55</c:v>
                </c:pt>
                <c:pt idx="85">
                  <c:v>39.83</c:v>
                </c:pt>
                <c:pt idx="86">
                  <c:v>46.64</c:v>
                </c:pt>
                <c:pt idx="87">
                  <c:v>40.159999999999997</c:v>
                </c:pt>
                <c:pt idx="88">
                  <c:v>44.21</c:v>
                </c:pt>
                <c:pt idx="89">
                  <c:v>41.5</c:v>
                </c:pt>
                <c:pt idx="90">
                  <c:v>45.97</c:v>
                </c:pt>
                <c:pt idx="91">
                  <c:v>47.66</c:v>
                </c:pt>
                <c:pt idx="92">
                  <c:v>49.44</c:v>
                </c:pt>
                <c:pt idx="93">
                  <c:v>42.38</c:v>
                </c:pt>
                <c:pt idx="94">
                  <c:v>36.090000000000003</c:v>
                </c:pt>
                <c:pt idx="95">
                  <c:v>34.729999999999997</c:v>
                </c:pt>
                <c:pt idx="96">
                  <c:v>82.41</c:v>
                </c:pt>
                <c:pt idx="97">
                  <c:v>79.36</c:v>
                </c:pt>
                <c:pt idx="98">
                  <c:v>71.55</c:v>
                </c:pt>
                <c:pt idx="99">
                  <c:v>70.14</c:v>
                </c:pt>
                <c:pt idx="100">
                  <c:v>79.39</c:v>
                </c:pt>
                <c:pt idx="101">
                  <c:v>84.31</c:v>
                </c:pt>
                <c:pt idx="102">
                  <c:v>88.67</c:v>
                </c:pt>
                <c:pt idx="103">
                  <c:v>91.34</c:v>
                </c:pt>
                <c:pt idx="104">
                  <c:v>88.67</c:v>
                </c:pt>
                <c:pt idx="105">
                  <c:v>86.26</c:v>
                </c:pt>
                <c:pt idx="106">
                  <c:v>88.53</c:v>
                </c:pt>
                <c:pt idx="107">
                  <c:v>90.99</c:v>
                </c:pt>
                <c:pt idx="108">
                  <c:v>90.57</c:v>
                </c:pt>
                <c:pt idx="109">
                  <c:v>90.72</c:v>
                </c:pt>
                <c:pt idx="110">
                  <c:v>90.9</c:v>
                </c:pt>
                <c:pt idx="111">
                  <c:v>91.34</c:v>
                </c:pt>
                <c:pt idx="112">
                  <c:v>89.73</c:v>
                </c:pt>
                <c:pt idx="113">
                  <c:v>90.69</c:v>
                </c:pt>
                <c:pt idx="114">
                  <c:v>89.08</c:v>
                </c:pt>
                <c:pt idx="115">
                  <c:v>63.98</c:v>
                </c:pt>
                <c:pt idx="116">
                  <c:v>43.07</c:v>
                </c:pt>
                <c:pt idx="117">
                  <c:v>39.42</c:v>
                </c:pt>
                <c:pt idx="118">
                  <c:v>82.26</c:v>
                </c:pt>
                <c:pt idx="119">
                  <c:v>82.35</c:v>
                </c:pt>
                <c:pt idx="120">
                  <c:v>81.52</c:v>
                </c:pt>
                <c:pt idx="121">
                  <c:v>82.55</c:v>
                </c:pt>
                <c:pt idx="122">
                  <c:v>84.47</c:v>
                </c:pt>
                <c:pt idx="123">
                  <c:v>82.8</c:v>
                </c:pt>
                <c:pt idx="124">
                  <c:v>88.41</c:v>
                </c:pt>
                <c:pt idx="125">
                  <c:v>84.81</c:v>
                </c:pt>
                <c:pt idx="126">
                  <c:v>89.46</c:v>
                </c:pt>
                <c:pt idx="127">
                  <c:v>88.09</c:v>
                </c:pt>
                <c:pt idx="128">
                  <c:v>88.81</c:v>
                </c:pt>
                <c:pt idx="129">
                  <c:v>86.6</c:v>
                </c:pt>
                <c:pt idx="130">
                  <c:v>88.86</c:v>
                </c:pt>
                <c:pt idx="131">
                  <c:v>86.48</c:v>
                </c:pt>
                <c:pt idx="132">
                  <c:v>87.85</c:v>
                </c:pt>
                <c:pt idx="133">
                  <c:v>87.79</c:v>
                </c:pt>
                <c:pt idx="134">
                  <c:v>87.1</c:v>
                </c:pt>
                <c:pt idx="135">
                  <c:v>89.84</c:v>
                </c:pt>
                <c:pt idx="136">
                  <c:v>91.01</c:v>
                </c:pt>
                <c:pt idx="137">
                  <c:v>85.77</c:v>
                </c:pt>
                <c:pt idx="138">
                  <c:v>88.17</c:v>
                </c:pt>
                <c:pt idx="139">
                  <c:v>91.44</c:v>
                </c:pt>
                <c:pt idx="140">
                  <c:v>91.47</c:v>
                </c:pt>
                <c:pt idx="141">
                  <c:v>89.9</c:v>
                </c:pt>
                <c:pt idx="142">
                  <c:v>84.42</c:v>
                </c:pt>
                <c:pt idx="143">
                  <c:v>82.26</c:v>
                </c:pt>
                <c:pt idx="144">
                  <c:v>79.510000000000005</c:v>
                </c:pt>
                <c:pt idx="145">
                  <c:v>82.75</c:v>
                </c:pt>
                <c:pt idx="146">
                  <c:v>77.8</c:v>
                </c:pt>
                <c:pt idx="147">
                  <c:v>83.63</c:v>
                </c:pt>
                <c:pt idx="148">
                  <c:v>85.46</c:v>
                </c:pt>
                <c:pt idx="149">
                  <c:v>83.83</c:v>
                </c:pt>
                <c:pt idx="150">
                  <c:v>89.17</c:v>
                </c:pt>
                <c:pt idx="151">
                  <c:v>87.84</c:v>
                </c:pt>
                <c:pt idx="152">
                  <c:v>89.27</c:v>
                </c:pt>
                <c:pt idx="153">
                  <c:v>87.74</c:v>
                </c:pt>
                <c:pt idx="154">
                  <c:v>89.17</c:v>
                </c:pt>
                <c:pt idx="155">
                  <c:v>91.31</c:v>
                </c:pt>
                <c:pt idx="156">
                  <c:v>90.66</c:v>
                </c:pt>
                <c:pt idx="157">
                  <c:v>90.83</c:v>
                </c:pt>
                <c:pt idx="158">
                  <c:v>89.49</c:v>
                </c:pt>
                <c:pt idx="159">
                  <c:v>90.07</c:v>
                </c:pt>
                <c:pt idx="160">
                  <c:v>88.34</c:v>
                </c:pt>
                <c:pt idx="161">
                  <c:v>89.04</c:v>
                </c:pt>
                <c:pt idx="162">
                  <c:v>87.89</c:v>
                </c:pt>
                <c:pt idx="163">
                  <c:v>50.92</c:v>
                </c:pt>
                <c:pt idx="164">
                  <c:v>47.36</c:v>
                </c:pt>
                <c:pt idx="165">
                  <c:v>46.03</c:v>
                </c:pt>
                <c:pt idx="166">
                  <c:v>45.22</c:v>
                </c:pt>
                <c:pt idx="167">
                  <c:v>42.61</c:v>
                </c:pt>
                <c:pt idx="168">
                  <c:v>38.020000000000003</c:v>
                </c:pt>
                <c:pt idx="169">
                  <c:v>36.950000000000003</c:v>
                </c:pt>
                <c:pt idx="170">
                  <c:v>36.93</c:v>
                </c:pt>
                <c:pt idx="171">
                  <c:v>36.950000000000003</c:v>
                </c:pt>
                <c:pt idx="172">
                  <c:v>39.159999999999997</c:v>
                </c:pt>
                <c:pt idx="173">
                  <c:v>59.64</c:v>
                </c:pt>
                <c:pt idx="174">
                  <c:v>85.83</c:v>
                </c:pt>
                <c:pt idx="175">
                  <c:v>86.3</c:v>
                </c:pt>
                <c:pt idx="176">
                  <c:v>87.73</c:v>
                </c:pt>
                <c:pt idx="177">
                  <c:v>87.02</c:v>
                </c:pt>
                <c:pt idx="178">
                  <c:v>88.86</c:v>
                </c:pt>
                <c:pt idx="179">
                  <c:v>91.23</c:v>
                </c:pt>
                <c:pt idx="180">
                  <c:v>91.84</c:v>
                </c:pt>
                <c:pt idx="181">
                  <c:v>91.57</c:v>
                </c:pt>
                <c:pt idx="182">
                  <c:v>89.12</c:v>
                </c:pt>
                <c:pt idx="183">
                  <c:v>89.39</c:v>
                </c:pt>
                <c:pt idx="184">
                  <c:v>89.97</c:v>
                </c:pt>
                <c:pt idx="185">
                  <c:v>89.13</c:v>
                </c:pt>
                <c:pt idx="186">
                  <c:v>91.7</c:v>
                </c:pt>
                <c:pt idx="187">
                  <c:v>89.61</c:v>
                </c:pt>
                <c:pt idx="188">
                  <c:v>88.55</c:v>
                </c:pt>
                <c:pt idx="189">
                  <c:v>87.22</c:v>
                </c:pt>
                <c:pt idx="190">
                  <c:v>87.61</c:v>
                </c:pt>
                <c:pt idx="191">
                  <c:v>81.98</c:v>
                </c:pt>
                <c:pt idx="192">
                  <c:v>83.77</c:v>
                </c:pt>
                <c:pt idx="193">
                  <c:v>83.39</c:v>
                </c:pt>
                <c:pt idx="194">
                  <c:v>84.18</c:v>
                </c:pt>
                <c:pt idx="195">
                  <c:v>78.19</c:v>
                </c:pt>
                <c:pt idx="196">
                  <c:v>84.19</c:v>
                </c:pt>
                <c:pt idx="197">
                  <c:v>83.89</c:v>
                </c:pt>
                <c:pt idx="198">
                  <c:v>85.16</c:v>
                </c:pt>
                <c:pt idx="199">
                  <c:v>88.47</c:v>
                </c:pt>
                <c:pt idx="200">
                  <c:v>88.84</c:v>
                </c:pt>
                <c:pt idx="201">
                  <c:v>90.56</c:v>
                </c:pt>
                <c:pt idx="202">
                  <c:v>91.02</c:v>
                </c:pt>
                <c:pt idx="203">
                  <c:v>89.92</c:v>
                </c:pt>
                <c:pt idx="204">
                  <c:v>89.02</c:v>
                </c:pt>
                <c:pt idx="205">
                  <c:v>89.48</c:v>
                </c:pt>
                <c:pt idx="206">
                  <c:v>89.48</c:v>
                </c:pt>
                <c:pt idx="207">
                  <c:v>89.66</c:v>
                </c:pt>
                <c:pt idx="208">
                  <c:v>88.75</c:v>
                </c:pt>
                <c:pt idx="209">
                  <c:v>52.09</c:v>
                </c:pt>
                <c:pt idx="210">
                  <c:v>47.01</c:v>
                </c:pt>
                <c:pt idx="211">
                  <c:v>48.87</c:v>
                </c:pt>
                <c:pt idx="212">
                  <c:v>65.03</c:v>
                </c:pt>
                <c:pt idx="213">
                  <c:v>86.91</c:v>
                </c:pt>
                <c:pt idx="214">
                  <c:v>84.45</c:v>
                </c:pt>
                <c:pt idx="215">
                  <c:v>82.65</c:v>
                </c:pt>
                <c:pt idx="216">
                  <c:v>77.459999999999994</c:v>
                </c:pt>
                <c:pt idx="217">
                  <c:v>77.98</c:v>
                </c:pt>
                <c:pt idx="218">
                  <c:v>81.64</c:v>
                </c:pt>
                <c:pt idx="219">
                  <c:v>81.16</c:v>
                </c:pt>
                <c:pt idx="220">
                  <c:v>87.19</c:v>
                </c:pt>
                <c:pt idx="221">
                  <c:v>90.97</c:v>
                </c:pt>
                <c:pt idx="222">
                  <c:v>88.9</c:v>
                </c:pt>
                <c:pt idx="223">
                  <c:v>86.94</c:v>
                </c:pt>
                <c:pt idx="224">
                  <c:v>87.69</c:v>
                </c:pt>
                <c:pt idx="225">
                  <c:v>87.81</c:v>
                </c:pt>
                <c:pt idx="226">
                  <c:v>89.8</c:v>
                </c:pt>
                <c:pt idx="227">
                  <c:v>91.44</c:v>
                </c:pt>
                <c:pt idx="228">
                  <c:v>92.08</c:v>
                </c:pt>
                <c:pt idx="229">
                  <c:v>90.47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A5E-4601-9040-86FC2D39D67B}"/>
            </c:ext>
          </c:extLst>
        </c:ser>
        <c:ser>
          <c:idx val="1"/>
          <c:order val="1"/>
          <c:tx>
            <c:strRef>
              <c:f>'🗐Data 3G'!$CI$1</c:f>
              <c:strCache>
                <c:ptCount val="1"/>
                <c:pt idx="0">
                  <c:v> IFHO</c:v>
                </c:pt>
              </c:strCache>
            </c:strRef>
          </c:tx>
          <c:spPr>
            <a:ln w="15240" cap="rnd" cmpd="sng" algn="ctr">
              <a:solidFill>
                <a:srgbClr val="7EFFD4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multiLvlStrRef>
              <c:f>'🗐Data 3G'!$CG$2:$CG$241</c:f>
              <c:multiLvlStrCache>
                <c:ptCount val="230"/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0</c:v>
                  </c:pt>
                  <c:pt idx="25">
                    <c:v>1</c:v>
                  </c:pt>
                  <c:pt idx="26">
                    <c:v>2</c:v>
                  </c:pt>
                  <c:pt idx="27">
                    <c:v>3</c:v>
                  </c:pt>
                  <c:pt idx="28">
                    <c:v>4</c:v>
                  </c:pt>
                  <c:pt idx="29">
                    <c:v>5</c:v>
                  </c:pt>
                  <c:pt idx="30">
                    <c:v>6</c:v>
                  </c:pt>
                  <c:pt idx="31">
                    <c:v>7</c:v>
                  </c:pt>
                  <c:pt idx="32">
                    <c:v>8</c:v>
                  </c:pt>
                  <c:pt idx="33">
                    <c:v>9</c:v>
                  </c:pt>
                  <c:pt idx="34">
                    <c:v>10</c:v>
                  </c:pt>
                  <c:pt idx="35">
                    <c:v>11</c:v>
                  </c:pt>
                  <c:pt idx="36">
                    <c:v>12</c:v>
                  </c:pt>
                  <c:pt idx="37">
                    <c:v>13</c:v>
                  </c:pt>
                  <c:pt idx="38">
                    <c:v>14</c:v>
                  </c:pt>
                  <c:pt idx="39">
                    <c:v>15</c:v>
                  </c:pt>
                  <c:pt idx="40">
                    <c:v>16</c:v>
                  </c:pt>
                  <c:pt idx="41">
                    <c:v>17</c:v>
                  </c:pt>
                  <c:pt idx="42">
                    <c:v>18</c:v>
                  </c:pt>
                  <c:pt idx="43">
                    <c:v>19</c:v>
                  </c:pt>
                  <c:pt idx="44">
                    <c:v>20</c:v>
                  </c:pt>
                  <c:pt idx="45">
                    <c:v>21</c:v>
                  </c:pt>
                  <c:pt idx="46">
                    <c:v>22</c:v>
                  </c:pt>
                  <c:pt idx="47">
                    <c:v>23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6</c:v>
                  </c:pt>
                  <c:pt idx="55">
                    <c:v>7</c:v>
                  </c:pt>
                  <c:pt idx="56">
                    <c:v>8</c:v>
                  </c:pt>
                  <c:pt idx="57">
                    <c:v>9</c:v>
                  </c:pt>
                  <c:pt idx="58">
                    <c:v>10</c:v>
                  </c:pt>
                  <c:pt idx="59">
                    <c:v>11</c:v>
                  </c:pt>
                  <c:pt idx="60">
                    <c:v>12</c:v>
                  </c:pt>
                  <c:pt idx="61">
                    <c:v>13</c:v>
                  </c:pt>
                  <c:pt idx="62">
                    <c:v>14</c:v>
                  </c:pt>
                  <c:pt idx="63">
                    <c:v>15</c:v>
                  </c:pt>
                  <c:pt idx="64">
                    <c:v>16</c:v>
                  </c:pt>
                  <c:pt idx="65">
                    <c:v>17</c:v>
                  </c:pt>
                  <c:pt idx="66">
                    <c:v>18</c:v>
                  </c:pt>
                  <c:pt idx="67">
                    <c:v>19</c:v>
                  </c:pt>
                  <c:pt idx="68">
                    <c:v>20</c:v>
                  </c:pt>
                  <c:pt idx="69">
                    <c:v>21</c:v>
                  </c:pt>
                  <c:pt idx="70">
                    <c:v>22</c:v>
                  </c:pt>
                  <c:pt idx="71">
                    <c:v>23</c:v>
                  </c:pt>
                  <c:pt idx="72">
                    <c:v>0</c:v>
                  </c:pt>
                  <c:pt idx="73">
                    <c:v>1</c:v>
                  </c:pt>
                  <c:pt idx="74">
                    <c:v>2</c:v>
                  </c:pt>
                  <c:pt idx="75">
                    <c:v>3</c:v>
                  </c:pt>
                  <c:pt idx="76">
                    <c:v>4</c:v>
                  </c:pt>
                  <c:pt idx="77">
                    <c:v>5</c:v>
                  </c:pt>
                  <c:pt idx="78">
                    <c:v>6</c:v>
                  </c:pt>
                  <c:pt idx="79">
                    <c:v>7</c:v>
                  </c:pt>
                  <c:pt idx="80">
                    <c:v>8</c:v>
                  </c:pt>
                  <c:pt idx="81">
                    <c:v>9</c:v>
                  </c:pt>
                  <c:pt idx="82">
                    <c:v>10</c:v>
                  </c:pt>
                  <c:pt idx="83">
                    <c:v>11</c:v>
                  </c:pt>
                  <c:pt idx="84">
                    <c:v>12</c:v>
                  </c:pt>
                  <c:pt idx="85">
                    <c:v>13</c:v>
                  </c:pt>
                  <c:pt idx="86">
                    <c:v>14</c:v>
                  </c:pt>
                  <c:pt idx="87">
                    <c:v>15</c:v>
                  </c:pt>
                  <c:pt idx="88">
                    <c:v>16</c:v>
                  </c:pt>
                  <c:pt idx="89">
                    <c:v>17</c:v>
                  </c:pt>
                  <c:pt idx="90">
                    <c:v>18</c:v>
                  </c:pt>
                  <c:pt idx="91">
                    <c:v>19</c:v>
                  </c:pt>
                  <c:pt idx="92">
                    <c:v>20</c:v>
                  </c:pt>
                  <c:pt idx="93">
                    <c:v>21</c:v>
                  </c:pt>
                  <c:pt idx="94">
                    <c:v>22</c:v>
                  </c:pt>
                  <c:pt idx="95">
                    <c:v>23</c:v>
                  </c:pt>
                  <c:pt idx="96">
                    <c:v>0</c:v>
                  </c:pt>
                  <c:pt idx="97">
                    <c:v>1</c:v>
                  </c:pt>
                  <c:pt idx="98">
                    <c:v>2</c:v>
                  </c:pt>
                  <c:pt idx="99">
                    <c:v>3</c:v>
                  </c:pt>
                  <c:pt idx="100">
                    <c:v>4</c:v>
                  </c:pt>
                  <c:pt idx="101">
                    <c:v>5</c:v>
                  </c:pt>
                  <c:pt idx="102">
                    <c:v>6</c:v>
                  </c:pt>
                  <c:pt idx="103">
                    <c:v>7</c:v>
                  </c:pt>
                  <c:pt idx="104">
                    <c:v>8</c:v>
                  </c:pt>
                  <c:pt idx="105">
                    <c:v>9</c:v>
                  </c:pt>
                  <c:pt idx="106">
                    <c:v>10</c:v>
                  </c:pt>
                  <c:pt idx="107">
                    <c:v>11</c:v>
                  </c:pt>
                  <c:pt idx="108">
                    <c:v>12</c:v>
                  </c:pt>
                  <c:pt idx="109">
                    <c:v>13</c:v>
                  </c:pt>
                  <c:pt idx="110">
                    <c:v>14</c:v>
                  </c:pt>
                  <c:pt idx="111">
                    <c:v>15</c:v>
                  </c:pt>
                  <c:pt idx="112">
                    <c:v>16</c:v>
                  </c:pt>
                  <c:pt idx="113">
                    <c:v>17</c:v>
                  </c:pt>
                  <c:pt idx="114">
                    <c:v>18</c:v>
                  </c:pt>
                  <c:pt idx="115">
                    <c:v>19</c:v>
                  </c:pt>
                  <c:pt idx="116">
                    <c:v>20</c:v>
                  </c:pt>
                  <c:pt idx="117">
                    <c:v>21</c:v>
                  </c:pt>
                  <c:pt idx="118">
                    <c:v>22</c:v>
                  </c:pt>
                  <c:pt idx="119">
                    <c:v>23</c:v>
                  </c:pt>
                  <c:pt idx="120">
                    <c:v>0</c:v>
                  </c:pt>
                  <c:pt idx="121">
                    <c:v>1</c:v>
                  </c:pt>
                  <c:pt idx="122">
                    <c:v>2</c:v>
                  </c:pt>
                  <c:pt idx="123">
                    <c:v>3</c:v>
                  </c:pt>
                  <c:pt idx="124">
                    <c:v>4</c:v>
                  </c:pt>
                  <c:pt idx="125">
                    <c:v>5</c:v>
                  </c:pt>
                  <c:pt idx="126">
                    <c:v>6</c:v>
                  </c:pt>
                  <c:pt idx="127">
                    <c:v>7</c:v>
                  </c:pt>
                  <c:pt idx="128">
                    <c:v>8</c:v>
                  </c:pt>
                  <c:pt idx="129">
                    <c:v>9</c:v>
                  </c:pt>
                  <c:pt idx="130">
                    <c:v>10</c:v>
                  </c:pt>
                  <c:pt idx="131">
                    <c:v>11</c:v>
                  </c:pt>
                  <c:pt idx="132">
                    <c:v>12</c:v>
                  </c:pt>
                  <c:pt idx="133">
                    <c:v>13</c:v>
                  </c:pt>
                  <c:pt idx="134">
                    <c:v>14</c:v>
                  </c:pt>
                  <c:pt idx="135">
                    <c:v>15</c:v>
                  </c:pt>
                  <c:pt idx="136">
                    <c:v>16</c:v>
                  </c:pt>
                  <c:pt idx="137">
                    <c:v>17</c:v>
                  </c:pt>
                  <c:pt idx="138">
                    <c:v>18</c:v>
                  </c:pt>
                  <c:pt idx="139">
                    <c:v>19</c:v>
                  </c:pt>
                  <c:pt idx="140">
                    <c:v>20</c:v>
                  </c:pt>
                  <c:pt idx="141">
                    <c:v>21</c:v>
                  </c:pt>
                  <c:pt idx="142">
                    <c:v>22</c:v>
                  </c:pt>
                  <c:pt idx="143">
                    <c:v>23</c:v>
                  </c:pt>
                  <c:pt idx="144">
                    <c:v>0</c:v>
                  </c:pt>
                  <c:pt idx="145">
                    <c:v>1</c:v>
                  </c:pt>
                  <c:pt idx="146">
                    <c:v>2</c:v>
                  </c:pt>
                  <c:pt idx="147">
                    <c:v>3</c:v>
                  </c:pt>
                  <c:pt idx="148">
                    <c:v>4</c:v>
                  </c:pt>
                  <c:pt idx="149">
                    <c:v>5</c:v>
                  </c:pt>
                  <c:pt idx="150">
                    <c:v>6</c:v>
                  </c:pt>
                  <c:pt idx="151">
                    <c:v>7</c:v>
                  </c:pt>
                  <c:pt idx="152">
                    <c:v>8</c:v>
                  </c:pt>
                  <c:pt idx="153">
                    <c:v>9</c:v>
                  </c:pt>
                  <c:pt idx="154">
                    <c:v>10</c:v>
                  </c:pt>
                  <c:pt idx="155">
                    <c:v>11</c:v>
                  </c:pt>
                  <c:pt idx="156">
                    <c:v>12</c:v>
                  </c:pt>
                  <c:pt idx="157">
                    <c:v>13</c:v>
                  </c:pt>
                  <c:pt idx="158">
                    <c:v>14</c:v>
                  </c:pt>
                  <c:pt idx="159">
                    <c:v>15</c:v>
                  </c:pt>
                  <c:pt idx="160">
                    <c:v>16</c:v>
                  </c:pt>
                  <c:pt idx="161">
                    <c:v>17</c:v>
                  </c:pt>
                  <c:pt idx="162">
                    <c:v>18</c:v>
                  </c:pt>
                  <c:pt idx="163">
                    <c:v>19</c:v>
                  </c:pt>
                  <c:pt idx="164">
                    <c:v>20</c:v>
                  </c:pt>
                  <c:pt idx="165">
                    <c:v>21</c:v>
                  </c:pt>
                  <c:pt idx="166">
                    <c:v>22</c:v>
                  </c:pt>
                  <c:pt idx="167">
                    <c:v>23</c:v>
                  </c:pt>
                  <c:pt idx="168">
                    <c:v>0</c:v>
                  </c:pt>
                  <c:pt idx="169">
                    <c:v>1</c:v>
                  </c:pt>
                  <c:pt idx="170">
                    <c:v>2</c:v>
                  </c:pt>
                  <c:pt idx="171">
                    <c:v>3</c:v>
                  </c:pt>
                  <c:pt idx="172">
                    <c:v>4</c:v>
                  </c:pt>
                  <c:pt idx="173">
                    <c:v>5</c:v>
                  </c:pt>
                  <c:pt idx="174">
                    <c:v>6</c:v>
                  </c:pt>
                  <c:pt idx="175">
                    <c:v>7</c:v>
                  </c:pt>
                  <c:pt idx="176">
                    <c:v>8</c:v>
                  </c:pt>
                  <c:pt idx="177">
                    <c:v>9</c:v>
                  </c:pt>
                  <c:pt idx="178">
                    <c:v>10</c:v>
                  </c:pt>
                  <c:pt idx="179">
                    <c:v>11</c:v>
                  </c:pt>
                  <c:pt idx="180">
                    <c:v>12</c:v>
                  </c:pt>
                  <c:pt idx="181">
                    <c:v>13</c:v>
                  </c:pt>
                  <c:pt idx="182">
                    <c:v>14</c:v>
                  </c:pt>
                  <c:pt idx="183">
                    <c:v>15</c:v>
                  </c:pt>
                  <c:pt idx="184">
                    <c:v>16</c:v>
                  </c:pt>
                  <c:pt idx="185">
                    <c:v>17</c:v>
                  </c:pt>
                  <c:pt idx="186">
                    <c:v>18</c:v>
                  </c:pt>
                  <c:pt idx="187">
                    <c:v>19</c:v>
                  </c:pt>
                  <c:pt idx="188">
                    <c:v>20</c:v>
                  </c:pt>
                  <c:pt idx="189">
                    <c:v>21</c:v>
                  </c:pt>
                  <c:pt idx="190">
                    <c:v>22</c:v>
                  </c:pt>
                  <c:pt idx="191">
                    <c:v>23</c:v>
                  </c:pt>
                  <c:pt idx="192">
                    <c:v>0</c:v>
                  </c:pt>
                  <c:pt idx="193">
                    <c:v>1</c:v>
                  </c:pt>
                  <c:pt idx="194">
                    <c:v>2</c:v>
                  </c:pt>
                  <c:pt idx="195">
                    <c:v>3</c:v>
                  </c:pt>
                  <c:pt idx="196">
                    <c:v>4</c:v>
                  </c:pt>
                  <c:pt idx="197">
                    <c:v>5</c:v>
                  </c:pt>
                  <c:pt idx="198">
                    <c:v>6</c:v>
                  </c:pt>
                  <c:pt idx="199">
                    <c:v>7</c:v>
                  </c:pt>
                  <c:pt idx="200">
                    <c:v>8</c:v>
                  </c:pt>
                  <c:pt idx="201">
                    <c:v>9</c:v>
                  </c:pt>
                  <c:pt idx="202">
                    <c:v>10</c:v>
                  </c:pt>
                  <c:pt idx="203">
                    <c:v>11</c:v>
                  </c:pt>
                  <c:pt idx="204">
                    <c:v>12</c:v>
                  </c:pt>
                  <c:pt idx="205">
                    <c:v>13</c:v>
                  </c:pt>
                  <c:pt idx="206">
                    <c:v>14</c:v>
                  </c:pt>
                  <c:pt idx="207">
                    <c:v>15</c:v>
                  </c:pt>
                  <c:pt idx="208">
                    <c:v>16</c:v>
                  </c:pt>
                  <c:pt idx="209">
                    <c:v>17</c:v>
                  </c:pt>
                  <c:pt idx="210">
                    <c:v>18</c:v>
                  </c:pt>
                  <c:pt idx="211">
                    <c:v>19</c:v>
                  </c:pt>
                  <c:pt idx="212">
                    <c:v>20</c:v>
                  </c:pt>
                  <c:pt idx="213">
                    <c:v>21</c:v>
                  </c:pt>
                  <c:pt idx="214">
                    <c:v>22</c:v>
                  </c:pt>
                  <c:pt idx="215">
                    <c:v>23</c:v>
                  </c:pt>
                  <c:pt idx="216">
                    <c:v>0</c:v>
                  </c:pt>
                  <c:pt idx="217">
                    <c:v>1</c:v>
                  </c:pt>
                  <c:pt idx="218">
                    <c:v>2</c:v>
                  </c:pt>
                  <c:pt idx="219">
                    <c:v>3</c:v>
                  </c:pt>
                  <c:pt idx="220">
                    <c:v>4</c:v>
                  </c:pt>
                  <c:pt idx="221">
                    <c:v>5</c:v>
                  </c:pt>
                  <c:pt idx="222">
                    <c:v>6</c:v>
                  </c:pt>
                  <c:pt idx="223">
                    <c:v>7</c:v>
                  </c:pt>
                  <c:pt idx="224">
                    <c:v>8</c:v>
                  </c:pt>
                  <c:pt idx="225">
                    <c:v>9</c:v>
                  </c:pt>
                  <c:pt idx="226">
                    <c:v>10</c:v>
                  </c:pt>
                  <c:pt idx="227">
                    <c:v>11</c:v>
                  </c:pt>
                  <c:pt idx="228">
                    <c:v>12</c:v>
                  </c:pt>
                  <c:pt idx="229">
                    <c:v>13</c:v>
                  </c:pt>
                </c:lvl>
                <c:lvl>
                  <c:pt idx="0">
                    <c:v>Jan08</c:v>
                  </c:pt>
                  <c:pt idx="24">
                    <c:v>Jan09</c:v>
                  </c:pt>
                  <c:pt idx="48">
                    <c:v>Jan10</c:v>
                  </c:pt>
                  <c:pt idx="72">
                    <c:v>Jan11</c:v>
                  </c:pt>
                  <c:pt idx="96">
                    <c:v>Jan12</c:v>
                  </c:pt>
                  <c:pt idx="120">
                    <c:v>Jan13</c:v>
                  </c:pt>
                  <c:pt idx="144">
                    <c:v>Jan14</c:v>
                  </c:pt>
                  <c:pt idx="168">
                    <c:v>Jan15</c:v>
                  </c:pt>
                  <c:pt idx="192">
                    <c:v>Jan16</c:v>
                  </c:pt>
                  <c:pt idx="216">
                    <c:v>Jan17</c:v>
                  </c:pt>
                </c:lvl>
              </c:multiLvlStrCache>
            </c:multiLvlStrRef>
          </c:cat>
          <c:val>
            <c:numRef>
              <c:f>'🗐Data 3G'!$CI$2:$CI$241</c:f>
              <c:numCache>
                <c:formatCode>General</c:formatCode>
                <c:ptCount val="230"/>
                <c:pt idx="10">
                  <c:v>0</c:v>
                </c:pt>
                <c:pt idx="12">
                  <c:v>27.27</c:v>
                </c:pt>
                <c:pt idx="19">
                  <c:v>100</c:v>
                </c:pt>
                <c:pt idx="21">
                  <c:v>100</c:v>
                </c:pt>
                <c:pt idx="33">
                  <c:v>0</c:v>
                </c:pt>
                <c:pt idx="34">
                  <c:v>0</c:v>
                </c:pt>
                <c:pt idx="44">
                  <c:v>100</c:v>
                </c:pt>
                <c:pt idx="57">
                  <c:v>100</c:v>
                </c:pt>
                <c:pt idx="83">
                  <c:v>0</c:v>
                </c:pt>
                <c:pt idx="88">
                  <c:v>100</c:v>
                </c:pt>
                <c:pt idx="92">
                  <c:v>0</c:v>
                </c:pt>
                <c:pt idx="111">
                  <c:v>100</c:v>
                </c:pt>
                <c:pt idx="114">
                  <c:v>0</c:v>
                </c:pt>
                <c:pt idx="139">
                  <c:v>83.33</c:v>
                </c:pt>
                <c:pt idx="185">
                  <c:v>33.33</c:v>
                </c:pt>
                <c:pt idx="186">
                  <c:v>0</c:v>
                </c:pt>
                <c:pt idx="187">
                  <c:v>100</c:v>
                </c:pt>
                <c:pt idx="201">
                  <c:v>0</c:v>
                </c:pt>
                <c:pt idx="206">
                  <c:v>100</c:v>
                </c:pt>
                <c:pt idx="226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A5E-4601-9040-86FC2D39D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0450192"/>
        <c:axId val="329126328"/>
      </c:lineChart>
      <c:valAx>
        <c:axId val="32912632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450192"/>
        <c:crosses val="autoZero"/>
        <c:crossBetween val="between"/>
      </c:valAx>
      <c:catAx>
        <c:axId val="39045019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126328"/>
        <c:crosses val="autoZero"/>
        <c:auto val="1"/>
        <c:lblAlgn val="ctr"/>
        <c:lblOffset val="20"/>
        <c:noMultiLvlLbl val="0"/>
      </c:catAx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2.1929824561403508E-2"/>
          <c:y val="0.89711934156378603"/>
          <c:w val="0.97807017543859653"/>
          <c:h val="0.102880658436214"/>
        </c:manualLayout>
      </c:layout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[v2.xlsm]🗐Data 3G!pvtKPI3G_Integrity</c:name>
    <c:fmtId val="67"/>
  </c:pivotSource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RVBPP5 - Integrity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952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952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952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 w="19050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 w="1524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5240" cap="rnd" cmpd="sng" algn="ctr">
            <a:solidFill>
              <a:srgbClr val="A6A6A6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9050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16"/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1524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15240" cap="rnd" cmpd="sng" algn="ctr">
            <a:solidFill>
              <a:srgbClr val="A6A6A6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1524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5240" cap="rnd" cmpd="sng" algn="ctr">
            <a:solidFill>
              <a:srgbClr val="A6A6A6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1524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15240" cap="rnd" cmpd="sng" algn="ctr">
            <a:solidFill>
              <a:srgbClr val="A6A6A6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ln w="1524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ln w="15240" cap="rnd" cmpd="sng" algn="ctr">
            <a:solidFill>
              <a:srgbClr val="A6A6A6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pattFill prst="dkHorz">
            <a:fgClr>
              <a:schemeClr val="tx1"/>
            </a:fgClr>
            <a:bgClr>
              <a:schemeClr val="bg1"/>
            </a:bgClr>
          </a:pattFill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1524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15240" cap="rnd" cmpd="sng" algn="ctr">
            <a:solidFill>
              <a:srgbClr val="A6A6A6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pattFill prst="dkHorz">
            <a:fgClr>
              <a:schemeClr val="tx1"/>
            </a:fgClr>
            <a:bgClr>
              <a:schemeClr val="bg1"/>
            </a:bgClr>
          </a:pattFill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ln w="1524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ln w="15240" cap="rnd" cmpd="sng" algn="ctr">
            <a:solidFill>
              <a:srgbClr val="A6A6A6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pattFill prst="dkHorz">
            <a:fgClr>
              <a:schemeClr val="tx1"/>
            </a:fgClr>
            <a:bgClr>
              <a:schemeClr val="bg1"/>
            </a:bgClr>
          </a:pattFill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ln w="1524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ln w="15240" cap="rnd" cmpd="sng" algn="ctr">
            <a:solidFill>
              <a:srgbClr val="A6A6A6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ln w="1524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pattFill prst="dkHorz">
            <a:fgClr>
              <a:schemeClr val="bg1"/>
            </a:fgClr>
            <a:bgClr>
              <a:schemeClr val="tx1"/>
            </a:bgClr>
          </a:pattFill>
          <a:ln w="15240" cap="rnd" cmpd="sng" algn="ctr">
            <a:solidFill>
              <a:srgbClr val="A6A6A6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pattFill prst="dkHorz">
            <a:fgClr>
              <a:schemeClr val="bg1"/>
            </a:fgClr>
            <a:bgClr>
              <a:schemeClr val="tx1"/>
            </a:bgClr>
          </a:pattFill>
          <a:ln w="15240" cap="rnd" cmpd="sng" algn="ctr">
            <a:solidFill>
              <a:srgbClr val="A6A6A6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ln w="1524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pattFill prst="dkHorz">
            <a:fgClr>
              <a:schemeClr val="bg1"/>
            </a:fgClr>
            <a:bgClr>
              <a:schemeClr val="tx1"/>
            </a:bgClr>
          </a:pattFill>
          <a:ln w="15240" cap="rnd" cmpd="sng" algn="ctr">
            <a:solidFill>
              <a:srgbClr val="A6A6A6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ln w="1524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524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15240" cap="rnd" cmpd="sng" algn="ctr">
                <a:solidFill>
                  <a:srgbClr val="A6A6A6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ln w="1524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xMode val="edge"/>
          <c:yMode val="edge"/>
          <c:x val="3.4113060428849901E-2"/>
          <c:y val="0.22633744855967078"/>
          <c:w val="0.96588693957115013"/>
          <c:h val="0.66872427983539096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'🗐Data 3G'!$CY$1</c:f>
              <c:strCache>
                <c:ptCount val="1"/>
                <c:pt idx="0">
                  <c:v> EXETIME2</c:v>
                </c:pt>
              </c:strCache>
            </c:strRef>
          </c:tx>
          <c:spPr>
            <a:pattFill prst="dkHorz">
              <a:fgClr>
                <a:sysClr val="windowText" lastClr="000000">
                  <a:lumMod val="95000"/>
                  <a:lumOff val="5000"/>
                </a:sysClr>
              </a:fgClr>
              <a:bgClr>
                <a:srgbClr val="F2F0F5"/>
              </a:bgClr>
            </a:pattFill>
            <a:ln w="15240" cap="rnd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  <a:extLst>
              <a:ext uri="{91240B29-F687-4F45-9708-019B960494DF}">
                <a14:hiddenLine xmlns:a14="http://schemas.microsoft.com/office/drawing/2010/main" w="15240" cap="rnd" cmpd="sng" algn="ctr">
                  <a:solidFill>
                    <a:srgbClr val="A6A6A6"/>
                  </a:solidFill>
                  <a:prstDash val="solid"/>
                  <a:round/>
                  <a:headEnd type="none" w="med" len="med"/>
                  <a:tailEnd type="none" w="med" len="med"/>
                </a14:hiddenLine>
              </a:ext>
            </a:extLst>
          </c:spPr>
          <c:invertIfNegative val="0"/>
          <c:cat>
            <c:multiLvlStrRef>
              <c:f>'🗐Data 3G'!$CV$2:$CV$241</c:f>
              <c:multiLvlStrCache>
                <c:ptCount val="230"/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0</c:v>
                  </c:pt>
                  <c:pt idx="25">
                    <c:v>1</c:v>
                  </c:pt>
                  <c:pt idx="26">
                    <c:v>2</c:v>
                  </c:pt>
                  <c:pt idx="27">
                    <c:v>3</c:v>
                  </c:pt>
                  <c:pt idx="28">
                    <c:v>4</c:v>
                  </c:pt>
                  <c:pt idx="29">
                    <c:v>5</c:v>
                  </c:pt>
                  <c:pt idx="30">
                    <c:v>6</c:v>
                  </c:pt>
                  <c:pt idx="31">
                    <c:v>7</c:v>
                  </c:pt>
                  <c:pt idx="32">
                    <c:v>8</c:v>
                  </c:pt>
                  <c:pt idx="33">
                    <c:v>9</c:v>
                  </c:pt>
                  <c:pt idx="34">
                    <c:v>10</c:v>
                  </c:pt>
                  <c:pt idx="35">
                    <c:v>11</c:v>
                  </c:pt>
                  <c:pt idx="36">
                    <c:v>12</c:v>
                  </c:pt>
                  <c:pt idx="37">
                    <c:v>13</c:v>
                  </c:pt>
                  <c:pt idx="38">
                    <c:v>14</c:v>
                  </c:pt>
                  <c:pt idx="39">
                    <c:v>15</c:v>
                  </c:pt>
                  <c:pt idx="40">
                    <c:v>16</c:v>
                  </c:pt>
                  <c:pt idx="41">
                    <c:v>17</c:v>
                  </c:pt>
                  <c:pt idx="42">
                    <c:v>18</c:v>
                  </c:pt>
                  <c:pt idx="43">
                    <c:v>19</c:v>
                  </c:pt>
                  <c:pt idx="44">
                    <c:v>20</c:v>
                  </c:pt>
                  <c:pt idx="45">
                    <c:v>21</c:v>
                  </c:pt>
                  <c:pt idx="46">
                    <c:v>22</c:v>
                  </c:pt>
                  <c:pt idx="47">
                    <c:v>23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6</c:v>
                  </c:pt>
                  <c:pt idx="55">
                    <c:v>7</c:v>
                  </c:pt>
                  <c:pt idx="56">
                    <c:v>8</c:v>
                  </c:pt>
                  <c:pt idx="57">
                    <c:v>9</c:v>
                  </c:pt>
                  <c:pt idx="58">
                    <c:v>10</c:v>
                  </c:pt>
                  <c:pt idx="59">
                    <c:v>11</c:v>
                  </c:pt>
                  <c:pt idx="60">
                    <c:v>12</c:v>
                  </c:pt>
                  <c:pt idx="61">
                    <c:v>13</c:v>
                  </c:pt>
                  <c:pt idx="62">
                    <c:v>14</c:v>
                  </c:pt>
                  <c:pt idx="63">
                    <c:v>15</c:v>
                  </c:pt>
                  <c:pt idx="64">
                    <c:v>16</c:v>
                  </c:pt>
                  <c:pt idx="65">
                    <c:v>17</c:v>
                  </c:pt>
                  <c:pt idx="66">
                    <c:v>18</c:v>
                  </c:pt>
                  <c:pt idx="67">
                    <c:v>19</c:v>
                  </c:pt>
                  <c:pt idx="68">
                    <c:v>20</c:v>
                  </c:pt>
                  <c:pt idx="69">
                    <c:v>21</c:v>
                  </c:pt>
                  <c:pt idx="70">
                    <c:v>22</c:v>
                  </c:pt>
                  <c:pt idx="71">
                    <c:v>23</c:v>
                  </c:pt>
                  <c:pt idx="72">
                    <c:v>0</c:v>
                  </c:pt>
                  <c:pt idx="73">
                    <c:v>1</c:v>
                  </c:pt>
                  <c:pt idx="74">
                    <c:v>2</c:v>
                  </c:pt>
                  <c:pt idx="75">
                    <c:v>3</c:v>
                  </c:pt>
                  <c:pt idx="76">
                    <c:v>4</c:v>
                  </c:pt>
                  <c:pt idx="77">
                    <c:v>5</c:v>
                  </c:pt>
                  <c:pt idx="78">
                    <c:v>6</c:v>
                  </c:pt>
                  <c:pt idx="79">
                    <c:v>7</c:v>
                  </c:pt>
                  <c:pt idx="80">
                    <c:v>8</c:v>
                  </c:pt>
                  <c:pt idx="81">
                    <c:v>9</c:v>
                  </c:pt>
                  <c:pt idx="82">
                    <c:v>10</c:v>
                  </c:pt>
                  <c:pt idx="83">
                    <c:v>11</c:v>
                  </c:pt>
                  <c:pt idx="84">
                    <c:v>12</c:v>
                  </c:pt>
                  <c:pt idx="85">
                    <c:v>13</c:v>
                  </c:pt>
                  <c:pt idx="86">
                    <c:v>14</c:v>
                  </c:pt>
                  <c:pt idx="87">
                    <c:v>15</c:v>
                  </c:pt>
                  <c:pt idx="88">
                    <c:v>16</c:v>
                  </c:pt>
                  <c:pt idx="89">
                    <c:v>17</c:v>
                  </c:pt>
                  <c:pt idx="90">
                    <c:v>18</c:v>
                  </c:pt>
                  <c:pt idx="91">
                    <c:v>19</c:v>
                  </c:pt>
                  <c:pt idx="92">
                    <c:v>20</c:v>
                  </c:pt>
                  <c:pt idx="93">
                    <c:v>21</c:v>
                  </c:pt>
                  <c:pt idx="94">
                    <c:v>22</c:v>
                  </c:pt>
                  <c:pt idx="95">
                    <c:v>23</c:v>
                  </c:pt>
                  <c:pt idx="96">
                    <c:v>0</c:v>
                  </c:pt>
                  <c:pt idx="97">
                    <c:v>1</c:v>
                  </c:pt>
                  <c:pt idx="98">
                    <c:v>2</c:v>
                  </c:pt>
                  <c:pt idx="99">
                    <c:v>3</c:v>
                  </c:pt>
                  <c:pt idx="100">
                    <c:v>4</c:v>
                  </c:pt>
                  <c:pt idx="101">
                    <c:v>5</c:v>
                  </c:pt>
                  <c:pt idx="102">
                    <c:v>6</c:v>
                  </c:pt>
                  <c:pt idx="103">
                    <c:v>7</c:v>
                  </c:pt>
                  <c:pt idx="104">
                    <c:v>8</c:v>
                  </c:pt>
                  <c:pt idx="105">
                    <c:v>9</c:v>
                  </c:pt>
                  <c:pt idx="106">
                    <c:v>10</c:v>
                  </c:pt>
                  <c:pt idx="107">
                    <c:v>11</c:v>
                  </c:pt>
                  <c:pt idx="108">
                    <c:v>12</c:v>
                  </c:pt>
                  <c:pt idx="109">
                    <c:v>13</c:v>
                  </c:pt>
                  <c:pt idx="110">
                    <c:v>14</c:v>
                  </c:pt>
                  <c:pt idx="111">
                    <c:v>15</c:v>
                  </c:pt>
                  <c:pt idx="112">
                    <c:v>16</c:v>
                  </c:pt>
                  <c:pt idx="113">
                    <c:v>17</c:v>
                  </c:pt>
                  <c:pt idx="114">
                    <c:v>18</c:v>
                  </c:pt>
                  <c:pt idx="115">
                    <c:v>19</c:v>
                  </c:pt>
                  <c:pt idx="116">
                    <c:v>20</c:v>
                  </c:pt>
                  <c:pt idx="117">
                    <c:v>21</c:v>
                  </c:pt>
                  <c:pt idx="118">
                    <c:v>22</c:v>
                  </c:pt>
                  <c:pt idx="119">
                    <c:v>23</c:v>
                  </c:pt>
                  <c:pt idx="120">
                    <c:v>0</c:v>
                  </c:pt>
                  <c:pt idx="121">
                    <c:v>1</c:v>
                  </c:pt>
                  <c:pt idx="122">
                    <c:v>2</c:v>
                  </c:pt>
                  <c:pt idx="123">
                    <c:v>3</c:v>
                  </c:pt>
                  <c:pt idx="124">
                    <c:v>4</c:v>
                  </c:pt>
                  <c:pt idx="125">
                    <c:v>5</c:v>
                  </c:pt>
                  <c:pt idx="126">
                    <c:v>6</c:v>
                  </c:pt>
                  <c:pt idx="127">
                    <c:v>7</c:v>
                  </c:pt>
                  <c:pt idx="128">
                    <c:v>8</c:v>
                  </c:pt>
                  <c:pt idx="129">
                    <c:v>9</c:v>
                  </c:pt>
                  <c:pt idx="130">
                    <c:v>10</c:v>
                  </c:pt>
                  <c:pt idx="131">
                    <c:v>11</c:v>
                  </c:pt>
                  <c:pt idx="132">
                    <c:v>12</c:v>
                  </c:pt>
                  <c:pt idx="133">
                    <c:v>13</c:v>
                  </c:pt>
                  <c:pt idx="134">
                    <c:v>14</c:v>
                  </c:pt>
                  <c:pt idx="135">
                    <c:v>15</c:v>
                  </c:pt>
                  <c:pt idx="136">
                    <c:v>16</c:v>
                  </c:pt>
                  <c:pt idx="137">
                    <c:v>17</c:v>
                  </c:pt>
                  <c:pt idx="138">
                    <c:v>18</c:v>
                  </c:pt>
                  <c:pt idx="139">
                    <c:v>19</c:v>
                  </c:pt>
                  <c:pt idx="140">
                    <c:v>20</c:v>
                  </c:pt>
                  <c:pt idx="141">
                    <c:v>21</c:v>
                  </c:pt>
                  <c:pt idx="142">
                    <c:v>22</c:v>
                  </c:pt>
                  <c:pt idx="143">
                    <c:v>23</c:v>
                  </c:pt>
                  <c:pt idx="144">
                    <c:v>0</c:v>
                  </c:pt>
                  <c:pt idx="145">
                    <c:v>1</c:v>
                  </c:pt>
                  <c:pt idx="146">
                    <c:v>2</c:v>
                  </c:pt>
                  <c:pt idx="147">
                    <c:v>3</c:v>
                  </c:pt>
                  <c:pt idx="148">
                    <c:v>4</c:v>
                  </c:pt>
                  <c:pt idx="149">
                    <c:v>5</c:v>
                  </c:pt>
                  <c:pt idx="150">
                    <c:v>6</c:v>
                  </c:pt>
                  <c:pt idx="151">
                    <c:v>7</c:v>
                  </c:pt>
                  <c:pt idx="152">
                    <c:v>8</c:v>
                  </c:pt>
                  <c:pt idx="153">
                    <c:v>9</c:v>
                  </c:pt>
                  <c:pt idx="154">
                    <c:v>10</c:v>
                  </c:pt>
                  <c:pt idx="155">
                    <c:v>11</c:v>
                  </c:pt>
                  <c:pt idx="156">
                    <c:v>12</c:v>
                  </c:pt>
                  <c:pt idx="157">
                    <c:v>13</c:v>
                  </c:pt>
                  <c:pt idx="158">
                    <c:v>14</c:v>
                  </c:pt>
                  <c:pt idx="159">
                    <c:v>15</c:v>
                  </c:pt>
                  <c:pt idx="160">
                    <c:v>16</c:v>
                  </c:pt>
                  <c:pt idx="161">
                    <c:v>17</c:v>
                  </c:pt>
                  <c:pt idx="162">
                    <c:v>18</c:v>
                  </c:pt>
                  <c:pt idx="163">
                    <c:v>19</c:v>
                  </c:pt>
                  <c:pt idx="164">
                    <c:v>20</c:v>
                  </c:pt>
                  <c:pt idx="165">
                    <c:v>21</c:v>
                  </c:pt>
                  <c:pt idx="166">
                    <c:v>22</c:v>
                  </c:pt>
                  <c:pt idx="167">
                    <c:v>23</c:v>
                  </c:pt>
                  <c:pt idx="168">
                    <c:v>0</c:v>
                  </c:pt>
                  <c:pt idx="169">
                    <c:v>1</c:v>
                  </c:pt>
                  <c:pt idx="170">
                    <c:v>2</c:v>
                  </c:pt>
                  <c:pt idx="171">
                    <c:v>3</c:v>
                  </c:pt>
                  <c:pt idx="172">
                    <c:v>4</c:v>
                  </c:pt>
                  <c:pt idx="173">
                    <c:v>5</c:v>
                  </c:pt>
                  <c:pt idx="174">
                    <c:v>6</c:v>
                  </c:pt>
                  <c:pt idx="175">
                    <c:v>7</c:v>
                  </c:pt>
                  <c:pt idx="176">
                    <c:v>8</c:v>
                  </c:pt>
                  <c:pt idx="177">
                    <c:v>9</c:v>
                  </c:pt>
                  <c:pt idx="178">
                    <c:v>10</c:v>
                  </c:pt>
                  <c:pt idx="179">
                    <c:v>11</c:v>
                  </c:pt>
                  <c:pt idx="180">
                    <c:v>12</c:v>
                  </c:pt>
                  <c:pt idx="181">
                    <c:v>13</c:v>
                  </c:pt>
                  <c:pt idx="182">
                    <c:v>14</c:v>
                  </c:pt>
                  <c:pt idx="183">
                    <c:v>15</c:v>
                  </c:pt>
                  <c:pt idx="184">
                    <c:v>16</c:v>
                  </c:pt>
                  <c:pt idx="185">
                    <c:v>17</c:v>
                  </c:pt>
                  <c:pt idx="186">
                    <c:v>18</c:v>
                  </c:pt>
                  <c:pt idx="187">
                    <c:v>19</c:v>
                  </c:pt>
                  <c:pt idx="188">
                    <c:v>20</c:v>
                  </c:pt>
                  <c:pt idx="189">
                    <c:v>21</c:v>
                  </c:pt>
                  <c:pt idx="190">
                    <c:v>22</c:v>
                  </c:pt>
                  <c:pt idx="191">
                    <c:v>23</c:v>
                  </c:pt>
                  <c:pt idx="192">
                    <c:v>0</c:v>
                  </c:pt>
                  <c:pt idx="193">
                    <c:v>1</c:v>
                  </c:pt>
                  <c:pt idx="194">
                    <c:v>2</c:v>
                  </c:pt>
                  <c:pt idx="195">
                    <c:v>3</c:v>
                  </c:pt>
                  <c:pt idx="196">
                    <c:v>4</c:v>
                  </c:pt>
                  <c:pt idx="197">
                    <c:v>5</c:v>
                  </c:pt>
                  <c:pt idx="198">
                    <c:v>6</c:v>
                  </c:pt>
                  <c:pt idx="199">
                    <c:v>7</c:v>
                  </c:pt>
                  <c:pt idx="200">
                    <c:v>8</c:v>
                  </c:pt>
                  <c:pt idx="201">
                    <c:v>9</c:v>
                  </c:pt>
                  <c:pt idx="202">
                    <c:v>10</c:v>
                  </c:pt>
                  <c:pt idx="203">
                    <c:v>11</c:v>
                  </c:pt>
                  <c:pt idx="204">
                    <c:v>12</c:v>
                  </c:pt>
                  <c:pt idx="205">
                    <c:v>13</c:v>
                  </c:pt>
                  <c:pt idx="206">
                    <c:v>14</c:v>
                  </c:pt>
                  <c:pt idx="207">
                    <c:v>15</c:v>
                  </c:pt>
                  <c:pt idx="208">
                    <c:v>16</c:v>
                  </c:pt>
                  <c:pt idx="209">
                    <c:v>17</c:v>
                  </c:pt>
                  <c:pt idx="210">
                    <c:v>18</c:v>
                  </c:pt>
                  <c:pt idx="211">
                    <c:v>19</c:v>
                  </c:pt>
                  <c:pt idx="212">
                    <c:v>20</c:v>
                  </c:pt>
                  <c:pt idx="213">
                    <c:v>21</c:v>
                  </c:pt>
                  <c:pt idx="214">
                    <c:v>22</c:v>
                  </c:pt>
                  <c:pt idx="215">
                    <c:v>23</c:v>
                  </c:pt>
                  <c:pt idx="216">
                    <c:v>0</c:v>
                  </c:pt>
                  <c:pt idx="217">
                    <c:v>1</c:v>
                  </c:pt>
                  <c:pt idx="218">
                    <c:v>2</c:v>
                  </c:pt>
                  <c:pt idx="219">
                    <c:v>3</c:v>
                  </c:pt>
                  <c:pt idx="220">
                    <c:v>4</c:v>
                  </c:pt>
                  <c:pt idx="221">
                    <c:v>5</c:v>
                  </c:pt>
                  <c:pt idx="222">
                    <c:v>6</c:v>
                  </c:pt>
                  <c:pt idx="223">
                    <c:v>7</c:v>
                  </c:pt>
                  <c:pt idx="224">
                    <c:v>8</c:v>
                  </c:pt>
                  <c:pt idx="225">
                    <c:v>9</c:v>
                  </c:pt>
                  <c:pt idx="226">
                    <c:v>10</c:v>
                  </c:pt>
                  <c:pt idx="227">
                    <c:v>11</c:v>
                  </c:pt>
                  <c:pt idx="228">
                    <c:v>12</c:v>
                  </c:pt>
                  <c:pt idx="229">
                    <c:v>13</c:v>
                  </c:pt>
                </c:lvl>
                <c:lvl>
                  <c:pt idx="0">
                    <c:v>Jan08</c:v>
                  </c:pt>
                  <c:pt idx="24">
                    <c:v>Jan09</c:v>
                  </c:pt>
                  <c:pt idx="48">
                    <c:v>Jan10</c:v>
                  </c:pt>
                  <c:pt idx="72">
                    <c:v>Jan11</c:v>
                  </c:pt>
                  <c:pt idx="96">
                    <c:v>Jan12</c:v>
                  </c:pt>
                  <c:pt idx="120">
                    <c:v>Jan13</c:v>
                  </c:pt>
                  <c:pt idx="144">
                    <c:v>Jan14</c:v>
                  </c:pt>
                  <c:pt idx="168">
                    <c:v>Jan15</c:v>
                  </c:pt>
                  <c:pt idx="192">
                    <c:v>Jan16</c:v>
                  </c:pt>
                  <c:pt idx="216">
                    <c:v>Jan17</c:v>
                  </c:pt>
                </c:lvl>
              </c:multiLvlStrCache>
            </c:multiLvlStrRef>
          </c:cat>
          <c:val>
            <c:numRef>
              <c:f>'🗐Data 3G'!$CY$2:$CY$241</c:f>
              <c:numCache>
                <c:formatCode>General</c:formatCode>
                <c:ptCount val="230"/>
              </c:numCache>
            </c:numRef>
          </c:val>
          <c:extLst>
            <c:ext xmlns:c16="http://schemas.microsoft.com/office/drawing/2014/chart" uri="{C3380CC4-5D6E-409C-BE32-E72D297353CC}">
              <c16:uniqueId val="{00000005-76F4-408A-B847-0E7EA770F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0450192"/>
        <c:axId val="329126328"/>
      </c:barChart>
      <c:lineChart>
        <c:grouping val="standard"/>
        <c:varyColors val="0"/>
        <c:ser>
          <c:idx val="0"/>
          <c:order val="0"/>
          <c:tx>
            <c:strRef>
              <c:f>'🗐Data 3G'!$CW$1</c:f>
              <c:strCache>
                <c:ptCount val="1"/>
                <c:pt idx="0">
                  <c:v> HS_User_throughput</c:v>
                </c:pt>
              </c:strCache>
            </c:strRef>
          </c:tx>
          <c:spPr>
            <a:ln w="15240" cap="rnd" cmpd="sng" algn="ctr">
              <a:solidFill>
                <a:srgbClr val="611EEA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multiLvlStrRef>
              <c:f>'🗐Data 3G'!$CV$2:$CV$241</c:f>
              <c:multiLvlStrCache>
                <c:ptCount val="230"/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0</c:v>
                  </c:pt>
                  <c:pt idx="25">
                    <c:v>1</c:v>
                  </c:pt>
                  <c:pt idx="26">
                    <c:v>2</c:v>
                  </c:pt>
                  <c:pt idx="27">
                    <c:v>3</c:v>
                  </c:pt>
                  <c:pt idx="28">
                    <c:v>4</c:v>
                  </c:pt>
                  <c:pt idx="29">
                    <c:v>5</c:v>
                  </c:pt>
                  <c:pt idx="30">
                    <c:v>6</c:v>
                  </c:pt>
                  <c:pt idx="31">
                    <c:v>7</c:v>
                  </c:pt>
                  <c:pt idx="32">
                    <c:v>8</c:v>
                  </c:pt>
                  <c:pt idx="33">
                    <c:v>9</c:v>
                  </c:pt>
                  <c:pt idx="34">
                    <c:v>10</c:v>
                  </c:pt>
                  <c:pt idx="35">
                    <c:v>11</c:v>
                  </c:pt>
                  <c:pt idx="36">
                    <c:v>12</c:v>
                  </c:pt>
                  <c:pt idx="37">
                    <c:v>13</c:v>
                  </c:pt>
                  <c:pt idx="38">
                    <c:v>14</c:v>
                  </c:pt>
                  <c:pt idx="39">
                    <c:v>15</c:v>
                  </c:pt>
                  <c:pt idx="40">
                    <c:v>16</c:v>
                  </c:pt>
                  <c:pt idx="41">
                    <c:v>17</c:v>
                  </c:pt>
                  <c:pt idx="42">
                    <c:v>18</c:v>
                  </c:pt>
                  <c:pt idx="43">
                    <c:v>19</c:v>
                  </c:pt>
                  <c:pt idx="44">
                    <c:v>20</c:v>
                  </c:pt>
                  <c:pt idx="45">
                    <c:v>21</c:v>
                  </c:pt>
                  <c:pt idx="46">
                    <c:v>22</c:v>
                  </c:pt>
                  <c:pt idx="47">
                    <c:v>23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6</c:v>
                  </c:pt>
                  <c:pt idx="55">
                    <c:v>7</c:v>
                  </c:pt>
                  <c:pt idx="56">
                    <c:v>8</c:v>
                  </c:pt>
                  <c:pt idx="57">
                    <c:v>9</c:v>
                  </c:pt>
                  <c:pt idx="58">
                    <c:v>10</c:v>
                  </c:pt>
                  <c:pt idx="59">
                    <c:v>11</c:v>
                  </c:pt>
                  <c:pt idx="60">
                    <c:v>12</c:v>
                  </c:pt>
                  <c:pt idx="61">
                    <c:v>13</c:v>
                  </c:pt>
                  <c:pt idx="62">
                    <c:v>14</c:v>
                  </c:pt>
                  <c:pt idx="63">
                    <c:v>15</c:v>
                  </c:pt>
                  <c:pt idx="64">
                    <c:v>16</c:v>
                  </c:pt>
                  <c:pt idx="65">
                    <c:v>17</c:v>
                  </c:pt>
                  <c:pt idx="66">
                    <c:v>18</c:v>
                  </c:pt>
                  <c:pt idx="67">
                    <c:v>19</c:v>
                  </c:pt>
                  <c:pt idx="68">
                    <c:v>20</c:v>
                  </c:pt>
                  <c:pt idx="69">
                    <c:v>21</c:v>
                  </c:pt>
                  <c:pt idx="70">
                    <c:v>22</c:v>
                  </c:pt>
                  <c:pt idx="71">
                    <c:v>23</c:v>
                  </c:pt>
                  <c:pt idx="72">
                    <c:v>0</c:v>
                  </c:pt>
                  <c:pt idx="73">
                    <c:v>1</c:v>
                  </c:pt>
                  <c:pt idx="74">
                    <c:v>2</c:v>
                  </c:pt>
                  <c:pt idx="75">
                    <c:v>3</c:v>
                  </c:pt>
                  <c:pt idx="76">
                    <c:v>4</c:v>
                  </c:pt>
                  <c:pt idx="77">
                    <c:v>5</c:v>
                  </c:pt>
                  <c:pt idx="78">
                    <c:v>6</c:v>
                  </c:pt>
                  <c:pt idx="79">
                    <c:v>7</c:v>
                  </c:pt>
                  <c:pt idx="80">
                    <c:v>8</c:v>
                  </c:pt>
                  <c:pt idx="81">
                    <c:v>9</c:v>
                  </c:pt>
                  <c:pt idx="82">
                    <c:v>10</c:v>
                  </c:pt>
                  <c:pt idx="83">
                    <c:v>11</c:v>
                  </c:pt>
                  <c:pt idx="84">
                    <c:v>12</c:v>
                  </c:pt>
                  <c:pt idx="85">
                    <c:v>13</c:v>
                  </c:pt>
                  <c:pt idx="86">
                    <c:v>14</c:v>
                  </c:pt>
                  <c:pt idx="87">
                    <c:v>15</c:v>
                  </c:pt>
                  <c:pt idx="88">
                    <c:v>16</c:v>
                  </c:pt>
                  <c:pt idx="89">
                    <c:v>17</c:v>
                  </c:pt>
                  <c:pt idx="90">
                    <c:v>18</c:v>
                  </c:pt>
                  <c:pt idx="91">
                    <c:v>19</c:v>
                  </c:pt>
                  <c:pt idx="92">
                    <c:v>20</c:v>
                  </c:pt>
                  <c:pt idx="93">
                    <c:v>21</c:v>
                  </c:pt>
                  <c:pt idx="94">
                    <c:v>22</c:v>
                  </c:pt>
                  <c:pt idx="95">
                    <c:v>23</c:v>
                  </c:pt>
                  <c:pt idx="96">
                    <c:v>0</c:v>
                  </c:pt>
                  <c:pt idx="97">
                    <c:v>1</c:v>
                  </c:pt>
                  <c:pt idx="98">
                    <c:v>2</c:v>
                  </c:pt>
                  <c:pt idx="99">
                    <c:v>3</c:v>
                  </c:pt>
                  <c:pt idx="100">
                    <c:v>4</c:v>
                  </c:pt>
                  <c:pt idx="101">
                    <c:v>5</c:v>
                  </c:pt>
                  <c:pt idx="102">
                    <c:v>6</c:v>
                  </c:pt>
                  <c:pt idx="103">
                    <c:v>7</c:v>
                  </c:pt>
                  <c:pt idx="104">
                    <c:v>8</c:v>
                  </c:pt>
                  <c:pt idx="105">
                    <c:v>9</c:v>
                  </c:pt>
                  <c:pt idx="106">
                    <c:v>10</c:v>
                  </c:pt>
                  <c:pt idx="107">
                    <c:v>11</c:v>
                  </c:pt>
                  <c:pt idx="108">
                    <c:v>12</c:v>
                  </c:pt>
                  <c:pt idx="109">
                    <c:v>13</c:v>
                  </c:pt>
                  <c:pt idx="110">
                    <c:v>14</c:v>
                  </c:pt>
                  <c:pt idx="111">
                    <c:v>15</c:v>
                  </c:pt>
                  <c:pt idx="112">
                    <c:v>16</c:v>
                  </c:pt>
                  <c:pt idx="113">
                    <c:v>17</c:v>
                  </c:pt>
                  <c:pt idx="114">
                    <c:v>18</c:v>
                  </c:pt>
                  <c:pt idx="115">
                    <c:v>19</c:v>
                  </c:pt>
                  <c:pt idx="116">
                    <c:v>20</c:v>
                  </c:pt>
                  <c:pt idx="117">
                    <c:v>21</c:v>
                  </c:pt>
                  <c:pt idx="118">
                    <c:v>22</c:v>
                  </c:pt>
                  <c:pt idx="119">
                    <c:v>23</c:v>
                  </c:pt>
                  <c:pt idx="120">
                    <c:v>0</c:v>
                  </c:pt>
                  <c:pt idx="121">
                    <c:v>1</c:v>
                  </c:pt>
                  <c:pt idx="122">
                    <c:v>2</c:v>
                  </c:pt>
                  <c:pt idx="123">
                    <c:v>3</c:v>
                  </c:pt>
                  <c:pt idx="124">
                    <c:v>4</c:v>
                  </c:pt>
                  <c:pt idx="125">
                    <c:v>5</c:v>
                  </c:pt>
                  <c:pt idx="126">
                    <c:v>6</c:v>
                  </c:pt>
                  <c:pt idx="127">
                    <c:v>7</c:v>
                  </c:pt>
                  <c:pt idx="128">
                    <c:v>8</c:v>
                  </c:pt>
                  <c:pt idx="129">
                    <c:v>9</c:v>
                  </c:pt>
                  <c:pt idx="130">
                    <c:v>10</c:v>
                  </c:pt>
                  <c:pt idx="131">
                    <c:v>11</c:v>
                  </c:pt>
                  <c:pt idx="132">
                    <c:v>12</c:v>
                  </c:pt>
                  <c:pt idx="133">
                    <c:v>13</c:v>
                  </c:pt>
                  <c:pt idx="134">
                    <c:v>14</c:v>
                  </c:pt>
                  <c:pt idx="135">
                    <c:v>15</c:v>
                  </c:pt>
                  <c:pt idx="136">
                    <c:v>16</c:v>
                  </c:pt>
                  <c:pt idx="137">
                    <c:v>17</c:v>
                  </c:pt>
                  <c:pt idx="138">
                    <c:v>18</c:v>
                  </c:pt>
                  <c:pt idx="139">
                    <c:v>19</c:v>
                  </c:pt>
                  <c:pt idx="140">
                    <c:v>20</c:v>
                  </c:pt>
                  <c:pt idx="141">
                    <c:v>21</c:v>
                  </c:pt>
                  <c:pt idx="142">
                    <c:v>22</c:v>
                  </c:pt>
                  <c:pt idx="143">
                    <c:v>23</c:v>
                  </c:pt>
                  <c:pt idx="144">
                    <c:v>0</c:v>
                  </c:pt>
                  <c:pt idx="145">
                    <c:v>1</c:v>
                  </c:pt>
                  <c:pt idx="146">
                    <c:v>2</c:v>
                  </c:pt>
                  <c:pt idx="147">
                    <c:v>3</c:v>
                  </c:pt>
                  <c:pt idx="148">
                    <c:v>4</c:v>
                  </c:pt>
                  <c:pt idx="149">
                    <c:v>5</c:v>
                  </c:pt>
                  <c:pt idx="150">
                    <c:v>6</c:v>
                  </c:pt>
                  <c:pt idx="151">
                    <c:v>7</c:v>
                  </c:pt>
                  <c:pt idx="152">
                    <c:v>8</c:v>
                  </c:pt>
                  <c:pt idx="153">
                    <c:v>9</c:v>
                  </c:pt>
                  <c:pt idx="154">
                    <c:v>10</c:v>
                  </c:pt>
                  <c:pt idx="155">
                    <c:v>11</c:v>
                  </c:pt>
                  <c:pt idx="156">
                    <c:v>12</c:v>
                  </c:pt>
                  <c:pt idx="157">
                    <c:v>13</c:v>
                  </c:pt>
                  <c:pt idx="158">
                    <c:v>14</c:v>
                  </c:pt>
                  <c:pt idx="159">
                    <c:v>15</c:v>
                  </c:pt>
                  <c:pt idx="160">
                    <c:v>16</c:v>
                  </c:pt>
                  <c:pt idx="161">
                    <c:v>17</c:v>
                  </c:pt>
                  <c:pt idx="162">
                    <c:v>18</c:v>
                  </c:pt>
                  <c:pt idx="163">
                    <c:v>19</c:v>
                  </c:pt>
                  <c:pt idx="164">
                    <c:v>20</c:v>
                  </c:pt>
                  <c:pt idx="165">
                    <c:v>21</c:v>
                  </c:pt>
                  <c:pt idx="166">
                    <c:v>22</c:v>
                  </c:pt>
                  <c:pt idx="167">
                    <c:v>23</c:v>
                  </c:pt>
                  <c:pt idx="168">
                    <c:v>0</c:v>
                  </c:pt>
                  <c:pt idx="169">
                    <c:v>1</c:v>
                  </c:pt>
                  <c:pt idx="170">
                    <c:v>2</c:v>
                  </c:pt>
                  <c:pt idx="171">
                    <c:v>3</c:v>
                  </c:pt>
                  <c:pt idx="172">
                    <c:v>4</c:v>
                  </c:pt>
                  <c:pt idx="173">
                    <c:v>5</c:v>
                  </c:pt>
                  <c:pt idx="174">
                    <c:v>6</c:v>
                  </c:pt>
                  <c:pt idx="175">
                    <c:v>7</c:v>
                  </c:pt>
                  <c:pt idx="176">
                    <c:v>8</c:v>
                  </c:pt>
                  <c:pt idx="177">
                    <c:v>9</c:v>
                  </c:pt>
                  <c:pt idx="178">
                    <c:v>10</c:v>
                  </c:pt>
                  <c:pt idx="179">
                    <c:v>11</c:v>
                  </c:pt>
                  <c:pt idx="180">
                    <c:v>12</c:v>
                  </c:pt>
                  <c:pt idx="181">
                    <c:v>13</c:v>
                  </c:pt>
                  <c:pt idx="182">
                    <c:v>14</c:v>
                  </c:pt>
                  <c:pt idx="183">
                    <c:v>15</c:v>
                  </c:pt>
                  <c:pt idx="184">
                    <c:v>16</c:v>
                  </c:pt>
                  <c:pt idx="185">
                    <c:v>17</c:v>
                  </c:pt>
                  <c:pt idx="186">
                    <c:v>18</c:v>
                  </c:pt>
                  <c:pt idx="187">
                    <c:v>19</c:v>
                  </c:pt>
                  <c:pt idx="188">
                    <c:v>20</c:v>
                  </c:pt>
                  <c:pt idx="189">
                    <c:v>21</c:v>
                  </c:pt>
                  <c:pt idx="190">
                    <c:v>22</c:v>
                  </c:pt>
                  <c:pt idx="191">
                    <c:v>23</c:v>
                  </c:pt>
                  <c:pt idx="192">
                    <c:v>0</c:v>
                  </c:pt>
                  <c:pt idx="193">
                    <c:v>1</c:v>
                  </c:pt>
                  <c:pt idx="194">
                    <c:v>2</c:v>
                  </c:pt>
                  <c:pt idx="195">
                    <c:v>3</c:v>
                  </c:pt>
                  <c:pt idx="196">
                    <c:v>4</c:v>
                  </c:pt>
                  <c:pt idx="197">
                    <c:v>5</c:v>
                  </c:pt>
                  <c:pt idx="198">
                    <c:v>6</c:v>
                  </c:pt>
                  <c:pt idx="199">
                    <c:v>7</c:v>
                  </c:pt>
                  <c:pt idx="200">
                    <c:v>8</c:v>
                  </c:pt>
                  <c:pt idx="201">
                    <c:v>9</c:v>
                  </c:pt>
                  <c:pt idx="202">
                    <c:v>10</c:v>
                  </c:pt>
                  <c:pt idx="203">
                    <c:v>11</c:v>
                  </c:pt>
                  <c:pt idx="204">
                    <c:v>12</c:v>
                  </c:pt>
                  <c:pt idx="205">
                    <c:v>13</c:v>
                  </c:pt>
                  <c:pt idx="206">
                    <c:v>14</c:v>
                  </c:pt>
                  <c:pt idx="207">
                    <c:v>15</c:v>
                  </c:pt>
                  <c:pt idx="208">
                    <c:v>16</c:v>
                  </c:pt>
                  <c:pt idx="209">
                    <c:v>17</c:v>
                  </c:pt>
                  <c:pt idx="210">
                    <c:v>18</c:v>
                  </c:pt>
                  <c:pt idx="211">
                    <c:v>19</c:v>
                  </c:pt>
                  <c:pt idx="212">
                    <c:v>20</c:v>
                  </c:pt>
                  <c:pt idx="213">
                    <c:v>21</c:v>
                  </c:pt>
                  <c:pt idx="214">
                    <c:v>22</c:v>
                  </c:pt>
                  <c:pt idx="215">
                    <c:v>23</c:v>
                  </c:pt>
                  <c:pt idx="216">
                    <c:v>0</c:v>
                  </c:pt>
                  <c:pt idx="217">
                    <c:v>1</c:v>
                  </c:pt>
                  <c:pt idx="218">
                    <c:v>2</c:v>
                  </c:pt>
                  <c:pt idx="219">
                    <c:v>3</c:v>
                  </c:pt>
                  <c:pt idx="220">
                    <c:v>4</c:v>
                  </c:pt>
                  <c:pt idx="221">
                    <c:v>5</c:v>
                  </c:pt>
                  <c:pt idx="222">
                    <c:v>6</c:v>
                  </c:pt>
                  <c:pt idx="223">
                    <c:v>7</c:v>
                  </c:pt>
                  <c:pt idx="224">
                    <c:v>8</c:v>
                  </c:pt>
                  <c:pt idx="225">
                    <c:v>9</c:v>
                  </c:pt>
                  <c:pt idx="226">
                    <c:v>10</c:v>
                  </c:pt>
                  <c:pt idx="227">
                    <c:v>11</c:v>
                  </c:pt>
                  <c:pt idx="228">
                    <c:v>12</c:v>
                  </c:pt>
                  <c:pt idx="229">
                    <c:v>13</c:v>
                  </c:pt>
                </c:lvl>
                <c:lvl>
                  <c:pt idx="0">
                    <c:v>Jan08</c:v>
                  </c:pt>
                  <c:pt idx="24">
                    <c:v>Jan09</c:v>
                  </c:pt>
                  <c:pt idx="48">
                    <c:v>Jan10</c:v>
                  </c:pt>
                  <c:pt idx="72">
                    <c:v>Jan11</c:v>
                  </c:pt>
                  <c:pt idx="96">
                    <c:v>Jan12</c:v>
                  </c:pt>
                  <c:pt idx="120">
                    <c:v>Jan13</c:v>
                  </c:pt>
                  <c:pt idx="144">
                    <c:v>Jan14</c:v>
                  </c:pt>
                  <c:pt idx="168">
                    <c:v>Jan15</c:v>
                  </c:pt>
                  <c:pt idx="192">
                    <c:v>Jan16</c:v>
                  </c:pt>
                  <c:pt idx="216">
                    <c:v>Jan17</c:v>
                  </c:pt>
                </c:lvl>
              </c:multiLvlStrCache>
            </c:multiLvlStrRef>
          </c:cat>
          <c:val>
            <c:numRef>
              <c:f>'🗐Data 3G'!$CW$2:$CW$241</c:f>
              <c:numCache>
                <c:formatCode>General</c:formatCode>
                <c:ptCount val="230"/>
                <c:pt idx="0">
                  <c:v>1811.51</c:v>
                </c:pt>
                <c:pt idx="1">
                  <c:v>2008.73</c:v>
                </c:pt>
                <c:pt idx="2">
                  <c:v>1798.37</c:v>
                </c:pt>
                <c:pt idx="3">
                  <c:v>1845.32</c:v>
                </c:pt>
                <c:pt idx="4">
                  <c:v>1896.86</c:v>
                </c:pt>
                <c:pt idx="5">
                  <c:v>1765.21</c:v>
                </c:pt>
                <c:pt idx="6">
                  <c:v>1688.14</c:v>
                </c:pt>
                <c:pt idx="7">
                  <c:v>1832.08</c:v>
                </c:pt>
                <c:pt idx="8">
                  <c:v>1733.23</c:v>
                </c:pt>
                <c:pt idx="9">
                  <c:v>1926.34</c:v>
                </c:pt>
                <c:pt idx="10">
                  <c:v>824.43</c:v>
                </c:pt>
                <c:pt idx="11">
                  <c:v>1540.68</c:v>
                </c:pt>
                <c:pt idx="12">
                  <c:v>688.77</c:v>
                </c:pt>
                <c:pt idx="13">
                  <c:v>1644.74</c:v>
                </c:pt>
                <c:pt idx="14">
                  <c:v>2007.58</c:v>
                </c:pt>
                <c:pt idx="15">
                  <c:v>1633.26</c:v>
                </c:pt>
                <c:pt idx="16">
                  <c:v>1529.95</c:v>
                </c:pt>
                <c:pt idx="17">
                  <c:v>1687.91</c:v>
                </c:pt>
                <c:pt idx="18">
                  <c:v>1345.34</c:v>
                </c:pt>
                <c:pt idx="19">
                  <c:v>1279.6600000000001</c:v>
                </c:pt>
                <c:pt idx="20">
                  <c:v>1268.3699999999999</c:v>
                </c:pt>
                <c:pt idx="21">
                  <c:v>1474.24</c:v>
                </c:pt>
                <c:pt idx="22">
                  <c:v>1127.8800000000001</c:v>
                </c:pt>
                <c:pt idx="23">
                  <c:v>1901.06</c:v>
                </c:pt>
                <c:pt idx="24">
                  <c:v>2035.74</c:v>
                </c:pt>
                <c:pt idx="25">
                  <c:v>2210.13</c:v>
                </c:pt>
                <c:pt idx="26">
                  <c:v>2101.17</c:v>
                </c:pt>
                <c:pt idx="27">
                  <c:v>2200.65</c:v>
                </c:pt>
                <c:pt idx="28">
                  <c:v>2145.9299999999998</c:v>
                </c:pt>
                <c:pt idx="29">
                  <c:v>1630.32</c:v>
                </c:pt>
                <c:pt idx="30">
                  <c:v>1781.88</c:v>
                </c:pt>
                <c:pt idx="31">
                  <c:v>1368.19</c:v>
                </c:pt>
                <c:pt idx="32">
                  <c:v>1223.71</c:v>
                </c:pt>
                <c:pt idx="33">
                  <c:v>1201.75</c:v>
                </c:pt>
                <c:pt idx="34">
                  <c:v>1223.06</c:v>
                </c:pt>
                <c:pt idx="35">
                  <c:v>1568.11</c:v>
                </c:pt>
                <c:pt idx="36">
                  <c:v>1723.95</c:v>
                </c:pt>
                <c:pt idx="37">
                  <c:v>1605.63</c:v>
                </c:pt>
                <c:pt idx="38">
                  <c:v>1773.23</c:v>
                </c:pt>
                <c:pt idx="39">
                  <c:v>1697.12</c:v>
                </c:pt>
                <c:pt idx="40">
                  <c:v>1625.08</c:v>
                </c:pt>
                <c:pt idx="41">
                  <c:v>1659.46</c:v>
                </c:pt>
                <c:pt idx="42">
                  <c:v>1623.79</c:v>
                </c:pt>
                <c:pt idx="43">
                  <c:v>1515.65</c:v>
                </c:pt>
                <c:pt idx="44">
                  <c:v>1594.12</c:v>
                </c:pt>
                <c:pt idx="45">
                  <c:v>1679.08</c:v>
                </c:pt>
                <c:pt idx="46">
                  <c:v>1551.68</c:v>
                </c:pt>
                <c:pt idx="47">
                  <c:v>1747.12</c:v>
                </c:pt>
                <c:pt idx="48">
                  <c:v>1917.77</c:v>
                </c:pt>
                <c:pt idx="49">
                  <c:v>2027.93</c:v>
                </c:pt>
                <c:pt idx="50">
                  <c:v>2468.42</c:v>
                </c:pt>
                <c:pt idx="51">
                  <c:v>2082.54</c:v>
                </c:pt>
                <c:pt idx="52">
                  <c:v>2412.98</c:v>
                </c:pt>
                <c:pt idx="53">
                  <c:v>1800.47</c:v>
                </c:pt>
                <c:pt idx="54">
                  <c:v>1547.89</c:v>
                </c:pt>
                <c:pt idx="55">
                  <c:v>1557.82</c:v>
                </c:pt>
                <c:pt idx="56">
                  <c:v>1503.97</c:v>
                </c:pt>
                <c:pt idx="57">
                  <c:v>1583.15</c:v>
                </c:pt>
                <c:pt idx="58">
                  <c:v>1708.69</c:v>
                </c:pt>
                <c:pt idx="59">
                  <c:v>1743.15</c:v>
                </c:pt>
                <c:pt idx="60">
                  <c:v>1672.6</c:v>
                </c:pt>
                <c:pt idx="61">
                  <c:v>1532.61</c:v>
                </c:pt>
                <c:pt idx="62">
                  <c:v>1532.08</c:v>
                </c:pt>
                <c:pt idx="63">
                  <c:v>1694.29</c:v>
                </c:pt>
                <c:pt idx="64">
                  <c:v>1764.65</c:v>
                </c:pt>
                <c:pt idx="65">
                  <c:v>1637.86</c:v>
                </c:pt>
                <c:pt idx="66">
                  <c:v>1248.02</c:v>
                </c:pt>
                <c:pt idx="67">
                  <c:v>1202.1400000000001</c:v>
                </c:pt>
                <c:pt idx="68">
                  <c:v>1166.97</c:v>
                </c:pt>
                <c:pt idx="69">
                  <c:v>1371.67</c:v>
                </c:pt>
                <c:pt idx="70">
                  <c:v>1363.42</c:v>
                </c:pt>
                <c:pt idx="71">
                  <c:v>1647.08</c:v>
                </c:pt>
                <c:pt idx="72">
                  <c:v>1740.66</c:v>
                </c:pt>
                <c:pt idx="73">
                  <c:v>1897.3</c:v>
                </c:pt>
                <c:pt idx="74">
                  <c:v>2200.4899999999998</c:v>
                </c:pt>
                <c:pt idx="75">
                  <c:v>2208.15</c:v>
                </c:pt>
                <c:pt idx="76">
                  <c:v>2278.4</c:v>
                </c:pt>
                <c:pt idx="77">
                  <c:v>1987.52</c:v>
                </c:pt>
                <c:pt idx="78">
                  <c:v>1627.68</c:v>
                </c:pt>
                <c:pt idx="79">
                  <c:v>1586.41</c:v>
                </c:pt>
                <c:pt idx="80">
                  <c:v>1642.77</c:v>
                </c:pt>
                <c:pt idx="81">
                  <c:v>1533.11</c:v>
                </c:pt>
                <c:pt idx="82">
                  <c:v>1443.03</c:v>
                </c:pt>
                <c:pt idx="83">
                  <c:v>1320.49</c:v>
                </c:pt>
                <c:pt idx="84">
                  <c:v>1411.1</c:v>
                </c:pt>
                <c:pt idx="85">
                  <c:v>1246.33</c:v>
                </c:pt>
                <c:pt idx="86">
                  <c:v>1388.97</c:v>
                </c:pt>
                <c:pt idx="87">
                  <c:v>1716.48</c:v>
                </c:pt>
                <c:pt idx="88">
                  <c:v>1304.33</c:v>
                </c:pt>
                <c:pt idx="89">
                  <c:v>1365.92</c:v>
                </c:pt>
                <c:pt idx="90">
                  <c:v>1284.9100000000001</c:v>
                </c:pt>
                <c:pt idx="91">
                  <c:v>1201.97</c:v>
                </c:pt>
                <c:pt idx="92">
                  <c:v>1618.43</c:v>
                </c:pt>
                <c:pt idx="93">
                  <c:v>1779.18</c:v>
                </c:pt>
                <c:pt idx="94">
                  <c:v>1484</c:v>
                </c:pt>
                <c:pt idx="95">
                  <c:v>2063.0300000000002</c:v>
                </c:pt>
                <c:pt idx="96">
                  <c:v>1985.28</c:v>
                </c:pt>
                <c:pt idx="97">
                  <c:v>2852.16</c:v>
                </c:pt>
                <c:pt idx="98">
                  <c:v>3205.93</c:v>
                </c:pt>
                <c:pt idx="99">
                  <c:v>3070.97</c:v>
                </c:pt>
                <c:pt idx="100">
                  <c:v>2125.66</c:v>
                </c:pt>
                <c:pt idx="101">
                  <c:v>1541.48</c:v>
                </c:pt>
                <c:pt idx="102">
                  <c:v>1454.58</c:v>
                </c:pt>
                <c:pt idx="103">
                  <c:v>1409.34</c:v>
                </c:pt>
                <c:pt idx="104">
                  <c:v>1736.48</c:v>
                </c:pt>
                <c:pt idx="105">
                  <c:v>1827.18</c:v>
                </c:pt>
                <c:pt idx="106">
                  <c:v>1822.16</c:v>
                </c:pt>
                <c:pt idx="107">
                  <c:v>1442.27</c:v>
                </c:pt>
                <c:pt idx="108">
                  <c:v>1588.04</c:v>
                </c:pt>
                <c:pt idx="109">
                  <c:v>1304.5999999999999</c:v>
                </c:pt>
                <c:pt idx="110">
                  <c:v>905.91</c:v>
                </c:pt>
                <c:pt idx="111">
                  <c:v>1268.03</c:v>
                </c:pt>
                <c:pt idx="112">
                  <c:v>1417.71</c:v>
                </c:pt>
                <c:pt idx="113">
                  <c:v>1216.3</c:v>
                </c:pt>
                <c:pt idx="114">
                  <c:v>1214.03</c:v>
                </c:pt>
                <c:pt idx="115">
                  <c:v>1090.26</c:v>
                </c:pt>
                <c:pt idx="116">
                  <c:v>1121.8499999999999</c:v>
                </c:pt>
                <c:pt idx="117">
                  <c:v>1414.27</c:v>
                </c:pt>
                <c:pt idx="118">
                  <c:v>1605.07</c:v>
                </c:pt>
                <c:pt idx="119">
                  <c:v>1495.3</c:v>
                </c:pt>
                <c:pt idx="120">
                  <c:v>1881.16</c:v>
                </c:pt>
                <c:pt idx="121">
                  <c:v>2651.81</c:v>
                </c:pt>
                <c:pt idx="122">
                  <c:v>2451.9499999999998</c:v>
                </c:pt>
                <c:pt idx="123">
                  <c:v>2209.0300000000002</c:v>
                </c:pt>
                <c:pt idx="124">
                  <c:v>2182.63</c:v>
                </c:pt>
                <c:pt idx="125">
                  <c:v>1900.93</c:v>
                </c:pt>
                <c:pt idx="126">
                  <c:v>1617.04</c:v>
                </c:pt>
                <c:pt idx="127">
                  <c:v>1484.93</c:v>
                </c:pt>
                <c:pt idx="128">
                  <c:v>1316.92</c:v>
                </c:pt>
                <c:pt idx="129">
                  <c:v>1643.18</c:v>
                </c:pt>
                <c:pt idx="130">
                  <c:v>1392.65</c:v>
                </c:pt>
                <c:pt idx="131">
                  <c:v>1652.04</c:v>
                </c:pt>
                <c:pt idx="132">
                  <c:v>1493.52</c:v>
                </c:pt>
                <c:pt idx="133">
                  <c:v>1562.52</c:v>
                </c:pt>
                <c:pt idx="134">
                  <c:v>1565.29</c:v>
                </c:pt>
                <c:pt idx="135">
                  <c:v>1374.91</c:v>
                </c:pt>
                <c:pt idx="136">
                  <c:v>1268.29</c:v>
                </c:pt>
                <c:pt idx="137">
                  <c:v>1355.84</c:v>
                </c:pt>
                <c:pt idx="138">
                  <c:v>1253.23</c:v>
                </c:pt>
                <c:pt idx="139">
                  <c:v>841.12</c:v>
                </c:pt>
                <c:pt idx="140">
                  <c:v>984.78</c:v>
                </c:pt>
                <c:pt idx="141">
                  <c:v>1211</c:v>
                </c:pt>
                <c:pt idx="142">
                  <c:v>1350.3</c:v>
                </c:pt>
                <c:pt idx="143">
                  <c:v>1587.83</c:v>
                </c:pt>
                <c:pt idx="144">
                  <c:v>2146.83</c:v>
                </c:pt>
                <c:pt idx="145">
                  <c:v>1903.79</c:v>
                </c:pt>
                <c:pt idx="146">
                  <c:v>2448.64</c:v>
                </c:pt>
                <c:pt idx="147">
                  <c:v>1995.66</c:v>
                </c:pt>
                <c:pt idx="148">
                  <c:v>2043.81</c:v>
                </c:pt>
                <c:pt idx="149">
                  <c:v>1903.08</c:v>
                </c:pt>
                <c:pt idx="150">
                  <c:v>2114.67</c:v>
                </c:pt>
                <c:pt idx="151">
                  <c:v>1834.12</c:v>
                </c:pt>
                <c:pt idx="152">
                  <c:v>1780.09</c:v>
                </c:pt>
                <c:pt idx="153">
                  <c:v>1596.06</c:v>
                </c:pt>
                <c:pt idx="154">
                  <c:v>1524.29</c:v>
                </c:pt>
                <c:pt idx="155">
                  <c:v>1874.51</c:v>
                </c:pt>
                <c:pt idx="156">
                  <c:v>1728.52</c:v>
                </c:pt>
                <c:pt idx="157">
                  <c:v>1705.41</c:v>
                </c:pt>
                <c:pt idx="158">
                  <c:v>1645.78</c:v>
                </c:pt>
                <c:pt idx="159">
                  <c:v>1520.17</c:v>
                </c:pt>
                <c:pt idx="160">
                  <c:v>1557.94</c:v>
                </c:pt>
                <c:pt idx="161">
                  <c:v>1349.19</c:v>
                </c:pt>
                <c:pt idx="162">
                  <c:v>1168.54</c:v>
                </c:pt>
                <c:pt idx="163">
                  <c:v>1192.1600000000001</c:v>
                </c:pt>
                <c:pt idx="164">
                  <c:v>1235.77</c:v>
                </c:pt>
                <c:pt idx="165">
                  <c:v>2012.1</c:v>
                </c:pt>
                <c:pt idx="166">
                  <c:v>1688.52</c:v>
                </c:pt>
                <c:pt idx="167">
                  <c:v>1700.28</c:v>
                </c:pt>
                <c:pt idx="168">
                  <c:v>1990.59</c:v>
                </c:pt>
                <c:pt idx="169">
                  <c:v>2061.19</c:v>
                </c:pt>
                <c:pt idx="170">
                  <c:v>1895.43</c:v>
                </c:pt>
                <c:pt idx="171">
                  <c:v>2101.23</c:v>
                </c:pt>
                <c:pt idx="172">
                  <c:v>2057.4699999999998</c:v>
                </c:pt>
                <c:pt idx="173">
                  <c:v>1806.27</c:v>
                </c:pt>
                <c:pt idx="174">
                  <c:v>1570.34</c:v>
                </c:pt>
                <c:pt idx="175">
                  <c:v>1351.43</c:v>
                </c:pt>
                <c:pt idx="176">
                  <c:v>1424.97</c:v>
                </c:pt>
                <c:pt idx="177">
                  <c:v>1822.25</c:v>
                </c:pt>
                <c:pt idx="178">
                  <c:v>1381.15</c:v>
                </c:pt>
                <c:pt idx="179">
                  <c:v>1136.3599999999999</c:v>
                </c:pt>
                <c:pt idx="180">
                  <c:v>1172.95</c:v>
                </c:pt>
                <c:pt idx="181">
                  <c:v>1441.66</c:v>
                </c:pt>
                <c:pt idx="182">
                  <c:v>1777.36</c:v>
                </c:pt>
                <c:pt idx="183">
                  <c:v>1623.44</c:v>
                </c:pt>
                <c:pt idx="184">
                  <c:v>1347.93</c:v>
                </c:pt>
                <c:pt idx="185">
                  <c:v>1232.05</c:v>
                </c:pt>
                <c:pt idx="186">
                  <c:v>1244.03</c:v>
                </c:pt>
                <c:pt idx="187">
                  <c:v>1314.36</c:v>
                </c:pt>
                <c:pt idx="188">
                  <c:v>1453.15</c:v>
                </c:pt>
                <c:pt idx="189">
                  <c:v>1667.52</c:v>
                </c:pt>
                <c:pt idx="190">
                  <c:v>1553.87</c:v>
                </c:pt>
                <c:pt idx="191">
                  <c:v>1830.31</c:v>
                </c:pt>
                <c:pt idx="192">
                  <c:v>1776.77</c:v>
                </c:pt>
                <c:pt idx="193">
                  <c:v>2063.13</c:v>
                </c:pt>
                <c:pt idx="194">
                  <c:v>2276.66</c:v>
                </c:pt>
                <c:pt idx="195">
                  <c:v>2491.7600000000002</c:v>
                </c:pt>
                <c:pt idx="196">
                  <c:v>1990.61</c:v>
                </c:pt>
                <c:pt idx="197">
                  <c:v>1784.15</c:v>
                </c:pt>
                <c:pt idx="198">
                  <c:v>1596.99</c:v>
                </c:pt>
                <c:pt idx="199">
                  <c:v>1334.23</c:v>
                </c:pt>
                <c:pt idx="200">
                  <c:v>1345.52</c:v>
                </c:pt>
                <c:pt idx="201">
                  <c:v>1040.8800000000001</c:v>
                </c:pt>
                <c:pt idx="202">
                  <c:v>1468.82</c:v>
                </c:pt>
                <c:pt idx="203">
                  <c:v>1272.1300000000001</c:v>
                </c:pt>
                <c:pt idx="204">
                  <c:v>1661.84</c:v>
                </c:pt>
                <c:pt idx="205">
                  <c:v>1533.54</c:v>
                </c:pt>
                <c:pt idx="206">
                  <c:v>1324.45</c:v>
                </c:pt>
                <c:pt idx="207">
                  <c:v>1282.48</c:v>
                </c:pt>
                <c:pt idx="208">
                  <c:v>1358.24</c:v>
                </c:pt>
                <c:pt idx="209">
                  <c:v>1345.92</c:v>
                </c:pt>
                <c:pt idx="210">
                  <c:v>1215.94</c:v>
                </c:pt>
                <c:pt idx="211">
                  <c:v>1342.95</c:v>
                </c:pt>
                <c:pt idx="212">
                  <c:v>1235.19</c:v>
                </c:pt>
                <c:pt idx="213">
                  <c:v>1444</c:v>
                </c:pt>
                <c:pt idx="214">
                  <c:v>1648.81</c:v>
                </c:pt>
                <c:pt idx="215">
                  <c:v>1788.2</c:v>
                </c:pt>
                <c:pt idx="216">
                  <c:v>2082.5500000000002</c:v>
                </c:pt>
                <c:pt idx="217">
                  <c:v>2363.19</c:v>
                </c:pt>
                <c:pt idx="218">
                  <c:v>2501.62</c:v>
                </c:pt>
                <c:pt idx="219">
                  <c:v>2666.12</c:v>
                </c:pt>
                <c:pt idx="220">
                  <c:v>2122.15</c:v>
                </c:pt>
                <c:pt idx="221">
                  <c:v>1480.38</c:v>
                </c:pt>
                <c:pt idx="222">
                  <c:v>1715.86</c:v>
                </c:pt>
                <c:pt idx="223">
                  <c:v>1748.35</c:v>
                </c:pt>
                <c:pt idx="224">
                  <c:v>2057.63</c:v>
                </c:pt>
                <c:pt idx="225">
                  <c:v>2000.49</c:v>
                </c:pt>
                <c:pt idx="226">
                  <c:v>1670.26</c:v>
                </c:pt>
                <c:pt idx="227">
                  <c:v>1597.26</c:v>
                </c:pt>
                <c:pt idx="228">
                  <c:v>1616.18</c:v>
                </c:pt>
                <c:pt idx="229">
                  <c:v>1900.59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6F4-408A-B847-0E7EA770F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0450192"/>
        <c:axId val="329126328"/>
      </c:lineChart>
      <c:lineChart>
        <c:grouping val="standard"/>
        <c:varyColors val="0"/>
        <c:ser>
          <c:idx val="1"/>
          <c:order val="1"/>
          <c:tx>
            <c:strRef>
              <c:f>'🗐Data 3G'!$CX$1</c:f>
              <c:strCache>
                <c:ptCount val="1"/>
                <c:pt idx="0">
                  <c:v> EUL_User_Throughput</c:v>
                </c:pt>
              </c:strCache>
            </c:strRef>
          </c:tx>
          <c:spPr>
            <a:ln w="15240" cap="rnd" cmpd="sng" algn="ctr">
              <a:solidFill>
                <a:srgbClr val="7EFFD4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multiLvlStrRef>
              <c:f>'🗐Data 3G'!$CV$2:$CV$241</c:f>
              <c:multiLvlStrCache>
                <c:ptCount val="230"/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0</c:v>
                  </c:pt>
                  <c:pt idx="25">
                    <c:v>1</c:v>
                  </c:pt>
                  <c:pt idx="26">
                    <c:v>2</c:v>
                  </c:pt>
                  <c:pt idx="27">
                    <c:v>3</c:v>
                  </c:pt>
                  <c:pt idx="28">
                    <c:v>4</c:v>
                  </c:pt>
                  <c:pt idx="29">
                    <c:v>5</c:v>
                  </c:pt>
                  <c:pt idx="30">
                    <c:v>6</c:v>
                  </c:pt>
                  <c:pt idx="31">
                    <c:v>7</c:v>
                  </c:pt>
                  <c:pt idx="32">
                    <c:v>8</c:v>
                  </c:pt>
                  <c:pt idx="33">
                    <c:v>9</c:v>
                  </c:pt>
                  <c:pt idx="34">
                    <c:v>10</c:v>
                  </c:pt>
                  <c:pt idx="35">
                    <c:v>11</c:v>
                  </c:pt>
                  <c:pt idx="36">
                    <c:v>12</c:v>
                  </c:pt>
                  <c:pt idx="37">
                    <c:v>13</c:v>
                  </c:pt>
                  <c:pt idx="38">
                    <c:v>14</c:v>
                  </c:pt>
                  <c:pt idx="39">
                    <c:v>15</c:v>
                  </c:pt>
                  <c:pt idx="40">
                    <c:v>16</c:v>
                  </c:pt>
                  <c:pt idx="41">
                    <c:v>17</c:v>
                  </c:pt>
                  <c:pt idx="42">
                    <c:v>18</c:v>
                  </c:pt>
                  <c:pt idx="43">
                    <c:v>19</c:v>
                  </c:pt>
                  <c:pt idx="44">
                    <c:v>20</c:v>
                  </c:pt>
                  <c:pt idx="45">
                    <c:v>21</c:v>
                  </c:pt>
                  <c:pt idx="46">
                    <c:v>22</c:v>
                  </c:pt>
                  <c:pt idx="47">
                    <c:v>23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6</c:v>
                  </c:pt>
                  <c:pt idx="55">
                    <c:v>7</c:v>
                  </c:pt>
                  <c:pt idx="56">
                    <c:v>8</c:v>
                  </c:pt>
                  <c:pt idx="57">
                    <c:v>9</c:v>
                  </c:pt>
                  <c:pt idx="58">
                    <c:v>10</c:v>
                  </c:pt>
                  <c:pt idx="59">
                    <c:v>11</c:v>
                  </c:pt>
                  <c:pt idx="60">
                    <c:v>12</c:v>
                  </c:pt>
                  <c:pt idx="61">
                    <c:v>13</c:v>
                  </c:pt>
                  <c:pt idx="62">
                    <c:v>14</c:v>
                  </c:pt>
                  <c:pt idx="63">
                    <c:v>15</c:v>
                  </c:pt>
                  <c:pt idx="64">
                    <c:v>16</c:v>
                  </c:pt>
                  <c:pt idx="65">
                    <c:v>17</c:v>
                  </c:pt>
                  <c:pt idx="66">
                    <c:v>18</c:v>
                  </c:pt>
                  <c:pt idx="67">
                    <c:v>19</c:v>
                  </c:pt>
                  <c:pt idx="68">
                    <c:v>20</c:v>
                  </c:pt>
                  <c:pt idx="69">
                    <c:v>21</c:v>
                  </c:pt>
                  <c:pt idx="70">
                    <c:v>22</c:v>
                  </c:pt>
                  <c:pt idx="71">
                    <c:v>23</c:v>
                  </c:pt>
                  <c:pt idx="72">
                    <c:v>0</c:v>
                  </c:pt>
                  <c:pt idx="73">
                    <c:v>1</c:v>
                  </c:pt>
                  <c:pt idx="74">
                    <c:v>2</c:v>
                  </c:pt>
                  <c:pt idx="75">
                    <c:v>3</c:v>
                  </c:pt>
                  <c:pt idx="76">
                    <c:v>4</c:v>
                  </c:pt>
                  <c:pt idx="77">
                    <c:v>5</c:v>
                  </c:pt>
                  <c:pt idx="78">
                    <c:v>6</c:v>
                  </c:pt>
                  <c:pt idx="79">
                    <c:v>7</c:v>
                  </c:pt>
                  <c:pt idx="80">
                    <c:v>8</c:v>
                  </c:pt>
                  <c:pt idx="81">
                    <c:v>9</c:v>
                  </c:pt>
                  <c:pt idx="82">
                    <c:v>10</c:v>
                  </c:pt>
                  <c:pt idx="83">
                    <c:v>11</c:v>
                  </c:pt>
                  <c:pt idx="84">
                    <c:v>12</c:v>
                  </c:pt>
                  <c:pt idx="85">
                    <c:v>13</c:v>
                  </c:pt>
                  <c:pt idx="86">
                    <c:v>14</c:v>
                  </c:pt>
                  <c:pt idx="87">
                    <c:v>15</c:v>
                  </c:pt>
                  <c:pt idx="88">
                    <c:v>16</c:v>
                  </c:pt>
                  <c:pt idx="89">
                    <c:v>17</c:v>
                  </c:pt>
                  <c:pt idx="90">
                    <c:v>18</c:v>
                  </c:pt>
                  <c:pt idx="91">
                    <c:v>19</c:v>
                  </c:pt>
                  <c:pt idx="92">
                    <c:v>20</c:v>
                  </c:pt>
                  <c:pt idx="93">
                    <c:v>21</c:v>
                  </c:pt>
                  <c:pt idx="94">
                    <c:v>22</c:v>
                  </c:pt>
                  <c:pt idx="95">
                    <c:v>23</c:v>
                  </c:pt>
                  <c:pt idx="96">
                    <c:v>0</c:v>
                  </c:pt>
                  <c:pt idx="97">
                    <c:v>1</c:v>
                  </c:pt>
                  <c:pt idx="98">
                    <c:v>2</c:v>
                  </c:pt>
                  <c:pt idx="99">
                    <c:v>3</c:v>
                  </c:pt>
                  <c:pt idx="100">
                    <c:v>4</c:v>
                  </c:pt>
                  <c:pt idx="101">
                    <c:v>5</c:v>
                  </c:pt>
                  <c:pt idx="102">
                    <c:v>6</c:v>
                  </c:pt>
                  <c:pt idx="103">
                    <c:v>7</c:v>
                  </c:pt>
                  <c:pt idx="104">
                    <c:v>8</c:v>
                  </c:pt>
                  <c:pt idx="105">
                    <c:v>9</c:v>
                  </c:pt>
                  <c:pt idx="106">
                    <c:v>10</c:v>
                  </c:pt>
                  <c:pt idx="107">
                    <c:v>11</c:v>
                  </c:pt>
                  <c:pt idx="108">
                    <c:v>12</c:v>
                  </c:pt>
                  <c:pt idx="109">
                    <c:v>13</c:v>
                  </c:pt>
                  <c:pt idx="110">
                    <c:v>14</c:v>
                  </c:pt>
                  <c:pt idx="111">
                    <c:v>15</c:v>
                  </c:pt>
                  <c:pt idx="112">
                    <c:v>16</c:v>
                  </c:pt>
                  <c:pt idx="113">
                    <c:v>17</c:v>
                  </c:pt>
                  <c:pt idx="114">
                    <c:v>18</c:v>
                  </c:pt>
                  <c:pt idx="115">
                    <c:v>19</c:v>
                  </c:pt>
                  <c:pt idx="116">
                    <c:v>20</c:v>
                  </c:pt>
                  <c:pt idx="117">
                    <c:v>21</c:v>
                  </c:pt>
                  <c:pt idx="118">
                    <c:v>22</c:v>
                  </c:pt>
                  <c:pt idx="119">
                    <c:v>23</c:v>
                  </c:pt>
                  <c:pt idx="120">
                    <c:v>0</c:v>
                  </c:pt>
                  <c:pt idx="121">
                    <c:v>1</c:v>
                  </c:pt>
                  <c:pt idx="122">
                    <c:v>2</c:v>
                  </c:pt>
                  <c:pt idx="123">
                    <c:v>3</c:v>
                  </c:pt>
                  <c:pt idx="124">
                    <c:v>4</c:v>
                  </c:pt>
                  <c:pt idx="125">
                    <c:v>5</c:v>
                  </c:pt>
                  <c:pt idx="126">
                    <c:v>6</c:v>
                  </c:pt>
                  <c:pt idx="127">
                    <c:v>7</c:v>
                  </c:pt>
                  <c:pt idx="128">
                    <c:v>8</c:v>
                  </c:pt>
                  <c:pt idx="129">
                    <c:v>9</c:v>
                  </c:pt>
                  <c:pt idx="130">
                    <c:v>10</c:v>
                  </c:pt>
                  <c:pt idx="131">
                    <c:v>11</c:v>
                  </c:pt>
                  <c:pt idx="132">
                    <c:v>12</c:v>
                  </c:pt>
                  <c:pt idx="133">
                    <c:v>13</c:v>
                  </c:pt>
                  <c:pt idx="134">
                    <c:v>14</c:v>
                  </c:pt>
                  <c:pt idx="135">
                    <c:v>15</c:v>
                  </c:pt>
                  <c:pt idx="136">
                    <c:v>16</c:v>
                  </c:pt>
                  <c:pt idx="137">
                    <c:v>17</c:v>
                  </c:pt>
                  <c:pt idx="138">
                    <c:v>18</c:v>
                  </c:pt>
                  <c:pt idx="139">
                    <c:v>19</c:v>
                  </c:pt>
                  <c:pt idx="140">
                    <c:v>20</c:v>
                  </c:pt>
                  <c:pt idx="141">
                    <c:v>21</c:v>
                  </c:pt>
                  <c:pt idx="142">
                    <c:v>22</c:v>
                  </c:pt>
                  <c:pt idx="143">
                    <c:v>23</c:v>
                  </c:pt>
                  <c:pt idx="144">
                    <c:v>0</c:v>
                  </c:pt>
                  <c:pt idx="145">
                    <c:v>1</c:v>
                  </c:pt>
                  <c:pt idx="146">
                    <c:v>2</c:v>
                  </c:pt>
                  <c:pt idx="147">
                    <c:v>3</c:v>
                  </c:pt>
                  <c:pt idx="148">
                    <c:v>4</c:v>
                  </c:pt>
                  <c:pt idx="149">
                    <c:v>5</c:v>
                  </c:pt>
                  <c:pt idx="150">
                    <c:v>6</c:v>
                  </c:pt>
                  <c:pt idx="151">
                    <c:v>7</c:v>
                  </c:pt>
                  <c:pt idx="152">
                    <c:v>8</c:v>
                  </c:pt>
                  <c:pt idx="153">
                    <c:v>9</c:v>
                  </c:pt>
                  <c:pt idx="154">
                    <c:v>10</c:v>
                  </c:pt>
                  <c:pt idx="155">
                    <c:v>11</c:v>
                  </c:pt>
                  <c:pt idx="156">
                    <c:v>12</c:v>
                  </c:pt>
                  <c:pt idx="157">
                    <c:v>13</c:v>
                  </c:pt>
                  <c:pt idx="158">
                    <c:v>14</c:v>
                  </c:pt>
                  <c:pt idx="159">
                    <c:v>15</c:v>
                  </c:pt>
                  <c:pt idx="160">
                    <c:v>16</c:v>
                  </c:pt>
                  <c:pt idx="161">
                    <c:v>17</c:v>
                  </c:pt>
                  <c:pt idx="162">
                    <c:v>18</c:v>
                  </c:pt>
                  <c:pt idx="163">
                    <c:v>19</c:v>
                  </c:pt>
                  <c:pt idx="164">
                    <c:v>20</c:v>
                  </c:pt>
                  <c:pt idx="165">
                    <c:v>21</c:v>
                  </c:pt>
                  <c:pt idx="166">
                    <c:v>22</c:v>
                  </c:pt>
                  <c:pt idx="167">
                    <c:v>23</c:v>
                  </c:pt>
                  <c:pt idx="168">
                    <c:v>0</c:v>
                  </c:pt>
                  <c:pt idx="169">
                    <c:v>1</c:v>
                  </c:pt>
                  <c:pt idx="170">
                    <c:v>2</c:v>
                  </c:pt>
                  <c:pt idx="171">
                    <c:v>3</c:v>
                  </c:pt>
                  <c:pt idx="172">
                    <c:v>4</c:v>
                  </c:pt>
                  <c:pt idx="173">
                    <c:v>5</c:v>
                  </c:pt>
                  <c:pt idx="174">
                    <c:v>6</c:v>
                  </c:pt>
                  <c:pt idx="175">
                    <c:v>7</c:v>
                  </c:pt>
                  <c:pt idx="176">
                    <c:v>8</c:v>
                  </c:pt>
                  <c:pt idx="177">
                    <c:v>9</c:v>
                  </c:pt>
                  <c:pt idx="178">
                    <c:v>10</c:v>
                  </c:pt>
                  <c:pt idx="179">
                    <c:v>11</c:v>
                  </c:pt>
                  <c:pt idx="180">
                    <c:v>12</c:v>
                  </c:pt>
                  <c:pt idx="181">
                    <c:v>13</c:v>
                  </c:pt>
                  <c:pt idx="182">
                    <c:v>14</c:v>
                  </c:pt>
                  <c:pt idx="183">
                    <c:v>15</c:v>
                  </c:pt>
                  <c:pt idx="184">
                    <c:v>16</c:v>
                  </c:pt>
                  <c:pt idx="185">
                    <c:v>17</c:v>
                  </c:pt>
                  <c:pt idx="186">
                    <c:v>18</c:v>
                  </c:pt>
                  <c:pt idx="187">
                    <c:v>19</c:v>
                  </c:pt>
                  <c:pt idx="188">
                    <c:v>20</c:v>
                  </c:pt>
                  <c:pt idx="189">
                    <c:v>21</c:v>
                  </c:pt>
                  <c:pt idx="190">
                    <c:v>22</c:v>
                  </c:pt>
                  <c:pt idx="191">
                    <c:v>23</c:v>
                  </c:pt>
                  <c:pt idx="192">
                    <c:v>0</c:v>
                  </c:pt>
                  <c:pt idx="193">
                    <c:v>1</c:v>
                  </c:pt>
                  <c:pt idx="194">
                    <c:v>2</c:v>
                  </c:pt>
                  <c:pt idx="195">
                    <c:v>3</c:v>
                  </c:pt>
                  <c:pt idx="196">
                    <c:v>4</c:v>
                  </c:pt>
                  <c:pt idx="197">
                    <c:v>5</c:v>
                  </c:pt>
                  <c:pt idx="198">
                    <c:v>6</c:v>
                  </c:pt>
                  <c:pt idx="199">
                    <c:v>7</c:v>
                  </c:pt>
                  <c:pt idx="200">
                    <c:v>8</c:v>
                  </c:pt>
                  <c:pt idx="201">
                    <c:v>9</c:v>
                  </c:pt>
                  <c:pt idx="202">
                    <c:v>10</c:v>
                  </c:pt>
                  <c:pt idx="203">
                    <c:v>11</c:v>
                  </c:pt>
                  <c:pt idx="204">
                    <c:v>12</c:v>
                  </c:pt>
                  <c:pt idx="205">
                    <c:v>13</c:v>
                  </c:pt>
                  <c:pt idx="206">
                    <c:v>14</c:v>
                  </c:pt>
                  <c:pt idx="207">
                    <c:v>15</c:v>
                  </c:pt>
                  <c:pt idx="208">
                    <c:v>16</c:v>
                  </c:pt>
                  <c:pt idx="209">
                    <c:v>17</c:v>
                  </c:pt>
                  <c:pt idx="210">
                    <c:v>18</c:v>
                  </c:pt>
                  <c:pt idx="211">
                    <c:v>19</c:v>
                  </c:pt>
                  <c:pt idx="212">
                    <c:v>20</c:v>
                  </c:pt>
                  <c:pt idx="213">
                    <c:v>21</c:v>
                  </c:pt>
                  <c:pt idx="214">
                    <c:v>22</c:v>
                  </c:pt>
                  <c:pt idx="215">
                    <c:v>23</c:v>
                  </c:pt>
                  <c:pt idx="216">
                    <c:v>0</c:v>
                  </c:pt>
                  <c:pt idx="217">
                    <c:v>1</c:v>
                  </c:pt>
                  <c:pt idx="218">
                    <c:v>2</c:v>
                  </c:pt>
                  <c:pt idx="219">
                    <c:v>3</c:v>
                  </c:pt>
                  <c:pt idx="220">
                    <c:v>4</c:v>
                  </c:pt>
                  <c:pt idx="221">
                    <c:v>5</c:v>
                  </c:pt>
                  <c:pt idx="222">
                    <c:v>6</c:v>
                  </c:pt>
                  <c:pt idx="223">
                    <c:v>7</c:v>
                  </c:pt>
                  <c:pt idx="224">
                    <c:v>8</c:v>
                  </c:pt>
                  <c:pt idx="225">
                    <c:v>9</c:v>
                  </c:pt>
                  <c:pt idx="226">
                    <c:v>10</c:v>
                  </c:pt>
                  <c:pt idx="227">
                    <c:v>11</c:v>
                  </c:pt>
                  <c:pt idx="228">
                    <c:v>12</c:v>
                  </c:pt>
                  <c:pt idx="229">
                    <c:v>13</c:v>
                  </c:pt>
                </c:lvl>
                <c:lvl>
                  <c:pt idx="0">
                    <c:v>Jan08</c:v>
                  </c:pt>
                  <c:pt idx="24">
                    <c:v>Jan09</c:v>
                  </c:pt>
                  <c:pt idx="48">
                    <c:v>Jan10</c:v>
                  </c:pt>
                  <c:pt idx="72">
                    <c:v>Jan11</c:v>
                  </c:pt>
                  <c:pt idx="96">
                    <c:v>Jan12</c:v>
                  </c:pt>
                  <c:pt idx="120">
                    <c:v>Jan13</c:v>
                  </c:pt>
                  <c:pt idx="144">
                    <c:v>Jan14</c:v>
                  </c:pt>
                  <c:pt idx="168">
                    <c:v>Jan15</c:v>
                  </c:pt>
                  <c:pt idx="192">
                    <c:v>Jan16</c:v>
                  </c:pt>
                  <c:pt idx="216">
                    <c:v>Jan17</c:v>
                  </c:pt>
                </c:lvl>
              </c:multiLvlStrCache>
            </c:multiLvlStrRef>
          </c:cat>
          <c:val>
            <c:numRef>
              <c:f>'🗐Data 3G'!$CX$2:$CX$241</c:f>
              <c:numCache>
                <c:formatCode>General</c:formatCode>
                <c:ptCount val="230"/>
                <c:pt idx="0">
                  <c:v>192.18</c:v>
                </c:pt>
                <c:pt idx="1">
                  <c:v>191.15</c:v>
                </c:pt>
                <c:pt idx="2">
                  <c:v>200.41</c:v>
                </c:pt>
                <c:pt idx="3">
                  <c:v>169.39</c:v>
                </c:pt>
                <c:pt idx="4">
                  <c:v>231.68</c:v>
                </c:pt>
                <c:pt idx="5">
                  <c:v>246.62</c:v>
                </c:pt>
                <c:pt idx="6">
                  <c:v>201.25</c:v>
                </c:pt>
                <c:pt idx="7">
                  <c:v>193.2</c:v>
                </c:pt>
                <c:pt idx="8">
                  <c:v>174.75</c:v>
                </c:pt>
                <c:pt idx="9">
                  <c:v>190.66</c:v>
                </c:pt>
                <c:pt idx="10">
                  <c:v>189.84</c:v>
                </c:pt>
                <c:pt idx="11">
                  <c:v>220.61</c:v>
                </c:pt>
                <c:pt idx="12">
                  <c:v>196.69</c:v>
                </c:pt>
                <c:pt idx="13">
                  <c:v>194.89</c:v>
                </c:pt>
                <c:pt idx="14">
                  <c:v>199.92</c:v>
                </c:pt>
                <c:pt idx="15">
                  <c:v>201.75</c:v>
                </c:pt>
                <c:pt idx="16">
                  <c:v>162.63999999999999</c:v>
                </c:pt>
                <c:pt idx="17">
                  <c:v>149.19999999999999</c:v>
                </c:pt>
                <c:pt idx="18">
                  <c:v>146.13</c:v>
                </c:pt>
                <c:pt idx="19">
                  <c:v>166.17</c:v>
                </c:pt>
                <c:pt idx="20">
                  <c:v>184.24</c:v>
                </c:pt>
                <c:pt idx="21">
                  <c:v>174.06</c:v>
                </c:pt>
                <c:pt idx="22">
                  <c:v>196.37</c:v>
                </c:pt>
                <c:pt idx="23">
                  <c:v>216.78</c:v>
                </c:pt>
                <c:pt idx="24">
                  <c:v>243.99</c:v>
                </c:pt>
                <c:pt idx="25">
                  <c:v>195.39</c:v>
                </c:pt>
                <c:pt idx="26">
                  <c:v>162.69</c:v>
                </c:pt>
                <c:pt idx="27">
                  <c:v>172.45</c:v>
                </c:pt>
                <c:pt idx="28">
                  <c:v>200.02</c:v>
                </c:pt>
                <c:pt idx="29">
                  <c:v>185.7</c:v>
                </c:pt>
                <c:pt idx="30">
                  <c:v>168.35</c:v>
                </c:pt>
                <c:pt idx="31">
                  <c:v>186.77</c:v>
                </c:pt>
                <c:pt idx="32">
                  <c:v>214.9</c:v>
                </c:pt>
                <c:pt idx="33">
                  <c:v>169.52</c:v>
                </c:pt>
                <c:pt idx="34">
                  <c:v>214.68</c:v>
                </c:pt>
                <c:pt idx="35">
                  <c:v>194.34</c:v>
                </c:pt>
                <c:pt idx="36">
                  <c:v>172.06</c:v>
                </c:pt>
                <c:pt idx="37">
                  <c:v>185.21</c:v>
                </c:pt>
                <c:pt idx="38">
                  <c:v>180.51</c:v>
                </c:pt>
                <c:pt idx="39">
                  <c:v>142.77000000000001</c:v>
                </c:pt>
                <c:pt idx="40">
                  <c:v>165.44</c:v>
                </c:pt>
                <c:pt idx="41">
                  <c:v>181.4</c:v>
                </c:pt>
                <c:pt idx="42">
                  <c:v>162.94999999999999</c:v>
                </c:pt>
                <c:pt idx="43">
                  <c:v>200.81</c:v>
                </c:pt>
                <c:pt idx="44">
                  <c:v>135.06</c:v>
                </c:pt>
                <c:pt idx="45">
                  <c:v>161.83000000000001</c:v>
                </c:pt>
                <c:pt idx="46">
                  <c:v>164.17</c:v>
                </c:pt>
                <c:pt idx="47">
                  <c:v>152.6</c:v>
                </c:pt>
                <c:pt idx="48">
                  <c:v>166.82</c:v>
                </c:pt>
                <c:pt idx="49">
                  <c:v>201.15</c:v>
                </c:pt>
                <c:pt idx="50">
                  <c:v>199.46</c:v>
                </c:pt>
                <c:pt idx="51">
                  <c:v>176.12</c:v>
                </c:pt>
                <c:pt idx="52">
                  <c:v>201.05</c:v>
                </c:pt>
                <c:pt idx="53">
                  <c:v>162.4</c:v>
                </c:pt>
                <c:pt idx="54">
                  <c:v>203.37</c:v>
                </c:pt>
                <c:pt idx="55">
                  <c:v>218.31</c:v>
                </c:pt>
                <c:pt idx="56">
                  <c:v>184.06</c:v>
                </c:pt>
                <c:pt idx="57">
                  <c:v>222.14</c:v>
                </c:pt>
                <c:pt idx="58">
                  <c:v>224.81</c:v>
                </c:pt>
                <c:pt idx="59">
                  <c:v>189.18</c:v>
                </c:pt>
                <c:pt idx="60">
                  <c:v>181.58</c:v>
                </c:pt>
                <c:pt idx="61">
                  <c:v>195.16</c:v>
                </c:pt>
                <c:pt idx="62">
                  <c:v>170.66</c:v>
                </c:pt>
                <c:pt idx="63">
                  <c:v>185.4</c:v>
                </c:pt>
                <c:pt idx="64">
                  <c:v>189.2</c:v>
                </c:pt>
                <c:pt idx="65">
                  <c:v>163.47</c:v>
                </c:pt>
                <c:pt idx="66">
                  <c:v>153.91999999999999</c:v>
                </c:pt>
                <c:pt idx="67">
                  <c:v>171.67</c:v>
                </c:pt>
                <c:pt idx="68">
                  <c:v>232.98</c:v>
                </c:pt>
                <c:pt idx="69">
                  <c:v>170.83</c:v>
                </c:pt>
                <c:pt idx="70">
                  <c:v>163.97</c:v>
                </c:pt>
                <c:pt idx="71">
                  <c:v>190.63</c:v>
                </c:pt>
                <c:pt idx="72">
                  <c:v>187.26</c:v>
                </c:pt>
                <c:pt idx="73">
                  <c:v>155.53</c:v>
                </c:pt>
                <c:pt idx="74">
                  <c:v>181.46</c:v>
                </c:pt>
                <c:pt idx="75">
                  <c:v>202.05</c:v>
                </c:pt>
                <c:pt idx="76">
                  <c:v>189.56</c:v>
                </c:pt>
                <c:pt idx="77">
                  <c:v>200.33</c:v>
                </c:pt>
                <c:pt idx="78">
                  <c:v>130.56</c:v>
                </c:pt>
                <c:pt idx="79">
                  <c:v>139.47999999999999</c:v>
                </c:pt>
                <c:pt idx="80">
                  <c:v>152.62</c:v>
                </c:pt>
                <c:pt idx="81">
                  <c:v>159.68</c:v>
                </c:pt>
                <c:pt idx="82">
                  <c:v>173.08</c:v>
                </c:pt>
                <c:pt idx="83">
                  <c:v>185.06</c:v>
                </c:pt>
                <c:pt idx="84">
                  <c:v>165.9</c:v>
                </c:pt>
                <c:pt idx="85">
                  <c:v>186.06</c:v>
                </c:pt>
                <c:pt idx="86">
                  <c:v>203.61</c:v>
                </c:pt>
                <c:pt idx="87">
                  <c:v>190.37</c:v>
                </c:pt>
                <c:pt idx="88">
                  <c:v>212.41</c:v>
                </c:pt>
                <c:pt idx="89">
                  <c:v>204.86</c:v>
                </c:pt>
                <c:pt idx="90">
                  <c:v>179.67</c:v>
                </c:pt>
                <c:pt idx="91">
                  <c:v>205.62</c:v>
                </c:pt>
                <c:pt idx="92">
                  <c:v>210.94</c:v>
                </c:pt>
                <c:pt idx="93">
                  <c:v>166.1</c:v>
                </c:pt>
                <c:pt idx="94">
                  <c:v>161.87</c:v>
                </c:pt>
                <c:pt idx="95">
                  <c:v>192.29</c:v>
                </c:pt>
                <c:pt idx="96">
                  <c:v>195.79</c:v>
                </c:pt>
                <c:pt idx="97">
                  <c:v>155.93</c:v>
                </c:pt>
                <c:pt idx="98">
                  <c:v>209.87</c:v>
                </c:pt>
                <c:pt idx="99">
                  <c:v>178.89</c:v>
                </c:pt>
                <c:pt idx="100">
                  <c:v>161.16999999999999</c:v>
                </c:pt>
                <c:pt idx="101">
                  <c:v>168.68</c:v>
                </c:pt>
                <c:pt idx="102">
                  <c:v>163.18</c:v>
                </c:pt>
                <c:pt idx="103">
                  <c:v>164.2</c:v>
                </c:pt>
                <c:pt idx="104">
                  <c:v>194.71</c:v>
                </c:pt>
                <c:pt idx="105">
                  <c:v>348.17</c:v>
                </c:pt>
                <c:pt idx="106">
                  <c:v>234.46</c:v>
                </c:pt>
                <c:pt idx="107">
                  <c:v>200.67</c:v>
                </c:pt>
                <c:pt idx="108">
                  <c:v>185.56</c:v>
                </c:pt>
                <c:pt idx="109">
                  <c:v>196.36</c:v>
                </c:pt>
                <c:pt idx="110">
                  <c:v>193.22</c:v>
                </c:pt>
                <c:pt idx="111">
                  <c:v>194.98</c:v>
                </c:pt>
                <c:pt idx="112">
                  <c:v>189.79</c:v>
                </c:pt>
                <c:pt idx="113">
                  <c:v>202.5</c:v>
                </c:pt>
                <c:pt idx="114">
                  <c:v>169.61</c:v>
                </c:pt>
                <c:pt idx="115">
                  <c:v>153.56</c:v>
                </c:pt>
                <c:pt idx="116">
                  <c:v>162.97999999999999</c:v>
                </c:pt>
                <c:pt idx="117">
                  <c:v>177.21</c:v>
                </c:pt>
                <c:pt idx="118">
                  <c:v>174.92</c:v>
                </c:pt>
                <c:pt idx="119">
                  <c:v>165.19</c:v>
                </c:pt>
                <c:pt idx="120">
                  <c:v>151.84</c:v>
                </c:pt>
                <c:pt idx="121">
                  <c:v>197.47</c:v>
                </c:pt>
                <c:pt idx="122">
                  <c:v>212.69</c:v>
                </c:pt>
                <c:pt idx="123">
                  <c:v>146.94</c:v>
                </c:pt>
                <c:pt idx="124">
                  <c:v>200.85</c:v>
                </c:pt>
                <c:pt idx="125">
                  <c:v>160.32</c:v>
                </c:pt>
                <c:pt idx="126">
                  <c:v>191.47</c:v>
                </c:pt>
                <c:pt idx="127">
                  <c:v>169.81</c:v>
                </c:pt>
                <c:pt idx="128">
                  <c:v>182.66</c:v>
                </c:pt>
                <c:pt idx="129">
                  <c:v>169.29</c:v>
                </c:pt>
                <c:pt idx="130">
                  <c:v>196.29</c:v>
                </c:pt>
                <c:pt idx="131">
                  <c:v>184.97</c:v>
                </c:pt>
                <c:pt idx="132">
                  <c:v>167.04</c:v>
                </c:pt>
                <c:pt idx="133">
                  <c:v>211.89</c:v>
                </c:pt>
                <c:pt idx="134">
                  <c:v>193.82</c:v>
                </c:pt>
                <c:pt idx="135">
                  <c:v>183</c:v>
                </c:pt>
                <c:pt idx="136">
                  <c:v>187.64</c:v>
                </c:pt>
                <c:pt idx="137">
                  <c:v>161.11000000000001</c:v>
                </c:pt>
                <c:pt idx="138">
                  <c:v>189.11</c:v>
                </c:pt>
                <c:pt idx="139">
                  <c:v>166.35</c:v>
                </c:pt>
                <c:pt idx="140">
                  <c:v>173.14</c:v>
                </c:pt>
                <c:pt idx="141">
                  <c:v>204.5</c:v>
                </c:pt>
                <c:pt idx="142">
                  <c:v>197.11</c:v>
                </c:pt>
                <c:pt idx="143">
                  <c:v>190.8</c:v>
                </c:pt>
                <c:pt idx="144">
                  <c:v>265.89999999999998</c:v>
                </c:pt>
                <c:pt idx="145">
                  <c:v>227.29</c:v>
                </c:pt>
                <c:pt idx="146">
                  <c:v>232.56</c:v>
                </c:pt>
                <c:pt idx="147">
                  <c:v>210.7</c:v>
                </c:pt>
                <c:pt idx="148">
                  <c:v>168.69</c:v>
                </c:pt>
                <c:pt idx="149">
                  <c:v>200.89</c:v>
                </c:pt>
                <c:pt idx="150">
                  <c:v>165.11</c:v>
                </c:pt>
                <c:pt idx="151">
                  <c:v>218.13</c:v>
                </c:pt>
                <c:pt idx="152">
                  <c:v>234.42</c:v>
                </c:pt>
                <c:pt idx="153">
                  <c:v>228.77</c:v>
                </c:pt>
                <c:pt idx="154">
                  <c:v>282.74</c:v>
                </c:pt>
                <c:pt idx="155">
                  <c:v>203.83</c:v>
                </c:pt>
                <c:pt idx="156">
                  <c:v>213.9</c:v>
                </c:pt>
                <c:pt idx="157">
                  <c:v>201.98</c:v>
                </c:pt>
                <c:pt idx="158">
                  <c:v>235.22</c:v>
                </c:pt>
                <c:pt idx="159">
                  <c:v>252.16</c:v>
                </c:pt>
                <c:pt idx="160">
                  <c:v>207.36</c:v>
                </c:pt>
                <c:pt idx="161">
                  <c:v>168.02</c:v>
                </c:pt>
                <c:pt idx="162">
                  <c:v>167.2</c:v>
                </c:pt>
                <c:pt idx="163">
                  <c:v>186.92</c:v>
                </c:pt>
                <c:pt idx="164">
                  <c:v>194.66</c:v>
                </c:pt>
                <c:pt idx="165">
                  <c:v>202.6</c:v>
                </c:pt>
                <c:pt idx="166">
                  <c:v>203.24</c:v>
                </c:pt>
                <c:pt idx="167">
                  <c:v>207.82</c:v>
                </c:pt>
                <c:pt idx="168">
                  <c:v>258.67</c:v>
                </c:pt>
                <c:pt idx="169">
                  <c:v>321.87</c:v>
                </c:pt>
                <c:pt idx="170">
                  <c:v>190.08</c:v>
                </c:pt>
                <c:pt idx="171">
                  <c:v>189.76</c:v>
                </c:pt>
                <c:pt idx="172">
                  <c:v>193.94</c:v>
                </c:pt>
                <c:pt idx="173">
                  <c:v>219.14</c:v>
                </c:pt>
                <c:pt idx="174">
                  <c:v>173.79</c:v>
                </c:pt>
                <c:pt idx="175">
                  <c:v>166.26</c:v>
                </c:pt>
                <c:pt idx="176">
                  <c:v>160.69999999999999</c:v>
                </c:pt>
                <c:pt idx="177">
                  <c:v>247.84</c:v>
                </c:pt>
                <c:pt idx="178">
                  <c:v>229.9</c:v>
                </c:pt>
                <c:pt idx="179">
                  <c:v>171.61</c:v>
                </c:pt>
                <c:pt idx="180">
                  <c:v>198.56</c:v>
                </c:pt>
                <c:pt idx="181">
                  <c:v>186.41</c:v>
                </c:pt>
                <c:pt idx="182">
                  <c:v>216.22</c:v>
                </c:pt>
                <c:pt idx="183">
                  <c:v>206.69</c:v>
                </c:pt>
                <c:pt idx="184">
                  <c:v>224.07</c:v>
                </c:pt>
                <c:pt idx="185">
                  <c:v>177.36</c:v>
                </c:pt>
                <c:pt idx="186">
                  <c:v>176.56</c:v>
                </c:pt>
                <c:pt idx="187">
                  <c:v>202.4</c:v>
                </c:pt>
                <c:pt idx="188">
                  <c:v>172.63</c:v>
                </c:pt>
                <c:pt idx="189">
                  <c:v>172.36</c:v>
                </c:pt>
                <c:pt idx="190">
                  <c:v>169.99</c:v>
                </c:pt>
                <c:pt idx="191">
                  <c:v>167.47</c:v>
                </c:pt>
                <c:pt idx="192">
                  <c:v>175.93</c:v>
                </c:pt>
                <c:pt idx="193">
                  <c:v>206.14</c:v>
                </c:pt>
                <c:pt idx="194">
                  <c:v>220.27</c:v>
                </c:pt>
                <c:pt idx="195">
                  <c:v>181.56</c:v>
                </c:pt>
                <c:pt idx="196">
                  <c:v>193.63</c:v>
                </c:pt>
                <c:pt idx="197">
                  <c:v>196.07</c:v>
                </c:pt>
                <c:pt idx="198">
                  <c:v>193.27</c:v>
                </c:pt>
                <c:pt idx="199">
                  <c:v>178.23</c:v>
                </c:pt>
                <c:pt idx="200">
                  <c:v>206.26</c:v>
                </c:pt>
                <c:pt idx="201">
                  <c:v>280.20999999999998</c:v>
                </c:pt>
                <c:pt idx="202">
                  <c:v>220.13</c:v>
                </c:pt>
                <c:pt idx="203">
                  <c:v>169.48</c:v>
                </c:pt>
                <c:pt idx="204">
                  <c:v>142.77000000000001</c:v>
                </c:pt>
                <c:pt idx="205">
                  <c:v>177.89</c:v>
                </c:pt>
                <c:pt idx="206">
                  <c:v>149.97999999999999</c:v>
                </c:pt>
                <c:pt idx="207">
                  <c:v>145.19999999999999</c:v>
                </c:pt>
                <c:pt idx="208">
                  <c:v>135.72</c:v>
                </c:pt>
                <c:pt idx="209">
                  <c:v>159.32</c:v>
                </c:pt>
                <c:pt idx="210">
                  <c:v>184.78</c:v>
                </c:pt>
                <c:pt idx="211">
                  <c:v>217.81</c:v>
                </c:pt>
                <c:pt idx="212">
                  <c:v>182.76</c:v>
                </c:pt>
                <c:pt idx="213">
                  <c:v>167.39</c:v>
                </c:pt>
                <c:pt idx="214">
                  <c:v>167.27</c:v>
                </c:pt>
                <c:pt idx="215">
                  <c:v>201.9</c:v>
                </c:pt>
                <c:pt idx="216">
                  <c:v>191.34</c:v>
                </c:pt>
                <c:pt idx="217">
                  <c:v>171.93</c:v>
                </c:pt>
                <c:pt idx="218">
                  <c:v>168.87</c:v>
                </c:pt>
                <c:pt idx="219">
                  <c:v>198.32</c:v>
                </c:pt>
                <c:pt idx="220">
                  <c:v>175.67</c:v>
                </c:pt>
                <c:pt idx="221">
                  <c:v>176.83</c:v>
                </c:pt>
                <c:pt idx="222">
                  <c:v>156.19</c:v>
                </c:pt>
                <c:pt idx="223">
                  <c:v>177.37</c:v>
                </c:pt>
                <c:pt idx="224">
                  <c:v>170.08</c:v>
                </c:pt>
                <c:pt idx="225">
                  <c:v>144.68</c:v>
                </c:pt>
                <c:pt idx="226">
                  <c:v>199.99</c:v>
                </c:pt>
                <c:pt idx="227">
                  <c:v>165.46</c:v>
                </c:pt>
                <c:pt idx="228">
                  <c:v>232.08</c:v>
                </c:pt>
                <c:pt idx="229">
                  <c:v>200.43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6F4-408A-B847-0E7EA770F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856432"/>
        <c:axId val="171853520"/>
      </c:lineChart>
      <c:valAx>
        <c:axId val="32912632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450192"/>
        <c:crosses val="autoZero"/>
        <c:crossBetween val="between"/>
      </c:valAx>
      <c:catAx>
        <c:axId val="39045019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126328"/>
        <c:crosses val="autoZero"/>
        <c:auto val="1"/>
        <c:lblAlgn val="ctr"/>
        <c:lblOffset val="20"/>
        <c:noMultiLvlLbl val="0"/>
      </c:catAx>
      <c:valAx>
        <c:axId val="17185352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solidFill>
            <a:sysClr val="window" lastClr="FFFFFF"/>
          </a:solidFill>
          <a:ln>
            <a:noFill/>
          </a:ln>
        </c:spPr>
        <c:txPr>
          <a:bodyPr/>
          <a:lstStyle/>
          <a:p>
            <a:pPr>
              <a:defRPr sz="800">
                <a:solidFill>
                  <a:schemeClr val="tx1"/>
                </a:solidFill>
              </a:defRPr>
            </a:pPr>
            <a:endParaRPr lang="en-US"/>
          </a:p>
        </c:txPr>
        <c:crossAx val="171856432"/>
        <c:crosses val="max"/>
        <c:crossBetween val="between"/>
      </c:valAx>
      <c:catAx>
        <c:axId val="1718564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1853520"/>
        <c:crosses val="autoZero"/>
        <c:auto val="1"/>
        <c:lblAlgn val="ctr"/>
        <c:lblOffset val="100"/>
        <c:noMultiLvlLbl val="0"/>
      </c:catAx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2.1929824561403508E-2"/>
          <c:y val="0.89711934156378603"/>
          <c:w val="0.97807017543859653"/>
          <c:h val="0.102880658436214"/>
        </c:manualLayout>
      </c:layout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[v2.xlsm]🗐Data 3G!pvtKPI3G_Availability</c:name>
    <c:fmtId val="71"/>
  </c:pivotSource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RVBPP5 - Availability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952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952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952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 w="19050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 w="1524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5240" cap="rnd" cmpd="sng" algn="ctr">
            <a:solidFill>
              <a:srgbClr val="A6A6A6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9050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16"/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1524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15240" cap="rnd" cmpd="sng" algn="ctr">
            <a:solidFill>
              <a:srgbClr val="A6A6A6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1524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5240" cap="rnd" cmpd="sng" algn="ctr">
            <a:solidFill>
              <a:srgbClr val="A6A6A6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1524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15240" cap="rnd" cmpd="sng" algn="ctr">
            <a:solidFill>
              <a:srgbClr val="A6A6A6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ln w="1524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ln w="15240" cap="rnd" cmpd="sng" algn="ctr">
            <a:solidFill>
              <a:srgbClr val="A6A6A6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pattFill prst="dkHorz">
            <a:fgClr>
              <a:schemeClr val="tx1"/>
            </a:fgClr>
            <a:bgClr>
              <a:schemeClr val="bg1"/>
            </a:bgClr>
          </a:pattFill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1524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15240" cap="rnd" cmpd="sng" algn="ctr">
            <a:solidFill>
              <a:srgbClr val="A6A6A6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pattFill prst="dkHorz">
            <a:fgClr>
              <a:schemeClr val="tx1"/>
            </a:fgClr>
            <a:bgClr>
              <a:schemeClr val="bg1"/>
            </a:bgClr>
          </a:pattFill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ln w="1524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ln w="15240" cap="rnd" cmpd="sng" algn="ctr">
            <a:solidFill>
              <a:srgbClr val="A6A6A6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pattFill prst="dkHorz">
            <a:fgClr>
              <a:schemeClr val="tx1"/>
            </a:fgClr>
            <a:bgClr>
              <a:schemeClr val="bg1"/>
            </a:bgClr>
          </a:pattFill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ln w="1524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ln w="15240" cap="rnd" cmpd="sng" algn="ctr">
            <a:solidFill>
              <a:srgbClr val="A6A6A6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ln w="1524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pattFill prst="dkHorz">
            <a:fgClr>
              <a:schemeClr val="bg1"/>
            </a:fgClr>
            <a:bgClr>
              <a:schemeClr val="tx1"/>
            </a:bgClr>
          </a:pattFill>
          <a:ln w="15240" cap="rnd" cmpd="sng" algn="ctr">
            <a:solidFill>
              <a:srgbClr val="A6A6A6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pattFill prst="dkHorz">
            <a:fgClr>
              <a:schemeClr val="bg1"/>
            </a:fgClr>
            <a:bgClr>
              <a:schemeClr val="tx1"/>
            </a:bgClr>
          </a:pattFill>
          <a:ln w="15240" cap="rnd" cmpd="sng" algn="ctr">
            <a:solidFill>
              <a:srgbClr val="A6A6A6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ln w="1524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pattFill prst="dkHorz">
            <a:fgClr>
              <a:schemeClr val="bg1"/>
            </a:fgClr>
            <a:bgClr>
              <a:schemeClr val="tx1"/>
            </a:bgClr>
          </a:pattFill>
          <a:ln w="15240" cap="rnd" cmpd="sng" algn="ctr">
            <a:solidFill>
              <a:srgbClr val="A6A6A6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ln w="1524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524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xMode val="edge"/>
          <c:yMode val="edge"/>
          <c:x val="3.4113060428849901E-2"/>
          <c:y val="0.22633744855967078"/>
          <c:w val="0.96588693957115013"/>
          <c:h val="0.66872427983539096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'🗐Data 3G'!$CQ$1</c:f>
              <c:strCache>
                <c:ptCount val="1"/>
                <c:pt idx="0">
                  <c:v> EXETIME</c:v>
                </c:pt>
              </c:strCache>
            </c:strRef>
          </c:tx>
          <c:spPr>
            <a:pattFill prst="dkHorz">
              <a:fgClr>
                <a:sysClr val="windowText" lastClr="000000">
                  <a:lumMod val="95000"/>
                  <a:lumOff val="5000"/>
                </a:sysClr>
              </a:fgClr>
              <a:bgClr>
                <a:srgbClr val="F2F0F5"/>
              </a:bgClr>
            </a:pattFill>
            <a:ln w="15240" cap="rnd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cat>
            <c:multiLvlStrRef>
              <c:f>'🗐Data 3G'!$CO$2:$CO$241</c:f>
              <c:multiLvlStrCache>
                <c:ptCount val="230"/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0</c:v>
                  </c:pt>
                  <c:pt idx="25">
                    <c:v>1</c:v>
                  </c:pt>
                  <c:pt idx="26">
                    <c:v>2</c:v>
                  </c:pt>
                  <c:pt idx="27">
                    <c:v>3</c:v>
                  </c:pt>
                  <c:pt idx="28">
                    <c:v>4</c:v>
                  </c:pt>
                  <c:pt idx="29">
                    <c:v>5</c:v>
                  </c:pt>
                  <c:pt idx="30">
                    <c:v>6</c:v>
                  </c:pt>
                  <c:pt idx="31">
                    <c:v>7</c:v>
                  </c:pt>
                  <c:pt idx="32">
                    <c:v>8</c:v>
                  </c:pt>
                  <c:pt idx="33">
                    <c:v>9</c:v>
                  </c:pt>
                  <c:pt idx="34">
                    <c:v>10</c:v>
                  </c:pt>
                  <c:pt idx="35">
                    <c:v>11</c:v>
                  </c:pt>
                  <c:pt idx="36">
                    <c:v>12</c:v>
                  </c:pt>
                  <c:pt idx="37">
                    <c:v>13</c:v>
                  </c:pt>
                  <c:pt idx="38">
                    <c:v>14</c:v>
                  </c:pt>
                  <c:pt idx="39">
                    <c:v>15</c:v>
                  </c:pt>
                  <c:pt idx="40">
                    <c:v>16</c:v>
                  </c:pt>
                  <c:pt idx="41">
                    <c:v>17</c:v>
                  </c:pt>
                  <c:pt idx="42">
                    <c:v>18</c:v>
                  </c:pt>
                  <c:pt idx="43">
                    <c:v>19</c:v>
                  </c:pt>
                  <c:pt idx="44">
                    <c:v>20</c:v>
                  </c:pt>
                  <c:pt idx="45">
                    <c:v>21</c:v>
                  </c:pt>
                  <c:pt idx="46">
                    <c:v>22</c:v>
                  </c:pt>
                  <c:pt idx="47">
                    <c:v>23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6</c:v>
                  </c:pt>
                  <c:pt idx="55">
                    <c:v>7</c:v>
                  </c:pt>
                  <c:pt idx="56">
                    <c:v>8</c:v>
                  </c:pt>
                  <c:pt idx="57">
                    <c:v>9</c:v>
                  </c:pt>
                  <c:pt idx="58">
                    <c:v>10</c:v>
                  </c:pt>
                  <c:pt idx="59">
                    <c:v>11</c:v>
                  </c:pt>
                  <c:pt idx="60">
                    <c:v>12</c:v>
                  </c:pt>
                  <c:pt idx="61">
                    <c:v>13</c:v>
                  </c:pt>
                  <c:pt idx="62">
                    <c:v>14</c:v>
                  </c:pt>
                  <c:pt idx="63">
                    <c:v>15</c:v>
                  </c:pt>
                  <c:pt idx="64">
                    <c:v>16</c:v>
                  </c:pt>
                  <c:pt idx="65">
                    <c:v>17</c:v>
                  </c:pt>
                  <c:pt idx="66">
                    <c:v>18</c:v>
                  </c:pt>
                  <c:pt idx="67">
                    <c:v>19</c:v>
                  </c:pt>
                  <c:pt idx="68">
                    <c:v>20</c:v>
                  </c:pt>
                  <c:pt idx="69">
                    <c:v>21</c:v>
                  </c:pt>
                  <c:pt idx="70">
                    <c:v>22</c:v>
                  </c:pt>
                  <c:pt idx="71">
                    <c:v>23</c:v>
                  </c:pt>
                  <c:pt idx="72">
                    <c:v>0</c:v>
                  </c:pt>
                  <c:pt idx="73">
                    <c:v>1</c:v>
                  </c:pt>
                  <c:pt idx="74">
                    <c:v>2</c:v>
                  </c:pt>
                  <c:pt idx="75">
                    <c:v>3</c:v>
                  </c:pt>
                  <c:pt idx="76">
                    <c:v>4</c:v>
                  </c:pt>
                  <c:pt idx="77">
                    <c:v>5</c:v>
                  </c:pt>
                  <c:pt idx="78">
                    <c:v>6</c:v>
                  </c:pt>
                  <c:pt idx="79">
                    <c:v>7</c:v>
                  </c:pt>
                  <c:pt idx="80">
                    <c:v>8</c:v>
                  </c:pt>
                  <c:pt idx="81">
                    <c:v>9</c:v>
                  </c:pt>
                  <c:pt idx="82">
                    <c:v>10</c:v>
                  </c:pt>
                  <c:pt idx="83">
                    <c:v>11</c:v>
                  </c:pt>
                  <c:pt idx="84">
                    <c:v>12</c:v>
                  </c:pt>
                  <c:pt idx="85">
                    <c:v>13</c:v>
                  </c:pt>
                  <c:pt idx="86">
                    <c:v>14</c:v>
                  </c:pt>
                  <c:pt idx="87">
                    <c:v>15</c:v>
                  </c:pt>
                  <c:pt idx="88">
                    <c:v>16</c:v>
                  </c:pt>
                  <c:pt idx="89">
                    <c:v>17</c:v>
                  </c:pt>
                  <c:pt idx="90">
                    <c:v>18</c:v>
                  </c:pt>
                  <c:pt idx="91">
                    <c:v>19</c:v>
                  </c:pt>
                  <c:pt idx="92">
                    <c:v>20</c:v>
                  </c:pt>
                  <c:pt idx="93">
                    <c:v>21</c:v>
                  </c:pt>
                  <c:pt idx="94">
                    <c:v>22</c:v>
                  </c:pt>
                  <c:pt idx="95">
                    <c:v>23</c:v>
                  </c:pt>
                  <c:pt idx="96">
                    <c:v>0</c:v>
                  </c:pt>
                  <c:pt idx="97">
                    <c:v>1</c:v>
                  </c:pt>
                  <c:pt idx="98">
                    <c:v>2</c:v>
                  </c:pt>
                  <c:pt idx="99">
                    <c:v>3</c:v>
                  </c:pt>
                  <c:pt idx="100">
                    <c:v>4</c:v>
                  </c:pt>
                  <c:pt idx="101">
                    <c:v>5</c:v>
                  </c:pt>
                  <c:pt idx="102">
                    <c:v>6</c:v>
                  </c:pt>
                  <c:pt idx="103">
                    <c:v>7</c:v>
                  </c:pt>
                  <c:pt idx="104">
                    <c:v>8</c:v>
                  </c:pt>
                  <c:pt idx="105">
                    <c:v>9</c:v>
                  </c:pt>
                  <c:pt idx="106">
                    <c:v>10</c:v>
                  </c:pt>
                  <c:pt idx="107">
                    <c:v>11</c:v>
                  </c:pt>
                  <c:pt idx="108">
                    <c:v>12</c:v>
                  </c:pt>
                  <c:pt idx="109">
                    <c:v>13</c:v>
                  </c:pt>
                  <c:pt idx="110">
                    <c:v>14</c:v>
                  </c:pt>
                  <c:pt idx="111">
                    <c:v>15</c:v>
                  </c:pt>
                  <c:pt idx="112">
                    <c:v>16</c:v>
                  </c:pt>
                  <c:pt idx="113">
                    <c:v>17</c:v>
                  </c:pt>
                  <c:pt idx="114">
                    <c:v>18</c:v>
                  </c:pt>
                  <c:pt idx="115">
                    <c:v>19</c:v>
                  </c:pt>
                  <c:pt idx="116">
                    <c:v>20</c:v>
                  </c:pt>
                  <c:pt idx="117">
                    <c:v>21</c:v>
                  </c:pt>
                  <c:pt idx="118">
                    <c:v>22</c:v>
                  </c:pt>
                  <c:pt idx="119">
                    <c:v>23</c:v>
                  </c:pt>
                  <c:pt idx="120">
                    <c:v>0</c:v>
                  </c:pt>
                  <c:pt idx="121">
                    <c:v>1</c:v>
                  </c:pt>
                  <c:pt idx="122">
                    <c:v>2</c:v>
                  </c:pt>
                  <c:pt idx="123">
                    <c:v>3</c:v>
                  </c:pt>
                  <c:pt idx="124">
                    <c:v>4</c:v>
                  </c:pt>
                  <c:pt idx="125">
                    <c:v>5</c:v>
                  </c:pt>
                  <c:pt idx="126">
                    <c:v>6</c:v>
                  </c:pt>
                  <c:pt idx="127">
                    <c:v>7</c:v>
                  </c:pt>
                  <c:pt idx="128">
                    <c:v>8</c:v>
                  </c:pt>
                  <c:pt idx="129">
                    <c:v>9</c:v>
                  </c:pt>
                  <c:pt idx="130">
                    <c:v>10</c:v>
                  </c:pt>
                  <c:pt idx="131">
                    <c:v>11</c:v>
                  </c:pt>
                  <c:pt idx="132">
                    <c:v>12</c:v>
                  </c:pt>
                  <c:pt idx="133">
                    <c:v>13</c:v>
                  </c:pt>
                  <c:pt idx="134">
                    <c:v>14</c:v>
                  </c:pt>
                  <c:pt idx="135">
                    <c:v>15</c:v>
                  </c:pt>
                  <c:pt idx="136">
                    <c:v>16</c:v>
                  </c:pt>
                  <c:pt idx="137">
                    <c:v>17</c:v>
                  </c:pt>
                  <c:pt idx="138">
                    <c:v>18</c:v>
                  </c:pt>
                  <c:pt idx="139">
                    <c:v>19</c:v>
                  </c:pt>
                  <c:pt idx="140">
                    <c:v>20</c:v>
                  </c:pt>
                  <c:pt idx="141">
                    <c:v>21</c:v>
                  </c:pt>
                  <c:pt idx="142">
                    <c:v>22</c:v>
                  </c:pt>
                  <c:pt idx="143">
                    <c:v>23</c:v>
                  </c:pt>
                  <c:pt idx="144">
                    <c:v>0</c:v>
                  </c:pt>
                  <c:pt idx="145">
                    <c:v>1</c:v>
                  </c:pt>
                  <c:pt idx="146">
                    <c:v>2</c:v>
                  </c:pt>
                  <c:pt idx="147">
                    <c:v>3</c:v>
                  </c:pt>
                  <c:pt idx="148">
                    <c:v>4</c:v>
                  </c:pt>
                  <c:pt idx="149">
                    <c:v>5</c:v>
                  </c:pt>
                  <c:pt idx="150">
                    <c:v>6</c:v>
                  </c:pt>
                  <c:pt idx="151">
                    <c:v>7</c:v>
                  </c:pt>
                  <c:pt idx="152">
                    <c:v>8</c:v>
                  </c:pt>
                  <c:pt idx="153">
                    <c:v>9</c:v>
                  </c:pt>
                  <c:pt idx="154">
                    <c:v>10</c:v>
                  </c:pt>
                  <c:pt idx="155">
                    <c:v>11</c:v>
                  </c:pt>
                  <c:pt idx="156">
                    <c:v>12</c:v>
                  </c:pt>
                  <c:pt idx="157">
                    <c:v>13</c:v>
                  </c:pt>
                  <c:pt idx="158">
                    <c:v>14</c:v>
                  </c:pt>
                  <c:pt idx="159">
                    <c:v>15</c:v>
                  </c:pt>
                  <c:pt idx="160">
                    <c:v>16</c:v>
                  </c:pt>
                  <c:pt idx="161">
                    <c:v>17</c:v>
                  </c:pt>
                  <c:pt idx="162">
                    <c:v>18</c:v>
                  </c:pt>
                  <c:pt idx="163">
                    <c:v>19</c:v>
                  </c:pt>
                  <c:pt idx="164">
                    <c:v>20</c:v>
                  </c:pt>
                  <c:pt idx="165">
                    <c:v>21</c:v>
                  </c:pt>
                  <c:pt idx="166">
                    <c:v>22</c:v>
                  </c:pt>
                  <c:pt idx="167">
                    <c:v>23</c:v>
                  </c:pt>
                  <c:pt idx="168">
                    <c:v>0</c:v>
                  </c:pt>
                  <c:pt idx="169">
                    <c:v>1</c:v>
                  </c:pt>
                  <c:pt idx="170">
                    <c:v>2</c:v>
                  </c:pt>
                  <c:pt idx="171">
                    <c:v>3</c:v>
                  </c:pt>
                  <c:pt idx="172">
                    <c:v>4</c:v>
                  </c:pt>
                  <c:pt idx="173">
                    <c:v>5</c:v>
                  </c:pt>
                  <c:pt idx="174">
                    <c:v>6</c:v>
                  </c:pt>
                  <c:pt idx="175">
                    <c:v>7</c:v>
                  </c:pt>
                  <c:pt idx="176">
                    <c:v>8</c:v>
                  </c:pt>
                  <c:pt idx="177">
                    <c:v>9</c:v>
                  </c:pt>
                  <c:pt idx="178">
                    <c:v>10</c:v>
                  </c:pt>
                  <c:pt idx="179">
                    <c:v>11</c:v>
                  </c:pt>
                  <c:pt idx="180">
                    <c:v>12</c:v>
                  </c:pt>
                  <c:pt idx="181">
                    <c:v>13</c:v>
                  </c:pt>
                  <c:pt idx="182">
                    <c:v>14</c:v>
                  </c:pt>
                  <c:pt idx="183">
                    <c:v>15</c:v>
                  </c:pt>
                  <c:pt idx="184">
                    <c:v>16</c:v>
                  </c:pt>
                  <c:pt idx="185">
                    <c:v>17</c:v>
                  </c:pt>
                  <c:pt idx="186">
                    <c:v>18</c:v>
                  </c:pt>
                  <c:pt idx="187">
                    <c:v>19</c:v>
                  </c:pt>
                  <c:pt idx="188">
                    <c:v>20</c:v>
                  </c:pt>
                  <c:pt idx="189">
                    <c:v>21</c:v>
                  </c:pt>
                  <c:pt idx="190">
                    <c:v>22</c:v>
                  </c:pt>
                  <c:pt idx="191">
                    <c:v>23</c:v>
                  </c:pt>
                  <c:pt idx="192">
                    <c:v>0</c:v>
                  </c:pt>
                  <c:pt idx="193">
                    <c:v>1</c:v>
                  </c:pt>
                  <c:pt idx="194">
                    <c:v>2</c:v>
                  </c:pt>
                  <c:pt idx="195">
                    <c:v>3</c:v>
                  </c:pt>
                  <c:pt idx="196">
                    <c:v>4</c:v>
                  </c:pt>
                  <c:pt idx="197">
                    <c:v>5</c:v>
                  </c:pt>
                  <c:pt idx="198">
                    <c:v>6</c:v>
                  </c:pt>
                  <c:pt idx="199">
                    <c:v>7</c:v>
                  </c:pt>
                  <c:pt idx="200">
                    <c:v>8</c:v>
                  </c:pt>
                  <c:pt idx="201">
                    <c:v>9</c:v>
                  </c:pt>
                  <c:pt idx="202">
                    <c:v>10</c:v>
                  </c:pt>
                  <c:pt idx="203">
                    <c:v>11</c:v>
                  </c:pt>
                  <c:pt idx="204">
                    <c:v>12</c:v>
                  </c:pt>
                  <c:pt idx="205">
                    <c:v>13</c:v>
                  </c:pt>
                  <c:pt idx="206">
                    <c:v>14</c:v>
                  </c:pt>
                  <c:pt idx="207">
                    <c:v>15</c:v>
                  </c:pt>
                  <c:pt idx="208">
                    <c:v>16</c:v>
                  </c:pt>
                  <c:pt idx="209">
                    <c:v>17</c:v>
                  </c:pt>
                  <c:pt idx="210">
                    <c:v>18</c:v>
                  </c:pt>
                  <c:pt idx="211">
                    <c:v>19</c:v>
                  </c:pt>
                  <c:pt idx="212">
                    <c:v>20</c:v>
                  </c:pt>
                  <c:pt idx="213">
                    <c:v>21</c:v>
                  </c:pt>
                  <c:pt idx="214">
                    <c:v>22</c:v>
                  </c:pt>
                  <c:pt idx="215">
                    <c:v>23</c:v>
                  </c:pt>
                  <c:pt idx="216">
                    <c:v>0</c:v>
                  </c:pt>
                  <c:pt idx="217">
                    <c:v>1</c:v>
                  </c:pt>
                  <c:pt idx="218">
                    <c:v>2</c:v>
                  </c:pt>
                  <c:pt idx="219">
                    <c:v>3</c:v>
                  </c:pt>
                  <c:pt idx="220">
                    <c:v>4</c:v>
                  </c:pt>
                  <c:pt idx="221">
                    <c:v>5</c:v>
                  </c:pt>
                  <c:pt idx="222">
                    <c:v>6</c:v>
                  </c:pt>
                  <c:pt idx="223">
                    <c:v>7</c:v>
                  </c:pt>
                  <c:pt idx="224">
                    <c:v>8</c:v>
                  </c:pt>
                  <c:pt idx="225">
                    <c:v>9</c:v>
                  </c:pt>
                  <c:pt idx="226">
                    <c:v>10</c:v>
                  </c:pt>
                  <c:pt idx="227">
                    <c:v>11</c:v>
                  </c:pt>
                  <c:pt idx="228">
                    <c:v>12</c:v>
                  </c:pt>
                  <c:pt idx="229">
                    <c:v>13</c:v>
                  </c:pt>
                </c:lvl>
                <c:lvl>
                  <c:pt idx="0">
                    <c:v>Jan08</c:v>
                  </c:pt>
                  <c:pt idx="24">
                    <c:v>Jan09</c:v>
                  </c:pt>
                  <c:pt idx="48">
                    <c:v>Jan10</c:v>
                  </c:pt>
                  <c:pt idx="72">
                    <c:v>Jan11</c:v>
                  </c:pt>
                  <c:pt idx="96">
                    <c:v>Jan12</c:v>
                  </c:pt>
                  <c:pt idx="120">
                    <c:v>Jan13</c:v>
                  </c:pt>
                  <c:pt idx="144">
                    <c:v>Jan14</c:v>
                  </c:pt>
                  <c:pt idx="168">
                    <c:v>Jan15</c:v>
                  </c:pt>
                  <c:pt idx="192">
                    <c:v>Jan16</c:v>
                  </c:pt>
                  <c:pt idx="216">
                    <c:v>Jan17</c:v>
                  </c:pt>
                </c:lvl>
              </c:multiLvlStrCache>
            </c:multiLvlStrRef>
          </c:cat>
          <c:val>
            <c:numRef>
              <c:f>'🗐Data 3G'!$CQ$2:$CQ$241</c:f>
              <c:numCache>
                <c:formatCode>General</c:formatCode>
                <c:ptCount val="230"/>
              </c:numCache>
            </c:numRef>
          </c:val>
          <c:extLst>
            <c:ext xmlns:c16="http://schemas.microsoft.com/office/drawing/2014/chart" uri="{C3380CC4-5D6E-409C-BE32-E72D297353CC}">
              <c16:uniqueId val="{00000008-24BD-4D6E-B01F-AC5041AD00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0450192"/>
        <c:axId val="329126328"/>
      </c:barChart>
      <c:lineChart>
        <c:grouping val="standard"/>
        <c:varyColors val="0"/>
        <c:ser>
          <c:idx val="0"/>
          <c:order val="0"/>
          <c:tx>
            <c:strRef>
              <c:f>'🗐Data 3G'!$CP$1</c:f>
              <c:strCache>
                <c:ptCount val="1"/>
                <c:pt idx="0">
                  <c:v> AV_AUTO</c:v>
                </c:pt>
              </c:strCache>
            </c:strRef>
          </c:tx>
          <c:spPr>
            <a:ln w="15240" cap="rnd" cmpd="sng" algn="ctr">
              <a:solidFill>
                <a:srgbClr val="611EEA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multiLvlStrRef>
              <c:f>'🗐Data 3G'!$CO$2:$CO$241</c:f>
              <c:multiLvlStrCache>
                <c:ptCount val="230"/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0</c:v>
                  </c:pt>
                  <c:pt idx="25">
                    <c:v>1</c:v>
                  </c:pt>
                  <c:pt idx="26">
                    <c:v>2</c:v>
                  </c:pt>
                  <c:pt idx="27">
                    <c:v>3</c:v>
                  </c:pt>
                  <c:pt idx="28">
                    <c:v>4</c:v>
                  </c:pt>
                  <c:pt idx="29">
                    <c:v>5</c:v>
                  </c:pt>
                  <c:pt idx="30">
                    <c:v>6</c:v>
                  </c:pt>
                  <c:pt idx="31">
                    <c:v>7</c:v>
                  </c:pt>
                  <c:pt idx="32">
                    <c:v>8</c:v>
                  </c:pt>
                  <c:pt idx="33">
                    <c:v>9</c:v>
                  </c:pt>
                  <c:pt idx="34">
                    <c:v>10</c:v>
                  </c:pt>
                  <c:pt idx="35">
                    <c:v>11</c:v>
                  </c:pt>
                  <c:pt idx="36">
                    <c:v>12</c:v>
                  </c:pt>
                  <c:pt idx="37">
                    <c:v>13</c:v>
                  </c:pt>
                  <c:pt idx="38">
                    <c:v>14</c:v>
                  </c:pt>
                  <c:pt idx="39">
                    <c:v>15</c:v>
                  </c:pt>
                  <c:pt idx="40">
                    <c:v>16</c:v>
                  </c:pt>
                  <c:pt idx="41">
                    <c:v>17</c:v>
                  </c:pt>
                  <c:pt idx="42">
                    <c:v>18</c:v>
                  </c:pt>
                  <c:pt idx="43">
                    <c:v>19</c:v>
                  </c:pt>
                  <c:pt idx="44">
                    <c:v>20</c:v>
                  </c:pt>
                  <c:pt idx="45">
                    <c:v>21</c:v>
                  </c:pt>
                  <c:pt idx="46">
                    <c:v>22</c:v>
                  </c:pt>
                  <c:pt idx="47">
                    <c:v>23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6</c:v>
                  </c:pt>
                  <c:pt idx="55">
                    <c:v>7</c:v>
                  </c:pt>
                  <c:pt idx="56">
                    <c:v>8</c:v>
                  </c:pt>
                  <c:pt idx="57">
                    <c:v>9</c:v>
                  </c:pt>
                  <c:pt idx="58">
                    <c:v>10</c:v>
                  </c:pt>
                  <c:pt idx="59">
                    <c:v>11</c:v>
                  </c:pt>
                  <c:pt idx="60">
                    <c:v>12</c:v>
                  </c:pt>
                  <c:pt idx="61">
                    <c:v>13</c:v>
                  </c:pt>
                  <c:pt idx="62">
                    <c:v>14</c:v>
                  </c:pt>
                  <c:pt idx="63">
                    <c:v>15</c:v>
                  </c:pt>
                  <c:pt idx="64">
                    <c:v>16</c:v>
                  </c:pt>
                  <c:pt idx="65">
                    <c:v>17</c:v>
                  </c:pt>
                  <c:pt idx="66">
                    <c:v>18</c:v>
                  </c:pt>
                  <c:pt idx="67">
                    <c:v>19</c:v>
                  </c:pt>
                  <c:pt idx="68">
                    <c:v>20</c:v>
                  </c:pt>
                  <c:pt idx="69">
                    <c:v>21</c:v>
                  </c:pt>
                  <c:pt idx="70">
                    <c:v>22</c:v>
                  </c:pt>
                  <c:pt idx="71">
                    <c:v>23</c:v>
                  </c:pt>
                  <c:pt idx="72">
                    <c:v>0</c:v>
                  </c:pt>
                  <c:pt idx="73">
                    <c:v>1</c:v>
                  </c:pt>
                  <c:pt idx="74">
                    <c:v>2</c:v>
                  </c:pt>
                  <c:pt idx="75">
                    <c:v>3</c:v>
                  </c:pt>
                  <c:pt idx="76">
                    <c:v>4</c:v>
                  </c:pt>
                  <c:pt idx="77">
                    <c:v>5</c:v>
                  </c:pt>
                  <c:pt idx="78">
                    <c:v>6</c:v>
                  </c:pt>
                  <c:pt idx="79">
                    <c:v>7</c:v>
                  </c:pt>
                  <c:pt idx="80">
                    <c:v>8</c:v>
                  </c:pt>
                  <c:pt idx="81">
                    <c:v>9</c:v>
                  </c:pt>
                  <c:pt idx="82">
                    <c:v>10</c:v>
                  </c:pt>
                  <c:pt idx="83">
                    <c:v>11</c:v>
                  </c:pt>
                  <c:pt idx="84">
                    <c:v>12</c:v>
                  </c:pt>
                  <c:pt idx="85">
                    <c:v>13</c:v>
                  </c:pt>
                  <c:pt idx="86">
                    <c:v>14</c:v>
                  </c:pt>
                  <c:pt idx="87">
                    <c:v>15</c:v>
                  </c:pt>
                  <c:pt idx="88">
                    <c:v>16</c:v>
                  </c:pt>
                  <c:pt idx="89">
                    <c:v>17</c:v>
                  </c:pt>
                  <c:pt idx="90">
                    <c:v>18</c:v>
                  </c:pt>
                  <c:pt idx="91">
                    <c:v>19</c:v>
                  </c:pt>
                  <c:pt idx="92">
                    <c:v>20</c:v>
                  </c:pt>
                  <c:pt idx="93">
                    <c:v>21</c:v>
                  </c:pt>
                  <c:pt idx="94">
                    <c:v>22</c:v>
                  </c:pt>
                  <c:pt idx="95">
                    <c:v>23</c:v>
                  </c:pt>
                  <c:pt idx="96">
                    <c:v>0</c:v>
                  </c:pt>
                  <c:pt idx="97">
                    <c:v>1</c:v>
                  </c:pt>
                  <c:pt idx="98">
                    <c:v>2</c:v>
                  </c:pt>
                  <c:pt idx="99">
                    <c:v>3</c:v>
                  </c:pt>
                  <c:pt idx="100">
                    <c:v>4</c:v>
                  </c:pt>
                  <c:pt idx="101">
                    <c:v>5</c:v>
                  </c:pt>
                  <c:pt idx="102">
                    <c:v>6</c:v>
                  </c:pt>
                  <c:pt idx="103">
                    <c:v>7</c:v>
                  </c:pt>
                  <c:pt idx="104">
                    <c:v>8</c:v>
                  </c:pt>
                  <c:pt idx="105">
                    <c:v>9</c:v>
                  </c:pt>
                  <c:pt idx="106">
                    <c:v>10</c:v>
                  </c:pt>
                  <c:pt idx="107">
                    <c:v>11</c:v>
                  </c:pt>
                  <c:pt idx="108">
                    <c:v>12</c:v>
                  </c:pt>
                  <c:pt idx="109">
                    <c:v>13</c:v>
                  </c:pt>
                  <c:pt idx="110">
                    <c:v>14</c:v>
                  </c:pt>
                  <c:pt idx="111">
                    <c:v>15</c:v>
                  </c:pt>
                  <c:pt idx="112">
                    <c:v>16</c:v>
                  </c:pt>
                  <c:pt idx="113">
                    <c:v>17</c:v>
                  </c:pt>
                  <c:pt idx="114">
                    <c:v>18</c:v>
                  </c:pt>
                  <c:pt idx="115">
                    <c:v>19</c:v>
                  </c:pt>
                  <c:pt idx="116">
                    <c:v>20</c:v>
                  </c:pt>
                  <c:pt idx="117">
                    <c:v>21</c:v>
                  </c:pt>
                  <c:pt idx="118">
                    <c:v>22</c:v>
                  </c:pt>
                  <c:pt idx="119">
                    <c:v>23</c:v>
                  </c:pt>
                  <c:pt idx="120">
                    <c:v>0</c:v>
                  </c:pt>
                  <c:pt idx="121">
                    <c:v>1</c:v>
                  </c:pt>
                  <c:pt idx="122">
                    <c:v>2</c:v>
                  </c:pt>
                  <c:pt idx="123">
                    <c:v>3</c:v>
                  </c:pt>
                  <c:pt idx="124">
                    <c:v>4</c:v>
                  </c:pt>
                  <c:pt idx="125">
                    <c:v>5</c:v>
                  </c:pt>
                  <c:pt idx="126">
                    <c:v>6</c:v>
                  </c:pt>
                  <c:pt idx="127">
                    <c:v>7</c:v>
                  </c:pt>
                  <c:pt idx="128">
                    <c:v>8</c:v>
                  </c:pt>
                  <c:pt idx="129">
                    <c:v>9</c:v>
                  </c:pt>
                  <c:pt idx="130">
                    <c:v>10</c:v>
                  </c:pt>
                  <c:pt idx="131">
                    <c:v>11</c:v>
                  </c:pt>
                  <c:pt idx="132">
                    <c:v>12</c:v>
                  </c:pt>
                  <c:pt idx="133">
                    <c:v>13</c:v>
                  </c:pt>
                  <c:pt idx="134">
                    <c:v>14</c:v>
                  </c:pt>
                  <c:pt idx="135">
                    <c:v>15</c:v>
                  </c:pt>
                  <c:pt idx="136">
                    <c:v>16</c:v>
                  </c:pt>
                  <c:pt idx="137">
                    <c:v>17</c:v>
                  </c:pt>
                  <c:pt idx="138">
                    <c:v>18</c:v>
                  </c:pt>
                  <c:pt idx="139">
                    <c:v>19</c:v>
                  </c:pt>
                  <c:pt idx="140">
                    <c:v>20</c:v>
                  </c:pt>
                  <c:pt idx="141">
                    <c:v>21</c:v>
                  </c:pt>
                  <c:pt idx="142">
                    <c:v>22</c:v>
                  </c:pt>
                  <c:pt idx="143">
                    <c:v>23</c:v>
                  </c:pt>
                  <c:pt idx="144">
                    <c:v>0</c:v>
                  </c:pt>
                  <c:pt idx="145">
                    <c:v>1</c:v>
                  </c:pt>
                  <c:pt idx="146">
                    <c:v>2</c:v>
                  </c:pt>
                  <c:pt idx="147">
                    <c:v>3</c:v>
                  </c:pt>
                  <c:pt idx="148">
                    <c:v>4</c:v>
                  </c:pt>
                  <c:pt idx="149">
                    <c:v>5</c:v>
                  </c:pt>
                  <c:pt idx="150">
                    <c:v>6</c:v>
                  </c:pt>
                  <c:pt idx="151">
                    <c:v>7</c:v>
                  </c:pt>
                  <c:pt idx="152">
                    <c:v>8</c:v>
                  </c:pt>
                  <c:pt idx="153">
                    <c:v>9</c:v>
                  </c:pt>
                  <c:pt idx="154">
                    <c:v>10</c:v>
                  </c:pt>
                  <c:pt idx="155">
                    <c:v>11</c:v>
                  </c:pt>
                  <c:pt idx="156">
                    <c:v>12</c:v>
                  </c:pt>
                  <c:pt idx="157">
                    <c:v>13</c:v>
                  </c:pt>
                  <c:pt idx="158">
                    <c:v>14</c:v>
                  </c:pt>
                  <c:pt idx="159">
                    <c:v>15</c:v>
                  </c:pt>
                  <c:pt idx="160">
                    <c:v>16</c:v>
                  </c:pt>
                  <c:pt idx="161">
                    <c:v>17</c:v>
                  </c:pt>
                  <c:pt idx="162">
                    <c:v>18</c:v>
                  </c:pt>
                  <c:pt idx="163">
                    <c:v>19</c:v>
                  </c:pt>
                  <c:pt idx="164">
                    <c:v>20</c:v>
                  </c:pt>
                  <c:pt idx="165">
                    <c:v>21</c:v>
                  </c:pt>
                  <c:pt idx="166">
                    <c:v>22</c:v>
                  </c:pt>
                  <c:pt idx="167">
                    <c:v>23</c:v>
                  </c:pt>
                  <c:pt idx="168">
                    <c:v>0</c:v>
                  </c:pt>
                  <c:pt idx="169">
                    <c:v>1</c:v>
                  </c:pt>
                  <c:pt idx="170">
                    <c:v>2</c:v>
                  </c:pt>
                  <c:pt idx="171">
                    <c:v>3</c:v>
                  </c:pt>
                  <c:pt idx="172">
                    <c:v>4</c:v>
                  </c:pt>
                  <c:pt idx="173">
                    <c:v>5</c:v>
                  </c:pt>
                  <c:pt idx="174">
                    <c:v>6</c:v>
                  </c:pt>
                  <c:pt idx="175">
                    <c:v>7</c:v>
                  </c:pt>
                  <c:pt idx="176">
                    <c:v>8</c:v>
                  </c:pt>
                  <c:pt idx="177">
                    <c:v>9</c:v>
                  </c:pt>
                  <c:pt idx="178">
                    <c:v>10</c:v>
                  </c:pt>
                  <c:pt idx="179">
                    <c:v>11</c:v>
                  </c:pt>
                  <c:pt idx="180">
                    <c:v>12</c:v>
                  </c:pt>
                  <c:pt idx="181">
                    <c:v>13</c:v>
                  </c:pt>
                  <c:pt idx="182">
                    <c:v>14</c:v>
                  </c:pt>
                  <c:pt idx="183">
                    <c:v>15</c:v>
                  </c:pt>
                  <c:pt idx="184">
                    <c:v>16</c:v>
                  </c:pt>
                  <c:pt idx="185">
                    <c:v>17</c:v>
                  </c:pt>
                  <c:pt idx="186">
                    <c:v>18</c:v>
                  </c:pt>
                  <c:pt idx="187">
                    <c:v>19</c:v>
                  </c:pt>
                  <c:pt idx="188">
                    <c:v>20</c:v>
                  </c:pt>
                  <c:pt idx="189">
                    <c:v>21</c:v>
                  </c:pt>
                  <c:pt idx="190">
                    <c:v>22</c:v>
                  </c:pt>
                  <c:pt idx="191">
                    <c:v>23</c:v>
                  </c:pt>
                  <c:pt idx="192">
                    <c:v>0</c:v>
                  </c:pt>
                  <c:pt idx="193">
                    <c:v>1</c:v>
                  </c:pt>
                  <c:pt idx="194">
                    <c:v>2</c:v>
                  </c:pt>
                  <c:pt idx="195">
                    <c:v>3</c:v>
                  </c:pt>
                  <c:pt idx="196">
                    <c:v>4</c:v>
                  </c:pt>
                  <c:pt idx="197">
                    <c:v>5</c:v>
                  </c:pt>
                  <c:pt idx="198">
                    <c:v>6</c:v>
                  </c:pt>
                  <c:pt idx="199">
                    <c:v>7</c:v>
                  </c:pt>
                  <c:pt idx="200">
                    <c:v>8</c:v>
                  </c:pt>
                  <c:pt idx="201">
                    <c:v>9</c:v>
                  </c:pt>
                  <c:pt idx="202">
                    <c:v>10</c:v>
                  </c:pt>
                  <c:pt idx="203">
                    <c:v>11</c:v>
                  </c:pt>
                  <c:pt idx="204">
                    <c:v>12</c:v>
                  </c:pt>
                  <c:pt idx="205">
                    <c:v>13</c:v>
                  </c:pt>
                  <c:pt idx="206">
                    <c:v>14</c:v>
                  </c:pt>
                  <c:pt idx="207">
                    <c:v>15</c:v>
                  </c:pt>
                  <c:pt idx="208">
                    <c:v>16</c:v>
                  </c:pt>
                  <c:pt idx="209">
                    <c:v>17</c:v>
                  </c:pt>
                  <c:pt idx="210">
                    <c:v>18</c:v>
                  </c:pt>
                  <c:pt idx="211">
                    <c:v>19</c:v>
                  </c:pt>
                  <c:pt idx="212">
                    <c:v>20</c:v>
                  </c:pt>
                  <c:pt idx="213">
                    <c:v>21</c:v>
                  </c:pt>
                  <c:pt idx="214">
                    <c:v>22</c:v>
                  </c:pt>
                  <c:pt idx="215">
                    <c:v>23</c:v>
                  </c:pt>
                  <c:pt idx="216">
                    <c:v>0</c:v>
                  </c:pt>
                  <c:pt idx="217">
                    <c:v>1</c:v>
                  </c:pt>
                  <c:pt idx="218">
                    <c:v>2</c:v>
                  </c:pt>
                  <c:pt idx="219">
                    <c:v>3</c:v>
                  </c:pt>
                  <c:pt idx="220">
                    <c:v>4</c:v>
                  </c:pt>
                  <c:pt idx="221">
                    <c:v>5</c:v>
                  </c:pt>
                  <c:pt idx="222">
                    <c:v>6</c:v>
                  </c:pt>
                  <c:pt idx="223">
                    <c:v>7</c:v>
                  </c:pt>
                  <c:pt idx="224">
                    <c:v>8</c:v>
                  </c:pt>
                  <c:pt idx="225">
                    <c:v>9</c:v>
                  </c:pt>
                  <c:pt idx="226">
                    <c:v>10</c:v>
                  </c:pt>
                  <c:pt idx="227">
                    <c:v>11</c:v>
                  </c:pt>
                  <c:pt idx="228">
                    <c:v>12</c:v>
                  </c:pt>
                  <c:pt idx="229">
                    <c:v>13</c:v>
                  </c:pt>
                </c:lvl>
                <c:lvl>
                  <c:pt idx="0">
                    <c:v>Jan08</c:v>
                  </c:pt>
                  <c:pt idx="24">
                    <c:v>Jan09</c:v>
                  </c:pt>
                  <c:pt idx="48">
                    <c:v>Jan10</c:v>
                  </c:pt>
                  <c:pt idx="72">
                    <c:v>Jan11</c:v>
                  </c:pt>
                  <c:pt idx="96">
                    <c:v>Jan12</c:v>
                  </c:pt>
                  <c:pt idx="120">
                    <c:v>Jan13</c:v>
                  </c:pt>
                  <c:pt idx="144">
                    <c:v>Jan14</c:v>
                  </c:pt>
                  <c:pt idx="168">
                    <c:v>Jan15</c:v>
                  </c:pt>
                  <c:pt idx="192">
                    <c:v>Jan16</c:v>
                  </c:pt>
                  <c:pt idx="216">
                    <c:v>Jan17</c:v>
                  </c:pt>
                </c:lvl>
              </c:multiLvlStrCache>
            </c:multiLvlStrRef>
          </c:cat>
          <c:val>
            <c:numRef>
              <c:f>'🗐Data 3G'!$CP$2:$CP$241</c:f>
              <c:numCache>
                <c:formatCode>General</c:formatCode>
                <c:ptCount val="230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92.68</c:v>
                </c:pt>
                <c:pt idx="11">
                  <c:v>79.510000000000005</c:v>
                </c:pt>
                <c:pt idx="12">
                  <c:v>98.62</c:v>
                </c:pt>
                <c:pt idx="13">
                  <c:v>82.31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80.25</c:v>
                </c:pt>
                <c:pt idx="20">
                  <c:v>80.03</c:v>
                </c:pt>
                <c:pt idx="21">
                  <c:v>80</c:v>
                </c:pt>
                <c:pt idx="22">
                  <c:v>91.92</c:v>
                </c:pt>
                <c:pt idx="23">
                  <c:v>80</c:v>
                </c:pt>
                <c:pt idx="24">
                  <c:v>80</c:v>
                </c:pt>
                <c:pt idx="25">
                  <c:v>80</c:v>
                </c:pt>
                <c:pt idx="26">
                  <c:v>79.7</c:v>
                </c:pt>
                <c:pt idx="27">
                  <c:v>80</c:v>
                </c:pt>
                <c:pt idx="28">
                  <c:v>74.62</c:v>
                </c:pt>
                <c:pt idx="29">
                  <c:v>72.56</c:v>
                </c:pt>
                <c:pt idx="30">
                  <c:v>80</c:v>
                </c:pt>
                <c:pt idx="31">
                  <c:v>76.069999999999993</c:v>
                </c:pt>
                <c:pt idx="32">
                  <c:v>80</c:v>
                </c:pt>
                <c:pt idx="33">
                  <c:v>80</c:v>
                </c:pt>
                <c:pt idx="34">
                  <c:v>80</c:v>
                </c:pt>
                <c:pt idx="35">
                  <c:v>80</c:v>
                </c:pt>
                <c:pt idx="36">
                  <c:v>80</c:v>
                </c:pt>
                <c:pt idx="37">
                  <c:v>74.319999999999993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59.9</c:v>
                </c:pt>
                <c:pt idx="42">
                  <c:v>60</c:v>
                </c:pt>
                <c:pt idx="43">
                  <c:v>63.41</c:v>
                </c:pt>
                <c:pt idx="44">
                  <c:v>60</c:v>
                </c:pt>
                <c:pt idx="45">
                  <c:v>62.5</c:v>
                </c:pt>
                <c:pt idx="46">
                  <c:v>60.31</c:v>
                </c:pt>
                <c:pt idx="47">
                  <c:v>61.46</c:v>
                </c:pt>
                <c:pt idx="48">
                  <c:v>80</c:v>
                </c:pt>
                <c:pt idx="49">
                  <c:v>80</c:v>
                </c:pt>
                <c:pt idx="50">
                  <c:v>80</c:v>
                </c:pt>
                <c:pt idx="51">
                  <c:v>80</c:v>
                </c:pt>
                <c:pt idx="52">
                  <c:v>80</c:v>
                </c:pt>
                <c:pt idx="53">
                  <c:v>80</c:v>
                </c:pt>
                <c:pt idx="54">
                  <c:v>80</c:v>
                </c:pt>
                <c:pt idx="55">
                  <c:v>79.510000000000005</c:v>
                </c:pt>
                <c:pt idx="56">
                  <c:v>78.66</c:v>
                </c:pt>
                <c:pt idx="57">
                  <c:v>80</c:v>
                </c:pt>
                <c:pt idx="58">
                  <c:v>80</c:v>
                </c:pt>
                <c:pt idx="59">
                  <c:v>80</c:v>
                </c:pt>
                <c:pt idx="60">
                  <c:v>80</c:v>
                </c:pt>
                <c:pt idx="61">
                  <c:v>80</c:v>
                </c:pt>
                <c:pt idx="62">
                  <c:v>80</c:v>
                </c:pt>
                <c:pt idx="63">
                  <c:v>80</c:v>
                </c:pt>
                <c:pt idx="64">
                  <c:v>80</c:v>
                </c:pt>
                <c:pt idx="65">
                  <c:v>80</c:v>
                </c:pt>
                <c:pt idx="66">
                  <c:v>80</c:v>
                </c:pt>
                <c:pt idx="67">
                  <c:v>80</c:v>
                </c:pt>
                <c:pt idx="68">
                  <c:v>80</c:v>
                </c:pt>
                <c:pt idx="69">
                  <c:v>80</c:v>
                </c:pt>
                <c:pt idx="70">
                  <c:v>80</c:v>
                </c:pt>
                <c:pt idx="71">
                  <c:v>80</c:v>
                </c:pt>
                <c:pt idx="72">
                  <c:v>80</c:v>
                </c:pt>
                <c:pt idx="73">
                  <c:v>80</c:v>
                </c:pt>
                <c:pt idx="74">
                  <c:v>80</c:v>
                </c:pt>
                <c:pt idx="75">
                  <c:v>80</c:v>
                </c:pt>
                <c:pt idx="76">
                  <c:v>71.819999999999993</c:v>
                </c:pt>
                <c:pt idx="77">
                  <c:v>60.61</c:v>
                </c:pt>
                <c:pt idx="78">
                  <c:v>60</c:v>
                </c:pt>
                <c:pt idx="79">
                  <c:v>60.06</c:v>
                </c:pt>
                <c:pt idx="80">
                  <c:v>60</c:v>
                </c:pt>
                <c:pt idx="81">
                  <c:v>60</c:v>
                </c:pt>
                <c:pt idx="82">
                  <c:v>64.599999999999994</c:v>
                </c:pt>
                <c:pt idx="83">
                  <c:v>80</c:v>
                </c:pt>
                <c:pt idx="84">
                  <c:v>80</c:v>
                </c:pt>
                <c:pt idx="85">
                  <c:v>80</c:v>
                </c:pt>
                <c:pt idx="86">
                  <c:v>80</c:v>
                </c:pt>
                <c:pt idx="87">
                  <c:v>80</c:v>
                </c:pt>
                <c:pt idx="88">
                  <c:v>80</c:v>
                </c:pt>
                <c:pt idx="89">
                  <c:v>80</c:v>
                </c:pt>
                <c:pt idx="90">
                  <c:v>80</c:v>
                </c:pt>
                <c:pt idx="91">
                  <c:v>80</c:v>
                </c:pt>
                <c:pt idx="92">
                  <c:v>80</c:v>
                </c:pt>
                <c:pt idx="93">
                  <c:v>80</c:v>
                </c:pt>
                <c:pt idx="94">
                  <c:v>80</c:v>
                </c:pt>
                <c:pt idx="95">
                  <c:v>80</c:v>
                </c:pt>
                <c:pt idx="96">
                  <c:v>80</c:v>
                </c:pt>
                <c:pt idx="97">
                  <c:v>75.209999999999994</c:v>
                </c:pt>
                <c:pt idx="98">
                  <c:v>80</c:v>
                </c:pt>
                <c:pt idx="99">
                  <c:v>80</c:v>
                </c:pt>
                <c:pt idx="100">
                  <c:v>80</c:v>
                </c:pt>
                <c:pt idx="101">
                  <c:v>80.39</c:v>
                </c:pt>
                <c:pt idx="102">
                  <c:v>80</c:v>
                </c:pt>
                <c:pt idx="103">
                  <c:v>80</c:v>
                </c:pt>
                <c:pt idx="104">
                  <c:v>80</c:v>
                </c:pt>
                <c:pt idx="105">
                  <c:v>80</c:v>
                </c:pt>
                <c:pt idx="106">
                  <c:v>80</c:v>
                </c:pt>
                <c:pt idx="107">
                  <c:v>80</c:v>
                </c:pt>
                <c:pt idx="108">
                  <c:v>80</c:v>
                </c:pt>
                <c:pt idx="109">
                  <c:v>80</c:v>
                </c:pt>
                <c:pt idx="110">
                  <c:v>85.14</c:v>
                </c:pt>
                <c:pt idx="111">
                  <c:v>83.64</c:v>
                </c:pt>
                <c:pt idx="112">
                  <c:v>80</c:v>
                </c:pt>
                <c:pt idx="113">
                  <c:v>79.989999999999995</c:v>
                </c:pt>
                <c:pt idx="114">
                  <c:v>80</c:v>
                </c:pt>
                <c:pt idx="115">
                  <c:v>80</c:v>
                </c:pt>
                <c:pt idx="116">
                  <c:v>80</c:v>
                </c:pt>
                <c:pt idx="117">
                  <c:v>78.17</c:v>
                </c:pt>
                <c:pt idx="118">
                  <c:v>75.56</c:v>
                </c:pt>
                <c:pt idx="119">
                  <c:v>80</c:v>
                </c:pt>
                <c:pt idx="120">
                  <c:v>80</c:v>
                </c:pt>
                <c:pt idx="121">
                  <c:v>80</c:v>
                </c:pt>
                <c:pt idx="122">
                  <c:v>80</c:v>
                </c:pt>
                <c:pt idx="123">
                  <c:v>80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60.44</c:v>
                </c:pt>
                <c:pt idx="151">
                  <c:v>60</c:v>
                </c:pt>
                <c:pt idx="152">
                  <c:v>74.430000000000007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79.69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80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80</c:v>
                </c:pt>
                <c:pt idx="174">
                  <c:v>80</c:v>
                </c:pt>
                <c:pt idx="175">
                  <c:v>80</c:v>
                </c:pt>
                <c:pt idx="176">
                  <c:v>80</c:v>
                </c:pt>
                <c:pt idx="177">
                  <c:v>80</c:v>
                </c:pt>
                <c:pt idx="178">
                  <c:v>80</c:v>
                </c:pt>
                <c:pt idx="179">
                  <c:v>80</c:v>
                </c:pt>
                <c:pt idx="180">
                  <c:v>80</c:v>
                </c:pt>
                <c:pt idx="181">
                  <c:v>80</c:v>
                </c:pt>
                <c:pt idx="182">
                  <c:v>80</c:v>
                </c:pt>
                <c:pt idx="183">
                  <c:v>80</c:v>
                </c:pt>
                <c:pt idx="184">
                  <c:v>80</c:v>
                </c:pt>
                <c:pt idx="185">
                  <c:v>80</c:v>
                </c:pt>
                <c:pt idx="186">
                  <c:v>80</c:v>
                </c:pt>
                <c:pt idx="187">
                  <c:v>80</c:v>
                </c:pt>
                <c:pt idx="188">
                  <c:v>80</c:v>
                </c:pt>
                <c:pt idx="189">
                  <c:v>80</c:v>
                </c:pt>
                <c:pt idx="190">
                  <c:v>79.7</c:v>
                </c:pt>
                <c:pt idx="191">
                  <c:v>80</c:v>
                </c:pt>
                <c:pt idx="192">
                  <c:v>80</c:v>
                </c:pt>
                <c:pt idx="193">
                  <c:v>80</c:v>
                </c:pt>
                <c:pt idx="194">
                  <c:v>80</c:v>
                </c:pt>
                <c:pt idx="195">
                  <c:v>80</c:v>
                </c:pt>
                <c:pt idx="196">
                  <c:v>80</c:v>
                </c:pt>
                <c:pt idx="197">
                  <c:v>80</c:v>
                </c:pt>
                <c:pt idx="198">
                  <c:v>80</c:v>
                </c:pt>
                <c:pt idx="199">
                  <c:v>80</c:v>
                </c:pt>
                <c:pt idx="200">
                  <c:v>79.900000000000006</c:v>
                </c:pt>
                <c:pt idx="201">
                  <c:v>79.28</c:v>
                </c:pt>
                <c:pt idx="202">
                  <c:v>80</c:v>
                </c:pt>
                <c:pt idx="203">
                  <c:v>80</c:v>
                </c:pt>
                <c:pt idx="204">
                  <c:v>75.5</c:v>
                </c:pt>
                <c:pt idx="205">
                  <c:v>67.12</c:v>
                </c:pt>
                <c:pt idx="206">
                  <c:v>79.98</c:v>
                </c:pt>
                <c:pt idx="207">
                  <c:v>79.91</c:v>
                </c:pt>
                <c:pt idx="208">
                  <c:v>80</c:v>
                </c:pt>
                <c:pt idx="209">
                  <c:v>80</c:v>
                </c:pt>
                <c:pt idx="210">
                  <c:v>80</c:v>
                </c:pt>
                <c:pt idx="211">
                  <c:v>80</c:v>
                </c:pt>
                <c:pt idx="212">
                  <c:v>80</c:v>
                </c:pt>
                <c:pt idx="213">
                  <c:v>80</c:v>
                </c:pt>
                <c:pt idx="214">
                  <c:v>80</c:v>
                </c:pt>
                <c:pt idx="215">
                  <c:v>79.58</c:v>
                </c:pt>
                <c:pt idx="216">
                  <c:v>66.08</c:v>
                </c:pt>
                <c:pt idx="217">
                  <c:v>80</c:v>
                </c:pt>
                <c:pt idx="218">
                  <c:v>80</c:v>
                </c:pt>
                <c:pt idx="219">
                  <c:v>80</c:v>
                </c:pt>
                <c:pt idx="220">
                  <c:v>80</c:v>
                </c:pt>
                <c:pt idx="221">
                  <c:v>80</c:v>
                </c:pt>
                <c:pt idx="222">
                  <c:v>80</c:v>
                </c:pt>
                <c:pt idx="223">
                  <c:v>80</c:v>
                </c:pt>
                <c:pt idx="224">
                  <c:v>80</c:v>
                </c:pt>
                <c:pt idx="225">
                  <c:v>80</c:v>
                </c:pt>
                <c:pt idx="226">
                  <c:v>80</c:v>
                </c:pt>
                <c:pt idx="227">
                  <c:v>75.02</c:v>
                </c:pt>
                <c:pt idx="228">
                  <c:v>64</c:v>
                </c:pt>
                <c:pt idx="229">
                  <c:v>78.94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4BD-4D6E-B01F-AC5041AD00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0450192"/>
        <c:axId val="329126328"/>
      </c:lineChart>
      <c:valAx>
        <c:axId val="32912632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450192"/>
        <c:crosses val="autoZero"/>
        <c:crossBetween val="between"/>
      </c:valAx>
      <c:catAx>
        <c:axId val="39045019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126328"/>
        <c:crosses val="autoZero"/>
        <c:auto val="1"/>
        <c:lblAlgn val="ctr"/>
        <c:lblOffset val="20"/>
        <c:noMultiLvlLbl val="0"/>
      </c:catAx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2.1929824561403508E-2"/>
          <c:y val="0.89711934156378603"/>
          <c:w val="0.97807017543859653"/>
          <c:h val="0.102880658436214"/>
        </c:manualLayout>
      </c:layout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[v2.xlsm]🗐Data 3G!pvtKPI3G_Traffic</c:name>
    <c:fmtId val="56"/>
  </c:pivotSource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RVBPP5 - Traffic &amp; Payload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952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952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952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1270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19050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 w="19050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 w="12700" cap="rnd" cmpd="sng" algn="ctr">
            <a:solidFill>
              <a:srgbClr val="A784F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 w="1270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15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9050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16"/>
      </c:pivotFmt>
      <c:pivotFmt>
        <c:idx val="17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9050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 w="1270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 w="12700" cap="rnd" cmpd="sng" algn="ctr">
            <a:solidFill>
              <a:srgbClr val="A784F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 w="1270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21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9050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22"/>
        <c:spPr>
          <a:ln w="1270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23"/>
        <c:spPr>
          <a:ln w="12700" cap="rnd" cmpd="sng" algn="ctr">
            <a:solidFill>
              <a:srgbClr val="A784F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24"/>
        <c:spPr>
          <a:ln w="1270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25"/>
        <c:spPr>
          <a:ln w="1270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26"/>
        <c:spPr>
          <a:ln w="1270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27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270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12700" cap="rnd" cmpd="sng" algn="ctr">
                <a:solidFill>
                  <a:srgbClr val="611EEA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ymbol val="none"/>
        </c:marker>
      </c:pivotFmt>
      <c:pivotFmt>
        <c:idx val="28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270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12700" cap="rnd" cmpd="sng" algn="ctr">
                <a:solidFill>
                  <a:srgbClr val="611EEA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ymbol val="none"/>
        </c:marker>
      </c:pivotFmt>
      <c:pivotFmt>
        <c:idx val="29"/>
        <c:spPr>
          <a:ln w="1270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30"/>
        <c:spPr>
          <a:ln w="1270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31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270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12700" cap="rnd" cmpd="sng" algn="ctr">
                <a:solidFill>
                  <a:srgbClr val="611EEA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ymbol val="none"/>
        </c:marker>
      </c:pivotFmt>
      <c:pivotFmt>
        <c:idx val="32"/>
        <c:spPr>
          <a:ln w="1270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33"/>
        <c:spPr>
          <a:ln w="1270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34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270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12700" cap="rnd" cmpd="sng" algn="ctr">
                <a:solidFill>
                  <a:srgbClr val="611EEA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ymbol val="none"/>
        </c:marker>
      </c:pivotFmt>
      <c:pivotFmt>
        <c:idx val="35"/>
        <c:spPr>
          <a:ln w="1270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36"/>
        <c:spPr>
          <a:ln w="1270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37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270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12700" cap="rnd" cmpd="sng" algn="ctr">
                <a:solidFill>
                  <a:srgbClr val="611EEA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ymbol val="none"/>
        </c:marker>
      </c:pivotFmt>
      <c:pivotFmt>
        <c:idx val="38"/>
        <c:spPr>
          <a:ln w="1270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39"/>
        <c:spPr>
          <a:ln w="1270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40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270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12700" cap="rnd" cmpd="sng" algn="ctr">
                <a:solidFill>
                  <a:srgbClr val="611EEA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ymbol val="none"/>
        </c:marker>
      </c:pivotFmt>
      <c:pivotFmt>
        <c:idx val="41"/>
        <c:spPr>
          <a:ln w="12700" cap="rnd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42"/>
        <c:spPr>
          <a:ln w="1270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</c:pivotFmt>
      <c:pivotFmt>
        <c:idx val="43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</c:pivotFmt>
      <c:pivotFmt>
        <c:idx val="44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611EEA"/>
            </a:bgClr>
          </a:pattFill>
          <a:ln w="1270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7EFFD4"/>
            </a:bgClr>
          </a:pattFill>
          <a:ln w="12700" cap="flat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ln w="12700" cap="flat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</c:spPr>
        <c:marker>
          <c:symbol val="none"/>
        </c:marker>
      </c:pivotFmt>
      <c:pivotFmt>
        <c:idx val="47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2700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rgbClr val="A6A6A6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611EEA"/>
            </a:bgClr>
          </a:pattFill>
          <a:ln w="1270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7EFFD4"/>
            </a:bgClr>
          </a:pattFill>
          <a:ln w="12700" cap="flat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2700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rgbClr val="A6A6A6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611EEA"/>
            </a:bgClr>
          </a:pattFill>
          <a:ln w="1270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7EFFD4"/>
            </a:bgClr>
          </a:pattFill>
          <a:ln w="12700" cap="flat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2700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rgbClr val="A6A6A6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611EEA"/>
            </a:bgClr>
          </a:pattFill>
          <a:ln w="1270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7EFFD4"/>
            </a:bgClr>
          </a:pattFill>
          <a:ln w="12700" cap="flat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2700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rgbClr val="A6A6A6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611EEA"/>
            </a:bgClr>
          </a:pattFill>
          <a:ln w="1270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7EFFD4"/>
            </a:bgClr>
          </a:pattFill>
          <a:ln w="12700" cap="flat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2700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rgbClr val="A6A6A6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ln w="15240" cap="rnd" cmpd="sng" algn="ctr">
            <a:solidFill>
              <a:srgbClr val="611EEA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7EFFD4"/>
            </a:bgClr>
          </a:pattFill>
          <a:ln w="12700" cap="flat" cmpd="sng" algn="ctr">
            <a:solidFill>
              <a:srgbClr val="7EFFD4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pattFill prst="dkHorz">
            <a:fgClr>
              <a:sysClr val="windowText" lastClr="000000">
                <a:lumMod val="95000"/>
                <a:lumOff val="5000"/>
              </a:sysClr>
            </a:fgClr>
            <a:bgClr>
              <a:srgbClr val="F2F0F5"/>
            </a:bgClr>
          </a:pattFill>
          <a:ln w="12700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rgbClr val="A6A6A6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xMode val="edge"/>
          <c:yMode val="edge"/>
          <c:x val="3.4113060428849901E-2"/>
          <c:y val="0.22633744855967078"/>
          <c:w val="0.96588693957115013"/>
          <c:h val="0.66872427983539096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'🗐Data 3G'!$DC$1</c:f>
              <c:strCache>
                <c:ptCount val="1"/>
                <c:pt idx="0">
                  <c:v> Total_Payload_GB</c:v>
                </c:pt>
              </c:strCache>
            </c:strRef>
          </c:tx>
          <c:spPr>
            <a:pattFill prst="dkHorz">
              <a:fgClr>
                <a:sysClr val="windowText" lastClr="000000">
                  <a:lumMod val="95000"/>
                  <a:lumOff val="5000"/>
                </a:sysClr>
              </a:fgClr>
              <a:bgClr>
                <a:srgbClr val="7EFFD4"/>
              </a:bgClr>
            </a:pattFill>
            <a:ln w="12700" cap="flat" cmpd="sng" algn="ctr">
              <a:solidFill>
                <a:srgbClr val="7EFFD4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cat>
            <c:multiLvlStrRef>
              <c:f>'🗐Data 3G'!$DA$2:$DA$241</c:f>
              <c:multiLvlStrCache>
                <c:ptCount val="230"/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0</c:v>
                  </c:pt>
                  <c:pt idx="25">
                    <c:v>1</c:v>
                  </c:pt>
                  <c:pt idx="26">
                    <c:v>2</c:v>
                  </c:pt>
                  <c:pt idx="27">
                    <c:v>3</c:v>
                  </c:pt>
                  <c:pt idx="28">
                    <c:v>4</c:v>
                  </c:pt>
                  <c:pt idx="29">
                    <c:v>5</c:v>
                  </c:pt>
                  <c:pt idx="30">
                    <c:v>6</c:v>
                  </c:pt>
                  <c:pt idx="31">
                    <c:v>7</c:v>
                  </c:pt>
                  <c:pt idx="32">
                    <c:v>8</c:v>
                  </c:pt>
                  <c:pt idx="33">
                    <c:v>9</c:v>
                  </c:pt>
                  <c:pt idx="34">
                    <c:v>10</c:v>
                  </c:pt>
                  <c:pt idx="35">
                    <c:v>11</c:v>
                  </c:pt>
                  <c:pt idx="36">
                    <c:v>12</c:v>
                  </c:pt>
                  <c:pt idx="37">
                    <c:v>13</c:v>
                  </c:pt>
                  <c:pt idx="38">
                    <c:v>14</c:v>
                  </c:pt>
                  <c:pt idx="39">
                    <c:v>15</c:v>
                  </c:pt>
                  <c:pt idx="40">
                    <c:v>16</c:v>
                  </c:pt>
                  <c:pt idx="41">
                    <c:v>17</c:v>
                  </c:pt>
                  <c:pt idx="42">
                    <c:v>18</c:v>
                  </c:pt>
                  <c:pt idx="43">
                    <c:v>19</c:v>
                  </c:pt>
                  <c:pt idx="44">
                    <c:v>20</c:v>
                  </c:pt>
                  <c:pt idx="45">
                    <c:v>21</c:v>
                  </c:pt>
                  <c:pt idx="46">
                    <c:v>22</c:v>
                  </c:pt>
                  <c:pt idx="47">
                    <c:v>23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6</c:v>
                  </c:pt>
                  <c:pt idx="55">
                    <c:v>7</c:v>
                  </c:pt>
                  <c:pt idx="56">
                    <c:v>8</c:v>
                  </c:pt>
                  <c:pt idx="57">
                    <c:v>9</c:v>
                  </c:pt>
                  <c:pt idx="58">
                    <c:v>10</c:v>
                  </c:pt>
                  <c:pt idx="59">
                    <c:v>11</c:v>
                  </c:pt>
                  <c:pt idx="60">
                    <c:v>12</c:v>
                  </c:pt>
                  <c:pt idx="61">
                    <c:v>13</c:v>
                  </c:pt>
                  <c:pt idx="62">
                    <c:v>14</c:v>
                  </c:pt>
                  <c:pt idx="63">
                    <c:v>15</c:v>
                  </c:pt>
                  <c:pt idx="64">
                    <c:v>16</c:v>
                  </c:pt>
                  <c:pt idx="65">
                    <c:v>17</c:v>
                  </c:pt>
                  <c:pt idx="66">
                    <c:v>18</c:v>
                  </c:pt>
                  <c:pt idx="67">
                    <c:v>19</c:v>
                  </c:pt>
                  <c:pt idx="68">
                    <c:v>20</c:v>
                  </c:pt>
                  <c:pt idx="69">
                    <c:v>21</c:v>
                  </c:pt>
                  <c:pt idx="70">
                    <c:v>22</c:v>
                  </c:pt>
                  <c:pt idx="71">
                    <c:v>23</c:v>
                  </c:pt>
                  <c:pt idx="72">
                    <c:v>0</c:v>
                  </c:pt>
                  <c:pt idx="73">
                    <c:v>1</c:v>
                  </c:pt>
                  <c:pt idx="74">
                    <c:v>2</c:v>
                  </c:pt>
                  <c:pt idx="75">
                    <c:v>3</c:v>
                  </c:pt>
                  <c:pt idx="76">
                    <c:v>4</c:v>
                  </c:pt>
                  <c:pt idx="77">
                    <c:v>5</c:v>
                  </c:pt>
                  <c:pt idx="78">
                    <c:v>6</c:v>
                  </c:pt>
                  <c:pt idx="79">
                    <c:v>7</c:v>
                  </c:pt>
                  <c:pt idx="80">
                    <c:v>8</c:v>
                  </c:pt>
                  <c:pt idx="81">
                    <c:v>9</c:v>
                  </c:pt>
                  <c:pt idx="82">
                    <c:v>10</c:v>
                  </c:pt>
                  <c:pt idx="83">
                    <c:v>11</c:v>
                  </c:pt>
                  <c:pt idx="84">
                    <c:v>12</c:v>
                  </c:pt>
                  <c:pt idx="85">
                    <c:v>13</c:v>
                  </c:pt>
                  <c:pt idx="86">
                    <c:v>14</c:v>
                  </c:pt>
                  <c:pt idx="87">
                    <c:v>15</c:v>
                  </c:pt>
                  <c:pt idx="88">
                    <c:v>16</c:v>
                  </c:pt>
                  <c:pt idx="89">
                    <c:v>17</c:v>
                  </c:pt>
                  <c:pt idx="90">
                    <c:v>18</c:v>
                  </c:pt>
                  <c:pt idx="91">
                    <c:v>19</c:v>
                  </c:pt>
                  <c:pt idx="92">
                    <c:v>20</c:v>
                  </c:pt>
                  <c:pt idx="93">
                    <c:v>21</c:v>
                  </c:pt>
                  <c:pt idx="94">
                    <c:v>22</c:v>
                  </c:pt>
                  <c:pt idx="95">
                    <c:v>23</c:v>
                  </c:pt>
                  <c:pt idx="96">
                    <c:v>0</c:v>
                  </c:pt>
                  <c:pt idx="97">
                    <c:v>1</c:v>
                  </c:pt>
                  <c:pt idx="98">
                    <c:v>2</c:v>
                  </c:pt>
                  <c:pt idx="99">
                    <c:v>3</c:v>
                  </c:pt>
                  <c:pt idx="100">
                    <c:v>4</c:v>
                  </c:pt>
                  <c:pt idx="101">
                    <c:v>5</c:v>
                  </c:pt>
                  <c:pt idx="102">
                    <c:v>6</c:v>
                  </c:pt>
                  <c:pt idx="103">
                    <c:v>7</c:v>
                  </c:pt>
                  <c:pt idx="104">
                    <c:v>8</c:v>
                  </c:pt>
                  <c:pt idx="105">
                    <c:v>9</c:v>
                  </c:pt>
                  <c:pt idx="106">
                    <c:v>10</c:v>
                  </c:pt>
                  <c:pt idx="107">
                    <c:v>11</c:v>
                  </c:pt>
                  <c:pt idx="108">
                    <c:v>12</c:v>
                  </c:pt>
                  <c:pt idx="109">
                    <c:v>13</c:v>
                  </c:pt>
                  <c:pt idx="110">
                    <c:v>14</c:v>
                  </c:pt>
                  <c:pt idx="111">
                    <c:v>15</c:v>
                  </c:pt>
                  <c:pt idx="112">
                    <c:v>16</c:v>
                  </c:pt>
                  <c:pt idx="113">
                    <c:v>17</c:v>
                  </c:pt>
                  <c:pt idx="114">
                    <c:v>18</c:v>
                  </c:pt>
                  <c:pt idx="115">
                    <c:v>19</c:v>
                  </c:pt>
                  <c:pt idx="116">
                    <c:v>20</c:v>
                  </c:pt>
                  <c:pt idx="117">
                    <c:v>21</c:v>
                  </c:pt>
                  <c:pt idx="118">
                    <c:v>22</c:v>
                  </c:pt>
                  <c:pt idx="119">
                    <c:v>23</c:v>
                  </c:pt>
                  <c:pt idx="120">
                    <c:v>0</c:v>
                  </c:pt>
                  <c:pt idx="121">
                    <c:v>1</c:v>
                  </c:pt>
                  <c:pt idx="122">
                    <c:v>2</c:v>
                  </c:pt>
                  <c:pt idx="123">
                    <c:v>3</c:v>
                  </c:pt>
                  <c:pt idx="124">
                    <c:v>4</c:v>
                  </c:pt>
                  <c:pt idx="125">
                    <c:v>5</c:v>
                  </c:pt>
                  <c:pt idx="126">
                    <c:v>6</c:v>
                  </c:pt>
                  <c:pt idx="127">
                    <c:v>7</c:v>
                  </c:pt>
                  <c:pt idx="128">
                    <c:v>8</c:v>
                  </c:pt>
                  <c:pt idx="129">
                    <c:v>9</c:v>
                  </c:pt>
                  <c:pt idx="130">
                    <c:v>10</c:v>
                  </c:pt>
                  <c:pt idx="131">
                    <c:v>11</c:v>
                  </c:pt>
                  <c:pt idx="132">
                    <c:v>12</c:v>
                  </c:pt>
                  <c:pt idx="133">
                    <c:v>13</c:v>
                  </c:pt>
                  <c:pt idx="134">
                    <c:v>14</c:v>
                  </c:pt>
                  <c:pt idx="135">
                    <c:v>15</c:v>
                  </c:pt>
                  <c:pt idx="136">
                    <c:v>16</c:v>
                  </c:pt>
                  <c:pt idx="137">
                    <c:v>17</c:v>
                  </c:pt>
                  <c:pt idx="138">
                    <c:v>18</c:v>
                  </c:pt>
                  <c:pt idx="139">
                    <c:v>19</c:v>
                  </c:pt>
                  <c:pt idx="140">
                    <c:v>20</c:v>
                  </c:pt>
                  <c:pt idx="141">
                    <c:v>21</c:v>
                  </c:pt>
                  <c:pt idx="142">
                    <c:v>22</c:v>
                  </c:pt>
                  <c:pt idx="143">
                    <c:v>23</c:v>
                  </c:pt>
                  <c:pt idx="144">
                    <c:v>0</c:v>
                  </c:pt>
                  <c:pt idx="145">
                    <c:v>1</c:v>
                  </c:pt>
                  <c:pt idx="146">
                    <c:v>2</c:v>
                  </c:pt>
                  <c:pt idx="147">
                    <c:v>3</c:v>
                  </c:pt>
                  <c:pt idx="148">
                    <c:v>4</c:v>
                  </c:pt>
                  <c:pt idx="149">
                    <c:v>5</c:v>
                  </c:pt>
                  <c:pt idx="150">
                    <c:v>6</c:v>
                  </c:pt>
                  <c:pt idx="151">
                    <c:v>7</c:v>
                  </c:pt>
                  <c:pt idx="152">
                    <c:v>8</c:v>
                  </c:pt>
                  <c:pt idx="153">
                    <c:v>9</c:v>
                  </c:pt>
                  <c:pt idx="154">
                    <c:v>10</c:v>
                  </c:pt>
                  <c:pt idx="155">
                    <c:v>11</c:v>
                  </c:pt>
                  <c:pt idx="156">
                    <c:v>12</c:v>
                  </c:pt>
                  <c:pt idx="157">
                    <c:v>13</c:v>
                  </c:pt>
                  <c:pt idx="158">
                    <c:v>14</c:v>
                  </c:pt>
                  <c:pt idx="159">
                    <c:v>15</c:v>
                  </c:pt>
                  <c:pt idx="160">
                    <c:v>16</c:v>
                  </c:pt>
                  <c:pt idx="161">
                    <c:v>17</c:v>
                  </c:pt>
                  <c:pt idx="162">
                    <c:v>18</c:v>
                  </c:pt>
                  <c:pt idx="163">
                    <c:v>19</c:v>
                  </c:pt>
                  <c:pt idx="164">
                    <c:v>20</c:v>
                  </c:pt>
                  <c:pt idx="165">
                    <c:v>21</c:v>
                  </c:pt>
                  <c:pt idx="166">
                    <c:v>22</c:v>
                  </c:pt>
                  <c:pt idx="167">
                    <c:v>23</c:v>
                  </c:pt>
                  <c:pt idx="168">
                    <c:v>0</c:v>
                  </c:pt>
                  <c:pt idx="169">
                    <c:v>1</c:v>
                  </c:pt>
                  <c:pt idx="170">
                    <c:v>2</c:v>
                  </c:pt>
                  <c:pt idx="171">
                    <c:v>3</c:v>
                  </c:pt>
                  <c:pt idx="172">
                    <c:v>4</c:v>
                  </c:pt>
                  <c:pt idx="173">
                    <c:v>5</c:v>
                  </c:pt>
                  <c:pt idx="174">
                    <c:v>6</c:v>
                  </c:pt>
                  <c:pt idx="175">
                    <c:v>7</c:v>
                  </c:pt>
                  <c:pt idx="176">
                    <c:v>8</c:v>
                  </c:pt>
                  <c:pt idx="177">
                    <c:v>9</c:v>
                  </c:pt>
                  <c:pt idx="178">
                    <c:v>10</c:v>
                  </c:pt>
                  <c:pt idx="179">
                    <c:v>11</c:v>
                  </c:pt>
                  <c:pt idx="180">
                    <c:v>12</c:v>
                  </c:pt>
                  <c:pt idx="181">
                    <c:v>13</c:v>
                  </c:pt>
                  <c:pt idx="182">
                    <c:v>14</c:v>
                  </c:pt>
                  <c:pt idx="183">
                    <c:v>15</c:v>
                  </c:pt>
                  <c:pt idx="184">
                    <c:v>16</c:v>
                  </c:pt>
                  <c:pt idx="185">
                    <c:v>17</c:v>
                  </c:pt>
                  <c:pt idx="186">
                    <c:v>18</c:v>
                  </c:pt>
                  <c:pt idx="187">
                    <c:v>19</c:v>
                  </c:pt>
                  <c:pt idx="188">
                    <c:v>20</c:v>
                  </c:pt>
                  <c:pt idx="189">
                    <c:v>21</c:v>
                  </c:pt>
                  <c:pt idx="190">
                    <c:v>22</c:v>
                  </c:pt>
                  <c:pt idx="191">
                    <c:v>23</c:v>
                  </c:pt>
                  <c:pt idx="192">
                    <c:v>0</c:v>
                  </c:pt>
                  <c:pt idx="193">
                    <c:v>1</c:v>
                  </c:pt>
                  <c:pt idx="194">
                    <c:v>2</c:v>
                  </c:pt>
                  <c:pt idx="195">
                    <c:v>3</c:v>
                  </c:pt>
                  <c:pt idx="196">
                    <c:v>4</c:v>
                  </c:pt>
                  <c:pt idx="197">
                    <c:v>5</c:v>
                  </c:pt>
                  <c:pt idx="198">
                    <c:v>6</c:v>
                  </c:pt>
                  <c:pt idx="199">
                    <c:v>7</c:v>
                  </c:pt>
                  <c:pt idx="200">
                    <c:v>8</c:v>
                  </c:pt>
                  <c:pt idx="201">
                    <c:v>9</c:v>
                  </c:pt>
                  <c:pt idx="202">
                    <c:v>10</c:v>
                  </c:pt>
                  <c:pt idx="203">
                    <c:v>11</c:v>
                  </c:pt>
                  <c:pt idx="204">
                    <c:v>12</c:v>
                  </c:pt>
                  <c:pt idx="205">
                    <c:v>13</c:v>
                  </c:pt>
                  <c:pt idx="206">
                    <c:v>14</c:v>
                  </c:pt>
                  <c:pt idx="207">
                    <c:v>15</c:v>
                  </c:pt>
                  <c:pt idx="208">
                    <c:v>16</c:v>
                  </c:pt>
                  <c:pt idx="209">
                    <c:v>17</c:v>
                  </c:pt>
                  <c:pt idx="210">
                    <c:v>18</c:v>
                  </c:pt>
                  <c:pt idx="211">
                    <c:v>19</c:v>
                  </c:pt>
                  <c:pt idx="212">
                    <c:v>20</c:v>
                  </c:pt>
                  <c:pt idx="213">
                    <c:v>21</c:v>
                  </c:pt>
                  <c:pt idx="214">
                    <c:v>22</c:v>
                  </c:pt>
                  <c:pt idx="215">
                    <c:v>23</c:v>
                  </c:pt>
                  <c:pt idx="216">
                    <c:v>0</c:v>
                  </c:pt>
                  <c:pt idx="217">
                    <c:v>1</c:v>
                  </c:pt>
                  <c:pt idx="218">
                    <c:v>2</c:v>
                  </c:pt>
                  <c:pt idx="219">
                    <c:v>3</c:v>
                  </c:pt>
                  <c:pt idx="220">
                    <c:v>4</c:v>
                  </c:pt>
                  <c:pt idx="221">
                    <c:v>5</c:v>
                  </c:pt>
                  <c:pt idx="222">
                    <c:v>6</c:v>
                  </c:pt>
                  <c:pt idx="223">
                    <c:v>7</c:v>
                  </c:pt>
                  <c:pt idx="224">
                    <c:v>8</c:v>
                  </c:pt>
                  <c:pt idx="225">
                    <c:v>9</c:v>
                  </c:pt>
                  <c:pt idx="226">
                    <c:v>10</c:v>
                  </c:pt>
                  <c:pt idx="227">
                    <c:v>11</c:v>
                  </c:pt>
                  <c:pt idx="228">
                    <c:v>12</c:v>
                  </c:pt>
                  <c:pt idx="229">
                    <c:v>13</c:v>
                  </c:pt>
                </c:lvl>
                <c:lvl>
                  <c:pt idx="0">
                    <c:v>Jan08</c:v>
                  </c:pt>
                  <c:pt idx="24">
                    <c:v>Jan09</c:v>
                  </c:pt>
                  <c:pt idx="48">
                    <c:v>Jan10</c:v>
                  </c:pt>
                  <c:pt idx="72">
                    <c:v>Jan11</c:v>
                  </c:pt>
                  <c:pt idx="96">
                    <c:v>Jan12</c:v>
                  </c:pt>
                  <c:pt idx="120">
                    <c:v>Jan13</c:v>
                  </c:pt>
                  <c:pt idx="144">
                    <c:v>Jan14</c:v>
                  </c:pt>
                  <c:pt idx="168">
                    <c:v>Jan15</c:v>
                  </c:pt>
                  <c:pt idx="192">
                    <c:v>Jan16</c:v>
                  </c:pt>
                  <c:pt idx="216">
                    <c:v>Jan17</c:v>
                  </c:pt>
                </c:lvl>
              </c:multiLvlStrCache>
            </c:multiLvlStrRef>
          </c:cat>
          <c:val>
            <c:numRef>
              <c:f>'🗐Data 3G'!$DC$2:$DC$241</c:f>
              <c:numCache>
                <c:formatCode>General</c:formatCode>
                <c:ptCount val="230"/>
                <c:pt idx="0">
                  <c:v>2.34</c:v>
                </c:pt>
                <c:pt idx="1">
                  <c:v>2.33</c:v>
                </c:pt>
                <c:pt idx="2">
                  <c:v>2.2400000000000002</c:v>
                </c:pt>
                <c:pt idx="3">
                  <c:v>2.2200000000000002</c:v>
                </c:pt>
                <c:pt idx="4">
                  <c:v>2.39</c:v>
                </c:pt>
                <c:pt idx="5">
                  <c:v>2.4900000000000002</c:v>
                </c:pt>
                <c:pt idx="6">
                  <c:v>2.39</c:v>
                </c:pt>
                <c:pt idx="7">
                  <c:v>2.27</c:v>
                </c:pt>
                <c:pt idx="8">
                  <c:v>2.2799999999999998</c:v>
                </c:pt>
                <c:pt idx="9">
                  <c:v>2.2999999999999998</c:v>
                </c:pt>
                <c:pt idx="10">
                  <c:v>2.48</c:v>
                </c:pt>
                <c:pt idx="11">
                  <c:v>2.39</c:v>
                </c:pt>
                <c:pt idx="12">
                  <c:v>2.52</c:v>
                </c:pt>
                <c:pt idx="13">
                  <c:v>2.2799999999999998</c:v>
                </c:pt>
                <c:pt idx="14">
                  <c:v>2.2599999999999998</c:v>
                </c:pt>
                <c:pt idx="15">
                  <c:v>2.37</c:v>
                </c:pt>
                <c:pt idx="16">
                  <c:v>2.4300000000000002</c:v>
                </c:pt>
                <c:pt idx="17">
                  <c:v>2.25</c:v>
                </c:pt>
                <c:pt idx="18">
                  <c:v>2.2400000000000002</c:v>
                </c:pt>
                <c:pt idx="19">
                  <c:v>2.2799999999999998</c:v>
                </c:pt>
                <c:pt idx="20">
                  <c:v>2.17</c:v>
                </c:pt>
                <c:pt idx="21">
                  <c:v>2.2000000000000002</c:v>
                </c:pt>
                <c:pt idx="22">
                  <c:v>2.15</c:v>
                </c:pt>
                <c:pt idx="23">
                  <c:v>2.21</c:v>
                </c:pt>
                <c:pt idx="24">
                  <c:v>2.2999999999999998</c:v>
                </c:pt>
                <c:pt idx="25">
                  <c:v>2.34</c:v>
                </c:pt>
                <c:pt idx="26">
                  <c:v>2.35</c:v>
                </c:pt>
                <c:pt idx="27">
                  <c:v>2.34</c:v>
                </c:pt>
                <c:pt idx="28">
                  <c:v>2.34</c:v>
                </c:pt>
                <c:pt idx="29">
                  <c:v>2.46</c:v>
                </c:pt>
                <c:pt idx="30">
                  <c:v>2.2799999999999998</c:v>
                </c:pt>
                <c:pt idx="31">
                  <c:v>2.35</c:v>
                </c:pt>
                <c:pt idx="32">
                  <c:v>2.57</c:v>
                </c:pt>
                <c:pt idx="33">
                  <c:v>2.36</c:v>
                </c:pt>
                <c:pt idx="34">
                  <c:v>2.4500000000000002</c:v>
                </c:pt>
                <c:pt idx="35">
                  <c:v>2.4300000000000002</c:v>
                </c:pt>
                <c:pt idx="36">
                  <c:v>2.42</c:v>
                </c:pt>
                <c:pt idx="37">
                  <c:v>2.4</c:v>
                </c:pt>
                <c:pt idx="38">
                  <c:v>2.35</c:v>
                </c:pt>
                <c:pt idx="39">
                  <c:v>2.38</c:v>
                </c:pt>
                <c:pt idx="40">
                  <c:v>2.31</c:v>
                </c:pt>
                <c:pt idx="41">
                  <c:v>2.42</c:v>
                </c:pt>
                <c:pt idx="42">
                  <c:v>2.15</c:v>
                </c:pt>
                <c:pt idx="43">
                  <c:v>2.35</c:v>
                </c:pt>
                <c:pt idx="44">
                  <c:v>2.2799999999999998</c:v>
                </c:pt>
                <c:pt idx="45">
                  <c:v>2.41</c:v>
                </c:pt>
                <c:pt idx="46">
                  <c:v>2.5499999999999998</c:v>
                </c:pt>
                <c:pt idx="47">
                  <c:v>2.6</c:v>
                </c:pt>
                <c:pt idx="48">
                  <c:v>2.5</c:v>
                </c:pt>
                <c:pt idx="49">
                  <c:v>2.4900000000000002</c:v>
                </c:pt>
                <c:pt idx="50">
                  <c:v>2.5</c:v>
                </c:pt>
                <c:pt idx="51">
                  <c:v>2.5099999999999998</c:v>
                </c:pt>
                <c:pt idx="52">
                  <c:v>2.41</c:v>
                </c:pt>
                <c:pt idx="53">
                  <c:v>2.46</c:v>
                </c:pt>
                <c:pt idx="54">
                  <c:v>2.44</c:v>
                </c:pt>
                <c:pt idx="55">
                  <c:v>2.2599999999999998</c:v>
                </c:pt>
                <c:pt idx="56">
                  <c:v>2.2000000000000002</c:v>
                </c:pt>
                <c:pt idx="57">
                  <c:v>2.29</c:v>
                </c:pt>
                <c:pt idx="58">
                  <c:v>2.14</c:v>
                </c:pt>
                <c:pt idx="59">
                  <c:v>2.37</c:v>
                </c:pt>
                <c:pt idx="60">
                  <c:v>2.41</c:v>
                </c:pt>
                <c:pt idx="61">
                  <c:v>2.46</c:v>
                </c:pt>
                <c:pt idx="62">
                  <c:v>2.27</c:v>
                </c:pt>
                <c:pt idx="63">
                  <c:v>2.4500000000000002</c:v>
                </c:pt>
                <c:pt idx="64">
                  <c:v>2.42</c:v>
                </c:pt>
                <c:pt idx="65">
                  <c:v>2.38</c:v>
                </c:pt>
                <c:pt idx="66">
                  <c:v>2.23</c:v>
                </c:pt>
                <c:pt idx="67">
                  <c:v>2.33</c:v>
                </c:pt>
                <c:pt idx="68">
                  <c:v>2.35</c:v>
                </c:pt>
                <c:pt idx="69">
                  <c:v>2.17</c:v>
                </c:pt>
                <c:pt idx="70">
                  <c:v>2.29</c:v>
                </c:pt>
                <c:pt idx="71">
                  <c:v>2.61</c:v>
                </c:pt>
                <c:pt idx="72">
                  <c:v>2.5099999999999998</c:v>
                </c:pt>
                <c:pt idx="73">
                  <c:v>2.42</c:v>
                </c:pt>
                <c:pt idx="74">
                  <c:v>2.4</c:v>
                </c:pt>
                <c:pt idx="75">
                  <c:v>2.36</c:v>
                </c:pt>
                <c:pt idx="76">
                  <c:v>2.4</c:v>
                </c:pt>
                <c:pt idx="77">
                  <c:v>2.44</c:v>
                </c:pt>
                <c:pt idx="78">
                  <c:v>2.44</c:v>
                </c:pt>
                <c:pt idx="79">
                  <c:v>2.4700000000000002</c:v>
                </c:pt>
                <c:pt idx="80">
                  <c:v>2.44</c:v>
                </c:pt>
                <c:pt idx="81">
                  <c:v>2.4900000000000002</c:v>
                </c:pt>
                <c:pt idx="82">
                  <c:v>2.46</c:v>
                </c:pt>
                <c:pt idx="83">
                  <c:v>2.2000000000000002</c:v>
                </c:pt>
                <c:pt idx="84">
                  <c:v>2.0699999999999998</c:v>
                </c:pt>
                <c:pt idx="85">
                  <c:v>2.09</c:v>
                </c:pt>
                <c:pt idx="86">
                  <c:v>2.15</c:v>
                </c:pt>
                <c:pt idx="87">
                  <c:v>2.0699999999999998</c:v>
                </c:pt>
                <c:pt idx="88">
                  <c:v>2.31</c:v>
                </c:pt>
                <c:pt idx="89">
                  <c:v>2.25</c:v>
                </c:pt>
                <c:pt idx="90">
                  <c:v>2.06</c:v>
                </c:pt>
                <c:pt idx="91">
                  <c:v>2.11</c:v>
                </c:pt>
                <c:pt idx="92">
                  <c:v>2.14</c:v>
                </c:pt>
                <c:pt idx="93">
                  <c:v>2.08</c:v>
                </c:pt>
                <c:pt idx="94">
                  <c:v>2.15</c:v>
                </c:pt>
                <c:pt idx="95">
                  <c:v>2.14</c:v>
                </c:pt>
                <c:pt idx="96">
                  <c:v>2.23</c:v>
                </c:pt>
                <c:pt idx="97">
                  <c:v>2.0299999999999998</c:v>
                </c:pt>
                <c:pt idx="98">
                  <c:v>2.14</c:v>
                </c:pt>
                <c:pt idx="99">
                  <c:v>2.04</c:v>
                </c:pt>
                <c:pt idx="100">
                  <c:v>2.1</c:v>
                </c:pt>
                <c:pt idx="101">
                  <c:v>2.29</c:v>
                </c:pt>
                <c:pt idx="102">
                  <c:v>2.54</c:v>
                </c:pt>
                <c:pt idx="103">
                  <c:v>2.48</c:v>
                </c:pt>
                <c:pt idx="104">
                  <c:v>2.44</c:v>
                </c:pt>
                <c:pt idx="105">
                  <c:v>2.61</c:v>
                </c:pt>
                <c:pt idx="106">
                  <c:v>2.41</c:v>
                </c:pt>
                <c:pt idx="107">
                  <c:v>2.5299999999999998</c:v>
                </c:pt>
                <c:pt idx="108">
                  <c:v>2.44</c:v>
                </c:pt>
                <c:pt idx="109">
                  <c:v>2.4900000000000002</c:v>
                </c:pt>
                <c:pt idx="110">
                  <c:v>2.57</c:v>
                </c:pt>
                <c:pt idx="111">
                  <c:v>2.54</c:v>
                </c:pt>
                <c:pt idx="112">
                  <c:v>2.54</c:v>
                </c:pt>
                <c:pt idx="113">
                  <c:v>2.46</c:v>
                </c:pt>
                <c:pt idx="114">
                  <c:v>2.19</c:v>
                </c:pt>
                <c:pt idx="115">
                  <c:v>2.09</c:v>
                </c:pt>
                <c:pt idx="116">
                  <c:v>2.11</c:v>
                </c:pt>
                <c:pt idx="117">
                  <c:v>2.1</c:v>
                </c:pt>
                <c:pt idx="118">
                  <c:v>2.2599999999999998</c:v>
                </c:pt>
                <c:pt idx="119">
                  <c:v>2.4500000000000002</c:v>
                </c:pt>
                <c:pt idx="120">
                  <c:v>2.41</c:v>
                </c:pt>
                <c:pt idx="121">
                  <c:v>2.2200000000000002</c:v>
                </c:pt>
                <c:pt idx="122">
                  <c:v>2.29</c:v>
                </c:pt>
                <c:pt idx="123">
                  <c:v>2.33</c:v>
                </c:pt>
                <c:pt idx="124">
                  <c:v>2.37</c:v>
                </c:pt>
                <c:pt idx="125">
                  <c:v>2.35</c:v>
                </c:pt>
                <c:pt idx="126">
                  <c:v>2.4500000000000002</c:v>
                </c:pt>
                <c:pt idx="127">
                  <c:v>2.36</c:v>
                </c:pt>
                <c:pt idx="128">
                  <c:v>2.4700000000000002</c:v>
                </c:pt>
                <c:pt idx="129">
                  <c:v>2.3199999999999998</c:v>
                </c:pt>
                <c:pt idx="130">
                  <c:v>2.56</c:v>
                </c:pt>
                <c:pt idx="131">
                  <c:v>2.38</c:v>
                </c:pt>
                <c:pt idx="132">
                  <c:v>2.4300000000000002</c:v>
                </c:pt>
                <c:pt idx="133">
                  <c:v>2.4500000000000002</c:v>
                </c:pt>
                <c:pt idx="134">
                  <c:v>2.4</c:v>
                </c:pt>
                <c:pt idx="135">
                  <c:v>2.42</c:v>
                </c:pt>
                <c:pt idx="136">
                  <c:v>2.29</c:v>
                </c:pt>
                <c:pt idx="137">
                  <c:v>2.21</c:v>
                </c:pt>
                <c:pt idx="138">
                  <c:v>2.25</c:v>
                </c:pt>
                <c:pt idx="139">
                  <c:v>2.99</c:v>
                </c:pt>
                <c:pt idx="140">
                  <c:v>2.62</c:v>
                </c:pt>
                <c:pt idx="141">
                  <c:v>2.4700000000000002</c:v>
                </c:pt>
                <c:pt idx="142">
                  <c:v>2.46</c:v>
                </c:pt>
                <c:pt idx="143">
                  <c:v>2.4900000000000002</c:v>
                </c:pt>
                <c:pt idx="144">
                  <c:v>2.44</c:v>
                </c:pt>
                <c:pt idx="145">
                  <c:v>2.54</c:v>
                </c:pt>
                <c:pt idx="146">
                  <c:v>2.48</c:v>
                </c:pt>
                <c:pt idx="147">
                  <c:v>2.46</c:v>
                </c:pt>
                <c:pt idx="148">
                  <c:v>2.41</c:v>
                </c:pt>
                <c:pt idx="149">
                  <c:v>2.29</c:v>
                </c:pt>
                <c:pt idx="150">
                  <c:v>1.99</c:v>
                </c:pt>
                <c:pt idx="151">
                  <c:v>1.98</c:v>
                </c:pt>
                <c:pt idx="152">
                  <c:v>2.38</c:v>
                </c:pt>
                <c:pt idx="153">
                  <c:v>2.4500000000000002</c:v>
                </c:pt>
                <c:pt idx="154">
                  <c:v>2.68</c:v>
                </c:pt>
                <c:pt idx="155">
                  <c:v>2.46</c:v>
                </c:pt>
                <c:pt idx="156">
                  <c:v>2.44</c:v>
                </c:pt>
                <c:pt idx="157">
                  <c:v>2.46</c:v>
                </c:pt>
                <c:pt idx="158">
                  <c:v>2.5099999999999998</c:v>
                </c:pt>
                <c:pt idx="159">
                  <c:v>2.56</c:v>
                </c:pt>
                <c:pt idx="160">
                  <c:v>2.48</c:v>
                </c:pt>
                <c:pt idx="161">
                  <c:v>2.36</c:v>
                </c:pt>
                <c:pt idx="162">
                  <c:v>2.34</c:v>
                </c:pt>
                <c:pt idx="163">
                  <c:v>2.17</c:v>
                </c:pt>
                <c:pt idx="164">
                  <c:v>2.2200000000000002</c:v>
                </c:pt>
                <c:pt idx="165">
                  <c:v>2.1</c:v>
                </c:pt>
                <c:pt idx="166">
                  <c:v>2.21</c:v>
                </c:pt>
                <c:pt idx="167">
                  <c:v>2.14</c:v>
                </c:pt>
                <c:pt idx="168">
                  <c:v>2.1</c:v>
                </c:pt>
                <c:pt idx="169">
                  <c:v>2.17</c:v>
                </c:pt>
                <c:pt idx="170">
                  <c:v>2.0699999999999998</c:v>
                </c:pt>
                <c:pt idx="171">
                  <c:v>2.11</c:v>
                </c:pt>
                <c:pt idx="172">
                  <c:v>2.1</c:v>
                </c:pt>
                <c:pt idx="173">
                  <c:v>2.1800000000000002</c:v>
                </c:pt>
                <c:pt idx="174">
                  <c:v>2.3199999999999998</c:v>
                </c:pt>
                <c:pt idx="175">
                  <c:v>2.31</c:v>
                </c:pt>
                <c:pt idx="176">
                  <c:v>2.33</c:v>
                </c:pt>
                <c:pt idx="177">
                  <c:v>2.2599999999999998</c:v>
                </c:pt>
                <c:pt idx="178">
                  <c:v>2.4300000000000002</c:v>
                </c:pt>
                <c:pt idx="179">
                  <c:v>2.39</c:v>
                </c:pt>
                <c:pt idx="180">
                  <c:v>2.5</c:v>
                </c:pt>
                <c:pt idx="181">
                  <c:v>2.4300000000000002</c:v>
                </c:pt>
                <c:pt idx="182">
                  <c:v>2.34</c:v>
                </c:pt>
                <c:pt idx="183">
                  <c:v>2.37</c:v>
                </c:pt>
                <c:pt idx="184">
                  <c:v>2.3199999999999998</c:v>
                </c:pt>
                <c:pt idx="185">
                  <c:v>2.16</c:v>
                </c:pt>
                <c:pt idx="186">
                  <c:v>2.17</c:v>
                </c:pt>
                <c:pt idx="187">
                  <c:v>2.21</c:v>
                </c:pt>
                <c:pt idx="188">
                  <c:v>2.23</c:v>
                </c:pt>
                <c:pt idx="189">
                  <c:v>2.29</c:v>
                </c:pt>
                <c:pt idx="190">
                  <c:v>2.46</c:v>
                </c:pt>
                <c:pt idx="191">
                  <c:v>2.2999999999999998</c:v>
                </c:pt>
                <c:pt idx="192">
                  <c:v>2.4300000000000002</c:v>
                </c:pt>
                <c:pt idx="193">
                  <c:v>2.39</c:v>
                </c:pt>
                <c:pt idx="194">
                  <c:v>2.3199999999999998</c:v>
                </c:pt>
                <c:pt idx="195">
                  <c:v>2.31</c:v>
                </c:pt>
                <c:pt idx="196">
                  <c:v>2.44</c:v>
                </c:pt>
                <c:pt idx="197">
                  <c:v>2.39</c:v>
                </c:pt>
                <c:pt idx="198">
                  <c:v>2.33</c:v>
                </c:pt>
                <c:pt idx="199">
                  <c:v>2.3199999999999998</c:v>
                </c:pt>
                <c:pt idx="200">
                  <c:v>2.4700000000000002</c:v>
                </c:pt>
                <c:pt idx="201">
                  <c:v>2.83</c:v>
                </c:pt>
                <c:pt idx="202">
                  <c:v>2.54</c:v>
                </c:pt>
                <c:pt idx="203">
                  <c:v>2.39</c:v>
                </c:pt>
                <c:pt idx="204">
                  <c:v>2.2000000000000002</c:v>
                </c:pt>
                <c:pt idx="205">
                  <c:v>2.02</c:v>
                </c:pt>
                <c:pt idx="206">
                  <c:v>2.36</c:v>
                </c:pt>
                <c:pt idx="207">
                  <c:v>2.2999999999999998</c:v>
                </c:pt>
                <c:pt idx="208">
                  <c:v>2.39</c:v>
                </c:pt>
                <c:pt idx="209">
                  <c:v>2.19</c:v>
                </c:pt>
                <c:pt idx="210">
                  <c:v>2.0699999999999998</c:v>
                </c:pt>
                <c:pt idx="211">
                  <c:v>2.04</c:v>
                </c:pt>
                <c:pt idx="212">
                  <c:v>2.23</c:v>
                </c:pt>
                <c:pt idx="213">
                  <c:v>2.4300000000000002</c:v>
                </c:pt>
                <c:pt idx="214">
                  <c:v>2.4</c:v>
                </c:pt>
                <c:pt idx="215">
                  <c:v>2.4</c:v>
                </c:pt>
                <c:pt idx="216">
                  <c:v>2.15</c:v>
                </c:pt>
                <c:pt idx="217">
                  <c:v>2.27</c:v>
                </c:pt>
                <c:pt idx="218">
                  <c:v>2.15</c:v>
                </c:pt>
                <c:pt idx="219">
                  <c:v>2.15</c:v>
                </c:pt>
                <c:pt idx="220">
                  <c:v>2.35</c:v>
                </c:pt>
                <c:pt idx="221">
                  <c:v>2.37</c:v>
                </c:pt>
                <c:pt idx="222">
                  <c:v>2.15</c:v>
                </c:pt>
                <c:pt idx="223">
                  <c:v>2.16</c:v>
                </c:pt>
                <c:pt idx="224">
                  <c:v>2.3199999999999998</c:v>
                </c:pt>
                <c:pt idx="225">
                  <c:v>2.39</c:v>
                </c:pt>
                <c:pt idx="226">
                  <c:v>2.48</c:v>
                </c:pt>
                <c:pt idx="227">
                  <c:v>2.21</c:v>
                </c:pt>
                <c:pt idx="228">
                  <c:v>2.04</c:v>
                </c:pt>
                <c:pt idx="229">
                  <c:v>2.48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380-48F4-BBC0-FF64EBE71D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90450192"/>
        <c:axId val="329126328"/>
      </c:barChart>
      <c:barChart>
        <c:barDir val="col"/>
        <c:grouping val="clustered"/>
        <c:varyColors val="0"/>
        <c:ser>
          <c:idx val="2"/>
          <c:order val="2"/>
          <c:tx>
            <c:strRef>
              <c:f>'🗐Data 3G'!$DD$1</c:f>
              <c:strCache>
                <c:ptCount val="1"/>
                <c:pt idx="0">
                  <c:v> EXETIME2</c:v>
                </c:pt>
              </c:strCache>
            </c:strRef>
          </c:tx>
          <c:spPr>
            <a:pattFill prst="dkHorz">
              <a:fgClr>
                <a:sysClr val="windowText" lastClr="000000">
                  <a:lumMod val="95000"/>
                  <a:lumOff val="5000"/>
                </a:sysClr>
              </a:fgClr>
              <a:bgClr>
                <a:srgbClr val="F2F0F5"/>
              </a:bgClr>
            </a:pattFill>
            <a:ln w="12700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  <a:extLst>
              <a:ext uri="{91240B29-F687-4F45-9708-019B960494DF}">
                <a14:hiddenLine xmlns:a14="http://schemas.microsoft.com/office/drawing/2010/main" w="12700" cap="flat" cmpd="sng" algn="ctr">
                  <a:solidFill>
                    <a:srgbClr val="A6A6A6"/>
                  </a:solidFill>
                  <a:prstDash val="solid"/>
                  <a:round/>
                  <a:headEnd type="none" w="med" len="med"/>
                  <a:tailEnd type="none" w="med" len="med"/>
                </a14:hiddenLine>
              </a:ext>
            </a:extLst>
          </c:spPr>
          <c:invertIfNegative val="0"/>
          <c:cat>
            <c:multiLvlStrRef>
              <c:f>'🗐Data 3G'!$DA$2:$DA$241</c:f>
              <c:multiLvlStrCache>
                <c:ptCount val="230"/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0</c:v>
                  </c:pt>
                  <c:pt idx="25">
                    <c:v>1</c:v>
                  </c:pt>
                  <c:pt idx="26">
                    <c:v>2</c:v>
                  </c:pt>
                  <c:pt idx="27">
                    <c:v>3</c:v>
                  </c:pt>
                  <c:pt idx="28">
                    <c:v>4</c:v>
                  </c:pt>
                  <c:pt idx="29">
                    <c:v>5</c:v>
                  </c:pt>
                  <c:pt idx="30">
                    <c:v>6</c:v>
                  </c:pt>
                  <c:pt idx="31">
                    <c:v>7</c:v>
                  </c:pt>
                  <c:pt idx="32">
                    <c:v>8</c:v>
                  </c:pt>
                  <c:pt idx="33">
                    <c:v>9</c:v>
                  </c:pt>
                  <c:pt idx="34">
                    <c:v>10</c:v>
                  </c:pt>
                  <c:pt idx="35">
                    <c:v>11</c:v>
                  </c:pt>
                  <c:pt idx="36">
                    <c:v>12</c:v>
                  </c:pt>
                  <c:pt idx="37">
                    <c:v>13</c:v>
                  </c:pt>
                  <c:pt idx="38">
                    <c:v>14</c:v>
                  </c:pt>
                  <c:pt idx="39">
                    <c:v>15</c:v>
                  </c:pt>
                  <c:pt idx="40">
                    <c:v>16</c:v>
                  </c:pt>
                  <c:pt idx="41">
                    <c:v>17</c:v>
                  </c:pt>
                  <c:pt idx="42">
                    <c:v>18</c:v>
                  </c:pt>
                  <c:pt idx="43">
                    <c:v>19</c:v>
                  </c:pt>
                  <c:pt idx="44">
                    <c:v>20</c:v>
                  </c:pt>
                  <c:pt idx="45">
                    <c:v>21</c:v>
                  </c:pt>
                  <c:pt idx="46">
                    <c:v>22</c:v>
                  </c:pt>
                  <c:pt idx="47">
                    <c:v>23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6</c:v>
                  </c:pt>
                  <c:pt idx="55">
                    <c:v>7</c:v>
                  </c:pt>
                  <c:pt idx="56">
                    <c:v>8</c:v>
                  </c:pt>
                  <c:pt idx="57">
                    <c:v>9</c:v>
                  </c:pt>
                  <c:pt idx="58">
                    <c:v>10</c:v>
                  </c:pt>
                  <c:pt idx="59">
                    <c:v>11</c:v>
                  </c:pt>
                  <c:pt idx="60">
                    <c:v>12</c:v>
                  </c:pt>
                  <c:pt idx="61">
                    <c:v>13</c:v>
                  </c:pt>
                  <c:pt idx="62">
                    <c:v>14</c:v>
                  </c:pt>
                  <c:pt idx="63">
                    <c:v>15</c:v>
                  </c:pt>
                  <c:pt idx="64">
                    <c:v>16</c:v>
                  </c:pt>
                  <c:pt idx="65">
                    <c:v>17</c:v>
                  </c:pt>
                  <c:pt idx="66">
                    <c:v>18</c:v>
                  </c:pt>
                  <c:pt idx="67">
                    <c:v>19</c:v>
                  </c:pt>
                  <c:pt idx="68">
                    <c:v>20</c:v>
                  </c:pt>
                  <c:pt idx="69">
                    <c:v>21</c:v>
                  </c:pt>
                  <c:pt idx="70">
                    <c:v>22</c:v>
                  </c:pt>
                  <c:pt idx="71">
                    <c:v>23</c:v>
                  </c:pt>
                  <c:pt idx="72">
                    <c:v>0</c:v>
                  </c:pt>
                  <c:pt idx="73">
                    <c:v>1</c:v>
                  </c:pt>
                  <c:pt idx="74">
                    <c:v>2</c:v>
                  </c:pt>
                  <c:pt idx="75">
                    <c:v>3</c:v>
                  </c:pt>
                  <c:pt idx="76">
                    <c:v>4</c:v>
                  </c:pt>
                  <c:pt idx="77">
                    <c:v>5</c:v>
                  </c:pt>
                  <c:pt idx="78">
                    <c:v>6</c:v>
                  </c:pt>
                  <c:pt idx="79">
                    <c:v>7</c:v>
                  </c:pt>
                  <c:pt idx="80">
                    <c:v>8</c:v>
                  </c:pt>
                  <c:pt idx="81">
                    <c:v>9</c:v>
                  </c:pt>
                  <c:pt idx="82">
                    <c:v>10</c:v>
                  </c:pt>
                  <c:pt idx="83">
                    <c:v>11</c:v>
                  </c:pt>
                  <c:pt idx="84">
                    <c:v>12</c:v>
                  </c:pt>
                  <c:pt idx="85">
                    <c:v>13</c:v>
                  </c:pt>
                  <c:pt idx="86">
                    <c:v>14</c:v>
                  </c:pt>
                  <c:pt idx="87">
                    <c:v>15</c:v>
                  </c:pt>
                  <c:pt idx="88">
                    <c:v>16</c:v>
                  </c:pt>
                  <c:pt idx="89">
                    <c:v>17</c:v>
                  </c:pt>
                  <c:pt idx="90">
                    <c:v>18</c:v>
                  </c:pt>
                  <c:pt idx="91">
                    <c:v>19</c:v>
                  </c:pt>
                  <c:pt idx="92">
                    <c:v>20</c:v>
                  </c:pt>
                  <c:pt idx="93">
                    <c:v>21</c:v>
                  </c:pt>
                  <c:pt idx="94">
                    <c:v>22</c:v>
                  </c:pt>
                  <c:pt idx="95">
                    <c:v>23</c:v>
                  </c:pt>
                  <c:pt idx="96">
                    <c:v>0</c:v>
                  </c:pt>
                  <c:pt idx="97">
                    <c:v>1</c:v>
                  </c:pt>
                  <c:pt idx="98">
                    <c:v>2</c:v>
                  </c:pt>
                  <c:pt idx="99">
                    <c:v>3</c:v>
                  </c:pt>
                  <c:pt idx="100">
                    <c:v>4</c:v>
                  </c:pt>
                  <c:pt idx="101">
                    <c:v>5</c:v>
                  </c:pt>
                  <c:pt idx="102">
                    <c:v>6</c:v>
                  </c:pt>
                  <c:pt idx="103">
                    <c:v>7</c:v>
                  </c:pt>
                  <c:pt idx="104">
                    <c:v>8</c:v>
                  </c:pt>
                  <c:pt idx="105">
                    <c:v>9</c:v>
                  </c:pt>
                  <c:pt idx="106">
                    <c:v>10</c:v>
                  </c:pt>
                  <c:pt idx="107">
                    <c:v>11</c:v>
                  </c:pt>
                  <c:pt idx="108">
                    <c:v>12</c:v>
                  </c:pt>
                  <c:pt idx="109">
                    <c:v>13</c:v>
                  </c:pt>
                  <c:pt idx="110">
                    <c:v>14</c:v>
                  </c:pt>
                  <c:pt idx="111">
                    <c:v>15</c:v>
                  </c:pt>
                  <c:pt idx="112">
                    <c:v>16</c:v>
                  </c:pt>
                  <c:pt idx="113">
                    <c:v>17</c:v>
                  </c:pt>
                  <c:pt idx="114">
                    <c:v>18</c:v>
                  </c:pt>
                  <c:pt idx="115">
                    <c:v>19</c:v>
                  </c:pt>
                  <c:pt idx="116">
                    <c:v>20</c:v>
                  </c:pt>
                  <c:pt idx="117">
                    <c:v>21</c:v>
                  </c:pt>
                  <c:pt idx="118">
                    <c:v>22</c:v>
                  </c:pt>
                  <c:pt idx="119">
                    <c:v>23</c:v>
                  </c:pt>
                  <c:pt idx="120">
                    <c:v>0</c:v>
                  </c:pt>
                  <c:pt idx="121">
                    <c:v>1</c:v>
                  </c:pt>
                  <c:pt idx="122">
                    <c:v>2</c:v>
                  </c:pt>
                  <c:pt idx="123">
                    <c:v>3</c:v>
                  </c:pt>
                  <c:pt idx="124">
                    <c:v>4</c:v>
                  </c:pt>
                  <c:pt idx="125">
                    <c:v>5</c:v>
                  </c:pt>
                  <c:pt idx="126">
                    <c:v>6</c:v>
                  </c:pt>
                  <c:pt idx="127">
                    <c:v>7</c:v>
                  </c:pt>
                  <c:pt idx="128">
                    <c:v>8</c:v>
                  </c:pt>
                  <c:pt idx="129">
                    <c:v>9</c:v>
                  </c:pt>
                  <c:pt idx="130">
                    <c:v>10</c:v>
                  </c:pt>
                  <c:pt idx="131">
                    <c:v>11</c:v>
                  </c:pt>
                  <c:pt idx="132">
                    <c:v>12</c:v>
                  </c:pt>
                  <c:pt idx="133">
                    <c:v>13</c:v>
                  </c:pt>
                  <c:pt idx="134">
                    <c:v>14</c:v>
                  </c:pt>
                  <c:pt idx="135">
                    <c:v>15</c:v>
                  </c:pt>
                  <c:pt idx="136">
                    <c:v>16</c:v>
                  </c:pt>
                  <c:pt idx="137">
                    <c:v>17</c:v>
                  </c:pt>
                  <c:pt idx="138">
                    <c:v>18</c:v>
                  </c:pt>
                  <c:pt idx="139">
                    <c:v>19</c:v>
                  </c:pt>
                  <c:pt idx="140">
                    <c:v>20</c:v>
                  </c:pt>
                  <c:pt idx="141">
                    <c:v>21</c:v>
                  </c:pt>
                  <c:pt idx="142">
                    <c:v>22</c:v>
                  </c:pt>
                  <c:pt idx="143">
                    <c:v>23</c:v>
                  </c:pt>
                  <c:pt idx="144">
                    <c:v>0</c:v>
                  </c:pt>
                  <c:pt idx="145">
                    <c:v>1</c:v>
                  </c:pt>
                  <c:pt idx="146">
                    <c:v>2</c:v>
                  </c:pt>
                  <c:pt idx="147">
                    <c:v>3</c:v>
                  </c:pt>
                  <c:pt idx="148">
                    <c:v>4</c:v>
                  </c:pt>
                  <c:pt idx="149">
                    <c:v>5</c:v>
                  </c:pt>
                  <c:pt idx="150">
                    <c:v>6</c:v>
                  </c:pt>
                  <c:pt idx="151">
                    <c:v>7</c:v>
                  </c:pt>
                  <c:pt idx="152">
                    <c:v>8</c:v>
                  </c:pt>
                  <c:pt idx="153">
                    <c:v>9</c:v>
                  </c:pt>
                  <c:pt idx="154">
                    <c:v>10</c:v>
                  </c:pt>
                  <c:pt idx="155">
                    <c:v>11</c:v>
                  </c:pt>
                  <c:pt idx="156">
                    <c:v>12</c:v>
                  </c:pt>
                  <c:pt idx="157">
                    <c:v>13</c:v>
                  </c:pt>
                  <c:pt idx="158">
                    <c:v>14</c:v>
                  </c:pt>
                  <c:pt idx="159">
                    <c:v>15</c:v>
                  </c:pt>
                  <c:pt idx="160">
                    <c:v>16</c:v>
                  </c:pt>
                  <c:pt idx="161">
                    <c:v>17</c:v>
                  </c:pt>
                  <c:pt idx="162">
                    <c:v>18</c:v>
                  </c:pt>
                  <c:pt idx="163">
                    <c:v>19</c:v>
                  </c:pt>
                  <c:pt idx="164">
                    <c:v>20</c:v>
                  </c:pt>
                  <c:pt idx="165">
                    <c:v>21</c:v>
                  </c:pt>
                  <c:pt idx="166">
                    <c:v>22</c:v>
                  </c:pt>
                  <c:pt idx="167">
                    <c:v>23</c:v>
                  </c:pt>
                  <c:pt idx="168">
                    <c:v>0</c:v>
                  </c:pt>
                  <c:pt idx="169">
                    <c:v>1</c:v>
                  </c:pt>
                  <c:pt idx="170">
                    <c:v>2</c:v>
                  </c:pt>
                  <c:pt idx="171">
                    <c:v>3</c:v>
                  </c:pt>
                  <c:pt idx="172">
                    <c:v>4</c:v>
                  </c:pt>
                  <c:pt idx="173">
                    <c:v>5</c:v>
                  </c:pt>
                  <c:pt idx="174">
                    <c:v>6</c:v>
                  </c:pt>
                  <c:pt idx="175">
                    <c:v>7</c:v>
                  </c:pt>
                  <c:pt idx="176">
                    <c:v>8</c:v>
                  </c:pt>
                  <c:pt idx="177">
                    <c:v>9</c:v>
                  </c:pt>
                  <c:pt idx="178">
                    <c:v>10</c:v>
                  </c:pt>
                  <c:pt idx="179">
                    <c:v>11</c:v>
                  </c:pt>
                  <c:pt idx="180">
                    <c:v>12</c:v>
                  </c:pt>
                  <c:pt idx="181">
                    <c:v>13</c:v>
                  </c:pt>
                  <c:pt idx="182">
                    <c:v>14</c:v>
                  </c:pt>
                  <c:pt idx="183">
                    <c:v>15</c:v>
                  </c:pt>
                  <c:pt idx="184">
                    <c:v>16</c:v>
                  </c:pt>
                  <c:pt idx="185">
                    <c:v>17</c:v>
                  </c:pt>
                  <c:pt idx="186">
                    <c:v>18</c:v>
                  </c:pt>
                  <c:pt idx="187">
                    <c:v>19</c:v>
                  </c:pt>
                  <c:pt idx="188">
                    <c:v>20</c:v>
                  </c:pt>
                  <c:pt idx="189">
                    <c:v>21</c:v>
                  </c:pt>
                  <c:pt idx="190">
                    <c:v>22</c:v>
                  </c:pt>
                  <c:pt idx="191">
                    <c:v>23</c:v>
                  </c:pt>
                  <c:pt idx="192">
                    <c:v>0</c:v>
                  </c:pt>
                  <c:pt idx="193">
                    <c:v>1</c:v>
                  </c:pt>
                  <c:pt idx="194">
                    <c:v>2</c:v>
                  </c:pt>
                  <c:pt idx="195">
                    <c:v>3</c:v>
                  </c:pt>
                  <c:pt idx="196">
                    <c:v>4</c:v>
                  </c:pt>
                  <c:pt idx="197">
                    <c:v>5</c:v>
                  </c:pt>
                  <c:pt idx="198">
                    <c:v>6</c:v>
                  </c:pt>
                  <c:pt idx="199">
                    <c:v>7</c:v>
                  </c:pt>
                  <c:pt idx="200">
                    <c:v>8</c:v>
                  </c:pt>
                  <c:pt idx="201">
                    <c:v>9</c:v>
                  </c:pt>
                  <c:pt idx="202">
                    <c:v>10</c:v>
                  </c:pt>
                  <c:pt idx="203">
                    <c:v>11</c:v>
                  </c:pt>
                  <c:pt idx="204">
                    <c:v>12</c:v>
                  </c:pt>
                  <c:pt idx="205">
                    <c:v>13</c:v>
                  </c:pt>
                  <c:pt idx="206">
                    <c:v>14</c:v>
                  </c:pt>
                  <c:pt idx="207">
                    <c:v>15</c:v>
                  </c:pt>
                  <c:pt idx="208">
                    <c:v>16</c:v>
                  </c:pt>
                  <c:pt idx="209">
                    <c:v>17</c:v>
                  </c:pt>
                  <c:pt idx="210">
                    <c:v>18</c:v>
                  </c:pt>
                  <c:pt idx="211">
                    <c:v>19</c:v>
                  </c:pt>
                  <c:pt idx="212">
                    <c:v>20</c:v>
                  </c:pt>
                  <c:pt idx="213">
                    <c:v>21</c:v>
                  </c:pt>
                  <c:pt idx="214">
                    <c:v>22</c:v>
                  </c:pt>
                  <c:pt idx="215">
                    <c:v>23</c:v>
                  </c:pt>
                  <c:pt idx="216">
                    <c:v>0</c:v>
                  </c:pt>
                  <c:pt idx="217">
                    <c:v>1</c:v>
                  </c:pt>
                  <c:pt idx="218">
                    <c:v>2</c:v>
                  </c:pt>
                  <c:pt idx="219">
                    <c:v>3</c:v>
                  </c:pt>
                  <c:pt idx="220">
                    <c:v>4</c:v>
                  </c:pt>
                  <c:pt idx="221">
                    <c:v>5</c:v>
                  </c:pt>
                  <c:pt idx="222">
                    <c:v>6</c:v>
                  </c:pt>
                  <c:pt idx="223">
                    <c:v>7</c:v>
                  </c:pt>
                  <c:pt idx="224">
                    <c:v>8</c:v>
                  </c:pt>
                  <c:pt idx="225">
                    <c:v>9</c:v>
                  </c:pt>
                  <c:pt idx="226">
                    <c:v>10</c:v>
                  </c:pt>
                  <c:pt idx="227">
                    <c:v>11</c:v>
                  </c:pt>
                  <c:pt idx="228">
                    <c:v>12</c:v>
                  </c:pt>
                  <c:pt idx="229">
                    <c:v>13</c:v>
                  </c:pt>
                </c:lvl>
                <c:lvl>
                  <c:pt idx="0">
                    <c:v>Jan08</c:v>
                  </c:pt>
                  <c:pt idx="24">
                    <c:v>Jan09</c:v>
                  </c:pt>
                  <c:pt idx="48">
                    <c:v>Jan10</c:v>
                  </c:pt>
                  <c:pt idx="72">
                    <c:v>Jan11</c:v>
                  </c:pt>
                  <c:pt idx="96">
                    <c:v>Jan12</c:v>
                  </c:pt>
                  <c:pt idx="120">
                    <c:v>Jan13</c:v>
                  </c:pt>
                  <c:pt idx="144">
                    <c:v>Jan14</c:v>
                  </c:pt>
                  <c:pt idx="168">
                    <c:v>Jan15</c:v>
                  </c:pt>
                  <c:pt idx="192">
                    <c:v>Jan16</c:v>
                  </c:pt>
                  <c:pt idx="216">
                    <c:v>Jan17</c:v>
                  </c:pt>
                </c:lvl>
              </c:multiLvlStrCache>
            </c:multiLvlStrRef>
          </c:cat>
          <c:val>
            <c:numRef>
              <c:f>'🗐Data 3G'!$DD$2:$DD$241</c:f>
              <c:numCache>
                <c:formatCode>General</c:formatCode>
                <c:ptCount val="230"/>
              </c:numCache>
            </c:numRef>
          </c:val>
          <c:extLst>
            <c:ext xmlns:c16="http://schemas.microsoft.com/office/drawing/2014/chart" uri="{C3380CC4-5D6E-409C-BE32-E72D297353CC}">
              <c16:uniqueId val="{0000000F-0380-48F4-BBC0-FF64EBE71D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95726784"/>
        <c:axId val="795729696"/>
      </c:barChart>
      <c:lineChart>
        <c:grouping val="standard"/>
        <c:varyColors val="0"/>
        <c:ser>
          <c:idx val="0"/>
          <c:order val="0"/>
          <c:tx>
            <c:strRef>
              <c:f>'🗐Data 3G'!$DB$1</c:f>
              <c:strCache>
                <c:ptCount val="1"/>
                <c:pt idx="0">
                  <c:v> Traffic_Speech</c:v>
                </c:pt>
              </c:strCache>
            </c:strRef>
          </c:tx>
          <c:spPr>
            <a:ln w="15240" cap="rnd" cmpd="sng" algn="ctr">
              <a:solidFill>
                <a:srgbClr val="611EEA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multiLvlStrRef>
              <c:f>'🗐Data 3G'!$DA$2:$DA$241</c:f>
              <c:multiLvlStrCache>
                <c:ptCount val="230"/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0</c:v>
                  </c:pt>
                  <c:pt idx="25">
                    <c:v>1</c:v>
                  </c:pt>
                  <c:pt idx="26">
                    <c:v>2</c:v>
                  </c:pt>
                  <c:pt idx="27">
                    <c:v>3</c:v>
                  </c:pt>
                  <c:pt idx="28">
                    <c:v>4</c:v>
                  </c:pt>
                  <c:pt idx="29">
                    <c:v>5</c:v>
                  </c:pt>
                  <c:pt idx="30">
                    <c:v>6</c:v>
                  </c:pt>
                  <c:pt idx="31">
                    <c:v>7</c:v>
                  </c:pt>
                  <c:pt idx="32">
                    <c:v>8</c:v>
                  </c:pt>
                  <c:pt idx="33">
                    <c:v>9</c:v>
                  </c:pt>
                  <c:pt idx="34">
                    <c:v>10</c:v>
                  </c:pt>
                  <c:pt idx="35">
                    <c:v>11</c:v>
                  </c:pt>
                  <c:pt idx="36">
                    <c:v>12</c:v>
                  </c:pt>
                  <c:pt idx="37">
                    <c:v>13</c:v>
                  </c:pt>
                  <c:pt idx="38">
                    <c:v>14</c:v>
                  </c:pt>
                  <c:pt idx="39">
                    <c:v>15</c:v>
                  </c:pt>
                  <c:pt idx="40">
                    <c:v>16</c:v>
                  </c:pt>
                  <c:pt idx="41">
                    <c:v>17</c:v>
                  </c:pt>
                  <c:pt idx="42">
                    <c:v>18</c:v>
                  </c:pt>
                  <c:pt idx="43">
                    <c:v>19</c:v>
                  </c:pt>
                  <c:pt idx="44">
                    <c:v>20</c:v>
                  </c:pt>
                  <c:pt idx="45">
                    <c:v>21</c:v>
                  </c:pt>
                  <c:pt idx="46">
                    <c:v>22</c:v>
                  </c:pt>
                  <c:pt idx="47">
                    <c:v>23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6</c:v>
                  </c:pt>
                  <c:pt idx="55">
                    <c:v>7</c:v>
                  </c:pt>
                  <c:pt idx="56">
                    <c:v>8</c:v>
                  </c:pt>
                  <c:pt idx="57">
                    <c:v>9</c:v>
                  </c:pt>
                  <c:pt idx="58">
                    <c:v>10</c:v>
                  </c:pt>
                  <c:pt idx="59">
                    <c:v>11</c:v>
                  </c:pt>
                  <c:pt idx="60">
                    <c:v>12</c:v>
                  </c:pt>
                  <c:pt idx="61">
                    <c:v>13</c:v>
                  </c:pt>
                  <c:pt idx="62">
                    <c:v>14</c:v>
                  </c:pt>
                  <c:pt idx="63">
                    <c:v>15</c:v>
                  </c:pt>
                  <c:pt idx="64">
                    <c:v>16</c:v>
                  </c:pt>
                  <c:pt idx="65">
                    <c:v>17</c:v>
                  </c:pt>
                  <c:pt idx="66">
                    <c:v>18</c:v>
                  </c:pt>
                  <c:pt idx="67">
                    <c:v>19</c:v>
                  </c:pt>
                  <c:pt idx="68">
                    <c:v>20</c:v>
                  </c:pt>
                  <c:pt idx="69">
                    <c:v>21</c:v>
                  </c:pt>
                  <c:pt idx="70">
                    <c:v>22</c:v>
                  </c:pt>
                  <c:pt idx="71">
                    <c:v>23</c:v>
                  </c:pt>
                  <c:pt idx="72">
                    <c:v>0</c:v>
                  </c:pt>
                  <c:pt idx="73">
                    <c:v>1</c:v>
                  </c:pt>
                  <c:pt idx="74">
                    <c:v>2</c:v>
                  </c:pt>
                  <c:pt idx="75">
                    <c:v>3</c:v>
                  </c:pt>
                  <c:pt idx="76">
                    <c:v>4</c:v>
                  </c:pt>
                  <c:pt idx="77">
                    <c:v>5</c:v>
                  </c:pt>
                  <c:pt idx="78">
                    <c:v>6</c:v>
                  </c:pt>
                  <c:pt idx="79">
                    <c:v>7</c:v>
                  </c:pt>
                  <c:pt idx="80">
                    <c:v>8</c:v>
                  </c:pt>
                  <c:pt idx="81">
                    <c:v>9</c:v>
                  </c:pt>
                  <c:pt idx="82">
                    <c:v>10</c:v>
                  </c:pt>
                  <c:pt idx="83">
                    <c:v>11</c:v>
                  </c:pt>
                  <c:pt idx="84">
                    <c:v>12</c:v>
                  </c:pt>
                  <c:pt idx="85">
                    <c:v>13</c:v>
                  </c:pt>
                  <c:pt idx="86">
                    <c:v>14</c:v>
                  </c:pt>
                  <c:pt idx="87">
                    <c:v>15</c:v>
                  </c:pt>
                  <c:pt idx="88">
                    <c:v>16</c:v>
                  </c:pt>
                  <c:pt idx="89">
                    <c:v>17</c:v>
                  </c:pt>
                  <c:pt idx="90">
                    <c:v>18</c:v>
                  </c:pt>
                  <c:pt idx="91">
                    <c:v>19</c:v>
                  </c:pt>
                  <c:pt idx="92">
                    <c:v>20</c:v>
                  </c:pt>
                  <c:pt idx="93">
                    <c:v>21</c:v>
                  </c:pt>
                  <c:pt idx="94">
                    <c:v>22</c:v>
                  </c:pt>
                  <c:pt idx="95">
                    <c:v>23</c:v>
                  </c:pt>
                  <c:pt idx="96">
                    <c:v>0</c:v>
                  </c:pt>
                  <c:pt idx="97">
                    <c:v>1</c:v>
                  </c:pt>
                  <c:pt idx="98">
                    <c:v>2</c:v>
                  </c:pt>
                  <c:pt idx="99">
                    <c:v>3</c:v>
                  </c:pt>
                  <c:pt idx="100">
                    <c:v>4</c:v>
                  </c:pt>
                  <c:pt idx="101">
                    <c:v>5</c:v>
                  </c:pt>
                  <c:pt idx="102">
                    <c:v>6</c:v>
                  </c:pt>
                  <c:pt idx="103">
                    <c:v>7</c:v>
                  </c:pt>
                  <c:pt idx="104">
                    <c:v>8</c:v>
                  </c:pt>
                  <c:pt idx="105">
                    <c:v>9</c:v>
                  </c:pt>
                  <c:pt idx="106">
                    <c:v>10</c:v>
                  </c:pt>
                  <c:pt idx="107">
                    <c:v>11</c:v>
                  </c:pt>
                  <c:pt idx="108">
                    <c:v>12</c:v>
                  </c:pt>
                  <c:pt idx="109">
                    <c:v>13</c:v>
                  </c:pt>
                  <c:pt idx="110">
                    <c:v>14</c:v>
                  </c:pt>
                  <c:pt idx="111">
                    <c:v>15</c:v>
                  </c:pt>
                  <c:pt idx="112">
                    <c:v>16</c:v>
                  </c:pt>
                  <c:pt idx="113">
                    <c:v>17</c:v>
                  </c:pt>
                  <c:pt idx="114">
                    <c:v>18</c:v>
                  </c:pt>
                  <c:pt idx="115">
                    <c:v>19</c:v>
                  </c:pt>
                  <c:pt idx="116">
                    <c:v>20</c:v>
                  </c:pt>
                  <c:pt idx="117">
                    <c:v>21</c:v>
                  </c:pt>
                  <c:pt idx="118">
                    <c:v>22</c:v>
                  </c:pt>
                  <c:pt idx="119">
                    <c:v>23</c:v>
                  </c:pt>
                  <c:pt idx="120">
                    <c:v>0</c:v>
                  </c:pt>
                  <c:pt idx="121">
                    <c:v>1</c:v>
                  </c:pt>
                  <c:pt idx="122">
                    <c:v>2</c:v>
                  </c:pt>
                  <c:pt idx="123">
                    <c:v>3</c:v>
                  </c:pt>
                  <c:pt idx="124">
                    <c:v>4</c:v>
                  </c:pt>
                  <c:pt idx="125">
                    <c:v>5</c:v>
                  </c:pt>
                  <c:pt idx="126">
                    <c:v>6</c:v>
                  </c:pt>
                  <c:pt idx="127">
                    <c:v>7</c:v>
                  </c:pt>
                  <c:pt idx="128">
                    <c:v>8</c:v>
                  </c:pt>
                  <c:pt idx="129">
                    <c:v>9</c:v>
                  </c:pt>
                  <c:pt idx="130">
                    <c:v>10</c:v>
                  </c:pt>
                  <c:pt idx="131">
                    <c:v>11</c:v>
                  </c:pt>
                  <c:pt idx="132">
                    <c:v>12</c:v>
                  </c:pt>
                  <c:pt idx="133">
                    <c:v>13</c:v>
                  </c:pt>
                  <c:pt idx="134">
                    <c:v>14</c:v>
                  </c:pt>
                  <c:pt idx="135">
                    <c:v>15</c:v>
                  </c:pt>
                  <c:pt idx="136">
                    <c:v>16</c:v>
                  </c:pt>
                  <c:pt idx="137">
                    <c:v>17</c:v>
                  </c:pt>
                  <c:pt idx="138">
                    <c:v>18</c:v>
                  </c:pt>
                  <c:pt idx="139">
                    <c:v>19</c:v>
                  </c:pt>
                  <c:pt idx="140">
                    <c:v>20</c:v>
                  </c:pt>
                  <c:pt idx="141">
                    <c:v>21</c:v>
                  </c:pt>
                  <c:pt idx="142">
                    <c:v>22</c:v>
                  </c:pt>
                  <c:pt idx="143">
                    <c:v>23</c:v>
                  </c:pt>
                  <c:pt idx="144">
                    <c:v>0</c:v>
                  </c:pt>
                  <c:pt idx="145">
                    <c:v>1</c:v>
                  </c:pt>
                  <c:pt idx="146">
                    <c:v>2</c:v>
                  </c:pt>
                  <c:pt idx="147">
                    <c:v>3</c:v>
                  </c:pt>
                  <c:pt idx="148">
                    <c:v>4</c:v>
                  </c:pt>
                  <c:pt idx="149">
                    <c:v>5</c:v>
                  </c:pt>
                  <c:pt idx="150">
                    <c:v>6</c:v>
                  </c:pt>
                  <c:pt idx="151">
                    <c:v>7</c:v>
                  </c:pt>
                  <c:pt idx="152">
                    <c:v>8</c:v>
                  </c:pt>
                  <c:pt idx="153">
                    <c:v>9</c:v>
                  </c:pt>
                  <c:pt idx="154">
                    <c:v>10</c:v>
                  </c:pt>
                  <c:pt idx="155">
                    <c:v>11</c:v>
                  </c:pt>
                  <c:pt idx="156">
                    <c:v>12</c:v>
                  </c:pt>
                  <c:pt idx="157">
                    <c:v>13</c:v>
                  </c:pt>
                  <c:pt idx="158">
                    <c:v>14</c:v>
                  </c:pt>
                  <c:pt idx="159">
                    <c:v>15</c:v>
                  </c:pt>
                  <c:pt idx="160">
                    <c:v>16</c:v>
                  </c:pt>
                  <c:pt idx="161">
                    <c:v>17</c:v>
                  </c:pt>
                  <c:pt idx="162">
                    <c:v>18</c:v>
                  </c:pt>
                  <c:pt idx="163">
                    <c:v>19</c:v>
                  </c:pt>
                  <c:pt idx="164">
                    <c:v>20</c:v>
                  </c:pt>
                  <c:pt idx="165">
                    <c:v>21</c:v>
                  </c:pt>
                  <c:pt idx="166">
                    <c:v>22</c:v>
                  </c:pt>
                  <c:pt idx="167">
                    <c:v>23</c:v>
                  </c:pt>
                  <c:pt idx="168">
                    <c:v>0</c:v>
                  </c:pt>
                  <c:pt idx="169">
                    <c:v>1</c:v>
                  </c:pt>
                  <c:pt idx="170">
                    <c:v>2</c:v>
                  </c:pt>
                  <c:pt idx="171">
                    <c:v>3</c:v>
                  </c:pt>
                  <c:pt idx="172">
                    <c:v>4</c:v>
                  </c:pt>
                  <c:pt idx="173">
                    <c:v>5</c:v>
                  </c:pt>
                  <c:pt idx="174">
                    <c:v>6</c:v>
                  </c:pt>
                  <c:pt idx="175">
                    <c:v>7</c:v>
                  </c:pt>
                  <c:pt idx="176">
                    <c:v>8</c:v>
                  </c:pt>
                  <c:pt idx="177">
                    <c:v>9</c:v>
                  </c:pt>
                  <c:pt idx="178">
                    <c:v>10</c:v>
                  </c:pt>
                  <c:pt idx="179">
                    <c:v>11</c:v>
                  </c:pt>
                  <c:pt idx="180">
                    <c:v>12</c:v>
                  </c:pt>
                  <c:pt idx="181">
                    <c:v>13</c:v>
                  </c:pt>
                  <c:pt idx="182">
                    <c:v>14</c:v>
                  </c:pt>
                  <c:pt idx="183">
                    <c:v>15</c:v>
                  </c:pt>
                  <c:pt idx="184">
                    <c:v>16</c:v>
                  </c:pt>
                  <c:pt idx="185">
                    <c:v>17</c:v>
                  </c:pt>
                  <c:pt idx="186">
                    <c:v>18</c:v>
                  </c:pt>
                  <c:pt idx="187">
                    <c:v>19</c:v>
                  </c:pt>
                  <c:pt idx="188">
                    <c:v>20</c:v>
                  </c:pt>
                  <c:pt idx="189">
                    <c:v>21</c:v>
                  </c:pt>
                  <c:pt idx="190">
                    <c:v>22</c:v>
                  </c:pt>
                  <c:pt idx="191">
                    <c:v>23</c:v>
                  </c:pt>
                  <c:pt idx="192">
                    <c:v>0</c:v>
                  </c:pt>
                  <c:pt idx="193">
                    <c:v>1</c:v>
                  </c:pt>
                  <c:pt idx="194">
                    <c:v>2</c:v>
                  </c:pt>
                  <c:pt idx="195">
                    <c:v>3</c:v>
                  </c:pt>
                  <c:pt idx="196">
                    <c:v>4</c:v>
                  </c:pt>
                  <c:pt idx="197">
                    <c:v>5</c:v>
                  </c:pt>
                  <c:pt idx="198">
                    <c:v>6</c:v>
                  </c:pt>
                  <c:pt idx="199">
                    <c:v>7</c:v>
                  </c:pt>
                  <c:pt idx="200">
                    <c:v>8</c:v>
                  </c:pt>
                  <c:pt idx="201">
                    <c:v>9</c:v>
                  </c:pt>
                  <c:pt idx="202">
                    <c:v>10</c:v>
                  </c:pt>
                  <c:pt idx="203">
                    <c:v>11</c:v>
                  </c:pt>
                  <c:pt idx="204">
                    <c:v>12</c:v>
                  </c:pt>
                  <c:pt idx="205">
                    <c:v>13</c:v>
                  </c:pt>
                  <c:pt idx="206">
                    <c:v>14</c:v>
                  </c:pt>
                  <c:pt idx="207">
                    <c:v>15</c:v>
                  </c:pt>
                  <c:pt idx="208">
                    <c:v>16</c:v>
                  </c:pt>
                  <c:pt idx="209">
                    <c:v>17</c:v>
                  </c:pt>
                  <c:pt idx="210">
                    <c:v>18</c:v>
                  </c:pt>
                  <c:pt idx="211">
                    <c:v>19</c:v>
                  </c:pt>
                  <c:pt idx="212">
                    <c:v>20</c:v>
                  </c:pt>
                  <c:pt idx="213">
                    <c:v>21</c:v>
                  </c:pt>
                  <c:pt idx="214">
                    <c:v>22</c:v>
                  </c:pt>
                  <c:pt idx="215">
                    <c:v>23</c:v>
                  </c:pt>
                  <c:pt idx="216">
                    <c:v>0</c:v>
                  </c:pt>
                  <c:pt idx="217">
                    <c:v>1</c:v>
                  </c:pt>
                  <c:pt idx="218">
                    <c:v>2</c:v>
                  </c:pt>
                  <c:pt idx="219">
                    <c:v>3</c:v>
                  </c:pt>
                  <c:pt idx="220">
                    <c:v>4</c:v>
                  </c:pt>
                  <c:pt idx="221">
                    <c:v>5</c:v>
                  </c:pt>
                  <c:pt idx="222">
                    <c:v>6</c:v>
                  </c:pt>
                  <c:pt idx="223">
                    <c:v>7</c:v>
                  </c:pt>
                  <c:pt idx="224">
                    <c:v>8</c:v>
                  </c:pt>
                  <c:pt idx="225">
                    <c:v>9</c:v>
                  </c:pt>
                  <c:pt idx="226">
                    <c:v>10</c:v>
                  </c:pt>
                  <c:pt idx="227">
                    <c:v>11</c:v>
                  </c:pt>
                  <c:pt idx="228">
                    <c:v>12</c:v>
                  </c:pt>
                  <c:pt idx="229">
                    <c:v>13</c:v>
                  </c:pt>
                </c:lvl>
                <c:lvl>
                  <c:pt idx="0">
                    <c:v>Jan08</c:v>
                  </c:pt>
                  <c:pt idx="24">
                    <c:v>Jan09</c:v>
                  </c:pt>
                  <c:pt idx="48">
                    <c:v>Jan10</c:v>
                  </c:pt>
                  <c:pt idx="72">
                    <c:v>Jan11</c:v>
                  </c:pt>
                  <c:pt idx="96">
                    <c:v>Jan12</c:v>
                  </c:pt>
                  <c:pt idx="120">
                    <c:v>Jan13</c:v>
                  </c:pt>
                  <c:pt idx="144">
                    <c:v>Jan14</c:v>
                  </c:pt>
                  <c:pt idx="168">
                    <c:v>Jan15</c:v>
                  </c:pt>
                  <c:pt idx="192">
                    <c:v>Jan16</c:v>
                  </c:pt>
                  <c:pt idx="216">
                    <c:v>Jan17</c:v>
                  </c:pt>
                </c:lvl>
              </c:multiLvlStrCache>
            </c:multiLvlStrRef>
          </c:cat>
          <c:val>
            <c:numRef>
              <c:f>'🗐Data 3G'!$DB$2:$DB$241</c:f>
              <c:numCache>
                <c:formatCode>General</c:formatCode>
                <c:ptCount val="230"/>
                <c:pt idx="0">
                  <c:v>2.39</c:v>
                </c:pt>
                <c:pt idx="1">
                  <c:v>2.52</c:v>
                </c:pt>
                <c:pt idx="2">
                  <c:v>1.08</c:v>
                </c:pt>
                <c:pt idx="3">
                  <c:v>0.18</c:v>
                </c:pt>
                <c:pt idx="4">
                  <c:v>0.09</c:v>
                </c:pt>
                <c:pt idx="5">
                  <c:v>3.15</c:v>
                </c:pt>
                <c:pt idx="6">
                  <c:v>13.2</c:v>
                </c:pt>
                <c:pt idx="7">
                  <c:v>17.73</c:v>
                </c:pt>
                <c:pt idx="8">
                  <c:v>20.55</c:v>
                </c:pt>
                <c:pt idx="9">
                  <c:v>16.46</c:v>
                </c:pt>
                <c:pt idx="10">
                  <c:v>18.63</c:v>
                </c:pt>
                <c:pt idx="11">
                  <c:v>15.61</c:v>
                </c:pt>
                <c:pt idx="12">
                  <c:v>16.579999999999998</c:v>
                </c:pt>
                <c:pt idx="13">
                  <c:v>14.39</c:v>
                </c:pt>
                <c:pt idx="14">
                  <c:v>15.04</c:v>
                </c:pt>
                <c:pt idx="15">
                  <c:v>13.73</c:v>
                </c:pt>
                <c:pt idx="16">
                  <c:v>15.43</c:v>
                </c:pt>
                <c:pt idx="17">
                  <c:v>21.45</c:v>
                </c:pt>
                <c:pt idx="18">
                  <c:v>25.14</c:v>
                </c:pt>
                <c:pt idx="19">
                  <c:v>25.6</c:v>
                </c:pt>
                <c:pt idx="20">
                  <c:v>3.69</c:v>
                </c:pt>
                <c:pt idx="21">
                  <c:v>1.3</c:v>
                </c:pt>
                <c:pt idx="22">
                  <c:v>0.61</c:v>
                </c:pt>
                <c:pt idx="23">
                  <c:v>0.3</c:v>
                </c:pt>
                <c:pt idx="24">
                  <c:v>0.08</c:v>
                </c:pt>
                <c:pt idx="25">
                  <c:v>1.0900000000000001</c:v>
                </c:pt>
                <c:pt idx="26">
                  <c:v>0.13</c:v>
                </c:pt>
                <c:pt idx="27">
                  <c:v>0.06</c:v>
                </c:pt>
                <c:pt idx="28">
                  <c:v>1.19</c:v>
                </c:pt>
                <c:pt idx="29">
                  <c:v>1.28</c:v>
                </c:pt>
                <c:pt idx="30">
                  <c:v>9.19</c:v>
                </c:pt>
                <c:pt idx="31">
                  <c:v>11.23</c:v>
                </c:pt>
                <c:pt idx="32">
                  <c:v>8.1199999999999992</c:v>
                </c:pt>
                <c:pt idx="33">
                  <c:v>8.5</c:v>
                </c:pt>
                <c:pt idx="34">
                  <c:v>13.69</c:v>
                </c:pt>
                <c:pt idx="35">
                  <c:v>17.809999999999999</c:v>
                </c:pt>
                <c:pt idx="36">
                  <c:v>17.059999999999999</c:v>
                </c:pt>
                <c:pt idx="37">
                  <c:v>19.59</c:v>
                </c:pt>
                <c:pt idx="38">
                  <c:v>17.78</c:v>
                </c:pt>
                <c:pt idx="39">
                  <c:v>16.79</c:v>
                </c:pt>
                <c:pt idx="40">
                  <c:v>20.39</c:v>
                </c:pt>
                <c:pt idx="41">
                  <c:v>18.98</c:v>
                </c:pt>
                <c:pt idx="42">
                  <c:v>25.82</c:v>
                </c:pt>
                <c:pt idx="43">
                  <c:v>22.86</c:v>
                </c:pt>
                <c:pt idx="44">
                  <c:v>22.9</c:v>
                </c:pt>
                <c:pt idx="45">
                  <c:v>20.73</c:v>
                </c:pt>
                <c:pt idx="46">
                  <c:v>11.18</c:v>
                </c:pt>
                <c:pt idx="47">
                  <c:v>6.14</c:v>
                </c:pt>
                <c:pt idx="48">
                  <c:v>2.95</c:v>
                </c:pt>
                <c:pt idx="49">
                  <c:v>1.1499999999999999</c:v>
                </c:pt>
                <c:pt idx="50">
                  <c:v>1.04</c:v>
                </c:pt>
                <c:pt idx="51">
                  <c:v>0.88</c:v>
                </c:pt>
                <c:pt idx="52">
                  <c:v>1.55</c:v>
                </c:pt>
                <c:pt idx="53">
                  <c:v>5.18</c:v>
                </c:pt>
                <c:pt idx="54">
                  <c:v>14.43</c:v>
                </c:pt>
                <c:pt idx="55">
                  <c:v>16.39</c:v>
                </c:pt>
                <c:pt idx="56">
                  <c:v>18.670000000000002</c:v>
                </c:pt>
                <c:pt idx="57">
                  <c:v>2.38</c:v>
                </c:pt>
                <c:pt idx="58">
                  <c:v>0.7</c:v>
                </c:pt>
                <c:pt idx="59">
                  <c:v>10.08</c:v>
                </c:pt>
                <c:pt idx="60">
                  <c:v>18.89</c:v>
                </c:pt>
                <c:pt idx="61">
                  <c:v>18.75</c:v>
                </c:pt>
                <c:pt idx="62">
                  <c:v>20.29</c:v>
                </c:pt>
                <c:pt idx="63">
                  <c:v>12.19</c:v>
                </c:pt>
                <c:pt idx="64">
                  <c:v>17.16</c:v>
                </c:pt>
                <c:pt idx="65">
                  <c:v>20.86</c:v>
                </c:pt>
                <c:pt idx="66">
                  <c:v>21.24</c:v>
                </c:pt>
                <c:pt idx="67">
                  <c:v>22.31</c:v>
                </c:pt>
                <c:pt idx="68">
                  <c:v>9.7200000000000006</c:v>
                </c:pt>
                <c:pt idx="69">
                  <c:v>1.94</c:v>
                </c:pt>
                <c:pt idx="70">
                  <c:v>1.96</c:v>
                </c:pt>
                <c:pt idx="71">
                  <c:v>0.78</c:v>
                </c:pt>
                <c:pt idx="72">
                  <c:v>1.1399999999999999</c:v>
                </c:pt>
                <c:pt idx="73">
                  <c:v>1.54</c:v>
                </c:pt>
                <c:pt idx="74">
                  <c:v>2.06</c:v>
                </c:pt>
                <c:pt idx="75">
                  <c:v>0.33</c:v>
                </c:pt>
                <c:pt idx="76">
                  <c:v>0.17</c:v>
                </c:pt>
                <c:pt idx="77">
                  <c:v>3.79</c:v>
                </c:pt>
                <c:pt idx="78">
                  <c:v>11.02</c:v>
                </c:pt>
                <c:pt idx="79">
                  <c:v>15.38</c:v>
                </c:pt>
                <c:pt idx="80">
                  <c:v>18</c:v>
                </c:pt>
                <c:pt idx="81">
                  <c:v>15.97</c:v>
                </c:pt>
                <c:pt idx="82">
                  <c:v>10.97</c:v>
                </c:pt>
                <c:pt idx="83">
                  <c:v>0.11</c:v>
                </c:pt>
                <c:pt idx="84">
                  <c:v>0.64</c:v>
                </c:pt>
                <c:pt idx="85">
                  <c:v>0.34</c:v>
                </c:pt>
                <c:pt idx="86">
                  <c:v>0.68</c:v>
                </c:pt>
                <c:pt idx="87">
                  <c:v>0.46</c:v>
                </c:pt>
                <c:pt idx="88">
                  <c:v>0.14000000000000001</c:v>
                </c:pt>
                <c:pt idx="89">
                  <c:v>0.12</c:v>
                </c:pt>
                <c:pt idx="90">
                  <c:v>0.79</c:v>
                </c:pt>
                <c:pt idx="91">
                  <c:v>0.27</c:v>
                </c:pt>
                <c:pt idx="92">
                  <c:v>0.26</c:v>
                </c:pt>
                <c:pt idx="93">
                  <c:v>0.1</c:v>
                </c:pt>
                <c:pt idx="94">
                  <c:v>0.02</c:v>
                </c:pt>
                <c:pt idx="95">
                  <c:v>0</c:v>
                </c:pt>
                <c:pt idx="96">
                  <c:v>0.06</c:v>
                </c:pt>
                <c:pt idx="97">
                  <c:v>0.02</c:v>
                </c:pt>
                <c:pt idx="98">
                  <c:v>0.06</c:v>
                </c:pt>
                <c:pt idx="99">
                  <c:v>0.03</c:v>
                </c:pt>
                <c:pt idx="100">
                  <c:v>0.15</c:v>
                </c:pt>
                <c:pt idx="101">
                  <c:v>3.32</c:v>
                </c:pt>
                <c:pt idx="102">
                  <c:v>7.69</c:v>
                </c:pt>
                <c:pt idx="103">
                  <c:v>16.809999999999999</c:v>
                </c:pt>
                <c:pt idx="104">
                  <c:v>16.510000000000002</c:v>
                </c:pt>
                <c:pt idx="105">
                  <c:v>19.07</c:v>
                </c:pt>
                <c:pt idx="106">
                  <c:v>21.71</c:v>
                </c:pt>
                <c:pt idx="107">
                  <c:v>20.43</c:v>
                </c:pt>
                <c:pt idx="108">
                  <c:v>16.22</c:v>
                </c:pt>
                <c:pt idx="109">
                  <c:v>14.66</c:v>
                </c:pt>
                <c:pt idx="110">
                  <c:v>14.04</c:v>
                </c:pt>
                <c:pt idx="111">
                  <c:v>13.52</c:v>
                </c:pt>
                <c:pt idx="112">
                  <c:v>9.4499999999999993</c:v>
                </c:pt>
                <c:pt idx="113">
                  <c:v>13.64</c:v>
                </c:pt>
                <c:pt idx="114">
                  <c:v>25.45</c:v>
                </c:pt>
                <c:pt idx="115">
                  <c:v>17.18</c:v>
                </c:pt>
                <c:pt idx="116">
                  <c:v>1.39</c:v>
                </c:pt>
                <c:pt idx="117">
                  <c:v>0.16</c:v>
                </c:pt>
                <c:pt idx="118">
                  <c:v>1.54</c:v>
                </c:pt>
                <c:pt idx="119">
                  <c:v>1.99</c:v>
                </c:pt>
                <c:pt idx="120">
                  <c:v>2.48</c:v>
                </c:pt>
                <c:pt idx="121">
                  <c:v>0.81</c:v>
                </c:pt>
                <c:pt idx="122">
                  <c:v>0.06</c:v>
                </c:pt>
                <c:pt idx="123">
                  <c:v>0.41</c:v>
                </c:pt>
                <c:pt idx="124">
                  <c:v>0.05</c:v>
                </c:pt>
                <c:pt idx="125">
                  <c:v>2.54</c:v>
                </c:pt>
                <c:pt idx="126">
                  <c:v>13.11</c:v>
                </c:pt>
                <c:pt idx="127">
                  <c:v>14.82</c:v>
                </c:pt>
                <c:pt idx="128">
                  <c:v>18.45</c:v>
                </c:pt>
                <c:pt idx="129">
                  <c:v>15.59</c:v>
                </c:pt>
                <c:pt idx="130">
                  <c:v>18.309999999999999</c:v>
                </c:pt>
                <c:pt idx="131">
                  <c:v>15.37</c:v>
                </c:pt>
                <c:pt idx="132">
                  <c:v>15.43</c:v>
                </c:pt>
                <c:pt idx="133">
                  <c:v>13.37</c:v>
                </c:pt>
                <c:pt idx="134">
                  <c:v>18.38</c:v>
                </c:pt>
                <c:pt idx="135">
                  <c:v>13.57</c:v>
                </c:pt>
                <c:pt idx="136">
                  <c:v>16.329999999999998</c:v>
                </c:pt>
                <c:pt idx="137">
                  <c:v>17.93</c:v>
                </c:pt>
                <c:pt idx="138">
                  <c:v>23.38</c:v>
                </c:pt>
                <c:pt idx="139">
                  <c:v>30.02</c:v>
                </c:pt>
                <c:pt idx="140">
                  <c:v>23.16</c:v>
                </c:pt>
                <c:pt idx="141">
                  <c:v>16.29</c:v>
                </c:pt>
                <c:pt idx="142">
                  <c:v>13.81</c:v>
                </c:pt>
                <c:pt idx="143">
                  <c:v>4.05</c:v>
                </c:pt>
                <c:pt idx="144">
                  <c:v>0.73</c:v>
                </c:pt>
                <c:pt idx="145">
                  <c:v>0.05</c:v>
                </c:pt>
                <c:pt idx="146">
                  <c:v>7.0000000000000007E-2</c:v>
                </c:pt>
                <c:pt idx="147">
                  <c:v>0.28999999999999998</c:v>
                </c:pt>
                <c:pt idx="148">
                  <c:v>0.65</c:v>
                </c:pt>
                <c:pt idx="149">
                  <c:v>4.45</c:v>
                </c:pt>
                <c:pt idx="150">
                  <c:v>9.4</c:v>
                </c:pt>
                <c:pt idx="151">
                  <c:v>16.489999999999998</c:v>
                </c:pt>
                <c:pt idx="152">
                  <c:v>17.690000000000001</c:v>
                </c:pt>
                <c:pt idx="153">
                  <c:v>19.54</c:v>
                </c:pt>
                <c:pt idx="154">
                  <c:v>16.809999999999999</c:v>
                </c:pt>
                <c:pt idx="155">
                  <c:v>17.04</c:v>
                </c:pt>
                <c:pt idx="156">
                  <c:v>18.73</c:v>
                </c:pt>
                <c:pt idx="157">
                  <c:v>12.89</c:v>
                </c:pt>
                <c:pt idx="158">
                  <c:v>15.29</c:v>
                </c:pt>
                <c:pt idx="159">
                  <c:v>11.66</c:v>
                </c:pt>
                <c:pt idx="160">
                  <c:v>13.98</c:v>
                </c:pt>
                <c:pt idx="161">
                  <c:v>17.93</c:v>
                </c:pt>
                <c:pt idx="162">
                  <c:v>23.05</c:v>
                </c:pt>
                <c:pt idx="163">
                  <c:v>4.12</c:v>
                </c:pt>
                <c:pt idx="164">
                  <c:v>1.04</c:v>
                </c:pt>
                <c:pt idx="165">
                  <c:v>1.17</c:v>
                </c:pt>
                <c:pt idx="166">
                  <c:v>0.67</c:v>
                </c:pt>
                <c:pt idx="167">
                  <c:v>0.26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1.88</c:v>
                </c:pt>
                <c:pt idx="174">
                  <c:v>8.69</c:v>
                </c:pt>
                <c:pt idx="175">
                  <c:v>15.34</c:v>
                </c:pt>
                <c:pt idx="176">
                  <c:v>13.96</c:v>
                </c:pt>
                <c:pt idx="177">
                  <c:v>15</c:v>
                </c:pt>
                <c:pt idx="178">
                  <c:v>15.37</c:v>
                </c:pt>
                <c:pt idx="179">
                  <c:v>11.5</c:v>
                </c:pt>
                <c:pt idx="180">
                  <c:v>13.44</c:v>
                </c:pt>
                <c:pt idx="181">
                  <c:v>10.16</c:v>
                </c:pt>
                <c:pt idx="182">
                  <c:v>13.11</c:v>
                </c:pt>
                <c:pt idx="183">
                  <c:v>15.59</c:v>
                </c:pt>
                <c:pt idx="184">
                  <c:v>14.62</c:v>
                </c:pt>
                <c:pt idx="185">
                  <c:v>14</c:v>
                </c:pt>
                <c:pt idx="186">
                  <c:v>24.29</c:v>
                </c:pt>
                <c:pt idx="187">
                  <c:v>24.24</c:v>
                </c:pt>
                <c:pt idx="188">
                  <c:v>21.65</c:v>
                </c:pt>
                <c:pt idx="189">
                  <c:v>11.92</c:v>
                </c:pt>
                <c:pt idx="190">
                  <c:v>12.51</c:v>
                </c:pt>
                <c:pt idx="191">
                  <c:v>6.98</c:v>
                </c:pt>
                <c:pt idx="192">
                  <c:v>4.49</c:v>
                </c:pt>
                <c:pt idx="193">
                  <c:v>3.13</c:v>
                </c:pt>
                <c:pt idx="194">
                  <c:v>1.17</c:v>
                </c:pt>
                <c:pt idx="195">
                  <c:v>0.5</c:v>
                </c:pt>
                <c:pt idx="196">
                  <c:v>0.24</c:v>
                </c:pt>
                <c:pt idx="197">
                  <c:v>2.56</c:v>
                </c:pt>
                <c:pt idx="198">
                  <c:v>10.65</c:v>
                </c:pt>
                <c:pt idx="199">
                  <c:v>13.74</c:v>
                </c:pt>
                <c:pt idx="200">
                  <c:v>8.2899999999999991</c:v>
                </c:pt>
                <c:pt idx="201">
                  <c:v>6.27</c:v>
                </c:pt>
                <c:pt idx="202">
                  <c:v>14.67</c:v>
                </c:pt>
                <c:pt idx="203">
                  <c:v>17.45</c:v>
                </c:pt>
                <c:pt idx="204">
                  <c:v>14.57</c:v>
                </c:pt>
                <c:pt idx="205">
                  <c:v>14.18</c:v>
                </c:pt>
                <c:pt idx="206">
                  <c:v>16.170000000000002</c:v>
                </c:pt>
                <c:pt idx="207">
                  <c:v>17.95</c:v>
                </c:pt>
                <c:pt idx="208">
                  <c:v>16.38</c:v>
                </c:pt>
                <c:pt idx="209">
                  <c:v>4.8099999999999996</c:v>
                </c:pt>
                <c:pt idx="210">
                  <c:v>0.83</c:v>
                </c:pt>
                <c:pt idx="211">
                  <c:v>0.11</c:v>
                </c:pt>
                <c:pt idx="212">
                  <c:v>3.44</c:v>
                </c:pt>
                <c:pt idx="213">
                  <c:v>11.43</c:v>
                </c:pt>
                <c:pt idx="214">
                  <c:v>9.89</c:v>
                </c:pt>
                <c:pt idx="215">
                  <c:v>4.71</c:v>
                </c:pt>
                <c:pt idx="216">
                  <c:v>0.21</c:v>
                </c:pt>
                <c:pt idx="217">
                  <c:v>1.22</c:v>
                </c:pt>
                <c:pt idx="218">
                  <c:v>0.6</c:v>
                </c:pt>
                <c:pt idx="219">
                  <c:v>0.05</c:v>
                </c:pt>
                <c:pt idx="220">
                  <c:v>0.3</c:v>
                </c:pt>
                <c:pt idx="221">
                  <c:v>4.53</c:v>
                </c:pt>
                <c:pt idx="222">
                  <c:v>14</c:v>
                </c:pt>
                <c:pt idx="223">
                  <c:v>19.64</c:v>
                </c:pt>
                <c:pt idx="224">
                  <c:v>18.350000000000001</c:v>
                </c:pt>
                <c:pt idx="225">
                  <c:v>15.99</c:v>
                </c:pt>
                <c:pt idx="226">
                  <c:v>19.84</c:v>
                </c:pt>
                <c:pt idx="227">
                  <c:v>11.96</c:v>
                </c:pt>
                <c:pt idx="228">
                  <c:v>8.9</c:v>
                </c:pt>
                <c:pt idx="229">
                  <c:v>10.48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0380-48F4-BBC0-FF64EBE71D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5726784"/>
        <c:axId val="795729696"/>
      </c:lineChart>
      <c:valAx>
        <c:axId val="32912632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450192"/>
        <c:crosses val="autoZero"/>
        <c:crossBetween val="between"/>
      </c:valAx>
      <c:catAx>
        <c:axId val="39045019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126328"/>
        <c:crosses val="autoZero"/>
        <c:auto val="1"/>
        <c:lblAlgn val="ctr"/>
        <c:lblOffset val="20"/>
        <c:noMultiLvlLbl val="0"/>
      </c:catAx>
      <c:valAx>
        <c:axId val="79572969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795726784"/>
        <c:crosses val="max"/>
        <c:crossBetween val="between"/>
      </c:valAx>
      <c:catAx>
        <c:axId val="7957267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95729696"/>
        <c:crosses val="autoZero"/>
        <c:auto val="1"/>
        <c:lblAlgn val="ctr"/>
        <c:lblOffset val="100"/>
        <c:noMultiLvlLbl val="0"/>
      </c:catAx>
    </c:plotArea>
    <c:legend>
      <c:legendPos val="b"/>
      <c:legendEntry>
        <c:idx val="1"/>
        <c:delete val="1"/>
      </c:legendEntry>
      <c:layout>
        <c:manualLayout>
          <c:xMode val="edge"/>
          <c:yMode val="edge"/>
          <c:x val="2.1929824561403508E-2"/>
          <c:y val="0.89711934156378603"/>
          <c:w val="0.97807017543859653"/>
          <c:h val="0.102880658436214"/>
        </c:manualLayout>
      </c:layout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/>
  </c:chart>
  <c:spPr>
    <a:ln>
      <a:solidFill>
        <a:schemeClr val="tx1">
          <a:lumMod val="50000"/>
          <a:lumOff val="50000"/>
        </a:schemeClr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Lines="12" dropStyle="combo" dx="16" fmlaLink="processing!$B$3" fmlaRange="processing!$A$3:$A$5" noThreeD="1" sel="1" val="0"/>
</file>

<file path=xl/ctrlProps/ctrlProp2.xml><?xml version="1.0" encoding="utf-8"?>
<formControlPr xmlns="http://schemas.microsoft.com/office/spreadsheetml/2009/9/main" objectType="Drop" dropLines="12" dropStyle="combo" dx="16" fmlaLink="processing!$R$3" fmlaRange="processing!$Q$3" noThreeD="1" sel="1" val="0"/>
</file>

<file path=xl/ctrlProps/ctrlProp3.xml><?xml version="1.0" encoding="utf-8"?>
<formControlPr xmlns="http://schemas.microsoft.com/office/spreadsheetml/2009/9/main" objectType="Drop" dropLines="12" dropStyle="combo" dx="16" fmlaLink="processing!$B$3" fmlaRange="processing!$A$3:$A$5" noThreeD="1" sel="1" val="0"/>
</file>

<file path=xl/ctrlProps/ctrlProp4.xml><?xml version="1.0" encoding="utf-8"?>
<formControlPr xmlns="http://schemas.microsoft.com/office/spreadsheetml/2009/9/main" objectType="Drop" dropLines="12" dropStyle="combo" dx="16" fmlaLink="processing!$D$3" fmlaRange="processing!$C$3:$C$4" noThreeD="1" sel="0" val="0"/>
</file>

<file path=xl/ctrlProps/ctrlProp5.xml><?xml version="1.0" encoding="utf-8"?>
<formControlPr xmlns="http://schemas.microsoft.com/office/spreadsheetml/2009/9/main" objectType="Drop" dropLines="12" dropStyle="combo" dx="16" fmlaLink="processing!$B$3" fmlaRange="processing!$A$3:$A$5" noThreeD="1" sel="1" val="0"/>
</file>

<file path=xl/ctrlProps/ctrlProp6.xml><?xml version="1.0" encoding="utf-8"?>
<formControlPr xmlns="http://schemas.microsoft.com/office/spreadsheetml/2009/9/main" objectType="Drop" dropLines="12" dropStyle="combo" dx="16" fmlaLink="processing!$K$3" fmlaRange="processing!$J$3:$J$18" noThreeD="1" sel="5" val="0"/>
</file>

<file path=xl/ctrlProps/ctrlProp7.xml><?xml version="1.0" encoding="utf-8"?>
<formControlPr xmlns="http://schemas.microsoft.com/office/spreadsheetml/2009/9/main" objectType="Drop" dropLines="12" dropStyle="combo" dx="16" fmlaLink="$AA$2" fmlaRange="$Z$2:$Z$16" noThreeD="1" sel="10" val="3"/>
</file>

<file path=xl/ctrlProps/ctrlProp8.xml><?xml version="1.0" encoding="utf-8"?>
<formControlPr xmlns="http://schemas.microsoft.com/office/spreadsheetml/2009/9/main" objectType="Drop" dropLines="12" dropStyle="combo" dx="16" fmlaLink="$AC$2" fmlaRange="$AB$2:$AB$12" noThreeD="1" sel="1" val="0"/>
</file>

<file path=xl/ctrlProps/ctrlProp9.xml><?xml version="1.0" encoding="utf-8"?>
<formControlPr xmlns="http://schemas.microsoft.com/office/spreadsheetml/2009/9/main" objectType="Drop" dropLines="12" dropStyle="combo" dx="16" fmlaLink="$AC$2" fmlaRange="$AB$2:$AB$13" noThreeD="1" sel="1" val="0"/>
</file>

<file path=xl/ctrlProps/ctrlProp10.xml><?xml version="1.0" encoding="utf-8"?>
<formControlPr xmlns="http://schemas.microsoft.com/office/spreadsheetml/2009/9/main" objectType="Drop" dropLines="12" dropStyle="combo" dx="16" fmlaLink="$AC$2" fmlaRange="$AB$2:$AB$13" noThreeD="1" sel="1" val="0"/>
</file>

<file path=xl/ctrlProps/ctrlProp11.xml><?xml version="1.0" encoding="utf-8"?>
<formControlPr xmlns="http://schemas.microsoft.com/office/spreadsheetml/2009/9/main" objectType="Drop" dropLines="12" dropStyle="combo" dx="16" fmlaLink="$AC$3" fmlaRange="$AB$2:$AB$12" noThreeD="1" sel="3" val="0"/>
</file>

<file path=xl/ctrlProps/ctrlProp12.xml><?xml version="1.0" encoding="utf-8"?>
<formControlPr xmlns="http://schemas.microsoft.com/office/spreadsheetml/2009/9/main" objectType="Drop" dropLines="12" dropStyle="combo" dx="16" fmlaLink="$AC$2" fmlaRange="$AB$2:$AB$13" noThreeD="1" sel="1" val="0"/>
</file>

<file path=xl/ctrlProps/ctrlProp13.xml><?xml version="1.0" encoding="utf-8"?>
<formControlPr xmlns="http://schemas.microsoft.com/office/spreadsheetml/2009/9/main" objectType="Drop" dropLines="12" dropStyle="combo" dx="16" fmlaLink="$AC$2" fmlaRange="$AB$2:$AB$13" noThreeD="1" sel="1" val="0"/>
</file>

<file path=xl/ctrlProps/ctrlProp14.xml><?xml version="1.0" encoding="utf-8"?>
<formControlPr xmlns="http://schemas.microsoft.com/office/spreadsheetml/2009/9/main" objectType="Drop" dropLines="12" dropStyle="combo" dx="16" fmlaLink="$AC$2" fmlaRange="$AB$2:$AB$13" noThreeD="1" sel="1" val="0"/>
</file>

<file path=xl/ctrlProps/ctrlProp15.xml><?xml version="1.0" encoding="utf-8"?>
<formControlPr xmlns="http://schemas.microsoft.com/office/spreadsheetml/2009/9/main" objectType="Drop" dropLines="12" dropStyle="combo" dx="16" fmlaLink="$AC$2" fmlaRange="$AB$2:$AB$13" noThreeD="1" sel="1" val="0"/>
</file>

<file path=xl/ctrlProps/ctrlProp16.xml><?xml version="1.0" encoding="utf-8"?>
<formControlPr xmlns="http://schemas.microsoft.com/office/spreadsheetml/2009/9/main" objectType="Drop" dropLines="12" dropStyle="combo" dx="16" fmlaLink="$AC$2" fmlaRange="$AB$2:$AB$13" noThreeD="1" sel="1" val="0"/>
</file>

<file path=xl/ctrlProps/ctrlProp17.xml><?xml version="1.0" encoding="utf-8"?>
<formControlPr xmlns="http://schemas.microsoft.com/office/spreadsheetml/2009/9/main" objectType="Drop" dropLines="12" dropStyle="combo" dx="16" fmlaLink="$AC$2" fmlaRange="$AB$2:$AB$13" noThreeD="1" sel="1" val="0"/>
</file>

<file path=xl/ctrlProps/ctrlProp18.xml><?xml version="1.0" encoding="utf-8"?>
<formControlPr xmlns="http://schemas.microsoft.com/office/spreadsheetml/2009/9/main" objectType="Drop" dropLines="12" dropStyle="combo" dx="16" fmlaLink="$AC$2" fmlaRange="$AB$2:$AB$13" noThreeD="1" sel="1" val="0"/>
</file>

<file path=xl/ctrlProps/ctrlProp19.xml><?xml version="1.0" encoding="utf-8"?>
<formControlPr xmlns="http://schemas.microsoft.com/office/spreadsheetml/2009/9/main" objectType="Drop" dropLines="12" dropStyle="combo" dx="16" fmlaLink="$AC$2" fmlaRange="$AB$2:$AB$13" noThreeD="1" sel="1" val="0"/>
</file>

<file path=xl/ctrlProps/ctrlProp20.xml><?xml version="1.0" encoding="utf-8"?>
<formControlPr xmlns="http://schemas.microsoft.com/office/spreadsheetml/2009/9/main" objectType="Drop" dropLines="12" dropStyle="combo" dx="16" fmlaLink="$AC$4" fmlaRange="$AB$2:$AB$12" noThreeD="1" sel="2" val="0"/>
</file>

<file path=xl/ctrlProps/ctrlProp21.xml><?xml version="1.0" encoding="utf-8"?>
<formControlPr xmlns="http://schemas.microsoft.com/office/spreadsheetml/2009/9/main" objectType="Drop" dropLines="12" dropStyle="combo" dx="16" fmlaLink="$AC$2" fmlaRange="$AB$2:$AB$13" noThreeD="1" sel="1" val="0"/>
</file>

<file path=xl/ctrlProps/ctrlProp22.xml><?xml version="1.0" encoding="utf-8"?>
<formControlPr xmlns="http://schemas.microsoft.com/office/spreadsheetml/2009/9/main" objectType="Drop" dropLines="12" dropStyle="combo" dx="16" fmlaLink="$AC$2" fmlaRange="$AB$2:$AB$13" noThreeD="1" sel="1" val="0"/>
</file>

<file path=xl/ctrlProps/ctrlProp23.xml><?xml version="1.0" encoding="utf-8"?>
<formControlPr xmlns="http://schemas.microsoft.com/office/spreadsheetml/2009/9/main" objectType="Drop" dropLines="12" dropStyle="combo" dx="16" fmlaLink="$AC$5" fmlaRange="$AB$2:$AB$12" noThreeD="1" sel="3" val="0"/>
</file>

<file path=xl/ctrlProps/ctrlProp24.xml><?xml version="1.0" encoding="utf-8"?>
<formControlPr xmlns="http://schemas.microsoft.com/office/spreadsheetml/2009/9/main" objectType="Drop" dropLines="12" dropStyle="combo" dx="16" fmlaLink="$AC$2" fmlaRange="$AB$2:$AB$13" noThreeD="1" sel="1" val="0"/>
</file>

<file path=xl/ctrlProps/ctrlProp25.xml><?xml version="1.0" encoding="utf-8"?>
<formControlPr xmlns="http://schemas.microsoft.com/office/spreadsheetml/2009/9/main" objectType="Drop" dropLines="12" dropStyle="combo" dx="16" fmlaLink="$AC$2" fmlaRange="$AB$2:$AB$13" noThreeD="1" sel="1" val="0"/>
</file>

<file path=xl/ctrlProps/ctrlProp26.xml><?xml version="1.0" encoding="utf-8"?>
<formControlPr xmlns="http://schemas.microsoft.com/office/spreadsheetml/2009/9/main" objectType="Drop" dropLines="12" dropStyle="combo" dx="16" fmlaLink="$AC$2" fmlaRange="$AB$2:$AB$13" noThreeD="1" sel="1" val="0"/>
</file>

<file path=xl/ctrlProps/ctrlProp27.xml><?xml version="1.0" encoding="utf-8"?>
<formControlPr xmlns="http://schemas.microsoft.com/office/spreadsheetml/2009/9/main" objectType="Drop" dropLines="12" dropStyle="combo" dx="16" fmlaLink="$AC$2" fmlaRange="$AB$2:$AB$13" noThreeD="1" sel="1" val="0"/>
</file>

<file path=xl/ctrlProps/ctrlProp28.xml><?xml version="1.0" encoding="utf-8"?>
<formControlPr xmlns="http://schemas.microsoft.com/office/spreadsheetml/2009/9/main" objectType="Drop" dropLines="12" dropStyle="combo" dx="16" fmlaLink="$AC$2" fmlaRange="$AB$2:$AB$13" noThreeD="1" sel="1" val="0"/>
</file>

<file path=xl/ctrlProps/ctrlProp29.xml><?xml version="1.0" encoding="utf-8"?>
<formControlPr xmlns="http://schemas.microsoft.com/office/spreadsheetml/2009/9/main" objectType="Drop" dropLines="12" dropStyle="combo" dx="16" fmlaLink="$AC$2" fmlaRange="$AB$2:$AB$13" noThreeD="1" sel="1" val="0"/>
</file>

<file path=xl/ctrlProps/ctrlProp30.xml><?xml version="1.0" encoding="utf-8"?>
<formControlPr xmlns="http://schemas.microsoft.com/office/spreadsheetml/2009/9/main" objectType="Drop" dropLines="12" dropStyle="combo" dx="16" fmlaLink="$AC$2" fmlaRange="$AB$2:$AB$13" noThreeD="1" sel="1" val="0"/>
</file>

<file path=xl/ctrlProps/ctrlProp31.xml><?xml version="1.0" encoding="utf-8"?>
<formControlPr xmlns="http://schemas.microsoft.com/office/spreadsheetml/2009/9/main" objectType="Drop" dropLines="12" dropStyle="combo" dx="16" fmlaLink="$AC$2" fmlaRange="$AB$2:$AB$13" noThreeD="1" sel="1" val="0"/>
</file>

<file path=xl/ctrlProps/ctrlProp32.xml><?xml version="1.0" encoding="utf-8"?>
<formControlPr xmlns="http://schemas.microsoft.com/office/spreadsheetml/2009/9/main" objectType="Drop" dropLines="12" dropStyle="combo" dx="16" fmlaLink="$AC$6" fmlaRange="$AB$2:$AB$12" noThreeD="1" sel="3" val="0"/>
</file>

<file path=xl/ctrlProps/ctrlProp33.xml><?xml version="1.0" encoding="utf-8"?>
<formControlPr xmlns="http://schemas.microsoft.com/office/spreadsheetml/2009/9/main" objectType="Drop" dropLines="12" dropStyle="combo" dx="16" fmlaLink="$AC$2" fmlaRange="$AB$2:$AB$13" noThreeD="1" sel="1" val="0"/>
</file>

<file path=xl/ctrlProps/ctrlProp34.xml><?xml version="1.0" encoding="utf-8"?>
<formControlPr xmlns="http://schemas.microsoft.com/office/spreadsheetml/2009/9/main" objectType="Drop" dropLines="12" dropStyle="combo" dx="16" fmlaLink="$AC$2" fmlaRange="$AB$2:$AB$13" noThreeD="1" sel="1" val="0"/>
</file>

<file path=xl/ctrlProps/ctrlProp35.xml><?xml version="1.0" encoding="utf-8"?>
<formControlPr xmlns="http://schemas.microsoft.com/office/spreadsheetml/2009/9/main" objectType="Drop" dropLines="12" dropStyle="combo" dx="16" fmlaRange="$AB$2" noThreeD="1" sel="1" val="0"/>
</file>

<file path=xl/ctrlProps/ctrlProp36.xml><?xml version="1.0" encoding="utf-8"?>
<formControlPr xmlns="http://schemas.microsoft.com/office/spreadsheetml/2009/9/main" objectType="Drop" dropLines="12" dropStyle="combo" dx="16" fmlaLink="$AC$2" fmlaRange="$AB$2:$AB$13" noThreeD="1" sel="1" val="0"/>
</file>

<file path=xl/ctrlProps/ctrlProp37.xml><?xml version="1.0" encoding="utf-8"?>
<formControlPr xmlns="http://schemas.microsoft.com/office/spreadsheetml/2009/9/main" objectType="Drop" dropLines="12" dropStyle="combo" dx="16" fmlaLink="$AC$2" fmlaRange="$AB$2:$AB$13" noThreeD="1" sel="1" val="0"/>
</file>

<file path=xl/ctrlProps/ctrlProp38.xml><?xml version="1.0" encoding="utf-8"?>
<formControlPr xmlns="http://schemas.microsoft.com/office/spreadsheetml/2009/9/main" objectType="Drop" dropLines="12" dropStyle="combo" dx="16" fmlaLink="$AC$2" fmlaRange="$AB$2:$AB$13" noThreeD="1" sel="1" val="0"/>
</file>

<file path=xl/ctrlProps/ctrlProp39.xml><?xml version="1.0" encoding="utf-8"?>
<formControlPr xmlns="http://schemas.microsoft.com/office/spreadsheetml/2009/9/main" objectType="Drop" dropLines="12" dropStyle="combo" dx="16" fmlaLink="$AC$2" fmlaRange="$AB$2:$AB$13" noThreeD="1" sel="1" val="0"/>
</file>

<file path=xl/ctrlProps/ctrlProp40.xml><?xml version="1.0" encoding="utf-8"?>
<formControlPr xmlns="http://schemas.microsoft.com/office/spreadsheetml/2009/9/main" objectType="Drop" dropLines="12" dropStyle="combo" dx="16" fmlaLink="$AC$2" fmlaRange="$AB$2:$AB$13" noThreeD="1" sel="1" val="0"/>
</file>

<file path=xl/ctrlProps/ctrlProp41.xml><?xml version="1.0" encoding="utf-8"?>
<formControlPr xmlns="http://schemas.microsoft.com/office/spreadsheetml/2009/9/main" objectType="Drop" dropLines="12" dropStyle="combo" dx="16" fmlaLink="$AC$2" fmlaRange="$AB$2:$AB$13" noThreeD="1" sel="1" val="0"/>
</file>

<file path=xl/ctrlProps/ctrlProp42.xml><?xml version="1.0" encoding="utf-8"?>
<formControlPr xmlns="http://schemas.microsoft.com/office/spreadsheetml/2009/9/main" objectType="Drop" dropLines="12" dropStyle="combo" dx="16" fmlaLink="$AC$2" fmlaRange="$AB$2:$AB$13" noThreeD="1" sel="1" val="0"/>
</file>

<file path=xl/ctrlProps/ctrlProp43.xml><?xml version="1.0" encoding="utf-8"?>
<formControlPr xmlns="http://schemas.microsoft.com/office/spreadsheetml/2009/9/main" objectType="Drop" dropLines="12" dropStyle="combo" dx="16" fmlaLink="$AC$2" fmlaRange="$AB$2:$AB$13" noThreeD="1" sel="1" val="0"/>
</file>

<file path=xl/ctrlProps/ctrlProp44.xml><?xml version="1.0" encoding="utf-8"?>
<formControlPr xmlns="http://schemas.microsoft.com/office/spreadsheetml/2009/9/main" objectType="Drop" dropLines="12" dropStyle="combo" dx="16" fmlaLink="$AC$2" fmlaRange="$AB$2:$AB$13" noThreeD="1" sel="1" val="0"/>
</file>

<file path=xl/ctrlProps/ctrlProp45.xml><?xml version="1.0" encoding="utf-8"?>
<formControlPr xmlns="http://schemas.microsoft.com/office/spreadsheetml/2009/9/main" objectType="Drop" dropLines="12" dropStyle="combo" dx="16" fmlaLink="$AC$2" fmlaRange="$AB$2:$AB$13" noThreeD="1" sel="1" val="0"/>
</file>

<file path=xl/ctrlProps/ctrlProp46.xml><?xml version="1.0" encoding="utf-8"?>
<formControlPr xmlns="http://schemas.microsoft.com/office/spreadsheetml/2009/9/main" objectType="Drop" dropLines="12" dropStyle="combo" dx="16" fmlaLink="$AC$2" fmlaRange="$AB$2:$AB$13" noThreeD="1" sel="1" val="0"/>
</file>

<file path=xl/ctrlProps/ctrlProp47.xml><?xml version="1.0" encoding="utf-8"?>
<formControlPr xmlns="http://schemas.microsoft.com/office/spreadsheetml/2009/9/main" objectType="Drop" dropLines="12" dropStyle="combo" dx="16" fmlaLink="$AC$2" fmlaRange="$AB$2:$AB$13" noThreeD="1" sel="1" val="0"/>
</file>

<file path=xl/ctrlProps/ctrlProp48.xml><?xml version="1.0" encoding="utf-8"?>
<formControlPr xmlns="http://schemas.microsoft.com/office/spreadsheetml/2009/9/main" objectType="Drop" dropLines="12" dropStyle="combo" dx="16" fmlaLink="$AC$2" fmlaRange="$AB$2:$AB$13" noThreeD="1" sel="1" val="0"/>
</file>

<file path=xl/ctrlProps/ctrlProp49.xml><?xml version="1.0" encoding="utf-8"?>
<formControlPr xmlns="http://schemas.microsoft.com/office/spreadsheetml/2009/9/main" objectType="Drop" dropLines="12" dropStyle="combo" dx="16" fmlaLink="$AC$2" fmlaRange="$AB$2:$AB$13" noThreeD="1" sel="1" val="0"/>
</file>

<file path=xl/ctrlProps/ctrlProp50.xml><?xml version="1.0" encoding="utf-8"?>
<formControlPr xmlns="http://schemas.microsoft.com/office/spreadsheetml/2009/9/main" objectType="Drop" dropLines="12" dropStyle="combo" dx="16" fmlaLink="$AC$2" fmlaRange="$AB$2:$AB$13" noThreeD="1" sel="1" val="0"/>
</file>

<file path=xl/ctrlProps/ctrlProp51.xml><?xml version="1.0" encoding="utf-8"?>
<formControlPr xmlns="http://schemas.microsoft.com/office/spreadsheetml/2009/9/main" objectType="Drop" dropLines="12" dropStyle="combo" dx="16" fmlaLink="$AC$2" fmlaRange="$AB$2:$AB$13" noThreeD="1" sel="1" val="0"/>
</file>

<file path=xl/ctrlProps/ctrlProp52.xml><?xml version="1.0" encoding="utf-8"?>
<formControlPr xmlns="http://schemas.microsoft.com/office/spreadsheetml/2009/9/main" objectType="Drop" dropLines="12" dropStyle="combo" dx="16" fmlaLink="$AC$2" fmlaRange="$AB$2:$AB$13" noThreeD="1" sel="1" val="0"/>
</file>

<file path=xl/ctrlProps/ctrlProp53.xml><?xml version="1.0" encoding="utf-8"?>
<formControlPr xmlns="http://schemas.microsoft.com/office/spreadsheetml/2009/9/main" objectType="Drop" dropLines="12" dropStyle="combo" dx="16" fmlaLink="$AC$2" fmlaRange="$AB$2:$AB$13" noThreeD="1" sel="1" val="0"/>
</file>

<file path=xl/ctrlProps/ctrlProp54.xml><?xml version="1.0" encoding="utf-8"?>
<formControlPr xmlns="http://schemas.microsoft.com/office/spreadsheetml/2009/9/main" objectType="Drop" dropLines="12" dropStyle="combo" dx="16" fmlaLink="$AC$2" fmlaRange="$AB$2:$AB$13" noThreeD="1" sel="1" val="0"/>
</file>

<file path=xl/ctrlProps/ctrlProp55.xml><?xml version="1.0" encoding="utf-8"?>
<formControlPr xmlns="http://schemas.microsoft.com/office/spreadsheetml/2009/9/main" objectType="Drop" dropLines="12" dropStyle="combo" dx="16" fmlaLink="$AC$2" fmlaRange="$AB$2:$AB$13" noThreeD="1" sel="1" val="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chart" Target="../charts/chart1.xml"/><Relationship Id="rId18" Type="http://schemas.openxmlformats.org/officeDocument/2006/relationships/chart" Target="../charts/chart6.xml"/><Relationship Id="rId3" Type="http://schemas.openxmlformats.org/officeDocument/2006/relationships/image" Target="../media/image3.jp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chart" Target="../charts/chart5.xml"/><Relationship Id="rId2" Type="http://schemas.openxmlformats.org/officeDocument/2006/relationships/image" Target="../media/image2.svg"/><Relationship Id="rId16" Type="http://schemas.openxmlformats.org/officeDocument/2006/relationships/chart" Target="../charts/chart4.xml"/><Relationship Id="rId1" Type="http://schemas.openxmlformats.org/officeDocument/2006/relationships/image" Target="../media/image1.png"/><Relationship Id="rId6" Type="http://schemas.openxmlformats.org/officeDocument/2006/relationships/image" Target="../media/image6.jpg"/><Relationship Id="rId11" Type="http://schemas.openxmlformats.org/officeDocument/2006/relationships/image" Target="../media/image11.png"/><Relationship Id="rId5" Type="http://schemas.openxmlformats.org/officeDocument/2006/relationships/image" Target="../media/image5.svg"/><Relationship Id="rId15" Type="http://schemas.openxmlformats.org/officeDocument/2006/relationships/chart" Target="../charts/chart3.xml"/><Relationship Id="rId10" Type="http://schemas.openxmlformats.org/officeDocument/2006/relationships/image" Target="../media/image10.sv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image" Target="../media/image12.svg"/><Relationship Id="rId18" Type="http://schemas.openxmlformats.org/officeDocument/2006/relationships/chart" Target="../charts/chart12.xml"/><Relationship Id="rId3" Type="http://schemas.openxmlformats.org/officeDocument/2006/relationships/image" Target="../media/image14.svg"/><Relationship Id="rId21" Type="http://schemas.openxmlformats.org/officeDocument/2006/relationships/chart" Target="../charts/chart15.xml"/><Relationship Id="rId7" Type="http://schemas.openxmlformats.org/officeDocument/2006/relationships/image" Target="../media/image6.jpg"/><Relationship Id="rId12" Type="http://schemas.openxmlformats.org/officeDocument/2006/relationships/image" Target="../media/image11.png"/><Relationship Id="rId17" Type="http://schemas.openxmlformats.org/officeDocument/2006/relationships/chart" Target="../charts/chart11.xml"/><Relationship Id="rId2" Type="http://schemas.openxmlformats.org/officeDocument/2006/relationships/image" Target="../media/image13.png"/><Relationship Id="rId16" Type="http://schemas.openxmlformats.org/officeDocument/2006/relationships/chart" Target="../charts/chart10.xml"/><Relationship Id="rId20" Type="http://schemas.openxmlformats.org/officeDocument/2006/relationships/chart" Target="../charts/chart14.xml"/><Relationship Id="rId1" Type="http://schemas.openxmlformats.org/officeDocument/2006/relationships/chart" Target="../charts/chart7.xml"/><Relationship Id="rId6" Type="http://schemas.openxmlformats.org/officeDocument/2006/relationships/image" Target="../media/image5.svg"/><Relationship Id="rId11" Type="http://schemas.openxmlformats.org/officeDocument/2006/relationships/image" Target="../media/image10.svg"/><Relationship Id="rId5" Type="http://schemas.openxmlformats.org/officeDocument/2006/relationships/image" Target="../media/image4.png"/><Relationship Id="rId15" Type="http://schemas.openxmlformats.org/officeDocument/2006/relationships/chart" Target="../charts/chart9.xml"/><Relationship Id="rId10" Type="http://schemas.openxmlformats.org/officeDocument/2006/relationships/image" Target="../media/image9.png"/><Relationship Id="rId19" Type="http://schemas.openxmlformats.org/officeDocument/2006/relationships/chart" Target="../charts/chart13.xml"/><Relationship Id="rId4" Type="http://schemas.openxmlformats.org/officeDocument/2006/relationships/image" Target="../media/image3.jpg"/><Relationship Id="rId9" Type="http://schemas.openxmlformats.org/officeDocument/2006/relationships/image" Target="../media/image8.svg"/><Relationship Id="rId1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image" Target="../media/image12.svg"/><Relationship Id="rId18" Type="http://schemas.openxmlformats.org/officeDocument/2006/relationships/chart" Target="../charts/chart21.xml"/><Relationship Id="rId3" Type="http://schemas.openxmlformats.org/officeDocument/2006/relationships/image" Target="../media/image2.svg"/><Relationship Id="rId7" Type="http://schemas.openxmlformats.org/officeDocument/2006/relationships/image" Target="../media/image6.jpg"/><Relationship Id="rId12" Type="http://schemas.openxmlformats.org/officeDocument/2006/relationships/image" Target="../media/image11.png"/><Relationship Id="rId17" Type="http://schemas.openxmlformats.org/officeDocument/2006/relationships/chart" Target="../charts/chart20.xml"/><Relationship Id="rId2" Type="http://schemas.openxmlformats.org/officeDocument/2006/relationships/image" Target="../media/image1.png"/><Relationship Id="rId16" Type="http://schemas.openxmlformats.org/officeDocument/2006/relationships/chart" Target="../charts/chart19.xml"/><Relationship Id="rId1" Type="http://schemas.openxmlformats.org/officeDocument/2006/relationships/chart" Target="../charts/chart16.xml"/><Relationship Id="rId6" Type="http://schemas.openxmlformats.org/officeDocument/2006/relationships/image" Target="../media/image5.svg"/><Relationship Id="rId11" Type="http://schemas.openxmlformats.org/officeDocument/2006/relationships/image" Target="../media/image10.svg"/><Relationship Id="rId5" Type="http://schemas.openxmlformats.org/officeDocument/2006/relationships/image" Target="../media/image4.png"/><Relationship Id="rId15" Type="http://schemas.openxmlformats.org/officeDocument/2006/relationships/chart" Target="../charts/chart18.xml"/><Relationship Id="rId10" Type="http://schemas.openxmlformats.org/officeDocument/2006/relationships/image" Target="../media/image9.png"/><Relationship Id="rId4" Type="http://schemas.openxmlformats.org/officeDocument/2006/relationships/image" Target="../media/image3.jpg"/><Relationship Id="rId9" Type="http://schemas.openxmlformats.org/officeDocument/2006/relationships/image" Target="../media/image8.svg"/><Relationship Id="rId14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584483</xdr:colOff>
      <xdr:row>1</xdr:row>
      <xdr:rowOff>51954</xdr:rowOff>
    </xdr:from>
    <xdr:to>
      <xdr:col>21</xdr:col>
      <xdr:colOff>76194</xdr:colOff>
      <xdr:row>51</xdr:row>
      <xdr:rowOff>180978</xdr:rowOff>
    </xdr:to>
    <xdr:sp macro="" textlink="">
      <xdr:nvSpPr>
        <xdr:cNvPr id="2" name="Rectangle: Top Corners Rounded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 rot="5400000">
          <a:off x="2513727" y="-467590"/>
          <a:ext cx="9654024" cy="11074111"/>
        </a:xfrm>
        <a:prstGeom prst="round2SameRect">
          <a:avLst>
            <a:gd name="adj1" fmla="val 1351"/>
            <a:gd name="adj2" fmla="val 1205"/>
          </a:avLst>
        </a:prstGeom>
        <a:solidFill>
          <a:srgbClr val="F2F0F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8</xdr:col>
      <xdr:colOff>51089</xdr:colOff>
      <xdr:row>3</xdr:row>
      <xdr:rowOff>137680</xdr:rowOff>
    </xdr:from>
    <xdr:to>
      <xdr:col>11</xdr:col>
      <xdr:colOff>576570</xdr:colOff>
      <xdr:row>7</xdr:row>
      <xdr:rowOff>85292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4927889" y="709180"/>
          <a:ext cx="2354281" cy="709612"/>
          <a:chOff x="4946939" y="709180"/>
          <a:chExt cx="2354281" cy="709612"/>
        </a:xfrm>
      </xdr:grpSpPr>
      <xdr:sp macro="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4961220" y="713942"/>
            <a:ext cx="2340000" cy="695325"/>
          </a:xfrm>
          <a:prstGeom prst="roundRect">
            <a:avLst>
              <a:gd name="adj" fmla="val 11188"/>
            </a:avLst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" textlink="">
        <xdr:nvSpPr>
          <xdr:cNvPr id="6" name="Rectangle: Top Corners Rounded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16200000">
            <a:off x="4656424" y="999695"/>
            <a:ext cx="709612" cy="128581"/>
          </a:xfrm>
          <a:prstGeom prst="round2SameRect">
            <a:avLst>
              <a:gd name="adj1" fmla="val 39452"/>
              <a:gd name="adj2" fmla="val 0"/>
            </a:avLst>
          </a:prstGeom>
          <a:solidFill>
            <a:schemeClr val="accent4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CxnSpPr/>
        </xdr:nvCxnSpPr>
        <xdr:spPr>
          <a:xfrm flipH="1">
            <a:off x="5661314" y="842530"/>
            <a:ext cx="9525" cy="457200"/>
          </a:xfrm>
          <a:prstGeom prst="line">
            <a:avLst/>
          </a:prstGeom>
          <a:ln>
            <a:solidFill>
              <a:schemeClr val="bg1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8" name="Graphic 7" descr="Atom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114925" y="838200"/>
            <a:ext cx="468000" cy="468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9525</xdr:colOff>
      <xdr:row>0</xdr:row>
      <xdr:rowOff>0</xdr:rowOff>
    </xdr:from>
    <xdr:to>
      <xdr:col>3</xdr:col>
      <xdr:colOff>9525</xdr:colOff>
      <xdr:row>83</xdr:row>
      <xdr:rowOff>171450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9525" y="0"/>
          <a:ext cx="1828800" cy="15982950"/>
        </a:xfrm>
        <a:prstGeom prst="rect">
          <a:avLst/>
        </a:prstGeom>
        <a:solidFill>
          <a:srgbClr val="312B5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0</xdr:col>
      <xdr:colOff>516263</xdr:colOff>
      <xdr:row>1</xdr:row>
      <xdr:rowOff>57144</xdr:rowOff>
    </xdr:from>
    <xdr:to>
      <xdr:col>3</xdr:col>
      <xdr:colOff>11438</xdr:colOff>
      <xdr:row>51</xdr:row>
      <xdr:rowOff>176634</xdr:rowOff>
    </xdr:to>
    <xdr:sp macro="" textlink="">
      <xdr:nvSpPr>
        <xdr:cNvPr id="10" name="Rectangle: Top Corners Rounded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 rot="16200000">
          <a:off x="-3643994" y="4407901"/>
          <a:ext cx="9644490" cy="1323975"/>
        </a:xfrm>
        <a:prstGeom prst="round2SameRect">
          <a:avLst>
            <a:gd name="adj1" fmla="val 13070"/>
            <a:gd name="adj2" fmla="val 0"/>
          </a:avLst>
        </a:prstGeom>
        <a:solidFill>
          <a:srgbClr val="5F549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1</xdr:col>
      <xdr:colOff>32040</xdr:colOff>
      <xdr:row>3</xdr:row>
      <xdr:rowOff>185305</xdr:rowOff>
    </xdr:from>
    <xdr:to>
      <xdr:col>3</xdr:col>
      <xdr:colOff>9526</xdr:colOff>
      <xdr:row>10</xdr:row>
      <xdr:rowOff>85725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641640" y="756805"/>
          <a:ext cx="1196686" cy="1233920"/>
          <a:chOff x="1870364" y="242455"/>
          <a:chExt cx="1535368" cy="1252834"/>
        </a:xfrm>
        <a:solidFill>
          <a:srgbClr val="F2F0F5"/>
        </a:solidFill>
      </xdr:grpSpPr>
      <xdr:sp macro="" textlink="">
        <xdr:nvSpPr>
          <xdr:cNvPr id="12" name="Rectangle: Top Corners Rounded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 rot="16200000">
            <a:off x="2203476" y="292872"/>
            <a:ext cx="485775" cy="1152000"/>
          </a:xfrm>
          <a:prstGeom prst="round2SameRect">
            <a:avLst>
              <a:gd name="adj1" fmla="val 50000"/>
              <a:gd name="adj2" fmla="val 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n-ID" sz="1100"/>
          </a:p>
        </xdr:txBody>
      </xdr:sp>
      <xdr:sp macro="" textlink="">
        <xdr:nvSpPr>
          <xdr:cNvPr id="13" name="Freeform: Shap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3022364" y="242455"/>
            <a:ext cx="383368" cy="1252834"/>
          </a:xfrm>
          <a:custGeom>
            <a:avLst/>
            <a:gdLst>
              <a:gd name="connsiteX0" fmla="*/ 383368 w 383368"/>
              <a:gd name="connsiteY0" fmla="*/ 0 h 1252834"/>
              <a:gd name="connsiteX1" fmla="*/ 383368 w 383368"/>
              <a:gd name="connsiteY1" fmla="*/ 1252834 h 1252834"/>
              <a:gd name="connsiteX2" fmla="*/ 0 w 383368"/>
              <a:gd name="connsiteY2" fmla="*/ 869466 h 1252834"/>
              <a:gd name="connsiteX3" fmla="*/ 0 w 383368"/>
              <a:gd name="connsiteY3" fmla="*/ 383368 h 1252834"/>
              <a:gd name="connsiteX4" fmla="*/ 383368 w 383368"/>
              <a:gd name="connsiteY4" fmla="*/ 0 h 125283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383368" h="1252834">
                <a:moveTo>
                  <a:pt x="383368" y="0"/>
                </a:moveTo>
                <a:lnTo>
                  <a:pt x="383368" y="1252834"/>
                </a:lnTo>
                <a:cubicBezTo>
                  <a:pt x="383368" y="1041106"/>
                  <a:pt x="211728" y="869466"/>
                  <a:pt x="0" y="869466"/>
                </a:cubicBezTo>
                <a:lnTo>
                  <a:pt x="0" y="383368"/>
                </a:lnTo>
                <a:cubicBezTo>
                  <a:pt x="211728" y="383368"/>
                  <a:pt x="383368" y="211728"/>
                  <a:pt x="383368" y="0"/>
                </a:cubicBezTo>
                <a:close/>
              </a:path>
            </a:pathLst>
          </a:cu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ID"/>
          </a:p>
        </xdr:txBody>
      </xdr:sp>
    </xdr:grpSp>
    <xdr:clientData/>
  </xdr:twoCellAnchor>
  <xdr:twoCellAnchor>
    <xdr:from>
      <xdr:col>1</xdr:col>
      <xdr:colOff>51089</xdr:colOff>
      <xdr:row>15</xdr:row>
      <xdr:rowOff>4330</xdr:rowOff>
    </xdr:from>
    <xdr:to>
      <xdr:col>2</xdr:col>
      <xdr:colOff>600075</xdr:colOff>
      <xdr:row>16</xdr:row>
      <xdr:rowOff>51955</xdr:rowOff>
    </xdr:to>
    <xdr:sp macro="[0]!button4G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660689" y="2861830"/>
          <a:ext cx="1158586" cy="238125"/>
        </a:xfrm>
        <a:prstGeom prst="rect">
          <a:avLst/>
        </a:prstGeom>
        <a:solidFill>
          <a:srgbClr val="5F549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ID" sz="1100" b="1" i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☐ </a:t>
          </a:r>
          <a:r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t>REPORT</a:t>
          </a:r>
          <a:r>
            <a:rPr lang="en-US" sz="1100" b="1" i="0" u="none" strike="noStrike" baseline="0">
              <a:solidFill>
                <a:schemeClr val="bg1"/>
              </a:solidFill>
              <a:latin typeface="Calibri"/>
              <a:cs typeface="Calibri"/>
            </a:rPr>
            <a:t> 4G</a:t>
          </a:r>
          <a:endParaRPr lang="en-US" sz="1100" b="1" i="0" u="none" strike="noStrike">
            <a:solidFill>
              <a:schemeClr val="bg1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10</xdr:row>
      <xdr:rowOff>109105</xdr:rowOff>
    </xdr:from>
    <xdr:to>
      <xdr:col>2</xdr:col>
      <xdr:colOff>552450</xdr:colOff>
      <xdr:row>11</xdr:row>
      <xdr:rowOff>156730</xdr:rowOff>
    </xdr:to>
    <xdr:sp macro="[0]!button3G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657225" y="2014105"/>
          <a:ext cx="1114425" cy="238125"/>
        </a:xfrm>
        <a:prstGeom prst="rect">
          <a:avLst/>
        </a:prstGeom>
        <a:solidFill>
          <a:srgbClr val="5F549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D" sz="1100" b="1" i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☐ </a:t>
          </a:r>
          <a:r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t>REPORT 3G</a:t>
          </a:r>
        </a:p>
      </xdr:txBody>
    </xdr:sp>
    <xdr:clientData/>
  </xdr:twoCellAnchor>
  <xdr:twoCellAnchor>
    <xdr:from>
      <xdr:col>1</xdr:col>
      <xdr:colOff>79664</xdr:colOff>
      <xdr:row>6</xdr:row>
      <xdr:rowOff>90055</xdr:rowOff>
    </xdr:from>
    <xdr:to>
      <xdr:col>2</xdr:col>
      <xdr:colOff>584489</xdr:colOff>
      <xdr:row>7</xdr:row>
      <xdr:rowOff>137680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689264" y="1233055"/>
          <a:ext cx="1114425" cy="238125"/>
        </a:xfrm>
        <a:prstGeom prst="rect">
          <a:avLst/>
        </a:prstGeom>
        <a:solidFill>
          <a:srgbClr val="F2F0F5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D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☑</a:t>
          </a:r>
          <a:r>
            <a:rPr lang="en-ID" sz="1100" b="1" i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t>REPORT 2G</a:t>
          </a:r>
        </a:p>
      </xdr:txBody>
    </xdr:sp>
    <xdr:clientData/>
  </xdr:twoCellAnchor>
  <xdr:twoCellAnchor>
    <xdr:from>
      <xdr:col>0</xdr:col>
      <xdr:colOff>542925</xdr:colOff>
      <xdr:row>44</xdr:row>
      <xdr:rowOff>133350</xdr:rowOff>
    </xdr:from>
    <xdr:to>
      <xdr:col>3</xdr:col>
      <xdr:colOff>9525</xdr:colOff>
      <xdr:row>51</xdr:row>
      <xdr:rowOff>166689</xdr:rowOff>
    </xdr:to>
    <xdr:sp macro="" textlink="">
      <xdr:nvSpPr>
        <xdr:cNvPr id="17" name="tower1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542925" y="8515350"/>
          <a:ext cx="1295400" cy="1366839"/>
        </a:xfrm>
        <a:prstGeom prst="round2SameRect">
          <a:avLst>
            <a:gd name="adj1" fmla="val 9314"/>
            <a:gd name="adj2" fmla="val 18382"/>
          </a:avLst>
        </a:prstGeom>
        <a:blipFill dpi="0" rotWithShape="1">
          <a:blip xmlns:r="http://schemas.openxmlformats.org/officeDocument/2006/relationships" r:embed="rId3">
            <a:alphaModFix amt="3600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3</xdr:col>
      <xdr:colOff>295274</xdr:colOff>
      <xdr:row>1</xdr:row>
      <xdr:rowOff>47625</xdr:rowOff>
    </xdr:from>
    <xdr:to>
      <xdr:col>20</xdr:col>
      <xdr:colOff>514350</xdr:colOff>
      <xdr:row>3</xdr:row>
      <xdr:rowOff>19050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2124074" y="238125"/>
          <a:ext cx="10582276" cy="35242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3</xdr:col>
      <xdr:colOff>276225</xdr:colOff>
      <xdr:row>1</xdr:row>
      <xdr:rowOff>66675</xdr:rowOff>
    </xdr:from>
    <xdr:to>
      <xdr:col>10</xdr:col>
      <xdr:colOff>581025</xdr:colOff>
      <xdr:row>2</xdr:row>
      <xdr:rowOff>171450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2105025" y="257175"/>
          <a:ext cx="4572000" cy="2952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200" b="1">
              <a:solidFill>
                <a:schemeClr val="dk1"/>
              </a:solidFill>
              <a:effectLst/>
              <a:latin typeface="+mj-lt"/>
              <a:ea typeface="+mn-ea"/>
              <a:cs typeface="+mn-cs"/>
            </a:rPr>
            <a:t>KPI Performance Monitoring for  RAN SW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20.Q4 Update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200" b="1" baseline="0">
              <a:solidFill>
                <a:schemeClr val="dk1"/>
              </a:solidFill>
              <a:effectLst/>
              <a:latin typeface="+mj-lt"/>
              <a:ea typeface="+mn-ea"/>
              <a:cs typeface="+mn-cs"/>
            </a:rPr>
            <a:t>Activity</a:t>
          </a:r>
          <a:endParaRPr lang="en-ID" sz="1200" b="1">
            <a:latin typeface="+mj-lt"/>
          </a:endParaRPr>
        </a:p>
      </xdr:txBody>
    </xdr:sp>
    <xdr:clientData/>
  </xdr:twoCellAnchor>
  <xdr:twoCellAnchor>
    <xdr:from>
      <xdr:col>16</xdr:col>
      <xdr:colOff>428625</xdr:colOff>
      <xdr:row>1</xdr:row>
      <xdr:rowOff>99580</xdr:rowOff>
    </xdr:from>
    <xdr:to>
      <xdr:col>20</xdr:col>
      <xdr:colOff>476250</xdr:colOff>
      <xdr:row>3</xdr:row>
      <xdr:rowOff>13855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10182225" y="290080"/>
          <a:ext cx="2486025" cy="2952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000" b="1">
              <a:solidFill>
                <a:schemeClr val="dk1"/>
              </a:solidFill>
              <a:effectLst/>
              <a:latin typeface="+mj-lt"/>
              <a:ea typeface="+mn-ea"/>
              <a:cs typeface="+mn-cs"/>
            </a:rPr>
            <a:t>Last data updated: 2021-Feb-01 20:00</a:t>
          </a:r>
          <a:endParaRPr lang="en-ID" sz="1000" b="1">
            <a:latin typeface="+mj-lt"/>
          </a:endParaRPr>
        </a:p>
      </xdr:txBody>
    </xdr:sp>
    <xdr:clientData/>
  </xdr:twoCellAnchor>
  <xdr:twoCellAnchor editAs="oneCell">
    <xdr:from>
      <xdr:col>17</xdr:col>
      <xdr:colOff>66675</xdr:colOff>
      <xdr:row>1</xdr:row>
      <xdr:rowOff>133350</xdr:rowOff>
    </xdr:from>
    <xdr:to>
      <xdr:col>17</xdr:col>
      <xdr:colOff>246675</xdr:colOff>
      <xdr:row>2</xdr:row>
      <xdr:rowOff>122850</xdr:rowOff>
    </xdr:to>
    <xdr:pic>
      <xdr:nvPicPr>
        <xdr:cNvPr id="21" name="Graphic 20" descr="Database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0429875" y="323850"/>
          <a:ext cx="180000" cy="180000"/>
        </a:xfrm>
        <a:prstGeom prst="rect">
          <a:avLst/>
        </a:prstGeom>
      </xdr:spPr>
    </xdr:pic>
    <xdr:clientData/>
  </xdr:twoCellAnchor>
  <xdr:twoCellAnchor editAs="oneCell">
    <xdr:from>
      <xdr:col>1</xdr:col>
      <xdr:colOff>447677</xdr:colOff>
      <xdr:row>1</xdr:row>
      <xdr:rowOff>142877</xdr:rowOff>
    </xdr:from>
    <xdr:to>
      <xdr:col>2</xdr:col>
      <xdr:colOff>285751</xdr:colOff>
      <xdr:row>4</xdr:row>
      <xdr:rowOff>19051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7277" y="333377"/>
          <a:ext cx="447674" cy="447674"/>
        </a:xfrm>
        <a:prstGeom prst="rect">
          <a:avLst/>
        </a:prstGeom>
      </xdr:spPr>
    </xdr:pic>
    <xdr:clientData/>
  </xdr:twoCellAnchor>
  <xdr:twoCellAnchor>
    <xdr:from>
      <xdr:col>3</xdr:col>
      <xdr:colOff>290519</xdr:colOff>
      <xdr:row>3</xdr:row>
      <xdr:rowOff>138113</xdr:rowOff>
    </xdr:from>
    <xdr:to>
      <xdr:col>7</xdr:col>
      <xdr:colOff>206400</xdr:colOff>
      <xdr:row>7</xdr:row>
      <xdr:rowOff>85725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pSpPr/>
      </xdr:nvGrpSpPr>
      <xdr:grpSpPr>
        <a:xfrm>
          <a:off x="2119319" y="709613"/>
          <a:ext cx="2354281" cy="709612"/>
          <a:chOff x="2366969" y="709613"/>
          <a:chExt cx="2354281" cy="709612"/>
        </a:xfrm>
      </xdr:grpSpPr>
      <xdr:grpSp>
        <xdr:nvGrpSpPr>
          <xdr:cNvPr id="24" name="Group 23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GrpSpPr/>
        </xdr:nvGrpSpPr>
        <xdr:grpSpPr>
          <a:xfrm>
            <a:off x="2366969" y="709613"/>
            <a:ext cx="2354281" cy="709612"/>
            <a:chOff x="2366969" y="709613"/>
            <a:chExt cx="2354281" cy="709612"/>
          </a:xfrm>
        </xdr:grpSpPr>
        <xdr:sp macro="" textlink="">
          <xdr:nvSpPr>
            <xdr:cNvPr id="26" name="Rectangle: Rounded Corners 25">
              <a:extLst>
                <a:ext uri="{FF2B5EF4-FFF2-40B4-BE49-F238E27FC236}">
                  <a16:creationId xmlns:a16="http://schemas.microsoft.com/office/drawing/2014/main" id="{00000000-0008-0000-0000-00001A000000}"/>
                </a:ext>
              </a:extLst>
            </xdr:cNvPr>
            <xdr:cNvSpPr/>
          </xdr:nvSpPr>
          <xdr:spPr>
            <a:xfrm>
              <a:off x="2381250" y="714375"/>
              <a:ext cx="2340000" cy="695325"/>
            </a:xfrm>
            <a:prstGeom prst="roundRect">
              <a:avLst>
                <a:gd name="adj" fmla="val 11188"/>
              </a:avLst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ID" sz="1100"/>
            </a:p>
          </xdr:txBody>
        </xdr:sp>
        <xdr:sp macro="" textlink="">
          <xdr:nvSpPr>
            <xdr:cNvPr id="27" name="Rectangle: Top Corners Rounded 26">
              <a:extLst>
                <a:ext uri="{FF2B5EF4-FFF2-40B4-BE49-F238E27FC236}">
                  <a16:creationId xmlns:a16="http://schemas.microsoft.com/office/drawing/2014/main" id="{00000000-0008-0000-0000-00001B000000}"/>
                </a:ext>
              </a:extLst>
            </xdr:cNvPr>
            <xdr:cNvSpPr/>
          </xdr:nvSpPr>
          <xdr:spPr>
            <a:xfrm rot="16200000">
              <a:off x="2076454" y="1000128"/>
              <a:ext cx="709612" cy="128581"/>
            </a:xfrm>
            <a:prstGeom prst="round2SameRect">
              <a:avLst>
                <a:gd name="adj1" fmla="val 39452"/>
                <a:gd name="adj2" fmla="val 0"/>
              </a:avLst>
            </a:prstGeom>
            <a:solidFill>
              <a:srgbClr val="FF000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ID" sz="1100"/>
            </a:p>
          </xdr:txBody>
        </xdr:sp>
        <xdr:pic>
          <xdr:nvPicPr>
            <xdr:cNvPr id="28" name="Graphic 27" descr="Pie chart">
              <a:extLst>
                <a:ext uri="{FF2B5EF4-FFF2-40B4-BE49-F238E27FC236}">
                  <a16:creationId xmlns:a16="http://schemas.microsoft.com/office/drawing/2014/main" id="{00000000-0008-0000-0000-00001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8"/>
                </a:ext>
              </a:extLst>
            </a:blip>
            <a:stretch>
              <a:fillRect/>
            </a:stretch>
          </xdr:blipFill>
          <xdr:spPr>
            <a:xfrm>
              <a:off x="2505075" y="847725"/>
              <a:ext cx="468000" cy="468000"/>
            </a:xfrm>
            <a:prstGeom prst="rect">
              <a:avLst/>
            </a:prstGeom>
          </xdr:spPr>
        </xdr:pic>
      </xdr:grpSp>
      <xdr:cxnSp macro="">
        <xdr:nvCxnSpPr>
          <xdr:cNvPr id="25" name="Straight Connector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 flipH="1">
            <a:off x="3124200" y="828675"/>
            <a:ext cx="9525" cy="457200"/>
          </a:xfrm>
          <a:prstGeom prst="line">
            <a:avLst/>
          </a:prstGeom>
          <a:ln>
            <a:solidFill>
              <a:schemeClr val="bg1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238125</xdr:colOff>
      <xdr:row>3</xdr:row>
      <xdr:rowOff>171450</xdr:rowOff>
    </xdr:from>
    <xdr:to>
      <xdr:col>6</xdr:col>
      <xdr:colOff>542925</xdr:colOff>
      <xdr:row>5</xdr:row>
      <xdr:rowOff>0</xdr:rowOff>
    </xdr:to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 txBox="1"/>
      </xdr:nvSpPr>
      <xdr:spPr>
        <a:xfrm>
          <a:off x="3286125" y="742950"/>
          <a:ext cx="9144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D" sz="1000" b="0"/>
            <a:t>REGION</a:t>
          </a:r>
        </a:p>
      </xdr:txBody>
    </xdr:sp>
    <xdr:clientData/>
  </xdr:twoCellAnchor>
  <xdr:twoCellAnchor>
    <xdr:from>
      <xdr:col>9</xdr:col>
      <xdr:colOff>608295</xdr:colOff>
      <xdr:row>3</xdr:row>
      <xdr:rowOff>171017</xdr:rowOff>
    </xdr:from>
    <xdr:to>
      <xdr:col>11</xdr:col>
      <xdr:colOff>303495</xdr:colOff>
      <xdr:row>4</xdr:row>
      <xdr:rowOff>190067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 txBox="1"/>
      </xdr:nvSpPr>
      <xdr:spPr>
        <a:xfrm>
          <a:off x="6094695" y="742517"/>
          <a:ext cx="9144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D" sz="1000" b="0"/>
            <a:t>BSC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5</xdr:row>
          <xdr:rowOff>57150</xdr:rowOff>
        </xdr:from>
        <xdr:to>
          <xdr:col>7</xdr:col>
          <xdr:colOff>95250</xdr:colOff>
          <xdr:row>6</xdr:row>
          <xdr:rowOff>19050</xdr:rowOff>
        </xdr:to>
        <xdr:sp macro="" textlink="">
          <xdr:nvSpPr>
            <xdr:cNvPr id="28673" name="dd2gregion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0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333375</xdr:colOff>
          <xdr:row>5</xdr:row>
          <xdr:rowOff>47625</xdr:rowOff>
        </xdr:from>
        <xdr:to>
          <xdr:col>11</xdr:col>
          <xdr:colOff>390525</xdr:colOff>
          <xdr:row>6</xdr:row>
          <xdr:rowOff>9525</xdr:rowOff>
        </xdr:to>
        <xdr:sp macro="" textlink="">
          <xdr:nvSpPr>
            <xdr:cNvPr id="28674" name="dd2gcluster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0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17</xdr:col>
      <xdr:colOff>35490</xdr:colOff>
      <xdr:row>3</xdr:row>
      <xdr:rowOff>132917</xdr:rowOff>
    </xdr:from>
    <xdr:to>
      <xdr:col>20</xdr:col>
      <xdr:colOff>546690</xdr:colOff>
      <xdr:row>7</xdr:row>
      <xdr:rowOff>66242</xdr:rowOff>
    </xdr:to>
    <xdr:sp macro="" textlink="">
      <xdr:nvSpPr>
        <xdr:cNvPr id="33" name="Rectangle: Rounded Corners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10398690" y="704417"/>
          <a:ext cx="2340000" cy="695325"/>
        </a:xfrm>
        <a:prstGeom prst="roundRect">
          <a:avLst>
            <a:gd name="adj" fmla="val 11188"/>
          </a:avLst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17</xdr:col>
      <xdr:colOff>21209</xdr:colOff>
      <xdr:row>3</xdr:row>
      <xdr:rowOff>128155</xdr:rowOff>
    </xdr:from>
    <xdr:to>
      <xdr:col>17</xdr:col>
      <xdr:colOff>149790</xdr:colOff>
      <xdr:row>7</xdr:row>
      <xdr:rowOff>75767</xdr:rowOff>
    </xdr:to>
    <xdr:sp macro="" textlink="">
      <xdr:nvSpPr>
        <xdr:cNvPr id="34" name="Rectangle: Top Corners Rounded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 rot="16200000">
          <a:off x="10093894" y="990170"/>
          <a:ext cx="709612" cy="128581"/>
        </a:xfrm>
        <a:prstGeom prst="round2SameRect">
          <a:avLst>
            <a:gd name="adj1" fmla="val 39452"/>
            <a:gd name="adj2" fmla="val 0"/>
          </a:avLst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12</xdr:col>
      <xdr:colOff>398745</xdr:colOff>
      <xdr:row>3</xdr:row>
      <xdr:rowOff>142875</xdr:rowOff>
    </xdr:from>
    <xdr:to>
      <xdr:col>16</xdr:col>
      <xdr:colOff>300345</xdr:colOff>
      <xdr:row>7</xdr:row>
      <xdr:rowOff>76200</xdr:rowOff>
    </xdr:to>
    <xdr:sp macro="" textlink="">
      <xdr:nvSpPr>
        <xdr:cNvPr id="35" name="Rectangle: Rounded Corners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7713945" y="714375"/>
          <a:ext cx="2340000" cy="695325"/>
        </a:xfrm>
        <a:prstGeom prst="roundRect">
          <a:avLst>
            <a:gd name="adj" fmla="val 11188"/>
          </a:avLst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12</xdr:col>
      <xdr:colOff>308264</xdr:colOff>
      <xdr:row>3</xdr:row>
      <xdr:rowOff>138113</xdr:rowOff>
    </xdr:from>
    <xdr:to>
      <xdr:col>12</xdr:col>
      <xdr:colOff>436845</xdr:colOff>
      <xdr:row>7</xdr:row>
      <xdr:rowOff>85725</xdr:rowOff>
    </xdr:to>
    <xdr:sp macro="" textlink="">
      <xdr:nvSpPr>
        <xdr:cNvPr id="36" name="Rectangle: Top Corners Rounded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 rot="16200000">
          <a:off x="7332949" y="1000128"/>
          <a:ext cx="709612" cy="128581"/>
        </a:xfrm>
        <a:prstGeom prst="round2SameRect">
          <a:avLst>
            <a:gd name="adj1" fmla="val 39452"/>
            <a:gd name="adj2" fmla="val 0"/>
          </a:avLst>
        </a:prstGeom>
        <a:solidFill>
          <a:srgbClr val="9900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13</xdr:col>
      <xdr:colOff>522570</xdr:colOff>
      <xdr:row>4</xdr:row>
      <xdr:rowOff>57150</xdr:rowOff>
    </xdr:from>
    <xdr:to>
      <xdr:col>13</xdr:col>
      <xdr:colOff>532095</xdr:colOff>
      <xdr:row>6</xdr:row>
      <xdr:rowOff>133350</xdr:rowOff>
    </xdr:to>
    <xdr:cxnSp macro="">
      <xdr:nvCxnSpPr>
        <xdr:cNvPr id="37" name="Straight Connector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CxnSpPr/>
      </xdr:nvCxnSpPr>
      <xdr:spPr>
        <a:xfrm flipH="1">
          <a:off x="8447370" y="819150"/>
          <a:ext cx="9525" cy="457200"/>
        </a:xfrm>
        <a:prstGeom prst="line">
          <a:avLst/>
        </a:prstGeom>
        <a:ln>
          <a:solidFill>
            <a:schemeClr val="bg1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255870</xdr:colOff>
      <xdr:row>3</xdr:row>
      <xdr:rowOff>161925</xdr:rowOff>
    </xdr:from>
    <xdr:to>
      <xdr:col>15</xdr:col>
      <xdr:colOff>560670</xdr:colOff>
      <xdr:row>4</xdr:row>
      <xdr:rowOff>180975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8790270" y="733425"/>
          <a:ext cx="9144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D" sz="1000" b="0"/>
            <a:t>BEGIN</a:t>
          </a:r>
          <a:r>
            <a:rPr lang="en-ID" sz="1000" b="0" baseline="0"/>
            <a:t> DATE</a:t>
          </a:r>
          <a:endParaRPr lang="en-ID" sz="1000" b="0"/>
        </a:p>
      </xdr:txBody>
    </xdr:sp>
    <xdr:clientData/>
  </xdr:twoCellAnchor>
  <xdr:twoCellAnchor editAs="oneCell">
    <xdr:from>
      <xdr:col>12</xdr:col>
      <xdr:colOff>447675</xdr:colOff>
      <xdr:row>4</xdr:row>
      <xdr:rowOff>38100</xdr:rowOff>
    </xdr:from>
    <xdr:to>
      <xdr:col>13</xdr:col>
      <xdr:colOff>306075</xdr:colOff>
      <xdr:row>6</xdr:row>
      <xdr:rowOff>125100</xdr:rowOff>
    </xdr:to>
    <xdr:pic>
      <xdr:nvPicPr>
        <xdr:cNvPr id="39" name="Graphic 38" descr="Stopwatch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762875" y="800100"/>
          <a:ext cx="468000" cy="468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5</xdr:row>
      <xdr:rowOff>47626</xdr:rowOff>
    </xdr:from>
    <xdr:to>
      <xdr:col>16</xdr:col>
      <xdr:colOff>19050</xdr:colOff>
      <xdr:row>6</xdr:row>
      <xdr:rowOff>9526</xdr:rowOff>
    </xdr:to>
    <xdr:sp macro="" textlink="">
      <xdr:nvSpPr>
        <xdr:cNvPr id="40" name="txtDateBegin2g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 txBox="1"/>
      </xdr:nvSpPr>
      <xdr:spPr>
        <a:xfrm>
          <a:off x="8667750" y="1000126"/>
          <a:ext cx="1104900" cy="152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/>
            <a:t>01 Jan 2022</a:t>
          </a:r>
          <a:endParaRPr lang="en-ID" sz="1100"/>
        </a:p>
      </xdr:txBody>
    </xdr:sp>
    <xdr:clientData/>
  </xdr:twoCellAnchor>
  <xdr:twoCellAnchor editAs="oneCell">
    <xdr:from>
      <xdr:col>17</xdr:col>
      <xdr:colOff>213014</xdr:colOff>
      <xdr:row>4</xdr:row>
      <xdr:rowOff>51955</xdr:rowOff>
    </xdr:from>
    <xdr:to>
      <xdr:col>18</xdr:col>
      <xdr:colOff>71414</xdr:colOff>
      <xdr:row>6</xdr:row>
      <xdr:rowOff>138955</xdr:rowOff>
    </xdr:to>
    <xdr:pic>
      <xdr:nvPicPr>
        <xdr:cNvPr id="41" name="Graphic 40" descr="Information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0576214" y="813955"/>
          <a:ext cx="468000" cy="468000"/>
        </a:xfrm>
        <a:prstGeom prst="rect">
          <a:avLst/>
        </a:prstGeom>
      </xdr:spPr>
    </xdr:pic>
    <xdr:clientData/>
  </xdr:twoCellAnchor>
  <xdr:twoCellAnchor>
    <xdr:from>
      <xdr:col>18</xdr:col>
      <xdr:colOff>28574</xdr:colOff>
      <xdr:row>3</xdr:row>
      <xdr:rowOff>180975</xdr:rowOff>
    </xdr:from>
    <xdr:to>
      <xdr:col>19</xdr:col>
      <xdr:colOff>318974</xdr:colOff>
      <xdr:row>5</xdr:row>
      <xdr:rowOff>19050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 txBox="1"/>
      </xdr:nvSpPr>
      <xdr:spPr>
        <a:xfrm>
          <a:off x="11001374" y="752475"/>
          <a:ext cx="900000" cy="2190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l-GR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Σ</a:t>
          </a:r>
          <a:r>
            <a:rPr lang="en-GB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ENodeB</a:t>
          </a:r>
          <a:r>
            <a:rPr lang="en-GB" sz="9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:</a:t>
          </a:r>
          <a:endParaRPr lang="en-ID" sz="900" b="0"/>
        </a:p>
      </xdr:txBody>
    </xdr:sp>
    <xdr:clientData/>
  </xdr:twoCellAnchor>
  <xdr:twoCellAnchor>
    <xdr:from>
      <xdr:col>18</xdr:col>
      <xdr:colOff>28574</xdr:colOff>
      <xdr:row>5</xdr:row>
      <xdr:rowOff>0</xdr:rowOff>
    </xdr:from>
    <xdr:to>
      <xdr:col>19</xdr:col>
      <xdr:colOff>318974</xdr:colOff>
      <xdr:row>5</xdr:row>
      <xdr:rowOff>180975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 txBox="1"/>
      </xdr:nvSpPr>
      <xdr:spPr>
        <a:xfrm>
          <a:off x="11001374" y="952500"/>
          <a:ext cx="900000" cy="1809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9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Activity Date:</a:t>
          </a:r>
          <a:endParaRPr lang="en-ID" sz="900" b="0"/>
        </a:p>
      </xdr:txBody>
    </xdr:sp>
    <xdr:clientData/>
  </xdr:twoCellAnchor>
  <xdr:twoCellAnchor>
    <xdr:from>
      <xdr:col>1</xdr:col>
      <xdr:colOff>238125</xdr:colOff>
      <xdr:row>51</xdr:row>
      <xdr:rowOff>133350</xdr:rowOff>
    </xdr:from>
    <xdr:to>
      <xdr:col>3</xdr:col>
      <xdr:colOff>19050</xdr:colOff>
      <xdr:row>53</xdr:row>
      <xdr:rowOff>57150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 txBox="1"/>
      </xdr:nvSpPr>
      <xdr:spPr>
        <a:xfrm>
          <a:off x="847725" y="9848850"/>
          <a:ext cx="10001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ID" sz="1100">
              <a:solidFill>
                <a:schemeClr val="bg1"/>
              </a:solidFill>
            </a:rPr>
            <a:t>ver. 1.0</a:t>
          </a:r>
        </a:p>
      </xdr:txBody>
    </xdr:sp>
    <xdr:clientData/>
  </xdr:twoCellAnchor>
  <xdr:twoCellAnchor>
    <xdr:from>
      <xdr:col>3</xdr:col>
      <xdr:colOff>292100</xdr:colOff>
      <xdr:row>9</xdr:row>
      <xdr:rowOff>0</xdr:rowOff>
    </xdr:from>
    <xdr:to>
      <xdr:col>12</xdr:col>
      <xdr:colOff>17780</xdr:colOff>
      <xdr:row>21</xdr:row>
      <xdr:rowOff>182880</xdr:rowOff>
    </xdr:to>
    <xdr:graphicFrame macro="">
      <xdr:nvGraphicFramePr>
        <xdr:cNvPr id="50" name="cht2GAccessbility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12</xdr:col>
      <xdr:colOff>190500</xdr:colOff>
      <xdr:row>9</xdr:row>
      <xdr:rowOff>0</xdr:rowOff>
    </xdr:from>
    <xdr:to>
      <xdr:col>20</xdr:col>
      <xdr:colOff>525780</xdr:colOff>
      <xdr:row>21</xdr:row>
      <xdr:rowOff>182880</xdr:rowOff>
    </xdr:to>
    <xdr:graphicFrame macro="">
      <xdr:nvGraphicFramePr>
        <xdr:cNvPr id="51" name="cht2GRetainability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</xdr:col>
      <xdr:colOff>292100</xdr:colOff>
      <xdr:row>23</xdr:row>
      <xdr:rowOff>0</xdr:rowOff>
    </xdr:from>
    <xdr:to>
      <xdr:col>12</xdr:col>
      <xdr:colOff>17780</xdr:colOff>
      <xdr:row>35</xdr:row>
      <xdr:rowOff>182880</xdr:rowOff>
    </xdr:to>
    <xdr:graphicFrame macro="">
      <xdr:nvGraphicFramePr>
        <xdr:cNvPr id="55" name="cht2GMobility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</xdr:col>
      <xdr:colOff>292100</xdr:colOff>
      <xdr:row>37</xdr:row>
      <xdr:rowOff>0</xdr:rowOff>
    </xdr:from>
    <xdr:to>
      <xdr:col>12</xdr:col>
      <xdr:colOff>17780</xdr:colOff>
      <xdr:row>49</xdr:row>
      <xdr:rowOff>182880</xdr:rowOff>
    </xdr:to>
    <xdr:graphicFrame macro="">
      <xdr:nvGraphicFramePr>
        <xdr:cNvPr id="57" name="cht2GIntegrity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12</xdr:col>
      <xdr:colOff>190500</xdr:colOff>
      <xdr:row>23</xdr:row>
      <xdr:rowOff>0</xdr:rowOff>
    </xdr:from>
    <xdr:to>
      <xdr:col>20</xdr:col>
      <xdr:colOff>525780</xdr:colOff>
      <xdr:row>35</xdr:row>
      <xdr:rowOff>182880</xdr:rowOff>
    </xdr:to>
    <xdr:graphicFrame macro="">
      <xdr:nvGraphicFramePr>
        <xdr:cNvPr id="58" name="cht2GAvailability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12</xdr:col>
      <xdr:colOff>190500</xdr:colOff>
      <xdr:row>37</xdr:row>
      <xdr:rowOff>0</xdr:rowOff>
    </xdr:from>
    <xdr:to>
      <xdr:col>20</xdr:col>
      <xdr:colOff>525780</xdr:colOff>
      <xdr:row>49</xdr:row>
      <xdr:rowOff>182880</xdr:rowOff>
    </xdr:to>
    <xdr:graphicFrame macro="">
      <xdr:nvGraphicFramePr>
        <xdr:cNvPr id="59" name="cht2GTraffic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584486</xdr:colOff>
      <xdr:row>1</xdr:row>
      <xdr:rowOff>51953</xdr:rowOff>
    </xdr:from>
    <xdr:to>
      <xdr:col>21</xdr:col>
      <xdr:colOff>76197</xdr:colOff>
      <xdr:row>79</xdr:row>
      <xdr:rowOff>95252</xdr:rowOff>
    </xdr:to>
    <xdr:sp macro="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 rot="5400000">
          <a:off x="-110408" y="2156547"/>
          <a:ext cx="14902299" cy="11074111"/>
        </a:xfrm>
        <a:prstGeom prst="round2SameRect">
          <a:avLst>
            <a:gd name="adj1" fmla="val 1351"/>
            <a:gd name="adj2" fmla="val 1205"/>
          </a:avLst>
        </a:prstGeom>
        <a:solidFill>
          <a:srgbClr val="F2F0F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3</xdr:col>
      <xdr:colOff>292100</xdr:colOff>
      <xdr:row>9</xdr:row>
      <xdr:rowOff>0</xdr:rowOff>
    </xdr:from>
    <xdr:to>
      <xdr:col>12</xdr:col>
      <xdr:colOff>15876</xdr:colOff>
      <xdr:row>21</xdr:row>
      <xdr:rowOff>182880</xdr:rowOff>
    </xdr:to>
    <xdr:graphicFrame macro="">
      <xdr:nvGraphicFramePr>
        <xdr:cNvPr id="53" name="cht4GAccessbility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51089</xdr:colOff>
      <xdr:row>3</xdr:row>
      <xdr:rowOff>137680</xdr:rowOff>
    </xdr:from>
    <xdr:to>
      <xdr:col>11</xdr:col>
      <xdr:colOff>576570</xdr:colOff>
      <xdr:row>7</xdr:row>
      <xdr:rowOff>85292</xdr:rowOff>
    </xdr:to>
    <xdr:grpSp>
      <xdr:nvGrpSpPr>
        <xdr:cNvPr id="50" name="Group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pSpPr/>
      </xdr:nvGrpSpPr>
      <xdr:grpSpPr>
        <a:xfrm>
          <a:off x="4927889" y="709180"/>
          <a:ext cx="2354281" cy="709612"/>
          <a:chOff x="4946939" y="709180"/>
          <a:chExt cx="2354281" cy="709612"/>
        </a:xfrm>
      </xdr:grpSpPr>
      <xdr:sp macro="" textlink="">
        <xdr:nvSpPr>
          <xdr:cNvPr id="40" name="Rectangle: Rounded Corners 39">
            <a:extLst>
              <a:ext uri="{FF2B5EF4-FFF2-40B4-BE49-F238E27FC236}">
                <a16:creationId xmlns:a16="http://schemas.microsoft.com/office/drawing/2014/main" id="{00000000-0008-0000-0100-000028000000}"/>
              </a:ext>
            </a:extLst>
          </xdr:cNvPr>
          <xdr:cNvSpPr/>
        </xdr:nvSpPr>
        <xdr:spPr>
          <a:xfrm>
            <a:off x="4961220" y="713942"/>
            <a:ext cx="2340000" cy="695325"/>
          </a:xfrm>
          <a:prstGeom prst="roundRect">
            <a:avLst>
              <a:gd name="adj" fmla="val 11188"/>
            </a:avLst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" textlink="">
        <xdr:nvSpPr>
          <xdr:cNvPr id="41" name="Rectangle: Top Corners Rounded 40">
            <a:extLst>
              <a:ext uri="{FF2B5EF4-FFF2-40B4-BE49-F238E27FC236}">
                <a16:creationId xmlns:a16="http://schemas.microsoft.com/office/drawing/2014/main" id="{00000000-0008-0000-0100-000029000000}"/>
              </a:ext>
            </a:extLst>
          </xdr:cNvPr>
          <xdr:cNvSpPr/>
        </xdr:nvSpPr>
        <xdr:spPr>
          <a:xfrm rot="16200000">
            <a:off x="4656424" y="999695"/>
            <a:ext cx="709612" cy="128581"/>
          </a:xfrm>
          <a:prstGeom prst="round2SameRect">
            <a:avLst>
              <a:gd name="adj1" fmla="val 39452"/>
              <a:gd name="adj2" fmla="val 0"/>
            </a:avLst>
          </a:prstGeom>
          <a:solidFill>
            <a:schemeClr val="accent4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cxnSp macro="">
        <xdr:nvCxnSpPr>
          <xdr:cNvPr id="46" name="Straight Connector 45">
            <a:extLst>
              <a:ext uri="{FF2B5EF4-FFF2-40B4-BE49-F238E27FC236}">
                <a16:creationId xmlns:a16="http://schemas.microsoft.com/office/drawing/2014/main" id="{00000000-0008-0000-0100-00002E000000}"/>
              </a:ext>
            </a:extLst>
          </xdr:cNvPr>
          <xdr:cNvCxnSpPr/>
        </xdr:nvCxnSpPr>
        <xdr:spPr>
          <a:xfrm flipH="1">
            <a:off x="5661314" y="842530"/>
            <a:ext cx="9525" cy="457200"/>
          </a:xfrm>
          <a:prstGeom prst="line">
            <a:avLst/>
          </a:prstGeom>
          <a:ln>
            <a:solidFill>
              <a:schemeClr val="bg1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48" name="Graphic 47" descr="Atom">
            <a:extLst>
              <a:ext uri="{FF2B5EF4-FFF2-40B4-BE49-F238E27FC236}">
                <a16:creationId xmlns:a16="http://schemas.microsoft.com/office/drawing/2014/main" id="{00000000-0008-0000-0100-00003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5114925" y="838200"/>
            <a:ext cx="468000" cy="468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9525</xdr:colOff>
      <xdr:row>0</xdr:row>
      <xdr:rowOff>0</xdr:rowOff>
    </xdr:from>
    <xdr:to>
      <xdr:col>3</xdr:col>
      <xdr:colOff>9525</xdr:colOff>
      <xdr:row>83</xdr:row>
      <xdr:rowOff>171450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9525" y="0"/>
          <a:ext cx="1828800" cy="15982950"/>
        </a:xfrm>
        <a:prstGeom prst="rect">
          <a:avLst/>
        </a:prstGeom>
        <a:solidFill>
          <a:srgbClr val="312B5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0</xdr:col>
      <xdr:colOff>516260</xdr:colOff>
      <xdr:row>1</xdr:row>
      <xdr:rowOff>57148</xdr:rowOff>
    </xdr:from>
    <xdr:to>
      <xdr:col>3</xdr:col>
      <xdr:colOff>11435</xdr:colOff>
      <xdr:row>79</xdr:row>
      <xdr:rowOff>85728</xdr:rowOff>
    </xdr:to>
    <xdr:sp macro="" textlink="">
      <xdr:nvSpPr>
        <xdr:cNvPr id="3" name="Rectangle: Top Corners Rounded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rot="16200000">
          <a:off x="-6265542" y="7029450"/>
          <a:ext cx="14887580" cy="1323975"/>
        </a:xfrm>
        <a:prstGeom prst="round2SameRect">
          <a:avLst>
            <a:gd name="adj1" fmla="val 13070"/>
            <a:gd name="adj2" fmla="val 0"/>
          </a:avLst>
        </a:prstGeom>
        <a:solidFill>
          <a:srgbClr val="5F549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1</xdr:col>
      <xdr:colOff>32040</xdr:colOff>
      <xdr:row>13</xdr:row>
      <xdr:rowOff>51955</xdr:rowOff>
    </xdr:from>
    <xdr:to>
      <xdr:col>3</xdr:col>
      <xdr:colOff>9526</xdr:colOff>
      <xdr:row>19</xdr:row>
      <xdr:rowOff>142875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pSpPr/>
      </xdr:nvGrpSpPr>
      <xdr:grpSpPr>
        <a:xfrm>
          <a:off x="641640" y="2528455"/>
          <a:ext cx="1196686" cy="1233920"/>
          <a:chOff x="1870364" y="242455"/>
          <a:chExt cx="1535368" cy="1252834"/>
        </a:xfrm>
        <a:solidFill>
          <a:srgbClr val="F2F0F5"/>
        </a:solidFill>
      </xdr:grpSpPr>
      <xdr:sp macro="" textlink="">
        <xdr:nvSpPr>
          <xdr:cNvPr id="6" name="Rectangle: Top Corners Rounded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 rot="16200000">
            <a:off x="2203476" y="292872"/>
            <a:ext cx="485775" cy="1152000"/>
          </a:xfrm>
          <a:prstGeom prst="round2SameRect">
            <a:avLst>
              <a:gd name="adj1" fmla="val 50000"/>
              <a:gd name="adj2" fmla="val 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n-ID" sz="1100"/>
          </a:p>
        </xdr:txBody>
      </xdr:sp>
      <xdr:sp macro="" textlink="">
        <xdr:nvSpPr>
          <xdr:cNvPr id="7" name="Freeform: Shap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/>
        </xdr:nvSpPr>
        <xdr:spPr>
          <a:xfrm>
            <a:off x="3022364" y="242455"/>
            <a:ext cx="383368" cy="1252834"/>
          </a:xfrm>
          <a:custGeom>
            <a:avLst/>
            <a:gdLst>
              <a:gd name="connsiteX0" fmla="*/ 383368 w 383368"/>
              <a:gd name="connsiteY0" fmla="*/ 0 h 1252834"/>
              <a:gd name="connsiteX1" fmla="*/ 383368 w 383368"/>
              <a:gd name="connsiteY1" fmla="*/ 1252834 h 1252834"/>
              <a:gd name="connsiteX2" fmla="*/ 0 w 383368"/>
              <a:gd name="connsiteY2" fmla="*/ 869466 h 1252834"/>
              <a:gd name="connsiteX3" fmla="*/ 0 w 383368"/>
              <a:gd name="connsiteY3" fmla="*/ 383368 h 1252834"/>
              <a:gd name="connsiteX4" fmla="*/ 383368 w 383368"/>
              <a:gd name="connsiteY4" fmla="*/ 0 h 125283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383368" h="1252834">
                <a:moveTo>
                  <a:pt x="383368" y="0"/>
                </a:moveTo>
                <a:lnTo>
                  <a:pt x="383368" y="1252834"/>
                </a:lnTo>
                <a:cubicBezTo>
                  <a:pt x="383368" y="1041106"/>
                  <a:pt x="211728" y="869466"/>
                  <a:pt x="0" y="869466"/>
                </a:cubicBezTo>
                <a:lnTo>
                  <a:pt x="0" y="383368"/>
                </a:lnTo>
                <a:cubicBezTo>
                  <a:pt x="211728" y="383368"/>
                  <a:pt x="383368" y="211728"/>
                  <a:pt x="383368" y="0"/>
                </a:cubicBezTo>
                <a:close/>
              </a:path>
            </a:pathLst>
          </a:cu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ID"/>
          </a:p>
        </xdr:txBody>
      </xdr:sp>
    </xdr:grpSp>
    <xdr:clientData/>
  </xdr:twoCellAnchor>
  <xdr:twoCellAnchor>
    <xdr:from>
      <xdr:col>1</xdr:col>
      <xdr:colOff>79664</xdr:colOff>
      <xdr:row>15</xdr:row>
      <xdr:rowOff>147205</xdr:rowOff>
    </xdr:from>
    <xdr:to>
      <xdr:col>3</xdr:col>
      <xdr:colOff>19050</xdr:colOff>
      <xdr:row>17</xdr:row>
      <xdr:rowOff>4330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689264" y="3004705"/>
          <a:ext cx="1158586" cy="238125"/>
        </a:xfrm>
        <a:prstGeom prst="rect">
          <a:avLst/>
        </a:prstGeom>
        <a:solidFill>
          <a:srgbClr val="F2F0F5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ID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☑ </a:t>
          </a:r>
          <a:r>
            <a:rPr lang="en-US" sz="11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t>REPORT</a:t>
          </a:r>
          <a:r>
            <a:rPr lang="en-US" sz="1100" b="0" i="0" u="none" strike="noStrike" baseline="0">
              <a:solidFill>
                <a:sysClr val="windowText" lastClr="000000"/>
              </a:solidFill>
              <a:latin typeface="Calibri"/>
              <a:cs typeface="Calibri"/>
            </a:rPr>
            <a:t> 4G</a:t>
          </a:r>
          <a:endParaRPr lang="en-US" sz="1100" b="0" i="0" u="none" strike="noStrike">
            <a:solidFill>
              <a:sysClr val="windowText" lastClr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10</xdr:row>
      <xdr:rowOff>109105</xdr:rowOff>
    </xdr:from>
    <xdr:to>
      <xdr:col>2</xdr:col>
      <xdr:colOff>552450</xdr:colOff>
      <xdr:row>11</xdr:row>
      <xdr:rowOff>156730</xdr:rowOff>
    </xdr:to>
    <xdr:sp macro="[0]!button3G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657225" y="2014105"/>
          <a:ext cx="1114425" cy="238125"/>
        </a:xfrm>
        <a:prstGeom prst="rect">
          <a:avLst/>
        </a:prstGeom>
        <a:solidFill>
          <a:srgbClr val="5F549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D" sz="1100" b="1" i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☐ </a:t>
          </a:r>
          <a:r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t>REPORT 3G</a:t>
          </a:r>
        </a:p>
      </xdr:txBody>
    </xdr:sp>
    <xdr:clientData/>
  </xdr:twoCellAnchor>
  <xdr:twoCellAnchor>
    <xdr:from>
      <xdr:col>1</xdr:col>
      <xdr:colOff>51089</xdr:colOff>
      <xdr:row>6</xdr:row>
      <xdr:rowOff>99580</xdr:rowOff>
    </xdr:from>
    <xdr:to>
      <xdr:col>2</xdr:col>
      <xdr:colOff>555914</xdr:colOff>
      <xdr:row>7</xdr:row>
      <xdr:rowOff>147205</xdr:rowOff>
    </xdr:to>
    <xdr:sp macro="[0]!button2G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660689" y="1242580"/>
          <a:ext cx="1114425" cy="238125"/>
        </a:xfrm>
        <a:prstGeom prst="rect">
          <a:avLst/>
        </a:prstGeom>
        <a:solidFill>
          <a:srgbClr val="5F549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D" sz="1100" b="1" i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☐ </a:t>
          </a:r>
          <a:r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t>REPORT 2G</a:t>
          </a:r>
        </a:p>
      </xdr:txBody>
    </xdr:sp>
    <xdr:clientData/>
  </xdr:twoCellAnchor>
  <xdr:twoCellAnchor>
    <xdr:from>
      <xdr:col>0</xdr:col>
      <xdr:colOff>533400</xdr:colOff>
      <xdr:row>72</xdr:row>
      <xdr:rowOff>38100</xdr:rowOff>
    </xdr:from>
    <xdr:to>
      <xdr:col>3</xdr:col>
      <xdr:colOff>0</xdr:colOff>
      <xdr:row>79</xdr:row>
      <xdr:rowOff>71439</xdr:rowOff>
    </xdr:to>
    <xdr:sp macro="" textlink="">
      <xdr:nvSpPr>
        <xdr:cNvPr id="12" name="tower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533400" y="13754100"/>
          <a:ext cx="1295400" cy="1366839"/>
        </a:xfrm>
        <a:prstGeom prst="round2SameRect">
          <a:avLst>
            <a:gd name="adj1" fmla="val 9314"/>
            <a:gd name="adj2" fmla="val 18382"/>
          </a:avLst>
        </a:prstGeom>
        <a:blipFill dpi="0" rotWithShape="1">
          <a:blip xmlns:r="http://schemas.openxmlformats.org/officeDocument/2006/relationships" r:embed="rId4">
            <a:alphaModFix amt="3600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3</xdr:col>
      <xdr:colOff>295274</xdr:colOff>
      <xdr:row>1</xdr:row>
      <xdr:rowOff>47625</xdr:rowOff>
    </xdr:from>
    <xdr:to>
      <xdr:col>20</xdr:col>
      <xdr:colOff>514350</xdr:colOff>
      <xdr:row>3</xdr:row>
      <xdr:rowOff>19050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2124074" y="238125"/>
          <a:ext cx="10582276" cy="35242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3</xdr:col>
      <xdr:colOff>276225</xdr:colOff>
      <xdr:row>1</xdr:row>
      <xdr:rowOff>66675</xdr:rowOff>
    </xdr:from>
    <xdr:to>
      <xdr:col>10</xdr:col>
      <xdr:colOff>581025</xdr:colOff>
      <xdr:row>2</xdr:row>
      <xdr:rowOff>171450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2105025" y="257175"/>
          <a:ext cx="4572000" cy="2952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200" b="1">
              <a:solidFill>
                <a:schemeClr val="dk1"/>
              </a:solidFill>
              <a:effectLst/>
              <a:latin typeface="+mj-lt"/>
              <a:ea typeface="+mn-ea"/>
              <a:cs typeface="+mn-cs"/>
            </a:rPr>
            <a:t>KPI Performance Monitoring for  RAN SW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20.Q4 Update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200" b="1" baseline="0">
              <a:solidFill>
                <a:schemeClr val="dk1"/>
              </a:solidFill>
              <a:effectLst/>
              <a:latin typeface="+mj-lt"/>
              <a:ea typeface="+mn-ea"/>
              <a:cs typeface="+mn-cs"/>
            </a:rPr>
            <a:t>Activity</a:t>
          </a:r>
          <a:endParaRPr lang="en-ID" sz="1200" b="1">
            <a:latin typeface="+mj-lt"/>
          </a:endParaRPr>
        </a:p>
      </xdr:txBody>
    </xdr:sp>
    <xdr:clientData/>
  </xdr:twoCellAnchor>
  <xdr:twoCellAnchor>
    <xdr:from>
      <xdr:col>16</xdr:col>
      <xdr:colOff>428625</xdr:colOff>
      <xdr:row>1</xdr:row>
      <xdr:rowOff>99580</xdr:rowOff>
    </xdr:from>
    <xdr:to>
      <xdr:col>20</xdr:col>
      <xdr:colOff>476250</xdr:colOff>
      <xdr:row>3</xdr:row>
      <xdr:rowOff>13855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 txBox="1"/>
      </xdr:nvSpPr>
      <xdr:spPr>
        <a:xfrm>
          <a:off x="10182225" y="290080"/>
          <a:ext cx="2486025" cy="2952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000" b="1">
              <a:solidFill>
                <a:schemeClr val="dk1"/>
              </a:solidFill>
              <a:effectLst/>
              <a:latin typeface="+mj-lt"/>
              <a:ea typeface="+mn-ea"/>
              <a:cs typeface="+mn-cs"/>
            </a:rPr>
            <a:t>Last data updated: 2021-Feb-01 20:00</a:t>
          </a:r>
          <a:endParaRPr lang="en-ID" sz="1000" b="1">
            <a:latin typeface="+mj-lt"/>
          </a:endParaRPr>
        </a:p>
      </xdr:txBody>
    </xdr:sp>
    <xdr:clientData/>
  </xdr:twoCellAnchor>
  <xdr:twoCellAnchor editAs="oneCell">
    <xdr:from>
      <xdr:col>17</xdr:col>
      <xdr:colOff>66675</xdr:colOff>
      <xdr:row>1</xdr:row>
      <xdr:rowOff>133350</xdr:rowOff>
    </xdr:from>
    <xdr:to>
      <xdr:col>17</xdr:col>
      <xdr:colOff>246675</xdr:colOff>
      <xdr:row>2</xdr:row>
      <xdr:rowOff>122850</xdr:rowOff>
    </xdr:to>
    <xdr:pic>
      <xdr:nvPicPr>
        <xdr:cNvPr id="19" name="Graphic 18" descr="Database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29875" y="323850"/>
          <a:ext cx="180000" cy="180000"/>
        </a:xfrm>
        <a:prstGeom prst="rect">
          <a:avLst/>
        </a:prstGeom>
      </xdr:spPr>
    </xdr:pic>
    <xdr:clientData/>
  </xdr:twoCellAnchor>
  <xdr:twoCellAnchor editAs="oneCell">
    <xdr:from>
      <xdr:col>1</xdr:col>
      <xdr:colOff>447677</xdr:colOff>
      <xdr:row>1</xdr:row>
      <xdr:rowOff>142877</xdr:rowOff>
    </xdr:from>
    <xdr:to>
      <xdr:col>2</xdr:col>
      <xdr:colOff>285751</xdr:colOff>
      <xdr:row>4</xdr:row>
      <xdr:rowOff>19051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7277" y="333377"/>
          <a:ext cx="447674" cy="447674"/>
        </a:xfrm>
        <a:prstGeom prst="rect">
          <a:avLst/>
        </a:prstGeom>
      </xdr:spPr>
    </xdr:pic>
    <xdr:clientData/>
  </xdr:twoCellAnchor>
  <xdr:twoCellAnchor>
    <xdr:from>
      <xdr:col>3</xdr:col>
      <xdr:colOff>290519</xdr:colOff>
      <xdr:row>3</xdr:row>
      <xdr:rowOff>138113</xdr:rowOff>
    </xdr:from>
    <xdr:to>
      <xdr:col>7</xdr:col>
      <xdr:colOff>206400</xdr:colOff>
      <xdr:row>7</xdr:row>
      <xdr:rowOff>85725</xdr:rowOff>
    </xdr:to>
    <xdr:grpSp>
      <xdr:nvGrpSpPr>
        <xdr:cNvPr id="49" name="Group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GrpSpPr/>
      </xdr:nvGrpSpPr>
      <xdr:grpSpPr>
        <a:xfrm>
          <a:off x="2119319" y="709613"/>
          <a:ext cx="2354281" cy="709612"/>
          <a:chOff x="2366969" y="709613"/>
          <a:chExt cx="2354281" cy="709612"/>
        </a:xfrm>
      </xdr:grpSpPr>
      <xdr:grpSp>
        <xdr:nvGrpSpPr>
          <xdr:cNvPr id="38" name="Group 37">
            <a:extLst>
              <a:ext uri="{FF2B5EF4-FFF2-40B4-BE49-F238E27FC236}">
                <a16:creationId xmlns:a16="http://schemas.microsoft.com/office/drawing/2014/main" id="{00000000-0008-0000-0100-000026000000}"/>
              </a:ext>
            </a:extLst>
          </xdr:cNvPr>
          <xdr:cNvGrpSpPr/>
        </xdr:nvGrpSpPr>
        <xdr:grpSpPr>
          <a:xfrm>
            <a:off x="2366969" y="709613"/>
            <a:ext cx="2354281" cy="709612"/>
            <a:chOff x="2366969" y="709613"/>
            <a:chExt cx="2354281" cy="709612"/>
          </a:xfrm>
        </xdr:grpSpPr>
        <xdr:sp macro="" textlink="">
          <xdr:nvSpPr>
            <xdr:cNvPr id="15" name="Rectangle: Rounded Corners 14">
              <a:extLst>
                <a:ext uri="{FF2B5EF4-FFF2-40B4-BE49-F238E27FC236}">
                  <a16:creationId xmlns:a16="http://schemas.microsoft.com/office/drawing/2014/main" id="{00000000-0008-0000-0100-00000F000000}"/>
                </a:ext>
              </a:extLst>
            </xdr:cNvPr>
            <xdr:cNvSpPr/>
          </xdr:nvSpPr>
          <xdr:spPr>
            <a:xfrm>
              <a:off x="2381250" y="714375"/>
              <a:ext cx="2340000" cy="695325"/>
            </a:xfrm>
            <a:prstGeom prst="roundRect">
              <a:avLst>
                <a:gd name="adj" fmla="val 11188"/>
              </a:avLst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ID" sz="1100"/>
            </a:p>
          </xdr:txBody>
        </xdr:sp>
        <xdr:sp macro="" textlink="">
          <xdr:nvSpPr>
            <xdr:cNvPr id="16" name="Rectangle: Top Corners Rounded 15">
              <a:extLst>
                <a:ext uri="{FF2B5EF4-FFF2-40B4-BE49-F238E27FC236}">
                  <a16:creationId xmlns:a16="http://schemas.microsoft.com/office/drawing/2014/main" id="{00000000-0008-0000-0100-000010000000}"/>
                </a:ext>
              </a:extLst>
            </xdr:cNvPr>
            <xdr:cNvSpPr/>
          </xdr:nvSpPr>
          <xdr:spPr>
            <a:xfrm rot="16200000">
              <a:off x="2076454" y="1000128"/>
              <a:ext cx="709612" cy="128581"/>
            </a:xfrm>
            <a:prstGeom prst="round2SameRect">
              <a:avLst>
                <a:gd name="adj1" fmla="val 39452"/>
                <a:gd name="adj2" fmla="val 0"/>
              </a:avLst>
            </a:prstGeom>
            <a:solidFill>
              <a:srgbClr val="FF000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ID" sz="1100"/>
            </a:p>
          </xdr:txBody>
        </xdr:sp>
        <xdr:pic>
          <xdr:nvPicPr>
            <xdr:cNvPr id="33" name="Graphic 32" descr="Pie chart">
              <a:extLst>
                <a:ext uri="{FF2B5EF4-FFF2-40B4-BE49-F238E27FC236}">
                  <a16:creationId xmlns:a16="http://schemas.microsoft.com/office/drawing/2014/main" id="{00000000-0008-0000-0100-00002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9"/>
                </a:ext>
              </a:extLst>
            </a:blip>
            <a:stretch>
              <a:fillRect/>
            </a:stretch>
          </xdr:blipFill>
          <xdr:spPr>
            <a:xfrm>
              <a:off x="2505075" y="847725"/>
              <a:ext cx="468000" cy="468000"/>
            </a:xfrm>
            <a:prstGeom prst="rect">
              <a:avLst/>
            </a:prstGeom>
          </xdr:spPr>
        </xdr:pic>
      </xdr:grpSp>
      <xdr:cxnSp macro="">
        <xdr:nvCxnSpPr>
          <xdr:cNvPr id="35" name="Straight Connector 34">
            <a:extLst>
              <a:ext uri="{FF2B5EF4-FFF2-40B4-BE49-F238E27FC236}">
                <a16:creationId xmlns:a16="http://schemas.microsoft.com/office/drawing/2014/main" id="{00000000-0008-0000-0100-000023000000}"/>
              </a:ext>
            </a:extLst>
          </xdr:cNvPr>
          <xdr:cNvCxnSpPr/>
        </xdr:nvCxnSpPr>
        <xdr:spPr>
          <a:xfrm flipH="1">
            <a:off x="3124200" y="828675"/>
            <a:ext cx="9525" cy="457200"/>
          </a:xfrm>
          <a:prstGeom prst="line">
            <a:avLst/>
          </a:prstGeom>
          <a:ln>
            <a:solidFill>
              <a:schemeClr val="bg1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238125</xdr:colOff>
      <xdr:row>3</xdr:row>
      <xdr:rowOff>171450</xdr:rowOff>
    </xdr:from>
    <xdr:to>
      <xdr:col>6</xdr:col>
      <xdr:colOff>542925</xdr:colOff>
      <xdr:row>5</xdr:row>
      <xdr:rowOff>0</xdr:rowOff>
    </xdr:to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 txBox="1"/>
      </xdr:nvSpPr>
      <xdr:spPr>
        <a:xfrm>
          <a:off x="3286125" y="742950"/>
          <a:ext cx="9144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D" sz="1000" b="0"/>
            <a:t>REGION</a:t>
          </a:r>
        </a:p>
      </xdr:txBody>
    </xdr:sp>
    <xdr:clientData/>
  </xdr:twoCellAnchor>
  <xdr:twoCellAnchor>
    <xdr:from>
      <xdr:col>9</xdr:col>
      <xdr:colOff>608295</xdr:colOff>
      <xdr:row>3</xdr:row>
      <xdr:rowOff>171017</xdr:rowOff>
    </xdr:from>
    <xdr:to>
      <xdr:col>11</xdr:col>
      <xdr:colOff>303495</xdr:colOff>
      <xdr:row>4</xdr:row>
      <xdr:rowOff>190067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 txBox="1"/>
      </xdr:nvSpPr>
      <xdr:spPr>
        <a:xfrm>
          <a:off x="6094695" y="742517"/>
          <a:ext cx="9144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D" sz="1000" b="0"/>
            <a:t>CLUSTER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5</xdr:row>
          <xdr:rowOff>57150</xdr:rowOff>
        </xdr:from>
        <xdr:to>
          <xdr:col>7</xdr:col>
          <xdr:colOff>95250</xdr:colOff>
          <xdr:row>6</xdr:row>
          <xdr:rowOff>19050</xdr:rowOff>
        </xdr:to>
        <xdr:sp macro="" textlink="">
          <xdr:nvSpPr>
            <xdr:cNvPr id="1025" name="dd4gregi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333375</xdr:colOff>
          <xdr:row>5</xdr:row>
          <xdr:rowOff>47625</xdr:rowOff>
        </xdr:from>
        <xdr:to>
          <xdr:col>11</xdr:col>
          <xdr:colOff>390525</xdr:colOff>
          <xdr:row>6</xdr:row>
          <xdr:rowOff>9525</xdr:rowOff>
        </xdr:to>
        <xdr:sp macro="" textlink="">
          <xdr:nvSpPr>
            <xdr:cNvPr id="1026" name="dd4gclust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17</xdr:col>
      <xdr:colOff>35490</xdr:colOff>
      <xdr:row>3</xdr:row>
      <xdr:rowOff>132917</xdr:rowOff>
    </xdr:from>
    <xdr:to>
      <xdr:col>20</xdr:col>
      <xdr:colOff>546690</xdr:colOff>
      <xdr:row>7</xdr:row>
      <xdr:rowOff>66242</xdr:rowOff>
    </xdr:to>
    <xdr:sp macro="" textlink="">
      <xdr:nvSpPr>
        <xdr:cNvPr id="61" name="Rectangle: Rounded Corners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10398690" y="704417"/>
          <a:ext cx="2340000" cy="695325"/>
        </a:xfrm>
        <a:prstGeom prst="roundRect">
          <a:avLst>
            <a:gd name="adj" fmla="val 11188"/>
          </a:avLst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17</xdr:col>
      <xdr:colOff>21209</xdr:colOff>
      <xdr:row>3</xdr:row>
      <xdr:rowOff>128155</xdr:rowOff>
    </xdr:from>
    <xdr:to>
      <xdr:col>17</xdr:col>
      <xdr:colOff>149790</xdr:colOff>
      <xdr:row>7</xdr:row>
      <xdr:rowOff>75767</xdr:rowOff>
    </xdr:to>
    <xdr:sp macro="" textlink="">
      <xdr:nvSpPr>
        <xdr:cNvPr id="62" name="Rectangle: Top Corners Rounded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 rot="16200000">
          <a:off x="10093894" y="990170"/>
          <a:ext cx="709612" cy="128581"/>
        </a:xfrm>
        <a:prstGeom prst="round2SameRect">
          <a:avLst>
            <a:gd name="adj1" fmla="val 39452"/>
            <a:gd name="adj2" fmla="val 0"/>
          </a:avLst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12</xdr:col>
      <xdr:colOff>398745</xdr:colOff>
      <xdr:row>3</xdr:row>
      <xdr:rowOff>142875</xdr:rowOff>
    </xdr:from>
    <xdr:to>
      <xdr:col>16</xdr:col>
      <xdr:colOff>300345</xdr:colOff>
      <xdr:row>7</xdr:row>
      <xdr:rowOff>76200</xdr:rowOff>
    </xdr:to>
    <xdr:sp macro="" textlink="">
      <xdr:nvSpPr>
        <xdr:cNvPr id="68" name="Rectangle: Rounded Corners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>
          <a:off x="7713945" y="714375"/>
          <a:ext cx="2340000" cy="695325"/>
        </a:xfrm>
        <a:prstGeom prst="roundRect">
          <a:avLst>
            <a:gd name="adj" fmla="val 11188"/>
          </a:avLst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12</xdr:col>
      <xdr:colOff>308264</xdr:colOff>
      <xdr:row>3</xdr:row>
      <xdr:rowOff>138113</xdr:rowOff>
    </xdr:from>
    <xdr:to>
      <xdr:col>12</xdr:col>
      <xdr:colOff>436845</xdr:colOff>
      <xdr:row>7</xdr:row>
      <xdr:rowOff>85725</xdr:rowOff>
    </xdr:to>
    <xdr:sp macro="" textlink="">
      <xdr:nvSpPr>
        <xdr:cNvPr id="69" name="Rectangle: Top Corners Rounded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 rot="16200000">
          <a:off x="7332949" y="1000128"/>
          <a:ext cx="709612" cy="128581"/>
        </a:xfrm>
        <a:prstGeom prst="round2SameRect">
          <a:avLst>
            <a:gd name="adj1" fmla="val 39452"/>
            <a:gd name="adj2" fmla="val 0"/>
          </a:avLst>
        </a:prstGeom>
        <a:solidFill>
          <a:srgbClr val="9900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13</xdr:col>
      <xdr:colOff>522570</xdr:colOff>
      <xdr:row>4</xdr:row>
      <xdr:rowOff>57150</xdr:rowOff>
    </xdr:from>
    <xdr:to>
      <xdr:col>13</xdr:col>
      <xdr:colOff>532095</xdr:colOff>
      <xdr:row>6</xdr:row>
      <xdr:rowOff>133350</xdr:rowOff>
    </xdr:to>
    <xdr:cxnSp macro="">
      <xdr:nvCxnSpPr>
        <xdr:cNvPr id="67" name="Straight Connector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CxnSpPr/>
      </xdr:nvCxnSpPr>
      <xdr:spPr>
        <a:xfrm flipH="1">
          <a:off x="8447370" y="819150"/>
          <a:ext cx="9525" cy="457200"/>
        </a:xfrm>
        <a:prstGeom prst="line">
          <a:avLst/>
        </a:prstGeom>
        <a:ln>
          <a:solidFill>
            <a:schemeClr val="bg1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255870</xdr:colOff>
      <xdr:row>3</xdr:row>
      <xdr:rowOff>161925</xdr:rowOff>
    </xdr:from>
    <xdr:to>
      <xdr:col>15</xdr:col>
      <xdr:colOff>560670</xdr:colOff>
      <xdr:row>4</xdr:row>
      <xdr:rowOff>180975</xdr:rowOff>
    </xdr:to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 txBox="1"/>
      </xdr:nvSpPr>
      <xdr:spPr>
        <a:xfrm>
          <a:off x="8790270" y="733425"/>
          <a:ext cx="9144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D" sz="1000" b="0"/>
            <a:t>BEGIN</a:t>
          </a:r>
          <a:r>
            <a:rPr lang="en-ID" sz="1000" b="0" baseline="0"/>
            <a:t> DATE</a:t>
          </a:r>
          <a:endParaRPr lang="en-ID" sz="1000" b="0"/>
        </a:p>
      </xdr:txBody>
    </xdr:sp>
    <xdr:clientData/>
  </xdr:twoCellAnchor>
  <xdr:twoCellAnchor editAs="oneCell">
    <xdr:from>
      <xdr:col>12</xdr:col>
      <xdr:colOff>447675</xdr:colOff>
      <xdr:row>4</xdr:row>
      <xdr:rowOff>38100</xdr:rowOff>
    </xdr:from>
    <xdr:to>
      <xdr:col>13</xdr:col>
      <xdr:colOff>306075</xdr:colOff>
      <xdr:row>6</xdr:row>
      <xdr:rowOff>125100</xdr:rowOff>
    </xdr:to>
    <xdr:pic>
      <xdr:nvPicPr>
        <xdr:cNvPr id="23" name="Graphic 22" descr="Stopwatch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7762875" y="800100"/>
          <a:ext cx="468000" cy="468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5</xdr:row>
      <xdr:rowOff>47626</xdr:rowOff>
    </xdr:from>
    <xdr:to>
      <xdr:col>16</xdr:col>
      <xdr:colOff>19050</xdr:colOff>
      <xdr:row>6</xdr:row>
      <xdr:rowOff>9526</xdr:rowOff>
    </xdr:to>
    <xdr:sp macro="[0]!txtDateBegin_Click" textlink="">
      <xdr:nvSpPr>
        <xdr:cNvPr id="20" name="txtDateBegin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 txBox="1"/>
      </xdr:nvSpPr>
      <xdr:spPr>
        <a:xfrm>
          <a:off x="8667750" y="1000126"/>
          <a:ext cx="1104900" cy="152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/>
            <a:t>05 Jan 2022</a:t>
          </a:r>
          <a:endParaRPr lang="en-ID" sz="1100"/>
        </a:p>
      </xdr:txBody>
    </xdr:sp>
    <xdr:clientData/>
  </xdr:twoCellAnchor>
  <xdr:twoCellAnchor editAs="oneCell">
    <xdr:from>
      <xdr:col>17</xdr:col>
      <xdr:colOff>213014</xdr:colOff>
      <xdr:row>4</xdr:row>
      <xdr:rowOff>51955</xdr:rowOff>
    </xdr:from>
    <xdr:to>
      <xdr:col>18</xdr:col>
      <xdr:colOff>71414</xdr:colOff>
      <xdr:row>6</xdr:row>
      <xdr:rowOff>138955</xdr:rowOff>
    </xdr:to>
    <xdr:pic>
      <xdr:nvPicPr>
        <xdr:cNvPr id="56" name="Graphic 55" descr="Information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0576214" y="813955"/>
          <a:ext cx="468000" cy="468000"/>
        </a:xfrm>
        <a:prstGeom prst="rect">
          <a:avLst/>
        </a:prstGeom>
      </xdr:spPr>
    </xdr:pic>
    <xdr:clientData/>
  </xdr:twoCellAnchor>
  <xdr:twoCellAnchor>
    <xdr:from>
      <xdr:col>18</xdr:col>
      <xdr:colOff>28574</xdr:colOff>
      <xdr:row>3</xdr:row>
      <xdr:rowOff>180975</xdr:rowOff>
    </xdr:from>
    <xdr:to>
      <xdr:col>19</xdr:col>
      <xdr:colOff>318974</xdr:colOff>
      <xdr:row>5</xdr:row>
      <xdr:rowOff>19050</xdr:rowOff>
    </xdr:to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 txBox="1"/>
      </xdr:nvSpPr>
      <xdr:spPr>
        <a:xfrm>
          <a:off x="11001374" y="752475"/>
          <a:ext cx="900000" cy="2190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l-GR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Σ</a:t>
          </a:r>
          <a:r>
            <a:rPr lang="en-GB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ENodeB</a:t>
          </a:r>
          <a:r>
            <a:rPr lang="en-GB" sz="9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:</a:t>
          </a:r>
          <a:endParaRPr lang="en-ID" sz="900" b="0"/>
        </a:p>
      </xdr:txBody>
    </xdr:sp>
    <xdr:clientData/>
  </xdr:twoCellAnchor>
  <xdr:twoCellAnchor>
    <xdr:from>
      <xdr:col>18</xdr:col>
      <xdr:colOff>28574</xdr:colOff>
      <xdr:row>5</xdr:row>
      <xdr:rowOff>0</xdr:rowOff>
    </xdr:from>
    <xdr:to>
      <xdr:col>19</xdr:col>
      <xdr:colOff>318974</xdr:colOff>
      <xdr:row>5</xdr:row>
      <xdr:rowOff>180975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 txBox="1"/>
      </xdr:nvSpPr>
      <xdr:spPr>
        <a:xfrm>
          <a:off x="11001374" y="952500"/>
          <a:ext cx="900000" cy="1809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9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Activity Date:</a:t>
          </a:r>
          <a:endParaRPr lang="en-ID" sz="900" b="0"/>
        </a:p>
      </xdr:txBody>
    </xdr:sp>
    <xdr:clientData/>
  </xdr:twoCellAnchor>
  <xdr:twoCellAnchor>
    <xdr:from>
      <xdr:col>12</xdr:col>
      <xdr:colOff>190500</xdr:colOff>
      <xdr:row>9</xdr:row>
      <xdr:rowOff>0</xdr:rowOff>
    </xdr:from>
    <xdr:to>
      <xdr:col>20</xdr:col>
      <xdr:colOff>525780</xdr:colOff>
      <xdr:row>21</xdr:row>
      <xdr:rowOff>182880</xdr:rowOff>
    </xdr:to>
    <xdr:graphicFrame macro="">
      <xdr:nvGraphicFramePr>
        <xdr:cNvPr id="66" name="cht4GRetainability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</xdr:col>
      <xdr:colOff>292100</xdr:colOff>
      <xdr:row>23</xdr:row>
      <xdr:rowOff>0</xdr:rowOff>
    </xdr:from>
    <xdr:to>
      <xdr:col>12</xdr:col>
      <xdr:colOff>17780</xdr:colOff>
      <xdr:row>35</xdr:row>
      <xdr:rowOff>180975</xdr:rowOff>
    </xdr:to>
    <xdr:graphicFrame macro="">
      <xdr:nvGraphicFramePr>
        <xdr:cNvPr id="59" name="cht4GMobility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12</xdr:col>
      <xdr:colOff>190500</xdr:colOff>
      <xdr:row>23</xdr:row>
      <xdr:rowOff>0</xdr:rowOff>
    </xdr:from>
    <xdr:to>
      <xdr:col>20</xdr:col>
      <xdr:colOff>525780</xdr:colOff>
      <xdr:row>35</xdr:row>
      <xdr:rowOff>182880</xdr:rowOff>
    </xdr:to>
    <xdr:graphicFrame macro="">
      <xdr:nvGraphicFramePr>
        <xdr:cNvPr id="54" name="cht4GIntegrity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3</xdr:col>
      <xdr:colOff>292100</xdr:colOff>
      <xdr:row>37</xdr:row>
      <xdr:rowOff>0</xdr:rowOff>
    </xdr:from>
    <xdr:to>
      <xdr:col>12</xdr:col>
      <xdr:colOff>17780</xdr:colOff>
      <xdr:row>49</xdr:row>
      <xdr:rowOff>182880</xdr:rowOff>
    </xdr:to>
    <xdr:graphicFrame macro="">
      <xdr:nvGraphicFramePr>
        <xdr:cNvPr id="57" name="cht4GQuality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12</xdr:col>
      <xdr:colOff>190500</xdr:colOff>
      <xdr:row>37</xdr:row>
      <xdr:rowOff>0</xdr:rowOff>
    </xdr:from>
    <xdr:to>
      <xdr:col>20</xdr:col>
      <xdr:colOff>525780</xdr:colOff>
      <xdr:row>49</xdr:row>
      <xdr:rowOff>182880</xdr:rowOff>
    </xdr:to>
    <xdr:graphicFrame macro="">
      <xdr:nvGraphicFramePr>
        <xdr:cNvPr id="60" name="cht4GTraffic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3</xdr:col>
      <xdr:colOff>292100</xdr:colOff>
      <xdr:row>51</xdr:row>
      <xdr:rowOff>0</xdr:rowOff>
    </xdr:from>
    <xdr:to>
      <xdr:col>12</xdr:col>
      <xdr:colOff>17780</xdr:colOff>
      <xdr:row>63</xdr:row>
      <xdr:rowOff>182880</xdr:rowOff>
    </xdr:to>
    <xdr:graphicFrame macro="">
      <xdr:nvGraphicFramePr>
        <xdr:cNvPr id="63" name="cht4GAvailability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12</xdr:col>
      <xdr:colOff>190500</xdr:colOff>
      <xdr:row>51</xdr:row>
      <xdr:rowOff>0</xdr:rowOff>
    </xdr:from>
    <xdr:to>
      <xdr:col>20</xdr:col>
      <xdr:colOff>525780</xdr:colOff>
      <xdr:row>63</xdr:row>
      <xdr:rowOff>182880</xdr:rowOff>
    </xdr:to>
    <xdr:graphicFrame macro="">
      <xdr:nvGraphicFramePr>
        <xdr:cNvPr id="64" name="cht4GUtilization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3</xdr:col>
      <xdr:colOff>292100</xdr:colOff>
      <xdr:row>65</xdr:row>
      <xdr:rowOff>0</xdr:rowOff>
    </xdr:from>
    <xdr:to>
      <xdr:col>12</xdr:col>
      <xdr:colOff>17780</xdr:colOff>
      <xdr:row>77</xdr:row>
      <xdr:rowOff>182880</xdr:rowOff>
    </xdr:to>
    <xdr:graphicFrame macro="">
      <xdr:nvGraphicFramePr>
        <xdr:cNvPr id="65" name="cht4GUser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</xdr:col>
      <xdr:colOff>228600</xdr:colOff>
      <xdr:row>79</xdr:row>
      <xdr:rowOff>38100</xdr:rowOff>
    </xdr:from>
    <xdr:to>
      <xdr:col>3</xdr:col>
      <xdr:colOff>9525</xdr:colOff>
      <xdr:row>80</xdr:row>
      <xdr:rowOff>152400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838200" y="15087600"/>
          <a:ext cx="10001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ID" sz="1100">
              <a:solidFill>
                <a:schemeClr val="bg1"/>
              </a:solidFill>
            </a:rPr>
            <a:t>ver. 1.0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536861</xdr:colOff>
      <xdr:row>1</xdr:row>
      <xdr:rowOff>42430</xdr:rowOff>
    </xdr:from>
    <xdr:to>
      <xdr:col>21</xdr:col>
      <xdr:colOff>28572</xdr:colOff>
      <xdr:row>51</xdr:row>
      <xdr:rowOff>114304</xdr:rowOff>
    </xdr:to>
    <xdr:sp macro="" textlink="">
      <xdr:nvSpPr>
        <xdr:cNvPr id="2" name="Rectangle: Top Corners Rounded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 rot="5400000">
          <a:off x="2494680" y="-505689"/>
          <a:ext cx="9596874" cy="11074111"/>
        </a:xfrm>
        <a:prstGeom prst="round2SameRect">
          <a:avLst>
            <a:gd name="adj1" fmla="val 1351"/>
            <a:gd name="adj2" fmla="val 1205"/>
          </a:avLst>
        </a:prstGeom>
        <a:solidFill>
          <a:srgbClr val="F2F0F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3</xdr:col>
      <xdr:colOff>292100</xdr:colOff>
      <xdr:row>9</xdr:row>
      <xdr:rowOff>0</xdr:rowOff>
    </xdr:from>
    <xdr:to>
      <xdr:col>12</xdr:col>
      <xdr:colOff>17780</xdr:colOff>
      <xdr:row>21</xdr:row>
      <xdr:rowOff>182880</xdr:rowOff>
    </xdr:to>
    <xdr:graphicFrame macro="">
      <xdr:nvGraphicFramePr>
        <xdr:cNvPr id="50" name="cht3GAccessbility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51089</xdr:colOff>
      <xdr:row>3</xdr:row>
      <xdr:rowOff>137680</xdr:rowOff>
    </xdr:from>
    <xdr:to>
      <xdr:col>11</xdr:col>
      <xdr:colOff>576570</xdr:colOff>
      <xdr:row>7</xdr:row>
      <xdr:rowOff>85292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/>
      </xdr:nvGrpSpPr>
      <xdr:grpSpPr>
        <a:xfrm>
          <a:off x="4927889" y="709180"/>
          <a:ext cx="2354281" cy="709612"/>
          <a:chOff x="4946939" y="709180"/>
          <a:chExt cx="2354281" cy="709612"/>
        </a:xfrm>
      </xdr:grpSpPr>
      <xdr:sp macro="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/>
        </xdr:nvSpPr>
        <xdr:spPr>
          <a:xfrm>
            <a:off x="4961220" y="713942"/>
            <a:ext cx="2340000" cy="695325"/>
          </a:xfrm>
          <a:prstGeom prst="roundRect">
            <a:avLst>
              <a:gd name="adj" fmla="val 11188"/>
            </a:avLst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" textlink="">
        <xdr:nvSpPr>
          <xdr:cNvPr id="6" name="Rectangle: Top Corners Rounded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 rot="16200000">
            <a:off x="4656424" y="999695"/>
            <a:ext cx="709612" cy="128581"/>
          </a:xfrm>
          <a:prstGeom prst="round2SameRect">
            <a:avLst>
              <a:gd name="adj1" fmla="val 39452"/>
              <a:gd name="adj2" fmla="val 0"/>
            </a:avLst>
          </a:prstGeom>
          <a:solidFill>
            <a:schemeClr val="accent4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CxnSpPr/>
        </xdr:nvCxnSpPr>
        <xdr:spPr>
          <a:xfrm flipH="1">
            <a:off x="5661314" y="842530"/>
            <a:ext cx="9525" cy="457200"/>
          </a:xfrm>
          <a:prstGeom prst="line">
            <a:avLst/>
          </a:prstGeom>
          <a:ln>
            <a:solidFill>
              <a:schemeClr val="bg1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8" name="Graphic 7" descr="Atom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5114925" y="838200"/>
            <a:ext cx="468000" cy="468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9525</xdr:colOff>
      <xdr:row>0</xdr:row>
      <xdr:rowOff>0</xdr:rowOff>
    </xdr:from>
    <xdr:to>
      <xdr:col>3</xdr:col>
      <xdr:colOff>9525</xdr:colOff>
      <xdr:row>83</xdr:row>
      <xdr:rowOff>171450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9525" y="0"/>
          <a:ext cx="1828800" cy="15982950"/>
        </a:xfrm>
        <a:prstGeom prst="rect">
          <a:avLst/>
        </a:prstGeom>
        <a:solidFill>
          <a:srgbClr val="312B5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0</xdr:col>
      <xdr:colOff>516262</xdr:colOff>
      <xdr:row>1</xdr:row>
      <xdr:rowOff>57148</xdr:rowOff>
    </xdr:from>
    <xdr:to>
      <xdr:col>3</xdr:col>
      <xdr:colOff>11437</xdr:colOff>
      <xdr:row>51</xdr:row>
      <xdr:rowOff>119546</xdr:rowOff>
    </xdr:to>
    <xdr:sp macro="" textlink="">
      <xdr:nvSpPr>
        <xdr:cNvPr id="10" name="Rectangle: Top Corners Rounded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 rot="16200000">
          <a:off x="-3615449" y="4379359"/>
          <a:ext cx="9587398" cy="1323975"/>
        </a:xfrm>
        <a:prstGeom prst="round2SameRect">
          <a:avLst>
            <a:gd name="adj1" fmla="val 13070"/>
            <a:gd name="adj2" fmla="val 0"/>
          </a:avLst>
        </a:prstGeom>
        <a:solidFill>
          <a:srgbClr val="5F549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1</xdr:col>
      <xdr:colOff>32040</xdr:colOff>
      <xdr:row>8</xdr:row>
      <xdr:rowOff>13855</xdr:rowOff>
    </xdr:from>
    <xdr:to>
      <xdr:col>3</xdr:col>
      <xdr:colOff>9526</xdr:colOff>
      <xdr:row>14</xdr:row>
      <xdr:rowOff>104775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pSpPr/>
      </xdr:nvGrpSpPr>
      <xdr:grpSpPr>
        <a:xfrm>
          <a:off x="641640" y="1537855"/>
          <a:ext cx="1196686" cy="1233920"/>
          <a:chOff x="1870364" y="242455"/>
          <a:chExt cx="1535368" cy="1252834"/>
        </a:xfrm>
        <a:solidFill>
          <a:srgbClr val="F2F0F5"/>
        </a:solidFill>
      </xdr:grpSpPr>
      <xdr:sp macro="" textlink="">
        <xdr:nvSpPr>
          <xdr:cNvPr id="12" name="Rectangle: Top Corners Rounded 1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SpPr/>
        </xdr:nvSpPr>
        <xdr:spPr>
          <a:xfrm rot="16200000">
            <a:off x="2203476" y="292872"/>
            <a:ext cx="485775" cy="1152000"/>
          </a:xfrm>
          <a:prstGeom prst="round2SameRect">
            <a:avLst>
              <a:gd name="adj1" fmla="val 50000"/>
              <a:gd name="adj2" fmla="val 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n-ID" sz="1100"/>
          </a:p>
        </xdr:txBody>
      </xdr:sp>
      <xdr:sp macro="" textlink="">
        <xdr:nvSpPr>
          <xdr:cNvPr id="13" name="Freeform: Shape 12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SpPr/>
        </xdr:nvSpPr>
        <xdr:spPr>
          <a:xfrm>
            <a:off x="3022364" y="242455"/>
            <a:ext cx="383368" cy="1252834"/>
          </a:xfrm>
          <a:custGeom>
            <a:avLst/>
            <a:gdLst>
              <a:gd name="connsiteX0" fmla="*/ 383368 w 383368"/>
              <a:gd name="connsiteY0" fmla="*/ 0 h 1252834"/>
              <a:gd name="connsiteX1" fmla="*/ 383368 w 383368"/>
              <a:gd name="connsiteY1" fmla="*/ 1252834 h 1252834"/>
              <a:gd name="connsiteX2" fmla="*/ 0 w 383368"/>
              <a:gd name="connsiteY2" fmla="*/ 869466 h 1252834"/>
              <a:gd name="connsiteX3" fmla="*/ 0 w 383368"/>
              <a:gd name="connsiteY3" fmla="*/ 383368 h 1252834"/>
              <a:gd name="connsiteX4" fmla="*/ 383368 w 383368"/>
              <a:gd name="connsiteY4" fmla="*/ 0 h 125283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383368" h="1252834">
                <a:moveTo>
                  <a:pt x="383368" y="0"/>
                </a:moveTo>
                <a:lnTo>
                  <a:pt x="383368" y="1252834"/>
                </a:lnTo>
                <a:cubicBezTo>
                  <a:pt x="383368" y="1041106"/>
                  <a:pt x="211728" y="869466"/>
                  <a:pt x="0" y="869466"/>
                </a:cubicBezTo>
                <a:lnTo>
                  <a:pt x="0" y="383368"/>
                </a:lnTo>
                <a:cubicBezTo>
                  <a:pt x="211728" y="383368"/>
                  <a:pt x="383368" y="211728"/>
                  <a:pt x="383368" y="0"/>
                </a:cubicBezTo>
                <a:close/>
              </a:path>
            </a:pathLst>
          </a:cu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ID"/>
          </a:p>
        </xdr:txBody>
      </xdr:sp>
    </xdr:grpSp>
    <xdr:clientData/>
  </xdr:twoCellAnchor>
  <xdr:twoCellAnchor>
    <xdr:from>
      <xdr:col>1</xdr:col>
      <xdr:colOff>79664</xdr:colOff>
      <xdr:row>15</xdr:row>
      <xdr:rowOff>147205</xdr:rowOff>
    </xdr:from>
    <xdr:to>
      <xdr:col>2</xdr:col>
      <xdr:colOff>523875</xdr:colOff>
      <xdr:row>17</xdr:row>
      <xdr:rowOff>4330</xdr:rowOff>
    </xdr:to>
    <xdr:sp macro="[0]!button4G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689264" y="3004705"/>
          <a:ext cx="1053811" cy="238125"/>
        </a:xfrm>
        <a:prstGeom prst="rect">
          <a:avLst/>
        </a:prstGeom>
        <a:solidFill>
          <a:srgbClr val="5F549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ID" sz="1100" b="1" i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☐ </a:t>
          </a:r>
          <a:r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t>REPORT</a:t>
          </a:r>
          <a:r>
            <a:rPr lang="en-US" sz="1100" b="1" i="0" u="none" strike="noStrike" baseline="0">
              <a:solidFill>
                <a:schemeClr val="bg1"/>
              </a:solidFill>
              <a:latin typeface="Calibri"/>
              <a:cs typeface="Calibri"/>
            </a:rPr>
            <a:t> 4G</a:t>
          </a:r>
          <a:endParaRPr lang="en-US" sz="1100" b="1" i="0" u="none" strike="noStrike">
            <a:solidFill>
              <a:schemeClr val="bg1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85725</xdr:colOff>
      <xdr:row>10</xdr:row>
      <xdr:rowOff>109105</xdr:rowOff>
    </xdr:from>
    <xdr:to>
      <xdr:col>2</xdr:col>
      <xdr:colOff>552450</xdr:colOff>
      <xdr:row>11</xdr:row>
      <xdr:rowOff>156730</xdr:rowOff>
    </xdr:to>
    <xdr:sp macro="[0]!button3G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 txBox="1"/>
      </xdr:nvSpPr>
      <xdr:spPr>
        <a:xfrm>
          <a:off x="695325" y="2014105"/>
          <a:ext cx="1076325" cy="238125"/>
        </a:xfrm>
        <a:prstGeom prst="rect">
          <a:avLst/>
        </a:prstGeom>
        <a:solidFill>
          <a:srgbClr val="F2F0F5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D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☑</a:t>
          </a:r>
          <a:r>
            <a:rPr lang="en-ID" sz="1100" b="1" i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t>REPORT 3G</a:t>
          </a:r>
        </a:p>
      </xdr:txBody>
    </xdr:sp>
    <xdr:clientData/>
  </xdr:twoCellAnchor>
  <xdr:twoCellAnchor>
    <xdr:from>
      <xdr:col>1</xdr:col>
      <xdr:colOff>51089</xdr:colOff>
      <xdr:row>6</xdr:row>
      <xdr:rowOff>99580</xdr:rowOff>
    </xdr:from>
    <xdr:to>
      <xdr:col>2</xdr:col>
      <xdr:colOff>555914</xdr:colOff>
      <xdr:row>7</xdr:row>
      <xdr:rowOff>147205</xdr:rowOff>
    </xdr:to>
    <xdr:sp macro="[0]!button2G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 txBox="1"/>
      </xdr:nvSpPr>
      <xdr:spPr>
        <a:xfrm>
          <a:off x="660689" y="1242580"/>
          <a:ext cx="1114425" cy="238125"/>
        </a:xfrm>
        <a:prstGeom prst="rect">
          <a:avLst/>
        </a:prstGeom>
        <a:solidFill>
          <a:srgbClr val="5F549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D" sz="1100" b="1" i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☐ </a:t>
          </a:r>
          <a:r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t>REPORT 2G</a:t>
          </a:r>
        </a:p>
      </xdr:txBody>
    </xdr:sp>
    <xdr:clientData/>
  </xdr:twoCellAnchor>
  <xdr:twoCellAnchor>
    <xdr:from>
      <xdr:col>0</xdr:col>
      <xdr:colOff>552450</xdr:colOff>
      <xdr:row>44</xdr:row>
      <xdr:rowOff>76200</xdr:rowOff>
    </xdr:from>
    <xdr:to>
      <xdr:col>3</xdr:col>
      <xdr:colOff>19050</xdr:colOff>
      <xdr:row>51</xdr:row>
      <xdr:rowOff>109539</xdr:rowOff>
    </xdr:to>
    <xdr:sp macro="" textlink="">
      <xdr:nvSpPr>
        <xdr:cNvPr id="17" name="tower1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552450" y="8458200"/>
          <a:ext cx="1295400" cy="1366839"/>
        </a:xfrm>
        <a:prstGeom prst="round2SameRect">
          <a:avLst>
            <a:gd name="adj1" fmla="val 9314"/>
            <a:gd name="adj2" fmla="val 18382"/>
          </a:avLst>
        </a:prstGeom>
        <a:blipFill dpi="0" rotWithShape="1">
          <a:blip xmlns:r="http://schemas.openxmlformats.org/officeDocument/2006/relationships" r:embed="rId4">
            <a:alphaModFix amt="3600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3</xdr:col>
      <xdr:colOff>295274</xdr:colOff>
      <xdr:row>1</xdr:row>
      <xdr:rowOff>47625</xdr:rowOff>
    </xdr:from>
    <xdr:to>
      <xdr:col>20</xdr:col>
      <xdr:colOff>514350</xdr:colOff>
      <xdr:row>3</xdr:row>
      <xdr:rowOff>19050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/>
      </xdr:nvSpPr>
      <xdr:spPr>
        <a:xfrm>
          <a:off x="2124074" y="238125"/>
          <a:ext cx="10582276" cy="35242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3</xdr:col>
      <xdr:colOff>276225</xdr:colOff>
      <xdr:row>1</xdr:row>
      <xdr:rowOff>66675</xdr:rowOff>
    </xdr:from>
    <xdr:to>
      <xdr:col>10</xdr:col>
      <xdr:colOff>581025</xdr:colOff>
      <xdr:row>2</xdr:row>
      <xdr:rowOff>171450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 txBox="1"/>
      </xdr:nvSpPr>
      <xdr:spPr>
        <a:xfrm>
          <a:off x="2105025" y="257175"/>
          <a:ext cx="4572000" cy="2952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200" b="1">
              <a:solidFill>
                <a:schemeClr val="dk1"/>
              </a:solidFill>
              <a:effectLst/>
              <a:latin typeface="+mj-lt"/>
              <a:ea typeface="+mn-ea"/>
              <a:cs typeface="+mn-cs"/>
            </a:rPr>
            <a:t>KPI Performance Monitoring for  RAN SW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20.Q4 Update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200" b="1" baseline="0">
              <a:solidFill>
                <a:schemeClr val="dk1"/>
              </a:solidFill>
              <a:effectLst/>
              <a:latin typeface="+mj-lt"/>
              <a:ea typeface="+mn-ea"/>
              <a:cs typeface="+mn-cs"/>
            </a:rPr>
            <a:t>Activity</a:t>
          </a:r>
          <a:endParaRPr lang="en-ID" sz="1200" b="1">
            <a:latin typeface="+mj-lt"/>
          </a:endParaRPr>
        </a:p>
      </xdr:txBody>
    </xdr:sp>
    <xdr:clientData/>
  </xdr:twoCellAnchor>
  <xdr:twoCellAnchor>
    <xdr:from>
      <xdr:col>16</xdr:col>
      <xdr:colOff>428625</xdr:colOff>
      <xdr:row>1</xdr:row>
      <xdr:rowOff>99580</xdr:rowOff>
    </xdr:from>
    <xdr:to>
      <xdr:col>20</xdr:col>
      <xdr:colOff>476250</xdr:colOff>
      <xdr:row>3</xdr:row>
      <xdr:rowOff>13855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 txBox="1"/>
      </xdr:nvSpPr>
      <xdr:spPr>
        <a:xfrm>
          <a:off x="10182225" y="290080"/>
          <a:ext cx="2486025" cy="2952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000" b="1">
              <a:solidFill>
                <a:schemeClr val="dk1"/>
              </a:solidFill>
              <a:effectLst/>
              <a:latin typeface="+mj-lt"/>
              <a:ea typeface="+mn-ea"/>
              <a:cs typeface="+mn-cs"/>
            </a:rPr>
            <a:t>Last data updated: 2021-Feb-01 20:00</a:t>
          </a:r>
          <a:endParaRPr lang="en-ID" sz="1000" b="1">
            <a:latin typeface="+mj-lt"/>
          </a:endParaRPr>
        </a:p>
      </xdr:txBody>
    </xdr:sp>
    <xdr:clientData/>
  </xdr:twoCellAnchor>
  <xdr:twoCellAnchor editAs="oneCell">
    <xdr:from>
      <xdr:col>17</xdr:col>
      <xdr:colOff>66675</xdr:colOff>
      <xdr:row>1</xdr:row>
      <xdr:rowOff>133350</xdr:rowOff>
    </xdr:from>
    <xdr:to>
      <xdr:col>17</xdr:col>
      <xdr:colOff>246675</xdr:colOff>
      <xdr:row>2</xdr:row>
      <xdr:rowOff>122850</xdr:rowOff>
    </xdr:to>
    <xdr:pic>
      <xdr:nvPicPr>
        <xdr:cNvPr id="21" name="Graphic 20" descr="Database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29875" y="323850"/>
          <a:ext cx="180000" cy="180000"/>
        </a:xfrm>
        <a:prstGeom prst="rect">
          <a:avLst/>
        </a:prstGeom>
      </xdr:spPr>
    </xdr:pic>
    <xdr:clientData/>
  </xdr:twoCellAnchor>
  <xdr:twoCellAnchor editAs="oneCell">
    <xdr:from>
      <xdr:col>1</xdr:col>
      <xdr:colOff>447677</xdr:colOff>
      <xdr:row>1</xdr:row>
      <xdr:rowOff>142877</xdr:rowOff>
    </xdr:from>
    <xdr:to>
      <xdr:col>2</xdr:col>
      <xdr:colOff>285751</xdr:colOff>
      <xdr:row>4</xdr:row>
      <xdr:rowOff>19051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7277" y="333377"/>
          <a:ext cx="447674" cy="447674"/>
        </a:xfrm>
        <a:prstGeom prst="rect">
          <a:avLst/>
        </a:prstGeom>
      </xdr:spPr>
    </xdr:pic>
    <xdr:clientData/>
  </xdr:twoCellAnchor>
  <xdr:twoCellAnchor>
    <xdr:from>
      <xdr:col>3</xdr:col>
      <xdr:colOff>290519</xdr:colOff>
      <xdr:row>3</xdr:row>
      <xdr:rowOff>138113</xdr:rowOff>
    </xdr:from>
    <xdr:to>
      <xdr:col>7</xdr:col>
      <xdr:colOff>206400</xdr:colOff>
      <xdr:row>7</xdr:row>
      <xdr:rowOff>85725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GrpSpPr/>
      </xdr:nvGrpSpPr>
      <xdr:grpSpPr>
        <a:xfrm>
          <a:off x="2119319" y="709613"/>
          <a:ext cx="2354281" cy="709612"/>
          <a:chOff x="2366969" y="709613"/>
          <a:chExt cx="2354281" cy="709612"/>
        </a:xfrm>
      </xdr:grpSpPr>
      <xdr:grpSp>
        <xdr:nvGrpSpPr>
          <xdr:cNvPr id="24" name="Group 23">
            <a:extLst>
              <a:ext uri="{FF2B5EF4-FFF2-40B4-BE49-F238E27FC236}">
                <a16:creationId xmlns:a16="http://schemas.microsoft.com/office/drawing/2014/main" id="{00000000-0008-0000-0300-000018000000}"/>
              </a:ext>
            </a:extLst>
          </xdr:cNvPr>
          <xdr:cNvGrpSpPr/>
        </xdr:nvGrpSpPr>
        <xdr:grpSpPr>
          <a:xfrm>
            <a:off x="2366969" y="709613"/>
            <a:ext cx="2354281" cy="709612"/>
            <a:chOff x="2366969" y="709613"/>
            <a:chExt cx="2354281" cy="709612"/>
          </a:xfrm>
        </xdr:grpSpPr>
        <xdr:sp macro="" textlink="">
          <xdr:nvSpPr>
            <xdr:cNvPr id="26" name="Rectangle: Rounded Corners 25">
              <a:extLst>
                <a:ext uri="{FF2B5EF4-FFF2-40B4-BE49-F238E27FC236}">
                  <a16:creationId xmlns:a16="http://schemas.microsoft.com/office/drawing/2014/main" id="{00000000-0008-0000-0300-00001A000000}"/>
                </a:ext>
              </a:extLst>
            </xdr:cNvPr>
            <xdr:cNvSpPr/>
          </xdr:nvSpPr>
          <xdr:spPr>
            <a:xfrm>
              <a:off x="2381250" y="714375"/>
              <a:ext cx="2340000" cy="695325"/>
            </a:xfrm>
            <a:prstGeom prst="roundRect">
              <a:avLst>
                <a:gd name="adj" fmla="val 11188"/>
              </a:avLst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ID" sz="1100"/>
            </a:p>
          </xdr:txBody>
        </xdr:sp>
        <xdr:sp macro="" textlink="">
          <xdr:nvSpPr>
            <xdr:cNvPr id="27" name="Rectangle: Top Corners Rounded 26">
              <a:extLst>
                <a:ext uri="{FF2B5EF4-FFF2-40B4-BE49-F238E27FC236}">
                  <a16:creationId xmlns:a16="http://schemas.microsoft.com/office/drawing/2014/main" id="{00000000-0008-0000-0300-00001B000000}"/>
                </a:ext>
              </a:extLst>
            </xdr:cNvPr>
            <xdr:cNvSpPr/>
          </xdr:nvSpPr>
          <xdr:spPr>
            <a:xfrm rot="16200000">
              <a:off x="2076454" y="1000128"/>
              <a:ext cx="709612" cy="128581"/>
            </a:xfrm>
            <a:prstGeom prst="round2SameRect">
              <a:avLst>
                <a:gd name="adj1" fmla="val 39452"/>
                <a:gd name="adj2" fmla="val 0"/>
              </a:avLst>
            </a:prstGeom>
            <a:solidFill>
              <a:srgbClr val="FF000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ID" sz="1100"/>
            </a:p>
          </xdr:txBody>
        </xdr:sp>
        <xdr:pic>
          <xdr:nvPicPr>
            <xdr:cNvPr id="28" name="Graphic 27" descr="Pie chart">
              <a:extLst>
                <a:ext uri="{FF2B5EF4-FFF2-40B4-BE49-F238E27FC236}">
                  <a16:creationId xmlns:a16="http://schemas.microsoft.com/office/drawing/2014/main" id="{00000000-0008-0000-0300-00001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9"/>
                </a:ext>
              </a:extLst>
            </a:blip>
            <a:stretch>
              <a:fillRect/>
            </a:stretch>
          </xdr:blipFill>
          <xdr:spPr>
            <a:xfrm>
              <a:off x="2505075" y="847725"/>
              <a:ext cx="468000" cy="468000"/>
            </a:xfrm>
            <a:prstGeom prst="rect">
              <a:avLst/>
            </a:prstGeom>
          </xdr:spPr>
        </xdr:pic>
      </xdr:grpSp>
      <xdr:cxnSp macro="">
        <xdr:nvCxnSpPr>
          <xdr:cNvPr id="25" name="Straight Connector 2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CxnSpPr/>
        </xdr:nvCxnSpPr>
        <xdr:spPr>
          <a:xfrm flipH="1">
            <a:off x="3124200" y="828675"/>
            <a:ext cx="9525" cy="457200"/>
          </a:xfrm>
          <a:prstGeom prst="line">
            <a:avLst/>
          </a:prstGeom>
          <a:ln>
            <a:solidFill>
              <a:schemeClr val="bg1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238125</xdr:colOff>
      <xdr:row>3</xdr:row>
      <xdr:rowOff>171450</xdr:rowOff>
    </xdr:from>
    <xdr:to>
      <xdr:col>6</xdr:col>
      <xdr:colOff>542925</xdr:colOff>
      <xdr:row>5</xdr:row>
      <xdr:rowOff>0</xdr:rowOff>
    </xdr:to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3286125" y="742950"/>
          <a:ext cx="9144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D" sz="1000" b="0"/>
            <a:t>REGION</a:t>
          </a:r>
        </a:p>
      </xdr:txBody>
    </xdr:sp>
    <xdr:clientData/>
  </xdr:twoCellAnchor>
  <xdr:twoCellAnchor>
    <xdr:from>
      <xdr:col>9</xdr:col>
      <xdr:colOff>608295</xdr:colOff>
      <xdr:row>3</xdr:row>
      <xdr:rowOff>171017</xdr:rowOff>
    </xdr:from>
    <xdr:to>
      <xdr:col>11</xdr:col>
      <xdr:colOff>303495</xdr:colOff>
      <xdr:row>4</xdr:row>
      <xdr:rowOff>190067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SpPr txBox="1"/>
      </xdr:nvSpPr>
      <xdr:spPr>
        <a:xfrm>
          <a:off x="6094695" y="742517"/>
          <a:ext cx="9144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D" sz="1000" b="0"/>
            <a:t>RNC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5</xdr:row>
          <xdr:rowOff>57150</xdr:rowOff>
        </xdr:from>
        <xdr:to>
          <xdr:col>7</xdr:col>
          <xdr:colOff>95250</xdr:colOff>
          <xdr:row>6</xdr:row>
          <xdr:rowOff>19050</xdr:rowOff>
        </xdr:to>
        <xdr:sp macro="" textlink="">
          <xdr:nvSpPr>
            <xdr:cNvPr id="29697" name="dd3gregion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3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333375</xdr:colOff>
          <xdr:row>5</xdr:row>
          <xdr:rowOff>47625</xdr:rowOff>
        </xdr:from>
        <xdr:to>
          <xdr:col>11</xdr:col>
          <xdr:colOff>390525</xdr:colOff>
          <xdr:row>6</xdr:row>
          <xdr:rowOff>9525</xdr:rowOff>
        </xdr:to>
        <xdr:sp macro="" textlink="">
          <xdr:nvSpPr>
            <xdr:cNvPr id="29698" name="dd3gcluster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3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17</xdr:col>
      <xdr:colOff>35490</xdr:colOff>
      <xdr:row>3</xdr:row>
      <xdr:rowOff>132917</xdr:rowOff>
    </xdr:from>
    <xdr:to>
      <xdr:col>20</xdr:col>
      <xdr:colOff>546690</xdr:colOff>
      <xdr:row>7</xdr:row>
      <xdr:rowOff>66242</xdr:rowOff>
    </xdr:to>
    <xdr:sp macro="" textlink="">
      <xdr:nvSpPr>
        <xdr:cNvPr id="33" name="Rectangle: Rounded Corners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/>
      </xdr:nvSpPr>
      <xdr:spPr>
        <a:xfrm>
          <a:off x="10398690" y="704417"/>
          <a:ext cx="2340000" cy="695325"/>
        </a:xfrm>
        <a:prstGeom prst="roundRect">
          <a:avLst>
            <a:gd name="adj" fmla="val 11188"/>
          </a:avLst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17</xdr:col>
      <xdr:colOff>21209</xdr:colOff>
      <xdr:row>3</xdr:row>
      <xdr:rowOff>128155</xdr:rowOff>
    </xdr:from>
    <xdr:to>
      <xdr:col>17</xdr:col>
      <xdr:colOff>149790</xdr:colOff>
      <xdr:row>7</xdr:row>
      <xdr:rowOff>75767</xdr:rowOff>
    </xdr:to>
    <xdr:sp macro="" textlink="">
      <xdr:nvSpPr>
        <xdr:cNvPr id="34" name="Rectangle: Top Corners Rounded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SpPr/>
      </xdr:nvSpPr>
      <xdr:spPr>
        <a:xfrm rot="16200000">
          <a:off x="10093894" y="990170"/>
          <a:ext cx="709612" cy="128581"/>
        </a:xfrm>
        <a:prstGeom prst="round2SameRect">
          <a:avLst>
            <a:gd name="adj1" fmla="val 39452"/>
            <a:gd name="adj2" fmla="val 0"/>
          </a:avLst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12</xdr:col>
      <xdr:colOff>398745</xdr:colOff>
      <xdr:row>3</xdr:row>
      <xdr:rowOff>142875</xdr:rowOff>
    </xdr:from>
    <xdr:to>
      <xdr:col>16</xdr:col>
      <xdr:colOff>300345</xdr:colOff>
      <xdr:row>7</xdr:row>
      <xdr:rowOff>76200</xdr:rowOff>
    </xdr:to>
    <xdr:sp macro="" textlink="">
      <xdr:nvSpPr>
        <xdr:cNvPr id="35" name="Rectangle: Rounded Corners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/>
      </xdr:nvSpPr>
      <xdr:spPr>
        <a:xfrm>
          <a:off x="7713945" y="714375"/>
          <a:ext cx="2340000" cy="695325"/>
        </a:xfrm>
        <a:prstGeom prst="roundRect">
          <a:avLst>
            <a:gd name="adj" fmla="val 11188"/>
          </a:avLst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12</xdr:col>
      <xdr:colOff>308264</xdr:colOff>
      <xdr:row>3</xdr:row>
      <xdr:rowOff>138113</xdr:rowOff>
    </xdr:from>
    <xdr:to>
      <xdr:col>12</xdr:col>
      <xdr:colOff>436845</xdr:colOff>
      <xdr:row>7</xdr:row>
      <xdr:rowOff>85725</xdr:rowOff>
    </xdr:to>
    <xdr:sp macro="" textlink="">
      <xdr:nvSpPr>
        <xdr:cNvPr id="36" name="Rectangle: Top Corners Rounded 35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SpPr/>
      </xdr:nvSpPr>
      <xdr:spPr>
        <a:xfrm rot="16200000">
          <a:off x="7332949" y="1000128"/>
          <a:ext cx="709612" cy="128581"/>
        </a:xfrm>
        <a:prstGeom prst="round2SameRect">
          <a:avLst>
            <a:gd name="adj1" fmla="val 39452"/>
            <a:gd name="adj2" fmla="val 0"/>
          </a:avLst>
        </a:prstGeom>
        <a:solidFill>
          <a:srgbClr val="9900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13</xdr:col>
      <xdr:colOff>522570</xdr:colOff>
      <xdr:row>4</xdr:row>
      <xdr:rowOff>57150</xdr:rowOff>
    </xdr:from>
    <xdr:to>
      <xdr:col>13</xdr:col>
      <xdr:colOff>532095</xdr:colOff>
      <xdr:row>6</xdr:row>
      <xdr:rowOff>133350</xdr:rowOff>
    </xdr:to>
    <xdr:cxnSp macro="">
      <xdr:nvCxnSpPr>
        <xdr:cNvPr id="37" name="Straight Connector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CxnSpPr/>
      </xdr:nvCxnSpPr>
      <xdr:spPr>
        <a:xfrm flipH="1">
          <a:off x="8447370" y="819150"/>
          <a:ext cx="9525" cy="457200"/>
        </a:xfrm>
        <a:prstGeom prst="line">
          <a:avLst/>
        </a:prstGeom>
        <a:ln>
          <a:solidFill>
            <a:schemeClr val="bg1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255870</xdr:colOff>
      <xdr:row>3</xdr:row>
      <xdr:rowOff>161925</xdr:rowOff>
    </xdr:from>
    <xdr:to>
      <xdr:col>15</xdr:col>
      <xdr:colOff>560670</xdr:colOff>
      <xdr:row>4</xdr:row>
      <xdr:rowOff>180975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SpPr txBox="1"/>
      </xdr:nvSpPr>
      <xdr:spPr>
        <a:xfrm>
          <a:off x="8790270" y="733425"/>
          <a:ext cx="9144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D" sz="1000" b="0"/>
            <a:t>BEGIN</a:t>
          </a:r>
          <a:r>
            <a:rPr lang="en-ID" sz="1000" b="0" baseline="0"/>
            <a:t> DATE</a:t>
          </a:r>
          <a:endParaRPr lang="en-ID" sz="1000" b="0"/>
        </a:p>
      </xdr:txBody>
    </xdr:sp>
    <xdr:clientData/>
  </xdr:twoCellAnchor>
  <xdr:twoCellAnchor editAs="oneCell">
    <xdr:from>
      <xdr:col>12</xdr:col>
      <xdr:colOff>447675</xdr:colOff>
      <xdr:row>4</xdr:row>
      <xdr:rowOff>38100</xdr:rowOff>
    </xdr:from>
    <xdr:to>
      <xdr:col>13</xdr:col>
      <xdr:colOff>306075</xdr:colOff>
      <xdr:row>6</xdr:row>
      <xdr:rowOff>125100</xdr:rowOff>
    </xdr:to>
    <xdr:pic>
      <xdr:nvPicPr>
        <xdr:cNvPr id="39" name="Graphic 38" descr="Stopwatch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7762875" y="800100"/>
          <a:ext cx="468000" cy="468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5</xdr:row>
      <xdr:rowOff>47626</xdr:rowOff>
    </xdr:from>
    <xdr:to>
      <xdr:col>16</xdr:col>
      <xdr:colOff>19050</xdr:colOff>
      <xdr:row>6</xdr:row>
      <xdr:rowOff>9526</xdr:rowOff>
    </xdr:to>
    <xdr:sp macro="[0]!txtDateBegin3g_Click" textlink="">
      <xdr:nvSpPr>
        <xdr:cNvPr id="40" name="txtDateBegin3g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8667750" y="1000126"/>
          <a:ext cx="1104900" cy="152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/>
            <a:t>08 Jan 2022</a:t>
          </a:r>
          <a:endParaRPr lang="en-ID" sz="1100"/>
        </a:p>
      </xdr:txBody>
    </xdr:sp>
    <xdr:clientData/>
  </xdr:twoCellAnchor>
  <xdr:twoCellAnchor editAs="oneCell">
    <xdr:from>
      <xdr:col>17</xdr:col>
      <xdr:colOff>213014</xdr:colOff>
      <xdr:row>4</xdr:row>
      <xdr:rowOff>51955</xdr:rowOff>
    </xdr:from>
    <xdr:to>
      <xdr:col>18</xdr:col>
      <xdr:colOff>71414</xdr:colOff>
      <xdr:row>6</xdr:row>
      <xdr:rowOff>138955</xdr:rowOff>
    </xdr:to>
    <xdr:pic>
      <xdr:nvPicPr>
        <xdr:cNvPr id="41" name="Graphic 40" descr="Information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0576214" y="813955"/>
          <a:ext cx="468000" cy="468000"/>
        </a:xfrm>
        <a:prstGeom prst="rect">
          <a:avLst/>
        </a:prstGeom>
      </xdr:spPr>
    </xdr:pic>
    <xdr:clientData/>
  </xdr:twoCellAnchor>
  <xdr:twoCellAnchor>
    <xdr:from>
      <xdr:col>18</xdr:col>
      <xdr:colOff>28574</xdr:colOff>
      <xdr:row>3</xdr:row>
      <xdr:rowOff>180975</xdr:rowOff>
    </xdr:from>
    <xdr:to>
      <xdr:col>19</xdr:col>
      <xdr:colOff>318974</xdr:colOff>
      <xdr:row>5</xdr:row>
      <xdr:rowOff>19050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1001374" y="752475"/>
          <a:ext cx="900000" cy="2190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l-GR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Σ</a:t>
          </a:r>
          <a:r>
            <a:rPr lang="en-GB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ENodeB</a:t>
          </a:r>
          <a:r>
            <a:rPr lang="en-GB" sz="9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:</a:t>
          </a:r>
          <a:endParaRPr lang="en-ID" sz="900" b="0"/>
        </a:p>
      </xdr:txBody>
    </xdr:sp>
    <xdr:clientData/>
  </xdr:twoCellAnchor>
  <xdr:twoCellAnchor>
    <xdr:from>
      <xdr:col>18</xdr:col>
      <xdr:colOff>28574</xdr:colOff>
      <xdr:row>5</xdr:row>
      <xdr:rowOff>0</xdr:rowOff>
    </xdr:from>
    <xdr:to>
      <xdr:col>19</xdr:col>
      <xdr:colOff>318974</xdr:colOff>
      <xdr:row>5</xdr:row>
      <xdr:rowOff>180975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SpPr txBox="1"/>
      </xdr:nvSpPr>
      <xdr:spPr>
        <a:xfrm>
          <a:off x="11001374" y="952500"/>
          <a:ext cx="900000" cy="1809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9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Activity Date:</a:t>
          </a:r>
          <a:endParaRPr lang="en-ID" sz="900" b="0"/>
        </a:p>
      </xdr:txBody>
    </xdr:sp>
    <xdr:clientData/>
  </xdr:twoCellAnchor>
  <xdr:twoCellAnchor>
    <xdr:from>
      <xdr:col>1</xdr:col>
      <xdr:colOff>247650</xdr:colOff>
      <xdr:row>51</xdr:row>
      <xdr:rowOff>76200</xdr:rowOff>
    </xdr:from>
    <xdr:to>
      <xdr:col>3</xdr:col>
      <xdr:colOff>28575</xdr:colOff>
      <xdr:row>53</xdr:row>
      <xdr:rowOff>0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SpPr txBox="1"/>
      </xdr:nvSpPr>
      <xdr:spPr>
        <a:xfrm>
          <a:off x="857250" y="9791700"/>
          <a:ext cx="10001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ID" sz="1100">
              <a:solidFill>
                <a:schemeClr val="bg1"/>
              </a:solidFill>
            </a:rPr>
            <a:t>ver. 1.0</a:t>
          </a:r>
        </a:p>
      </xdr:txBody>
    </xdr:sp>
    <xdr:clientData/>
  </xdr:twoCellAnchor>
  <xdr:twoCellAnchor>
    <xdr:from>
      <xdr:col>12</xdr:col>
      <xdr:colOff>190500</xdr:colOff>
      <xdr:row>9</xdr:row>
      <xdr:rowOff>0</xdr:rowOff>
    </xdr:from>
    <xdr:to>
      <xdr:col>20</xdr:col>
      <xdr:colOff>525780</xdr:colOff>
      <xdr:row>21</xdr:row>
      <xdr:rowOff>182880</xdr:rowOff>
    </xdr:to>
    <xdr:graphicFrame macro="">
      <xdr:nvGraphicFramePr>
        <xdr:cNvPr id="51" name="cht3GRetainability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</xdr:col>
      <xdr:colOff>292100</xdr:colOff>
      <xdr:row>23</xdr:row>
      <xdr:rowOff>0</xdr:rowOff>
    </xdr:from>
    <xdr:to>
      <xdr:col>12</xdr:col>
      <xdr:colOff>17780</xdr:colOff>
      <xdr:row>35</xdr:row>
      <xdr:rowOff>182880</xdr:rowOff>
    </xdr:to>
    <xdr:graphicFrame macro="">
      <xdr:nvGraphicFramePr>
        <xdr:cNvPr id="53" name="cht3GMobility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</xdr:col>
      <xdr:colOff>292100</xdr:colOff>
      <xdr:row>37</xdr:row>
      <xdr:rowOff>0</xdr:rowOff>
    </xdr:from>
    <xdr:to>
      <xdr:col>12</xdr:col>
      <xdr:colOff>17780</xdr:colOff>
      <xdr:row>49</xdr:row>
      <xdr:rowOff>182880</xdr:rowOff>
    </xdr:to>
    <xdr:graphicFrame macro="">
      <xdr:nvGraphicFramePr>
        <xdr:cNvPr id="54" name="cht3GIntegrity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12</xdr:col>
      <xdr:colOff>190500</xdr:colOff>
      <xdr:row>23</xdr:row>
      <xdr:rowOff>0</xdr:rowOff>
    </xdr:from>
    <xdr:to>
      <xdr:col>20</xdr:col>
      <xdr:colOff>525780</xdr:colOff>
      <xdr:row>35</xdr:row>
      <xdr:rowOff>182880</xdr:rowOff>
    </xdr:to>
    <xdr:graphicFrame macro="">
      <xdr:nvGraphicFramePr>
        <xdr:cNvPr id="55" name="cht3GAvailability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12</xdr:col>
      <xdr:colOff>190500</xdr:colOff>
      <xdr:row>37</xdr:row>
      <xdr:rowOff>0</xdr:rowOff>
    </xdr:from>
    <xdr:to>
      <xdr:col>20</xdr:col>
      <xdr:colOff>525780</xdr:colOff>
      <xdr:row>49</xdr:row>
      <xdr:rowOff>182880</xdr:rowOff>
    </xdr:to>
    <xdr:graphicFrame macro="">
      <xdr:nvGraphicFramePr>
        <xdr:cNvPr id="56" name="cht3GTraffic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1</xdr:row>
          <xdr:rowOff>19050</xdr:rowOff>
        </xdr:from>
        <xdr:to>
          <xdr:col>4</xdr:col>
          <xdr:colOff>95250</xdr:colOff>
          <xdr:row>2</xdr:row>
          <xdr:rowOff>38100</xdr:rowOff>
        </xdr:to>
        <xdr:sp macro="" textlink="">
          <xdr:nvSpPr>
            <xdr:cNvPr id="14338" name="s_ddduration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7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</xdr:colOff>
          <xdr:row>1</xdr:row>
          <xdr:rowOff>152400</xdr:rowOff>
        </xdr:from>
        <xdr:to>
          <xdr:col>10</xdr:col>
          <xdr:colOff>9525</xdr:colOff>
          <xdr:row>3</xdr:row>
          <xdr:rowOff>9525</xdr:rowOff>
        </xdr:to>
        <xdr:sp macro="" textlink="">
          <xdr:nvSpPr>
            <xdr:cNvPr id="14340" name="ddMax41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7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95250</xdr:colOff>
          <xdr:row>2</xdr:row>
          <xdr:rowOff>0</xdr:rowOff>
        </xdr:from>
        <xdr:to>
          <xdr:col>11</xdr:col>
          <xdr:colOff>38100</xdr:colOff>
          <xdr:row>3</xdr:row>
          <xdr:rowOff>19050</xdr:rowOff>
        </xdr:to>
        <xdr:sp macro="" textlink="">
          <xdr:nvSpPr>
            <xdr:cNvPr id="14341" name="ddMax31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7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2</xdr:row>
          <xdr:rowOff>9525</xdr:rowOff>
        </xdr:from>
        <xdr:to>
          <xdr:col>11</xdr:col>
          <xdr:colOff>657225</xdr:colOff>
          <xdr:row>3</xdr:row>
          <xdr:rowOff>28575</xdr:rowOff>
        </xdr:to>
        <xdr:sp macro="" textlink="">
          <xdr:nvSpPr>
            <xdr:cNvPr id="14342" name="ddMax21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7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</xdr:colOff>
          <xdr:row>5</xdr:row>
          <xdr:rowOff>28575</xdr:rowOff>
        </xdr:from>
        <xdr:to>
          <xdr:col>10</xdr:col>
          <xdr:colOff>9525</xdr:colOff>
          <xdr:row>6</xdr:row>
          <xdr:rowOff>47625</xdr:rowOff>
        </xdr:to>
        <xdr:sp macro="" textlink="">
          <xdr:nvSpPr>
            <xdr:cNvPr id="14358" name="ddMax41" hidden="1">
              <a:extLst>
                <a:ext uri="{63B3BB69-23CF-44E3-9099-C40C66FF867C}">
                  <a14:compatExt spid="_x0000_s14358"/>
                </a:ext>
                <a:ext uri="{FF2B5EF4-FFF2-40B4-BE49-F238E27FC236}">
                  <a16:creationId xmlns:a16="http://schemas.microsoft.com/office/drawing/2014/main" id="{00000000-0008-0000-0700-00001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95250</xdr:colOff>
          <xdr:row>5</xdr:row>
          <xdr:rowOff>38100</xdr:rowOff>
        </xdr:from>
        <xdr:to>
          <xdr:col>11</xdr:col>
          <xdr:colOff>38100</xdr:colOff>
          <xdr:row>6</xdr:row>
          <xdr:rowOff>57150</xdr:rowOff>
        </xdr:to>
        <xdr:sp macro="" textlink="">
          <xdr:nvSpPr>
            <xdr:cNvPr id="14359" name="ddMax31" hidden="1">
              <a:extLst>
                <a:ext uri="{63B3BB69-23CF-44E3-9099-C40C66FF867C}">
                  <a14:compatExt spid="_x0000_s14359"/>
                </a:ext>
                <a:ext uri="{FF2B5EF4-FFF2-40B4-BE49-F238E27FC236}">
                  <a16:creationId xmlns:a16="http://schemas.microsoft.com/office/drawing/2014/main" id="{00000000-0008-0000-0700-00001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5</xdr:row>
          <xdr:rowOff>47625</xdr:rowOff>
        </xdr:from>
        <xdr:to>
          <xdr:col>11</xdr:col>
          <xdr:colOff>657225</xdr:colOff>
          <xdr:row>6</xdr:row>
          <xdr:rowOff>66675</xdr:rowOff>
        </xdr:to>
        <xdr:sp macro="" textlink="">
          <xdr:nvSpPr>
            <xdr:cNvPr id="14360" name="ddMax21" hidden="1">
              <a:extLst>
                <a:ext uri="{63B3BB69-23CF-44E3-9099-C40C66FF867C}">
                  <a14:compatExt spid="_x0000_s14360"/>
                </a:ext>
                <a:ext uri="{FF2B5EF4-FFF2-40B4-BE49-F238E27FC236}">
                  <a16:creationId xmlns:a16="http://schemas.microsoft.com/office/drawing/2014/main" id="{00000000-0008-0000-0700-00001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3</xdr:row>
          <xdr:rowOff>57150</xdr:rowOff>
        </xdr:from>
        <xdr:to>
          <xdr:col>10</xdr:col>
          <xdr:colOff>0</xdr:colOff>
          <xdr:row>4</xdr:row>
          <xdr:rowOff>47625</xdr:rowOff>
        </xdr:to>
        <xdr:sp macro="" textlink="">
          <xdr:nvSpPr>
            <xdr:cNvPr id="14361" name="ddMMin41" hidden="1">
              <a:extLst>
                <a:ext uri="{63B3BB69-23CF-44E3-9099-C40C66FF867C}">
                  <a14:compatExt spid="_x0000_s14361"/>
                </a:ext>
                <a:ext uri="{FF2B5EF4-FFF2-40B4-BE49-F238E27FC236}">
                  <a16:creationId xmlns:a16="http://schemas.microsoft.com/office/drawing/2014/main" id="{00000000-0008-0000-0700-00001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3</xdr:row>
          <xdr:rowOff>66675</xdr:rowOff>
        </xdr:from>
        <xdr:to>
          <xdr:col>11</xdr:col>
          <xdr:colOff>28575</xdr:colOff>
          <xdr:row>4</xdr:row>
          <xdr:rowOff>57150</xdr:rowOff>
        </xdr:to>
        <xdr:sp macro="" textlink="">
          <xdr:nvSpPr>
            <xdr:cNvPr id="14362" name="ddMMin31" hidden="1">
              <a:extLst>
                <a:ext uri="{63B3BB69-23CF-44E3-9099-C40C66FF867C}">
                  <a14:compatExt spid="_x0000_s14362"/>
                </a:ext>
                <a:ext uri="{FF2B5EF4-FFF2-40B4-BE49-F238E27FC236}">
                  <a16:creationId xmlns:a16="http://schemas.microsoft.com/office/drawing/2014/main" id="{00000000-0008-0000-0700-00001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</xdr:row>
          <xdr:rowOff>76200</xdr:rowOff>
        </xdr:from>
        <xdr:to>
          <xdr:col>11</xdr:col>
          <xdr:colOff>647700</xdr:colOff>
          <xdr:row>4</xdr:row>
          <xdr:rowOff>66675</xdr:rowOff>
        </xdr:to>
        <xdr:sp macro="" textlink="">
          <xdr:nvSpPr>
            <xdr:cNvPr id="14363" name="ddMMin21" hidden="1">
              <a:extLst>
                <a:ext uri="{63B3BB69-23CF-44E3-9099-C40C66FF867C}">
                  <a14:compatExt spid="_x0000_s14363"/>
                </a:ext>
                <a:ext uri="{FF2B5EF4-FFF2-40B4-BE49-F238E27FC236}">
                  <a16:creationId xmlns:a16="http://schemas.microsoft.com/office/drawing/2014/main" id="{00000000-0008-0000-0700-00001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6</xdr:row>
          <xdr:rowOff>95250</xdr:rowOff>
        </xdr:from>
        <xdr:to>
          <xdr:col>10</xdr:col>
          <xdr:colOff>0</xdr:colOff>
          <xdr:row>7</xdr:row>
          <xdr:rowOff>28575</xdr:rowOff>
        </xdr:to>
        <xdr:sp macro="" textlink="">
          <xdr:nvSpPr>
            <xdr:cNvPr id="14364" name="ddMax41" hidden="1">
              <a:extLst>
                <a:ext uri="{63B3BB69-23CF-44E3-9099-C40C66FF867C}">
                  <a14:compatExt spid="_x0000_s14364"/>
                </a:ext>
                <a:ext uri="{FF2B5EF4-FFF2-40B4-BE49-F238E27FC236}">
                  <a16:creationId xmlns:a16="http://schemas.microsoft.com/office/drawing/2014/main" id="{00000000-0008-0000-0700-00001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6</xdr:row>
          <xdr:rowOff>104775</xdr:rowOff>
        </xdr:from>
        <xdr:to>
          <xdr:col>11</xdr:col>
          <xdr:colOff>28575</xdr:colOff>
          <xdr:row>7</xdr:row>
          <xdr:rowOff>38100</xdr:rowOff>
        </xdr:to>
        <xdr:sp macro="" textlink="">
          <xdr:nvSpPr>
            <xdr:cNvPr id="14365" name="ddMax31" hidden="1">
              <a:extLst>
                <a:ext uri="{63B3BB69-23CF-44E3-9099-C40C66FF867C}">
                  <a14:compatExt spid="_x0000_s14365"/>
                </a:ext>
                <a:ext uri="{FF2B5EF4-FFF2-40B4-BE49-F238E27FC236}">
                  <a16:creationId xmlns:a16="http://schemas.microsoft.com/office/drawing/2014/main" id="{00000000-0008-0000-0700-00001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6</xdr:row>
          <xdr:rowOff>114300</xdr:rowOff>
        </xdr:from>
        <xdr:to>
          <xdr:col>11</xdr:col>
          <xdr:colOff>647700</xdr:colOff>
          <xdr:row>7</xdr:row>
          <xdr:rowOff>47625</xdr:rowOff>
        </xdr:to>
        <xdr:sp macro="" textlink="">
          <xdr:nvSpPr>
            <xdr:cNvPr id="14366" name="ddMax21" hidden="1">
              <a:extLst>
                <a:ext uri="{63B3BB69-23CF-44E3-9099-C40C66FF867C}">
                  <a14:compatExt spid="_x0000_s14366"/>
                </a:ext>
                <a:ext uri="{FF2B5EF4-FFF2-40B4-BE49-F238E27FC236}">
                  <a16:creationId xmlns:a16="http://schemas.microsoft.com/office/drawing/2014/main" id="{00000000-0008-0000-0700-00001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8</xdr:row>
          <xdr:rowOff>9525</xdr:rowOff>
        </xdr:from>
        <xdr:to>
          <xdr:col>9</xdr:col>
          <xdr:colOff>600075</xdr:colOff>
          <xdr:row>9</xdr:row>
          <xdr:rowOff>28575</xdr:rowOff>
        </xdr:to>
        <xdr:sp macro="" textlink="">
          <xdr:nvSpPr>
            <xdr:cNvPr id="14367" name="ddMax41" hidden="1">
              <a:extLst>
                <a:ext uri="{63B3BB69-23CF-44E3-9099-C40C66FF867C}">
                  <a14:compatExt spid="_x0000_s14367"/>
                </a:ext>
                <a:ext uri="{FF2B5EF4-FFF2-40B4-BE49-F238E27FC236}">
                  <a16:creationId xmlns:a16="http://schemas.microsoft.com/office/drawing/2014/main" id="{00000000-0008-0000-0700-00001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76200</xdr:colOff>
          <xdr:row>8</xdr:row>
          <xdr:rowOff>19050</xdr:rowOff>
        </xdr:from>
        <xdr:to>
          <xdr:col>11</xdr:col>
          <xdr:colOff>19050</xdr:colOff>
          <xdr:row>9</xdr:row>
          <xdr:rowOff>38100</xdr:rowOff>
        </xdr:to>
        <xdr:sp macro="" textlink="">
          <xdr:nvSpPr>
            <xdr:cNvPr id="14368" name="ddMax31" hidden="1">
              <a:extLst>
                <a:ext uri="{63B3BB69-23CF-44E3-9099-C40C66FF867C}">
                  <a14:compatExt spid="_x0000_s14368"/>
                </a:ext>
                <a:ext uri="{FF2B5EF4-FFF2-40B4-BE49-F238E27FC236}">
                  <a16:creationId xmlns:a16="http://schemas.microsoft.com/office/drawing/2014/main" id="{00000000-0008-0000-0700-00002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8</xdr:row>
          <xdr:rowOff>28575</xdr:rowOff>
        </xdr:from>
        <xdr:to>
          <xdr:col>11</xdr:col>
          <xdr:colOff>638175</xdr:colOff>
          <xdr:row>9</xdr:row>
          <xdr:rowOff>47625</xdr:rowOff>
        </xdr:to>
        <xdr:sp macro="" textlink="">
          <xdr:nvSpPr>
            <xdr:cNvPr id="14369" name="ddMax21" hidden="1">
              <a:extLst>
                <a:ext uri="{63B3BB69-23CF-44E3-9099-C40C66FF867C}">
                  <a14:compatExt spid="_x0000_s14369"/>
                </a:ext>
                <a:ext uri="{FF2B5EF4-FFF2-40B4-BE49-F238E27FC236}">
                  <a16:creationId xmlns:a16="http://schemas.microsoft.com/office/drawing/2014/main" id="{00000000-0008-0000-0700-00002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10</xdr:row>
          <xdr:rowOff>123825</xdr:rowOff>
        </xdr:from>
        <xdr:to>
          <xdr:col>9</xdr:col>
          <xdr:colOff>600075</xdr:colOff>
          <xdr:row>11</xdr:row>
          <xdr:rowOff>142875</xdr:rowOff>
        </xdr:to>
        <xdr:sp macro="" textlink="">
          <xdr:nvSpPr>
            <xdr:cNvPr id="14370" name="Drop Down 34" hidden="1">
              <a:extLst>
                <a:ext uri="{63B3BB69-23CF-44E3-9099-C40C66FF867C}">
                  <a14:compatExt spid="_x0000_s14370"/>
                </a:ext>
                <a:ext uri="{FF2B5EF4-FFF2-40B4-BE49-F238E27FC236}">
                  <a16:creationId xmlns:a16="http://schemas.microsoft.com/office/drawing/2014/main" id="{00000000-0008-0000-0700-00002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76200</xdr:colOff>
          <xdr:row>10</xdr:row>
          <xdr:rowOff>133350</xdr:rowOff>
        </xdr:from>
        <xdr:to>
          <xdr:col>11</xdr:col>
          <xdr:colOff>19050</xdr:colOff>
          <xdr:row>11</xdr:row>
          <xdr:rowOff>152400</xdr:rowOff>
        </xdr:to>
        <xdr:sp macro="" textlink="">
          <xdr:nvSpPr>
            <xdr:cNvPr id="14371" name="Drop Down 35" hidden="1">
              <a:extLst>
                <a:ext uri="{63B3BB69-23CF-44E3-9099-C40C66FF867C}">
                  <a14:compatExt spid="_x0000_s14371"/>
                </a:ext>
                <a:ext uri="{FF2B5EF4-FFF2-40B4-BE49-F238E27FC236}">
                  <a16:creationId xmlns:a16="http://schemas.microsoft.com/office/drawing/2014/main" id="{00000000-0008-0000-0700-00002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10</xdr:row>
          <xdr:rowOff>142875</xdr:rowOff>
        </xdr:from>
        <xdr:to>
          <xdr:col>11</xdr:col>
          <xdr:colOff>638175</xdr:colOff>
          <xdr:row>12</xdr:row>
          <xdr:rowOff>0</xdr:rowOff>
        </xdr:to>
        <xdr:sp macro="" textlink="">
          <xdr:nvSpPr>
            <xdr:cNvPr id="14372" name="Drop Down 36" hidden="1">
              <a:extLst>
                <a:ext uri="{63B3BB69-23CF-44E3-9099-C40C66FF867C}">
                  <a14:compatExt spid="_x0000_s14372"/>
                </a:ext>
                <a:ext uri="{FF2B5EF4-FFF2-40B4-BE49-F238E27FC236}">
                  <a16:creationId xmlns:a16="http://schemas.microsoft.com/office/drawing/2014/main" id="{00000000-0008-0000-0700-00002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9</xdr:row>
          <xdr:rowOff>76200</xdr:rowOff>
        </xdr:from>
        <xdr:to>
          <xdr:col>9</xdr:col>
          <xdr:colOff>590550</xdr:colOff>
          <xdr:row>10</xdr:row>
          <xdr:rowOff>19050</xdr:rowOff>
        </xdr:to>
        <xdr:sp macro="" textlink="">
          <xdr:nvSpPr>
            <xdr:cNvPr id="14373" name="Drop Down 37" hidden="1">
              <a:extLst>
                <a:ext uri="{63B3BB69-23CF-44E3-9099-C40C66FF867C}">
                  <a14:compatExt spid="_x0000_s14373"/>
                </a:ext>
                <a:ext uri="{FF2B5EF4-FFF2-40B4-BE49-F238E27FC236}">
                  <a16:creationId xmlns:a16="http://schemas.microsoft.com/office/drawing/2014/main" id="{00000000-0008-0000-0700-00002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9</xdr:row>
          <xdr:rowOff>85725</xdr:rowOff>
        </xdr:from>
        <xdr:to>
          <xdr:col>11</xdr:col>
          <xdr:colOff>9525</xdr:colOff>
          <xdr:row>10</xdr:row>
          <xdr:rowOff>28575</xdr:rowOff>
        </xdr:to>
        <xdr:sp macro="" textlink="">
          <xdr:nvSpPr>
            <xdr:cNvPr id="14374" name="Drop Down 38" hidden="1">
              <a:extLst>
                <a:ext uri="{63B3BB69-23CF-44E3-9099-C40C66FF867C}">
                  <a14:compatExt spid="_x0000_s14374"/>
                </a:ext>
                <a:ext uri="{FF2B5EF4-FFF2-40B4-BE49-F238E27FC236}">
                  <a16:creationId xmlns:a16="http://schemas.microsoft.com/office/drawing/2014/main" id="{00000000-0008-0000-0700-00002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76200</xdr:colOff>
          <xdr:row>9</xdr:row>
          <xdr:rowOff>95250</xdr:rowOff>
        </xdr:from>
        <xdr:to>
          <xdr:col>11</xdr:col>
          <xdr:colOff>628650</xdr:colOff>
          <xdr:row>10</xdr:row>
          <xdr:rowOff>38100</xdr:rowOff>
        </xdr:to>
        <xdr:sp macro="" textlink="">
          <xdr:nvSpPr>
            <xdr:cNvPr id="14375" name="Drop Down 39" hidden="1">
              <a:extLst>
                <a:ext uri="{63B3BB69-23CF-44E3-9099-C40C66FF867C}">
                  <a14:compatExt spid="_x0000_s14375"/>
                </a:ext>
                <a:ext uri="{FF2B5EF4-FFF2-40B4-BE49-F238E27FC236}">
                  <a16:creationId xmlns:a16="http://schemas.microsoft.com/office/drawing/2014/main" id="{00000000-0008-0000-0700-00002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12</xdr:row>
          <xdr:rowOff>28575</xdr:rowOff>
        </xdr:from>
        <xdr:to>
          <xdr:col>9</xdr:col>
          <xdr:colOff>590550</xdr:colOff>
          <xdr:row>13</xdr:row>
          <xdr:rowOff>47625</xdr:rowOff>
        </xdr:to>
        <xdr:sp macro="" textlink="">
          <xdr:nvSpPr>
            <xdr:cNvPr id="14376" name="Drop Down 40" hidden="1">
              <a:extLst>
                <a:ext uri="{63B3BB69-23CF-44E3-9099-C40C66FF867C}">
                  <a14:compatExt spid="_x0000_s14376"/>
                </a:ext>
                <a:ext uri="{FF2B5EF4-FFF2-40B4-BE49-F238E27FC236}">
                  <a16:creationId xmlns:a16="http://schemas.microsoft.com/office/drawing/2014/main" id="{00000000-0008-0000-0700-00002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12</xdr:row>
          <xdr:rowOff>38100</xdr:rowOff>
        </xdr:from>
        <xdr:to>
          <xdr:col>11</xdr:col>
          <xdr:colOff>9525</xdr:colOff>
          <xdr:row>13</xdr:row>
          <xdr:rowOff>57150</xdr:rowOff>
        </xdr:to>
        <xdr:sp macro="" textlink="">
          <xdr:nvSpPr>
            <xdr:cNvPr id="14377" name="Drop Down 41" hidden="1">
              <a:extLst>
                <a:ext uri="{63B3BB69-23CF-44E3-9099-C40C66FF867C}">
                  <a14:compatExt spid="_x0000_s14377"/>
                </a:ext>
                <a:ext uri="{FF2B5EF4-FFF2-40B4-BE49-F238E27FC236}">
                  <a16:creationId xmlns:a16="http://schemas.microsoft.com/office/drawing/2014/main" id="{00000000-0008-0000-0700-00002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76200</xdr:colOff>
          <xdr:row>12</xdr:row>
          <xdr:rowOff>47625</xdr:rowOff>
        </xdr:from>
        <xdr:to>
          <xdr:col>11</xdr:col>
          <xdr:colOff>628650</xdr:colOff>
          <xdr:row>13</xdr:row>
          <xdr:rowOff>66675</xdr:rowOff>
        </xdr:to>
        <xdr:sp macro="" textlink="">
          <xdr:nvSpPr>
            <xdr:cNvPr id="14378" name="Drop Down 42" hidden="1">
              <a:extLst>
                <a:ext uri="{63B3BB69-23CF-44E3-9099-C40C66FF867C}">
                  <a14:compatExt spid="_x0000_s14378"/>
                </a:ext>
                <a:ext uri="{FF2B5EF4-FFF2-40B4-BE49-F238E27FC236}">
                  <a16:creationId xmlns:a16="http://schemas.microsoft.com/office/drawing/2014/main" id="{00000000-0008-0000-0700-00002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13</xdr:row>
          <xdr:rowOff>123825</xdr:rowOff>
        </xdr:from>
        <xdr:to>
          <xdr:col>9</xdr:col>
          <xdr:colOff>581025</xdr:colOff>
          <xdr:row>14</xdr:row>
          <xdr:rowOff>142875</xdr:rowOff>
        </xdr:to>
        <xdr:sp macro="" textlink="">
          <xdr:nvSpPr>
            <xdr:cNvPr id="14425" name="ddMax41" hidden="1">
              <a:extLst>
                <a:ext uri="{63B3BB69-23CF-44E3-9099-C40C66FF867C}">
                  <a14:compatExt spid="_x0000_s14425"/>
                </a:ext>
                <a:ext uri="{FF2B5EF4-FFF2-40B4-BE49-F238E27FC236}">
                  <a16:creationId xmlns:a16="http://schemas.microsoft.com/office/drawing/2014/main" id="{00000000-0008-0000-0700-00005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13</xdr:row>
          <xdr:rowOff>133350</xdr:rowOff>
        </xdr:from>
        <xdr:to>
          <xdr:col>11</xdr:col>
          <xdr:colOff>0</xdr:colOff>
          <xdr:row>14</xdr:row>
          <xdr:rowOff>152400</xdr:rowOff>
        </xdr:to>
        <xdr:sp macro="" textlink="">
          <xdr:nvSpPr>
            <xdr:cNvPr id="14426" name="ddMax31" hidden="1">
              <a:extLst>
                <a:ext uri="{63B3BB69-23CF-44E3-9099-C40C66FF867C}">
                  <a14:compatExt spid="_x0000_s14426"/>
                </a:ext>
                <a:ext uri="{FF2B5EF4-FFF2-40B4-BE49-F238E27FC236}">
                  <a16:creationId xmlns:a16="http://schemas.microsoft.com/office/drawing/2014/main" id="{00000000-0008-0000-0700-00005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13</xdr:row>
          <xdr:rowOff>142875</xdr:rowOff>
        </xdr:from>
        <xdr:to>
          <xdr:col>11</xdr:col>
          <xdr:colOff>619125</xdr:colOff>
          <xdr:row>15</xdr:row>
          <xdr:rowOff>0</xdr:rowOff>
        </xdr:to>
        <xdr:sp macro="" textlink="">
          <xdr:nvSpPr>
            <xdr:cNvPr id="14427" name="ddMax21" hidden="1">
              <a:extLst>
                <a:ext uri="{63B3BB69-23CF-44E3-9099-C40C66FF867C}">
                  <a14:compatExt spid="_x0000_s14427"/>
                </a:ext>
                <a:ext uri="{FF2B5EF4-FFF2-40B4-BE49-F238E27FC236}">
                  <a16:creationId xmlns:a16="http://schemas.microsoft.com/office/drawing/2014/main" id="{00000000-0008-0000-0700-00005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16</xdr:row>
          <xdr:rowOff>123825</xdr:rowOff>
        </xdr:from>
        <xdr:to>
          <xdr:col>9</xdr:col>
          <xdr:colOff>581025</xdr:colOff>
          <xdr:row>17</xdr:row>
          <xdr:rowOff>142875</xdr:rowOff>
        </xdr:to>
        <xdr:sp macro="" textlink="">
          <xdr:nvSpPr>
            <xdr:cNvPr id="14428" name="Drop Down 92" hidden="1">
              <a:extLst>
                <a:ext uri="{63B3BB69-23CF-44E3-9099-C40C66FF867C}">
                  <a14:compatExt spid="_x0000_s14428"/>
                </a:ext>
                <a:ext uri="{FF2B5EF4-FFF2-40B4-BE49-F238E27FC236}">
                  <a16:creationId xmlns:a16="http://schemas.microsoft.com/office/drawing/2014/main" id="{00000000-0008-0000-0700-00005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16</xdr:row>
          <xdr:rowOff>133350</xdr:rowOff>
        </xdr:from>
        <xdr:to>
          <xdr:col>11</xdr:col>
          <xdr:colOff>0</xdr:colOff>
          <xdr:row>17</xdr:row>
          <xdr:rowOff>152400</xdr:rowOff>
        </xdr:to>
        <xdr:sp macro="" textlink="">
          <xdr:nvSpPr>
            <xdr:cNvPr id="14429" name="Drop Down 93" hidden="1">
              <a:extLst>
                <a:ext uri="{63B3BB69-23CF-44E3-9099-C40C66FF867C}">
                  <a14:compatExt spid="_x0000_s14429"/>
                </a:ext>
                <a:ext uri="{FF2B5EF4-FFF2-40B4-BE49-F238E27FC236}">
                  <a16:creationId xmlns:a16="http://schemas.microsoft.com/office/drawing/2014/main" id="{00000000-0008-0000-0700-00005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16</xdr:row>
          <xdr:rowOff>142875</xdr:rowOff>
        </xdr:from>
        <xdr:to>
          <xdr:col>11</xdr:col>
          <xdr:colOff>619125</xdr:colOff>
          <xdr:row>18</xdr:row>
          <xdr:rowOff>0</xdr:rowOff>
        </xdr:to>
        <xdr:sp macro="" textlink="">
          <xdr:nvSpPr>
            <xdr:cNvPr id="14430" name="Drop Down 94" hidden="1">
              <a:extLst>
                <a:ext uri="{63B3BB69-23CF-44E3-9099-C40C66FF867C}">
                  <a14:compatExt spid="_x0000_s14430"/>
                </a:ext>
                <a:ext uri="{FF2B5EF4-FFF2-40B4-BE49-F238E27FC236}">
                  <a16:creationId xmlns:a16="http://schemas.microsoft.com/office/drawing/2014/main" id="{00000000-0008-0000-0700-00005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15</xdr:row>
          <xdr:rowOff>28575</xdr:rowOff>
        </xdr:from>
        <xdr:to>
          <xdr:col>9</xdr:col>
          <xdr:colOff>571500</xdr:colOff>
          <xdr:row>16</xdr:row>
          <xdr:rowOff>47625</xdr:rowOff>
        </xdr:to>
        <xdr:sp macro="" textlink="">
          <xdr:nvSpPr>
            <xdr:cNvPr id="14431" name="Drop Down 95" hidden="1">
              <a:extLst>
                <a:ext uri="{63B3BB69-23CF-44E3-9099-C40C66FF867C}">
                  <a14:compatExt spid="_x0000_s14431"/>
                </a:ext>
                <a:ext uri="{FF2B5EF4-FFF2-40B4-BE49-F238E27FC236}">
                  <a16:creationId xmlns:a16="http://schemas.microsoft.com/office/drawing/2014/main" id="{00000000-0008-0000-0700-00005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15</xdr:row>
          <xdr:rowOff>38100</xdr:rowOff>
        </xdr:from>
        <xdr:to>
          <xdr:col>10</xdr:col>
          <xdr:colOff>600075</xdr:colOff>
          <xdr:row>16</xdr:row>
          <xdr:rowOff>57150</xdr:rowOff>
        </xdr:to>
        <xdr:sp macro="" textlink="">
          <xdr:nvSpPr>
            <xdr:cNvPr id="14432" name="Drop Down 96" hidden="1">
              <a:extLst>
                <a:ext uri="{63B3BB69-23CF-44E3-9099-C40C66FF867C}">
                  <a14:compatExt spid="_x0000_s14432"/>
                </a:ext>
                <a:ext uri="{FF2B5EF4-FFF2-40B4-BE49-F238E27FC236}">
                  <a16:creationId xmlns:a16="http://schemas.microsoft.com/office/drawing/2014/main" id="{00000000-0008-0000-0700-00006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15</xdr:row>
          <xdr:rowOff>47625</xdr:rowOff>
        </xdr:from>
        <xdr:to>
          <xdr:col>11</xdr:col>
          <xdr:colOff>609600</xdr:colOff>
          <xdr:row>16</xdr:row>
          <xdr:rowOff>66675</xdr:rowOff>
        </xdr:to>
        <xdr:sp macro="" textlink="">
          <xdr:nvSpPr>
            <xdr:cNvPr id="14433" name="Drop Down 97" hidden="1">
              <a:extLst>
                <a:ext uri="{63B3BB69-23CF-44E3-9099-C40C66FF867C}">
                  <a14:compatExt spid="_x0000_s14433"/>
                </a:ext>
                <a:ext uri="{FF2B5EF4-FFF2-40B4-BE49-F238E27FC236}">
                  <a16:creationId xmlns:a16="http://schemas.microsoft.com/office/drawing/2014/main" id="{00000000-0008-0000-0700-00006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18</xdr:row>
          <xdr:rowOff>28575</xdr:rowOff>
        </xdr:from>
        <xdr:to>
          <xdr:col>9</xdr:col>
          <xdr:colOff>571500</xdr:colOff>
          <xdr:row>19</xdr:row>
          <xdr:rowOff>47625</xdr:rowOff>
        </xdr:to>
        <xdr:sp macro="" textlink="">
          <xdr:nvSpPr>
            <xdr:cNvPr id="14434" name="Drop Down 98" hidden="1">
              <a:extLst>
                <a:ext uri="{63B3BB69-23CF-44E3-9099-C40C66FF867C}">
                  <a14:compatExt spid="_x0000_s14434"/>
                </a:ext>
                <a:ext uri="{FF2B5EF4-FFF2-40B4-BE49-F238E27FC236}">
                  <a16:creationId xmlns:a16="http://schemas.microsoft.com/office/drawing/2014/main" id="{00000000-0008-0000-0700-00006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18</xdr:row>
          <xdr:rowOff>38100</xdr:rowOff>
        </xdr:from>
        <xdr:to>
          <xdr:col>10</xdr:col>
          <xdr:colOff>600075</xdr:colOff>
          <xdr:row>19</xdr:row>
          <xdr:rowOff>57150</xdr:rowOff>
        </xdr:to>
        <xdr:sp macro="" textlink="">
          <xdr:nvSpPr>
            <xdr:cNvPr id="14435" name="Drop Down 99" hidden="1">
              <a:extLst>
                <a:ext uri="{63B3BB69-23CF-44E3-9099-C40C66FF867C}">
                  <a14:compatExt spid="_x0000_s14435"/>
                </a:ext>
                <a:ext uri="{FF2B5EF4-FFF2-40B4-BE49-F238E27FC236}">
                  <a16:creationId xmlns:a16="http://schemas.microsoft.com/office/drawing/2014/main" id="{00000000-0008-0000-0700-00006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18</xdr:row>
          <xdr:rowOff>47625</xdr:rowOff>
        </xdr:from>
        <xdr:to>
          <xdr:col>11</xdr:col>
          <xdr:colOff>609600</xdr:colOff>
          <xdr:row>19</xdr:row>
          <xdr:rowOff>66675</xdr:rowOff>
        </xdr:to>
        <xdr:sp macro="" textlink="">
          <xdr:nvSpPr>
            <xdr:cNvPr id="14436" name="Drop Down 100" hidden="1">
              <a:extLst>
                <a:ext uri="{63B3BB69-23CF-44E3-9099-C40C66FF867C}">
                  <a14:compatExt spid="_x0000_s14436"/>
                </a:ext>
                <a:ext uri="{FF2B5EF4-FFF2-40B4-BE49-F238E27FC236}">
                  <a16:creationId xmlns:a16="http://schemas.microsoft.com/office/drawing/2014/main" id="{00000000-0008-0000-0700-00006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19</xdr:row>
          <xdr:rowOff>123825</xdr:rowOff>
        </xdr:from>
        <xdr:to>
          <xdr:col>9</xdr:col>
          <xdr:colOff>561975</xdr:colOff>
          <xdr:row>20</xdr:row>
          <xdr:rowOff>142875</xdr:rowOff>
        </xdr:to>
        <xdr:sp macro="" textlink="">
          <xdr:nvSpPr>
            <xdr:cNvPr id="14437" name="ddMax41" hidden="1">
              <a:extLst>
                <a:ext uri="{63B3BB69-23CF-44E3-9099-C40C66FF867C}">
                  <a14:compatExt spid="_x0000_s14437"/>
                </a:ext>
                <a:ext uri="{FF2B5EF4-FFF2-40B4-BE49-F238E27FC236}">
                  <a16:creationId xmlns:a16="http://schemas.microsoft.com/office/drawing/2014/main" id="{00000000-0008-0000-0700-00006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133350</xdr:rowOff>
        </xdr:from>
        <xdr:to>
          <xdr:col>10</xdr:col>
          <xdr:colOff>590550</xdr:colOff>
          <xdr:row>20</xdr:row>
          <xdr:rowOff>152400</xdr:rowOff>
        </xdr:to>
        <xdr:sp macro="" textlink="">
          <xdr:nvSpPr>
            <xdr:cNvPr id="14438" name="ddMax31" hidden="1">
              <a:extLst>
                <a:ext uri="{63B3BB69-23CF-44E3-9099-C40C66FF867C}">
                  <a14:compatExt spid="_x0000_s14438"/>
                </a:ext>
                <a:ext uri="{FF2B5EF4-FFF2-40B4-BE49-F238E27FC236}">
                  <a16:creationId xmlns:a16="http://schemas.microsoft.com/office/drawing/2014/main" id="{00000000-0008-0000-0700-00006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19</xdr:row>
          <xdr:rowOff>142875</xdr:rowOff>
        </xdr:from>
        <xdr:to>
          <xdr:col>11</xdr:col>
          <xdr:colOff>600075</xdr:colOff>
          <xdr:row>21</xdr:row>
          <xdr:rowOff>0</xdr:rowOff>
        </xdr:to>
        <xdr:sp macro="" textlink="">
          <xdr:nvSpPr>
            <xdr:cNvPr id="14439" name="ddMax21" hidden="1">
              <a:extLst>
                <a:ext uri="{63B3BB69-23CF-44E3-9099-C40C66FF867C}">
                  <a14:compatExt spid="_x0000_s14439"/>
                </a:ext>
                <a:ext uri="{FF2B5EF4-FFF2-40B4-BE49-F238E27FC236}">
                  <a16:creationId xmlns:a16="http://schemas.microsoft.com/office/drawing/2014/main" id="{00000000-0008-0000-0700-00006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22</xdr:row>
          <xdr:rowOff>114300</xdr:rowOff>
        </xdr:from>
        <xdr:to>
          <xdr:col>9</xdr:col>
          <xdr:colOff>561975</xdr:colOff>
          <xdr:row>23</xdr:row>
          <xdr:rowOff>133350</xdr:rowOff>
        </xdr:to>
        <xdr:sp macro="" textlink="">
          <xdr:nvSpPr>
            <xdr:cNvPr id="14440" name="Drop Down 104" hidden="1">
              <a:extLst>
                <a:ext uri="{63B3BB69-23CF-44E3-9099-C40C66FF867C}">
                  <a14:compatExt spid="_x0000_s14440"/>
                </a:ext>
                <a:ext uri="{FF2B5EF4-FFF2-40B4-BE49-F238E27FC236}">
                  <a16:creationId xmlns:a16="http://schemas.microsoft.com/office/drawing/2014/main" id="{00000000-0008-0000-0700-00006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22</xdr:row>
          <xdr:rowOff>123825</xdr:rowOff>
        </xdr:from>
        <xdr:to>
          <xdr:col>10</xdr:col>
          <xdr:colOff>590550</xdr:colOff>
          <xdr:row>23</xdr:row>
          <xdr:rowOff>142875</xdr:rowOff>
        </xdr:to>
        <xdr:sp macro="" textlink="">
          <xdr:nvSpPr>
            <xdr:cNvPr id="14441" name="Drop Down 105" hidden="1">
              <a:extLst>
                <a:ext uri="{63B3BB69-23CF-44E3-9099-C40C66FF867C}">
                  <a14:compatExt spid="_x0000_s14441"/>
                </a:ext>
                <a:ext uri="{FF2B5EF4-FFF2-40B4-BE49-F238E27FC236}">
                  <a16:creationId xmlns:a16="http://schemas.microsoft.com/office/drawing/2014/main" id="{00000000-0008-0000-0700-00006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22</xdr:row>
          <xdr:rowOff>133350</xdr:rowOff>
        </xdr:from>
        <xdr:to>
          <xdr:col>11</xdr:col>
          <xdr:colOff>600075</xdr:colOff>
          <xdr:row>23</xdr:row>
          <xdr:rowOff>152400</xdr:rowOff>
        </xdr:to>
        <xdr:sp macro="" textlink="">
          <xdr:nvSpPr>
            <xdr:cNvPr id="14442" name="Drop Down 106" hidden="1">
              <a:extLst>
                <a:ext uri="{63B3BB69-23CF-44E3-9099-C40C66FF867C}">
                  <a14:compatExt spid="_x0000_s14442"/>
                </a:ext>
                <a:ext uri="{FF2B5EF4-FFF2-40B4-BE49-F238E27FC236}">
                  <a16:creationId xmlns:a16="http://schemas.microsoft.com/office/drawing/2014/main" id="{00000000-0008-0000-0700-00006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21</xdr:row>
          <xdr:rowOff>38100</xdr:rowOff>
        </xdr:from>
        <xdr:to>
          <xdr:col>10</xdr:col>
          <xdr:colOff>581025</xdr:colOff>
          <xdr:row>22</xdr:row>
          <xdr:rowOff>57150</xdr:rowOff>
        </xdr:to>
        <xdr:sp macro="" textlink="">
          <xdr:nvSpPr>
            <xdr:cNvPr id="14443" name="Drop Down 107" hidden="1">
              <a:extLst>
                <a:ext uri="{63B3BB69-23CF-44E3-9099-C40C66FF867C}">
                  <a14:compatExt spid="_x0000_s14443"/>
                </a:ext>
                <a:ext uri="{FF2B5EF4-FFF2-40B4-BE49-F238E27FC236}">
                  <a16:creationId xmlns:a16="http://schemas.microsoft.com/office/drawing/2014/main" id="{00000000-0008-0000-0700-00006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21</xdr:row>
          <xdr:rowOff>47625</xdr:rowOff>
        </xdr:from>
        <xdr:to>
          <xdr:col>11</xdr:col>
          <xdr:colOff>590550</xdr:colOff>
          <xdr:row>22</xdr:row>
          <xdr:rowOff>66675</xdr:rowOff>
        </xdr:to>
        <xdr:sp macro="" textlink="">
          <xdr:nvSpPr>
            <xdr:cNvPr id="14444" name="Drop Down 108" hidden="1">
              <a:extLst>
                <a:ext uri="{63B3BB69-23CF-44E3-9099-C40C66FF867C}">
                  <a14:compatExt spid="_x0000_s14444"/>
                </a:ext>
                <a:ext uri="{FF2B5EF4-FFF2-40B4-BE49-F238E27FC236}">
                  <a16:creationId xmlns:a16="http://schemas.microsoft.com/office/drawing/2014/main" id="{00000000-0008-0000-0700-00006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24</xdr:row>
          <xdr:rowOff>19050</xdr:rowOff>
        </xdr:from>
        <xdr:to>
          <xdr:col>9</xdr:col>
          <xdr:colOff>552450</xdr:colOff>
          <xdr:row>25</xdr:row>
          <xdr:rowOff>38100</xdr:rowOff>
        </xdr:to>
        <xdr:sp macro="" textlink="">
          <xdr:nvSpPr>
            <xdr:cNvPr id="14445" name="Drop Down 109" hidden="1">
              <a:extLst>
                <a:ext uri="{63B3BB69-23CF-44E3-9099-C40C66FF867C}">
                  <a14:compatExt spid="_x0000_s14445"/>
                </a:ext>
                <a:ext uri="{FF2B5EF4-FFF2-40B4-BE49-F238E27FC236}">
                  <a16:creationId xmlns:a16="http://schemas.microsoft.com/office/drawing/2014/main" id="{00000000-0008-0000-0700-00006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24</xdr:row>
          <xdr:rowOff>9525</xdr:rowOff>
        </xdr:from>
        <xdr:to>
          <xdr:col>10</xdr:col>
          <xdr:colOff>581025</xdr:colOff>
          <xdr:row>25</xdr:row>
          <xdr:rowOff>28575</xdr:rowOff>
        </xdr:to>
        <xdr:sp macro="" textlink="">
          <xdr:nvSpPr>
            <xdr:cNvPr id="14446" name="Drop Down 110" hidden="1">
              <a:extLst>
                <a:ext uri="{63B3BB69-23CF-44E3-9099-C40C66FF867C}">
                  <a14:compatExt spid="_x0000_s14446"/>
                </a:ext>
                <a:ext uri="{FF2B5EF4-FFF2-40B4-BE49-F238E27FC236}">
                  <a16:creationId xmlns:a16="http://schemas.microsoft.com/office/drawing/2014/main" id="{00000000-0008-0000-0700-00006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24</xdr:row>
          <xdr:rowOff>38100</xdr:rowOff>
        </xdr:from>
        <xdr:to>
          <xdr:col>11</xdr:col>
          <xdr:colOff>590550</xdr:colOff>
          <xdr:row>25</xdr:row>
          <xdr:rowOff>57150</xdr:rowOff>
        </xdr:to>
        <xdr:sp macro="" textlink="">
          <xdr:nvSpPr>
            <xdr:cNvPr id="14447" name="Drop Down 111" hidden="1">
              <a:extLst>
                <a:ext uri="{63B3BB69-23CF-44E3-9099-C40C66FF867C}">
                  <a14:compatExt spid="_x0000_s14447"/>
                </a:ext>
                <a:ext uri="{FF2B5EF4-FFF2-40B4-BE49-F238E27FC236}">
                  <a16:creationId xmlns:a16="http://schemas.microsoft.com/office/drawing/2014/main" id="{00000000-0008-0000-0700-00006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21</xdr:row>
          <xdr:rowOff>28575</xdr:rowOff>
        </xdr:from>
        <xdr:to>
          <xdr:col>9</xdr:col>
          <xdr:colOff>561975</xdr:colOff>
          <xdr:row>22</xdr:row>
          <xdr:rowOff>47625</xdr:rowOff>
        </xdr:to>
        <xdr:sp macro="" textlink="">
          <xdr:nvSpPr>
            <xdr:cNvPr id="14449" name="Drop Down 113" hidden="1">
              <a:extLst>
                <a:ext uri="{63B3BB69-23CF-44E3-9099-C40C66FF867C}">
                  <a14:compatExt spid="_x0000_s14449"/>
                </a:ext>
                <a:ext uri="{FF2B5EF4-FFF2-40B4-BE49-F238E27FC236}">
                  <a16:creationId xmlns:a16="http://schemas.microsoft.com/office/drawing/2014/main" id="{00000000-0008-0000-0700-00007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ung" refreshedDate="44579.625432870373" missingItemsLimit="0" createdVersion="6" refreshedVersion="6" minRefreshableVersion="3" recordCount="2232" xr:uid="{71C45D5D-4A5C-4BD0-96D6-F9DF027F84AB}">
  <cacheSource type="worksheet">
    <worksheetSource ref="A1:Z1048576" sheet="🗐Data 4G"/>
  </cacheSource>
  <cacheFields count="26">
    <cacheField name="region" numFmtId="0">
      <sharedItems containsBlank="1"/>
    </cacheField>
    <cacheField name="cluster" numFmtId="0">
      <sharedItems containsBlank="1"/>
    </cacheField>
    <cacheField name="date" numFmtId="0">
      <sharedItems containsNonDate="0" containsDate="1" containsString="0" containsBlank="1" minDate="2022-01-01T00:00:00" maxDate="2022-01-14T00:00:00" count="14"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m/>
      </sharedItems>
    </cacheField>
    <cacheField name="time" numFmtId="0">
      <sharedItems containsString="0" containsBlank="1" containsNumber="1" containsInteger="1" minValue="0" maxValue="23" count="25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m/>
      </sharedItems>
    </cacheField>
    <cacheField name="Session Setup Success Rate" numFmtId="0">
      <sharedItems containsString="0" containsBlank="1" containsNumber="1" minValue="0" maxValue="100"/>
    </cacheField>
    <cacheField name="RRC Setup Success" numFmtId="0">
      <sharedItems containsString="0" containsBlank="1" containsNumber="1" minValue="0" maxValue="100"/>
    </cacheField>
    <cacheField name="E-RAB Setup Success Rate" numFmtId="0">
      <sharedItems containsString="0" containsBlank="1" containsNumber="1" minValue="0" maxValue="100"/>
    </cacheField>
    <cacheField name="session_abnormal_release" numFmtId="0">
      <sharedItems containsString="0" containsBlank="1" containsNumber="1" minValue="0.02" maxValue="0.25"/>
    </cacheField>
    <cacheField name="intra_freq_hosr" numFmtId="0">
      <sharedItems containsString="0" containsBlank="1" containsNumber="1" minValue="25.38" maxValue="100"/>
    </cacheField>
    <cacheField name="inter_freq_hosr" numFmtId="0">
      <sharedItems containsString="0" containsBlank="1" containsNumber="1" minValue="0" maxValue="100"/>
    </cacheField>
    <cacheField name="downlink_traffic_vol_mb" numFmtId="0">
      <sharedItems containsString="0" containsBlank="1" containsNumber="1" minValue="19177092.41" maxValue="94429229.019999996"/>
    </cacheField>
    <cacheField name="uplink_traffic_vol_mb" numFmtId="0">
      <sharedItems containsString="0" containsBlank="1" containsNumber="1" minValue="2204554.7059999998" maxValue="8580221.1740000006"/>
    </cacheField>
    <cacheField name="total_traffic_vol_mb" numFmtId="0">
      <sharedItems containsString="0" containsBlank="1" containsNumber="1" minValue="21477980.449999999" maxValue="102998697.90000001"/>
    </cacheField>
    <cacheField name="avg_cqi" numFmtId="0">
      <sharedItems containsString="0" containsBlank="1" containsNumber="1" minValue="7.04" maxValue="10.92"/>
    </cacheField>
    <cacheField name="spectrum_eficiency" numFmtId="0">
      <sharedItems containsString="0" containsBlank="1" containsNumber="1" minValue="1.47" maxValue="2.0499999999999998"/>
    </cacheField>
    <cacheField name="dl_user_thp" numFmtId="0">
      <sharedItems containsString="0" containsBlank="1" containsNumber="1" minValue="1986.3" maxValue="20761.59"/>
    </cacheField>
    <cacheField name="ul_user_thp" numFmtId="0">
      <sharedItems containsString="0" containsBlank="1" containsNumber="1" minValue="389.34" maxValue="1656.24"/>
    </cacheField>
    <cacheField name="dl_rb_util" numFmtId="0">
      <sharedItems containsString="0" containsBlank="1" containsNumber="1" containsInteger="1" minValue="0" maxValue="0"/>
    </cacheField>
    <cacheField name="ul_rb_util" numFmtId="0">
      <sharedItems containsString="0" containsBlank="1" containsNumber="1" containsInteger="1" minValue="0" maxValue="0"/>
    </cacheField>
    <cacheField name="avg_user_number_rrc" numFmtId="0">
      <sharedItems containsString="0" containsBlank="1" containsNumber="1" minValue="190.41111100000001" maxValue="693.97222199999999"/>
    </cacheField>
    <cacheField name="Radio_Network_Availability_Rate" numFmtId="0">
      <sharedItems containsString="0" containsBlank="1" containsNumber="1" minValue="0" maxValue="100"/>
    </cacheField>
    <cacheField name="EXETIME" numFmtId="0">
      <sharedItems containsString="0" containsBlank="1" containsNumber="1" containsInteger="1" minValue="100" maxValue="100"/>
    </cacheField>
    <cacheField name="EXETIME1" numFmtId="0">
      <sharedItems containsString="0" containsBlank="1" containsNumber="1" minValue="102998697.90000001" maxValue="102998697.90000001"/>
    </cacheField>
    <cacheField name="EXETIME2" numFmtId="0">
      <sharedItems containsString="0" containsBlank="1" containsNumber="1" minValue="20761.59" maxValue="20761.59"/>
    </cacheField>
    <cacheField name="EXETIME3" numFmtId="0">
      <sharedItems containsString="0" containsBlank="1" containsNumber="1" minValue="10.92" maxValue="10.92"/>
    </cacheField>
    <cacheField name="EXETIME4" numFmtId="0">
      <sharedItems containsString="0" containsBlank="1" containsNumber="1" minValue="693.97222199999999" maxValue="693.972221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ung" refreshedDate="44579.634159374997" missingItemsLimit="0" createdVersion="6" refreshedVersion="6" minRefreshableVersion="3" recordCount="256" xr:uid="{BC8F740E-9A64-41B1-8B16-D5BBB3EE6ED1}">
  <cacheSource type="worksheet">
    <worksheetSource ref="A1:Q1048576" sheet="🗐Data 2G"/>
  </cacheSource>
  <cacheFields count="17">
    <cacheField name="BSC" numFmtId="0">
      <sharedItems containsBlank="1"/>
    </cacheField>
    <cacheField name="Date" numFmtId="0">
      <sharedItems containsNonDate="0" containsDate="1" containsString="0" containsBlank="1" minDate="2022-01-04T00:00:00" maxDate="2022-01-11T00:00:00" count="8">
        <d v="2022-01-04T00:00:00"/>
        <d v="2022-01-05T00:00:00"/>
        <d v="2022-01-06T00:00:00"/>
        <d v="2022-01-07T00:00:00"/>
        <d v="2022-01-08T00:00:00"/>
        <d v="2022-01-09T00:00:00"/>
        <d v="2022-01-10T00:00:00"/>
        <m/>
      </sharedItems>
    </cacheField>
    <cacheField name="Time" numFmtId="0">
      <sharedItems containsString="0" containsBlank="1" containsNumber="1" containsInteger="1" minValue="0" maxValue="23" count="25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m/>
      </sharedItems>
    </cacheField>
    <cacheField name="TBF_EST_SUC_DL" numFmtId="0">
      <sharedItems containsString="0" containsBlank="1" containsNumber="1" minValue="95.82" maxValue="97.13"/>
    </cacheField>
    <cacheField name="SDCCH_Success_Rate" numFmtId="0">
      <sharedItems containsString="0" containsBlank="1" containsNumber="1" minValue="97.16" maxValue="99.67"/>
    </cacheField>
    <cacheField name="T_CONG" numFmtId="0">
      <sharedItems containsString="0" containsBlank="1" containsNumber="1" minValue="0" maxValue="1.29"/>
    </cacheField>
    <cacheField name="S_CONG" numFmtId="0">
      <sharedItems containsString="0" containsBlank="1" containsNumber="1" minValue="0" maxValue="2.3199999999999998"/>
    </cacheField>
    <cacheField name="TCH_DR" numFmtId="0">
      <sharedItems containsString="0" containsBlank="1" containsNumber="1" minValue="0.53" maxValue="3.57"/>
    </cacheField>
    <cacheField name="TBF_Completion_Rate" numFmtId="0">
      <sharedItems containsString="0" containsBlank="1" containsNumber="1" minValue="95.96" maxValue="97.55"/>
    </cacheField>
    <cacheField name="HOT_SUC" numFmtId="0">
      <sharedItems containsString="0" containsBlank="1" containsNumber="1" minValue="81.77" maxValue="99.63"/>
    </cacheField>
    <cacheField name="DATA_PAYLOAD_GB" numFmtId="0">
      <sharedItems containsString="0" containsBlank="1" containsNumber="1" minValue="1.43" maxValue="4.51"/>
    </cacheField>
    <cacheField name="T_TRAF" numFmtId="0">
      <sharedItems containsString="0" containsBlank="1" containsNumber="1" minValue="12.97777" maxValue="940.35554999999999"/>
    </cacheField>
    <cacheField name="EGPRS_THROUGHPUT_DL" numFmtId="0">
      <sharedItems containsString="0" containsBlank="1" containsNumber="1" minValue="63.42" maxValue="101.22"/>
    </cacheField>
    <cacheField name="T_AVAIL" numFmtId="0">
      <sharedItems containsString="0" containsBlank="1" containsNumber="1" minValue="93.869339999999994" maxValue="99.88297"/>
    </cacheField>
    <cacheField name="EXETIME" numFmtId="0">
      <sharedItems containsNonDate="0" containsString="0" containsBlank="1"/>
    </cacheField>
    <cacheField name="EXETIME1" numFmtId="0">
      <sharedItems containsNonDate="0" containsString="0" containsBlank="1"/>
    </cacheField>
    <cacheField name="EXETIME2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ung" refreshedDate="44579.636644675928" missingItemsLimit="0" createdVersion="6" refreshedVersion="6" minRefreshableVersion="3" recordCount="304" xr:uid="{F18BF23C-0936-45D7-862D-E0F648707BC6}">
  <cacheSource type="worksheet">
    <worksheetSource ref="A1:AA1048576" sheet="🗐Data 3G"/>
  </cacheSource>
  <cacheFields count="27">
    <cacheField name="RNC" numFmtId="0">
      <sharedItems containsBlank="1"/>
    </cacheField>
    <cacheField name="Date" numFmtId="0">
      <sharedItems containsNonDate="0" containsDate="1" containsString="0" containsBlank="1" minDate="2022-01-08T00:00:00" maxDate="2022-01-18T00:00:00" count="11"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m/>
      </sharedItems>
    </cacheField>
    <cacheField name="Time" numFmtId="0">
      <sharedItems containsString="0" containsBlank="1" containsNumber="1" containsInteger="1" minValue="0" maxValue="23" count="25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m/>
      </sharedItems>
    </cacheField>
    <cacheField name="CSSR_CS" numFmtId="0">
      <sharedItems containsString="0" containsBlank="1" containsNumber="1" minValue="0" maxValue="100"/>
    </cacheField>
    <cacheField name="CSSR_PS" numFmtId="0">
      <sharedItems containsString="0" containsBlank="1" containsNumber="1" minValue="8.9700000000000006" maxValue="92.63"/>
    </cacheField>
    <cacheField name="CSSR_HS" numFmtId="0">
      <sharedItems containsString="0" containsBlank="1" containsNumber="1" minValue="9.27" maxValue="64.33"/>
    </cacheField>
    <cacheField name="CSSR_EUL" numFmtId="0">
      <sharedItems containsString="0" containsBlank="1" containsNumber="1" minValue="9.34" maxValue="67.459999999999994"/>
    </cacheField>
    <cacheField name="CCSR_CS" numFmtId="0">
      <sharedItems containsString="0" containsBlank="1" containsNumber="1" minValue="0" maxValue="100"/>
    </cacheField>
    <cacheField name="CCSR_PS" numFmtId="0">
      <sharedItems containsString="0" containsBlank="1" containsNumber="1" minValue="62.53" maxValue="97.9"/>
    </cacheField>
    <cacheField name="CCSR_HS" numFmtId="0">
      <sharedItems containsString="0" containsBlank="1" containsNumber="1" minValue="83.44" maxValue="98.67"/>
    </cacheField>
    <cacheField name="CCSR_EUL" numFmtId="0">
      <sharedItems containsString="0" containsBlank="1" containsNumber="1" minValue="83.91" maxValue="98.67"/>
    </cacheField>
    <cacheField name="SHO" numFmtId="0">
      <sharedItems containsString="0" containsBlank="1" containsNumber="1" minValue="34.729999999999997" maxValue="93.9"/>
    </cacheField>
    <cacheField name="IFHO" numFmtId="0">
      <sharedItems containsString="0" containsBlank="1" containsNumber="1" minValue="0" maxValue="100"/>
    </cacheField>
    <cacheField name="Traffic_Speech" numFmtId="0">
      <sharedItems containsString="0" containsBlank="1" containsNumber="1" minValue="0" maxValue="30.02"/>
    </cacheField>
    <cacheField name="Payload_HS_GB" numFmtId="0">
      <sharedItems containsString="0" containsBlank="1" containsNumber="1" minValue="1.44" maxValue="2.0499999999999998"/>
    </cacheField>
    <cacheField name="Payload_EUL_GB" numFmtId="0">
      <sharedItems containsString="0" containsBlank="1" containsNumber="1" minValue="0.12" maxValue="0.79"/>
    </cacheField>
    <cacheField name="Payload_DCH_DL_GB" numFmtId="0">
      <sharedItems containsString="0" containsBlank="1" containsNumber="1" minValue="0" maxValue="0.15"/>
    </cacheField>
    <cacheField name="Payload_DCH_UL_GB" numFmtId="0">
      <sharedItems containsString="0" containsBlank="1" containsNumber="1" minValue="0" maxValue="0.15"/>
    </cacheField>
    <cacheField name="Total_Payload_GB" numFmtId="0">
      <sharedItems containsString="0" containsBlank="1" containsNumber="1" minValue="1.98" maxValue="2.99"/>
    </cacheField>
    <cacheField name="Payload_Common_DL_GB" numFmtId="0">
      <sharedItems containsString="0" containsBlank="1" containsNumber="1" minValue="0" maxValue="0.03"/>
    </cacheField>
    <cacheField name="Payload_Common_UL_GB" numFmtId="0">
      <sharedItems containsString="0" containsBlank="1" containsNumber="1" minValue="0" maxValue="0.06"/>
    </cacheField>
    <cacheField name="HS_User_throughput" numFmtId="0">
      <sharedItems containsString="0" containsBlank="1" containsNumber="1" minValue="688.77" maxValue="3205.93"/>
    </cacheField>
    <cacheField name="EUL_User_Throughput" numFmtId="0">
      <sharedItems containsString="0" containsBlank="1" containsNumber="1" minValue="130.56" maxValue="348.17"/>
    </cacheField>
    <cacheField name="HS_users" numFmtId="0">
      <sharedItems containsString="0" containsBlank="1" containsNumber="1" minValue="0.34" maxValue="3.05"/>
    </cacheField>
    <cacheField name="AV_AUTO" numFmtId="0">
      <sharedItems containsString="0" containsBlank="1" containsNumber="1" minValue="59.9" maxValue="98.62"/>
    </cacheField>
    <cacheField name="EXETIME" numFmtId="0">
      <sharedItems containsNonDate="0" containsString="0" containsBlank="1"/>
    </cacheField>
    <cacheField name="EXETIME2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32">
  <r>
    <s v="kalimantan"/>
    <s v="kalimantan1"/>
    <x v="0"/>
    <x v="0"/>
    <n v="97.38"/>
    <n v="99.41"/>
    <n v="97.87"/>
    <n v="0.05"/>
    <n v="100"/>
    <n v="100"/>
    <n v="52606875.560000002"/>
    <n v="4196682.6789999995"/>
    <n v="56803558.229999997"/>
    <n v="9.4"/>
    <n v="1.71"/>
    <n v="8107"/>
    <n v="728.2"/>
    <n v="0"/>
    <n v="0"/>
    <n v="290.227778"/>
    <n v="99.41"/>
    <m/>
    <m/>
    <m/>
    <m/>
    <m/>
  </r>
  <r>
    <s v="kalimantan"/>
    <s v="kalimantan1"/>
    <x v="0"/>
    <x v="1"/>
    <n v="98.99"/>
    <n v="99.34"/>
    <n v="99.86"/>
    <n v="0.03"/>
    <n v="100"/>
    <n v="100"/>
    <n v="38816721.189999998"/>
    <n v="2978071.9350000001"/>
    <n v="41794793.130000003"/>
    <n v="9.84"/>
    <n v="1.86"/>
    <n v="12595.21"/>
    <n v="766.11"/>
    <n v="0"/>
    <n v="0"/>
    <n v="258.05"/>
    <n v="99.34"/>
    <m/>
    <m/>
    <m/>
    <m/>
    <m/>
  </r>
  <r>
    <s v="kalimantan"/>
    <s v="kalimantan1"/>
    <x v="0"/>
    <x v="2"/>
    <n v="98.06"/>
    <n v="98.08"/>
    <n v="99.04"/>
    <n v="0.04"/>
    <n v="100"/>
    <n v="100"/>
    <n v="27164711.620000001"/>
    <n v="2496719.6469999999"/>
    <n v="29661431.260000002"/>
    <n v="10.4"/>
    <n v="1.97"/>
    <n v="17226.669999999998"/>
    <n v="1179.82"/>
    <n v="0"/>
    <n v="0"/>
    <n v="259.33888899999999"/>
    <n v="98.08"/>
    <m/>
    <m/>
    <m/>
    <m/>
    <m/>
  </r>
  <r>
    <s v="kalimantan"/>
    <s v="kalimantan1"/>
    <x v="0"/>
    <x v="3"/>
    <n v="97.72"/>
    <n v="100"/>
    <n v="97.62"/>
    <n v="0.03"/>
    <n v="97.63"/>
    <n v="97.32"/>
    <n v="20140083.25"/>
    <n v="2221382.9300000002"/>
    <n v="22361466.18"/>
    <n v="10.82"/>
    <n v="2.04"/>
    <n v="20761.59"/>
    <n v="1482.74"/>
    <n v="0"/>
    <n v="0"/>
    <n v="220.727778"/>
    <n v="100"/>
    <m/>
    <m/>
    <m/>
    <m/>
    <m/>
  </r>
  <r>
    <s v="kalimantan"/>
    <s v="kalimantan1"/>
    <x v="0"/>
    <x v="4"/>
    <n v="98.81"/>
    <n v="100"/>
    <n v="99.08"/>
    <n v="0.02"/>
    <n v="99.02"/>
    <n v="96.43"/>
    <n v="20496384.149999999"/>
    <n v="2330642.264"/>
    <n v="22827026.41"/>
    <n v="10.54"/>
    <n v="2.02"/>
    <n v="19476.52"/>
    <n v="1490.53"/>
    <n v="0"/>
    <n v="0"/>
    <n v="215.816667"/>
    <n v="100"/>
    <m/>
    <m/>
    <m/>
    <m/>
    <m/>
  </r>
  <r>
    <s v="kalimantan"/>
    <s v="kalimantan1"/>
    <x v="0"/>
    <x v="5"/>
    <n v="99.38"/>
    <n v="99.27"/>
    <n v="99.96"/>
    <n v="0.04"/>
    <n v="98.96"/>
    <n v="98.47"/>
    <n v="33975304.170000002"/>
    <n v="3401013.713"/>
    <n v="37376317.880000003"/>
    <n v="9.73"/>
    <n v="1.87"/>
    <n v="12386.1"/>
    <n v="1322.77"/>
    <n v="0"/>
    <n v="0"/>
    <n v="227.40555599999999"/>
    <n v="99.27"/>
    <m/>
    <m/>
    <m/>
    <m/>
    <m/>
  </r>
  <r>
    <s v="kalimantan"/>
    <s v="kalimantan1"/>
    <x v="0"/>
    <x v="6"/>
    <n v="99.03"/>
    <n v="100"/>
    <n v="98.64"/>
    <n v="0.05"/>
    <n v="100"/>
    <n v="97.56"/>
    <n v="47399219.210000001"/>
    <n v="4216070.6749999998"/>
    <n v="51615289.890000001"/>
    <n v="8.66"/>
    <n v="1.72"/>
    <n v="8448.31"/>
    <n v="949.66"/>
    <n v="0"/>
    <n v="0"/>
    <n v="284.60555599999998"/>
    <n v="100"/>
    <m/>
    <m/>
    <m/>
    <m/>
    <m/>
  </r>
  <r>
    <s v="kalimantan"/>
    <s v="kalimantan1"/>
    <x v="0"/>
    <x v="7"/>
    <n v="97.62"/>
    <n v="99.13"/>
    <n v="96.26"/>
    <n v="7.0000000000000007E-2"/>
    <n v="97.94"/>
    <n v="98.26"/>
    <n v="56318944.689999998"/>
    <n v="5195426.4069999997"/>
    <n v="61514371.100000001"/>
    <n v="7.95"/>
    <n v="1.61"/>
    <n v="6525.11"/>
    <n v="800.62"/>
    <n v="0"/>
    <n v="0"/>
    <n v="342.34444400000001"/>
    <n v="99.13"/>
    <m/>
    <m/>
    <m/>
    <m/>
    <m/>
  </r>
  <r>
    <s v="kalimantan"/>
    <s v="kalimantan1"/>
    <x v="0"/>
    <x v="8"/>
    <n v="90.99"/>
    <n v="94.61"/>
    <n v="94.17"/>
    <n v="0.09"/>
    <n v="99.24"/>
    <n v="100"/>
    <n v="61426130.530000001"/>
    <n v="5904290.3109999998"/>
    <n v="67330420.840000004"/>
    <n v="8"/>
    <n v="1.56"/>
    <n v="5651.67"/>
    <n v="737.83"/>
    <n v="0"/>
    <n v="0"/>
    <n v="349"/>
    <n v="94.61"/>
    <m/>
    <m/>
    <m/>
    <m/>
    <m/>
  </r>
  <r>
    <s v="kalimantan"/>
    <s v="kalimantan1"/>
    <x v="0"/>
    <x v="9"/>
    <n v="96.36"/>
    <n v="97.72"/>
    <n v="98.9"/>
    <n v="0.11"/>
    <n v="96.31"/>
    <n v="100"/>
    <n v="65646940.560000002"/>
    <n v="6320646.2439999999"/>
    <n v="71967586.799999997"/>
    <n v="7.76"/>
    <n v="1.53"/>
    <n v="4877.63"/>
    <n v="679.25"/>
    <n v="0"/>
    <n v="0"/>
    <n v="345.477778"/>
    <n v="97.72"/>
    <m/>
    <m/>
    <m/>
    <m/>
    <m/>
  </r>
  <r>
    <s v="kalimantan"/>
    <s v="kalimantan1"/>
    <x v="0"/>
    <x v="10"/>
    <n v="87.09"/>
    <n v="94.24"/>
    <n v="99.58"/>
    <n v="0.12"/>
    <n v="99.47"/>
    <n v="99.04"/>
    <n v="69342334.030000001"/>
    <n v="6666397.3059999999"/>
    <n v="76008731.329999998"/>
    <n v="7.54"/>
    <n v="1.51"/>
    <n v="4233.78"/>
    <n v="634.48"/>
    <n v="0"/>
    <n v="0"/>
    <n v="366.455556"/>
    <n v="94.24"/>
    <m/>
    <m/>
    <m/>
    <m/>
    <m/>
  </r>
  <r>
    <s v="kalimantan"/>
    <s v="kalimantan1"/>
    <x v="0"/>
    <x v="11"/>
    <n v="95.02"/>
    <n v="97.25"/>
    <n v="98.55"/>
    <n v="0.13"/>
    <n v="99.18"/>
    <n v="100"/>
    <n v="72982310.469999999"/>
    <n v="6754362.892"/>
    <n v="79736673.359999999"/>
    <n v="7.55"/>
    <n v="1.51"/>
    <n v="3844.39"/>
    <n v="598.66"/>
    <n v="0"/>
    <n v="0"/>
    <n v="394.30555600000002"/>
    <n v="97.25"/>
    <m/>
    <m/>
    <m/>
    <m/>
    <m/>
  </r>
  <r>
    <s v="kalimantan"/>
    <s v="kalimantan1"/>
    <x v="0"/>
    <x v="12"/>
    <n v="95.35"/>
    <n v="100"/>
    <n v="99.93"/>
    <n v="0.14000000000000001"/>
    <n v="95.26"/>
    <n v="98.47"/>
    <n v="76532846.109999999"/>
    <n v="6828482.2939999998"/>
    <n v="83361328.400000006"/>
    <n v="7.81"/>
    <n v="1.5"/>
    <n v="3559.6"/>
    <n v="528.94000000000005"/>
    <n v="0"/>
    <n v="0"/>
    <n v="376.17777799999999"/>
    <n v="100"/>
    <m/>
    <m/>
    <m/>
    <m/>
    <m/>
  </r>
  <r>
    <s v="kalimantan"/>
    <s v="kalimantan1"/>
    <x v="0"/>
    <x v="13"/>
    <n v="95.86"/>
    <n v="97.44"/>
    <n v="99.28"/>
    <n v="0.13"/>
    <n v="96.6"/>
    <n v="99.78"/>
    <n v="73002770.480000004"/>
    <n v="6500659.443"/>
    <n v="79503429.930000007"/>
    <n v="7.88"/>
    <n v="1.52"/>
    <n v="4148.33"/>
    <n v="594.9"/>
    <n v="0"/>
    <n v="0"/>
    <n v="336.27777800000001"/>
    <n v="97.44"/>
    <m/>
    <m/>
    <m/>
    <m/>
    <m/>
  </r>
  <r>
    <s v="kalimantan"/>
    <s v="kalimantan1"/>
    <x v="0"/>
    <x v="14"/>
    <n v="95.25"/>
    <n v="96.25"/>
    <n v="99.92"/>
    <n v="0.12"/>
    <n v="85.58"/>
    <n v="99.03"/>
    <n v="71902736.469999999"/>
    <n v="6399161.6349999998"/>
    <n v="78301898.109999999"/>
    <n v="7.97"/>
    <n v="1.52"/>
    <n v="4370.07"/>
    <n v="619.79"/>
    <n v="0"/>
    <n v="0"/>
    <n v="375.566667"/>
    <n v="96.25"/>
    <m/>
    <m/>
    <m/>
    <m/>
    <m/>
  </r>
  <r>
    <s v="kalimantan"/>
    <s v="kalimantan1"/>
    <x v="0"/>
    <x v="15"/>
    <n v="94.74"/>
    <n v="97.66"/>
    <n v="98.5"/>
    <n v="0.11"/>
    <n v="94.06"/>
    <n v="97.46"/>
    <n v="70007810.769999996"/>
    <n v="6155224.5199999996"/>
    <n v="76163035.290000007"/>
    <n v="8.02"/>
    <n v="1.53"/>
    <n v="4734.82"/>
    <n v="641.95000000000005"/>
    <n v="0"/>
    <n v="0"/>
    <n v="367.32222200000001"/>
    <n v="97.66"/>
    <m/>
    <m/>
    <m/>
    <m/>
    <m/>
  </r>
  <r>
    <s v="kalimantan"/>
    <s v="kalimantan1"/>
    <x v="0"/>
    <x v="16"/>
    <n v="97.77"/>
    <n v="100"/>
    <n v="99.11"/>
    <n v="0.1"/>
    <n v="99.21"/>
    <n v="98.97"/>
    <n v="71283036.030000001"/>
    <n v="6341904.3260000004"/>
    <n v="77624940.359999999"/>
    <n v="7.99"/>
    <n v="1.53"/>
    <n v="4583.96"/>
    <n v="666.5"/>
    <n v="0"/>
    <n v="0"/>
    <n v="386.18888900000002"/>
    <n v="100"/>
    <m/>
    <m/>
    <m/>
    <m/>
    <m/>
  </r>
  <r>
    <s v="kalimantan"/>
    <s v="kalimantan1"/>
    <x v="0"/>
    <x v="17"/>
    <n v="95.63"/>
    <n v="100"/>
    <n v="100"/>
    <n v="0.11"/>
    <n v="95.61"/>
    <n v="99.39"/>
    <n v="74290830.769999996"/>
    <n v="6810044.3710000003"/>
    <n v="81100875.140000001"/>
    <n v="7.77"/>
    <n v="1.51"/>
    <n v="3961.03"/>
    <n v="659.89"/>
    <n v="0"/>
    <n v="0"/>
    <n v="366.85"/>
    <n v="100"/>
    <m/>
    <m/>
    <m/>
    <m/>
    <m/>
  </r>
  <r>
    <s v="kalimantan"/>
    <s v="kalimantan1"/>
    <x v="0"/>
    <x v="18"/>
    <n v="97.24"/>
    <n v="100"/>
    <n v="99.96"/>
    <n v="0.1"/>
    <n v="96.6"/>
    <n v="99.43"/>
    <n v="78391832.040000007"/>
    <n v="6974218.54"/>
    <n v="85366050.590000004"/>
    <n v="7.69"/>
    <n v="1.52"/>
    <n v="3273.98"/>
    <n v="598.36"/>
    <n v="0"/>
    <n v="0"/>
    <n v="436.98333300000002"/>
    <n v="100"/>
    <m/>
    <m/>
    <m/>
    <m/>
    <m/>
  </r>
  <r>
    <s v="kalimantan"/>
    <s v="kalimantan1"/>
    <x v="0"/>
    <x v="19"/>
    <n v="93.52"/>
    <n v="92.95"/>
    <n v="95.83"/>
    <n v="0.12"/>
    <n v="99.65"/>
    <n v="96.97"/>
    <n v="82090900.739999995"/>
    <n v="7879782.2019999996"/>
    <n v="89970682.939999998"/>
    <n v="7.41"/>
    <n v="1.49"/>
    <n v="2500.54"/>
    <n v="568.51"/>
    <n v="0"/>
    <n v="0"/>
    <n v="465.63888900000001"/>
    <n v="92.95"/>
    <m/>
    <m/>
    <m/>
    <m/>
    <m/>
  </r>
  <r>
    <s v="kalimantan"/>
    <s v="kalimantan1"/>
    <x v="0"/>
    <x v="20"/>
    <n v="94.42"/>
    <n v="94.5"/>
    <n v="97.47"/>
    <n v="0.11"/>
    <n v="100"/>
    <n v="100"/>
    <n v="82973949.310000002"/>
    <n v="8218883.943"/>
    <n v="91192833.25"/>
    <n v="7.44"/>
    <n v="1.49"/>
    <n v="2260.52"/>
    <n v="558.44000000000005"/>
    <n v="0"/>
    <n v="0"/>
    <n v="366.34444400000001"/>
    <n v="94.5"/>
    <m/>
    <m/>
    <m/>
    <m/>
    <m/>
  </r>
  <r>
    <s v="kalimantan"/>
    <s v="kalimantan1"/>
    <x v="0"/>
    <x v="21"/>
    <n v="97.82"/>
    <n v="96.59"/>
    <n v="99.45"/>
    <n v="0.1"/>
    <n v="100"/>
    <n v="91.3"/>
    <n v="82331618.620000005"/>
    <n v="7878109.227"/>
    <n v="90209727.849999994"/>
    <n v="7.68"/>
    <n v="1.5"/>
    <n v="2426.83"/>
    <n v="581.70000000000005"/>
    <n v="0"/>
    <n v="0"/>
    <n v="347.794444"/>
    <n v="96.59"/>
    <m/>
    <m/>
    <m/>
    <m/>
    <m/>
  </r>
  <r>
    <s v="kalimantan"/>
    <s v="kalimantan1"/>
    <x v="0"/>
    <x v="22"/>
    <n v="93.52"/>
    <n v="100"/>
    <n v="99.94"/>
    <n v="0.09"/>
    <n v="97.2"/>
    <n v="98.15"/>
    <n v="77796321.859999999"/>
    <n v="7000109.2019999996"/>
    <n v="84796431.060000002"/>
    <n v="8"/>
    <n v="1.54"/>
    <n v="3110.5"/>
    <n v="635.91999999999996"/>
    <n v="0"/>
    <n v="0"/>
    <n v="351.62777799999998"/>
    <n v="100"/>
    <m/>
    <m/>
    <m/>
    <m/>
    <m/>
  </r>
  <r>
    <s v="kalimantan"/>
    <s v="kalimantan1"/>
    <x v="0"/>
    <x v="23"/>
    <n v="97.62"/>
    <n v="100"/>
    <n v="99.97"/>
    <n v="0.06"/>
    <n v="99.12"/>
    <n v="100"/>
    <n v="67187237.109999999"/>
    <n v="5638219.841"/>
    <n v="72825456.950000003"/>
    <n v="8.6199999999999992"/>
    <n v="1.61"/>
    <n v="4988.28"/>
    <n v="731.86"/>
    <n v="0"/>
    <n v="0"/>
    <n v="325.36666700000001"/>
    <n v="100"/>
    <m/>
    <m/>
    <m/>
    <m/>
    <m/>
  </r>
  <r>
    <s v="kalimantan"/>
    <s v="kalimantan1"/>
    <x v="1"/>
    <x v="0"/>
    <n v="98.53"/>
    <n v="70.59"/>
    <n v="99.98"/>
    <n v="0.08"/>
    <m/>
    <n v="97.47"/>
    <n v="52040715.43"/>
    <n v="4095030.7560000001"/>
    <n v="56135746.189999998"/>
    <n v="9.02"/>
    <n v="1.73"/>
    <n v="8547.2099999999991"/>
    <n v="774.05"/>
    <n v="0"/>
    <n v="0"/>
    <n v="305.11111099999999"/>
    <n v="70.59"/>
    <m/>
    <m/>
    <m/>
    <m/>
    <m/>
  </r>
  <r>
    <s v="kalimantan"/>
    <s v="kalimantan1"/>
    <x v="1"/>
    <x v="1"/>
    <n v="95.6"/>
    <n v="91.86"/>
    <n v="98.3"/>
    <n v="0.05"/>
    <n v="95.91"/>
    <n v="97.12"/>
    <n v="39060148.520000003"/>
    <n v="2929624.09"/>
    <n v="41989772.609999999"/>
    <n v="9.8000000000000007"/>
    <n v="1.87"/>
    <n v="13184.52"/>
    <n v="778.77"/>
    <n v="0"/>
    <n v="0"/>
    <n v="250.794444"/>
    <n v="91.86"/>
    <m/>
    <m/>
    <m/>
    <m/>
    <m/>
  </r>
  <r>
    <s v="kalimantan"/>
    <s v="kalimantan1"/>
    <x v="1"/>
    <x v="2"/>
    <n v="94.55"/>
    <n v="100"/>
    <n v="99.89"/>
    <n v="0.03"/>
    <n v="96.03"/>
    <n v="98.11"/>
    <n v="28025226.84"/>
    <n v="2528682.1359999999"/>
    <n v="30553908.98"/>
    <n v="10.33"/>
    <n v="1.99"/>
    <n v="17710.61"/>
    <n v="1278.1199999999999"/>
    <n v="0"/>
    <n v="0"/>
    <n v="249.49444399999999"/>
    <n v="100"/>
    <m/>
    <m/>
    <m/>
    <m/>
    <m/>
  </r>
  <r>
    <s v="kalimantan"/>
    <s v="kalimantan1"/>
    <x v="1"/>
    <x v="3"/>
    <n v="95.57"/>
    <n v="77.7"/>
    <n v="99.5"/>
    <n v="0.02"/>
    <n v="100"/>
    <n v="97.3"/>
    <n v="22070002.93"/>
    <n v="2292000.5830000001"/>
    <n v="24362003.510000002"/>
    <n v="10.73"/>
    <n v="2.0499999999999998"/>
    <n v="20331.43"/>
    <n v="1528.17"/>
    <n v="0"/>
    <n v="0"/>
    <n v="236.36111099999999"/>
    <n v="77.7"/>
    <m/>
    <m/>
    <m/>
    <m/>
    <m/>
  </r>
  <r>
    <s v="kalimantan"/>
    <s v="kalimantan1"/>
    <x v="1"/>
    <x v="4"/>
    <n v="97.41"/>
    <n v="97.55"/>
    <n v="98.71"/>
    <n v="0.03"/>
    <n v="92.31"/>
    <n v="98.41"/>
    <n v="21752230.239999998"/>
    <n v="2416152.96"/>
    <n v="24168383.199999999"/>
    <n v="10.77"/>
    <n v="2.0299999999999998"/>
    <n v="19857.54"/>
    <n v="1656.24"/>
    <n v="0"/>
    <n v="0"/>
    <n v="208.78888900000001"/>
    <n v="97.55"/>
    <m/>
    <m/>
    <m/>
    <m/>
    <m/>
  </r>
  <r>
    <s v="kalimantan"/>
    <s v="kalimantan1"/>
    <x v="1"/>
    <x v="5"/>
    <n v="98.02"/>
    <n v="99.19"/>
    <n v="99.82"/>
    <n v="0.04"/>
    <n v="100"/>
    <n v="99.76"/>
    <n v="33697521.600000001"/>
    <n v="3341906.693"/>
    <n v="37039428.289999999"/>
    <n v="9.66"/>
    <n v="1.88"/>
    <n v="13105.2"/>
    <n v="1426.01"/>
    <n v="0"/>
    <n v="0"/>
    <n v="239.055556"/>
    <n v="99.19"/>
    <m/>
    <m/>
    <m/>
    <m/>
    <m/>
  </r>
  <r>
    <s v="kalimantan"/>
    <s v="kalimantan1"/>
    <x v="1"/>
    <x v="6"/>
    <n v="97.58"/>
    <n v="96.3"/>
    <n v="99.68"/>
    <n v="0.05"/>
    <n v="98.73"/>
    <n v="98.73"/>
    <n v="47260673.280000001"/>
    <n v="4200766.4230000004"/>
    <n v="51461439.700000003"/>
    <n v="8.91"/>
    <n v="1.74"/>
    <n v="8783.17"/>
    <n v="1042.6400000000001"/>
    <n v="0"/>
    <n v="0"/>
    <n v="295.33333299999998"/>
    <n v="96.3"/>
    <m/>
    <m/>
    <m/>
    <m/>
    <m/>
  </r>
  <r>
    <s v="kalimantan"/>
    <s v="kalimantan1"/>
    <x v="1"/>
    <x v="7"/>
    <n v="97.42"/>
    <n v="96.69"/>
    <n v="99.74"/>
    <n v="7.0000000000000007E-2"/>
    <n v="99.15"/>
    <n v="99.19"/>
    <n v="56673085.600000001"/>
    <n v="5140072.6880000001"/>
    <n v="61813158.289999999"/>
    <n v="8.52"/>
    <n v="1.62"/>
    <n v="6541.69"/>
    <n v="828.91"/>
    <n v="0"/>
    <n v="0"/>
    <n v="367.90555599999999"/>
    <n v="96.69"/>
    <m/>
    <m/>
    <m/>
    <m/>
    <m/>
  </r>
  <r>
    <s v="kalimantan"/>
    <s v="kalimantan1"/>
    <x v="1"/>
    <x v="8"/>
    <n v="98.13"/>
    <n v="98.41"/>
    <n v="98.66"/>
    <n v="0.09"/>
    <n v="97.48"/>
    <n v="98.37"/>
    <n v="62530110.579999998"/>
    <n v="5914632.4610000001"/>
    <n v="68444743.040000007"/>
    <n v="8.1999999999999993"/>
    <n v="1.57"/>
    <n v="5532.08"/>
    <n v="785.53"/>
    <n v="0"/>
    <n v="0"/>
    <n v="333.955556"/>
    <n v="98.41"/>
    <m/>
    <m/>
    <m/>
    <m/>
    <m/>
  </r>
  <r>
    <s v="kalimantan"/>
    <s v="kalimantan1"/>
    <x v="1"/>
    <x v="9"/>
    <n v="98.22"/>
    <n v="82.39"/>
    <n v="99.2"/>
    <n v="0.1"/>
    <n v="97.66"/>
    <n v="98.27"/>
    <n v="67614721.849999994"/>
    <n v="6388087.0269999998"/>
    <n v="74002808.879999995"/>
    <n v="7.86"/>
    <n v="1.54"/>
    <n v="4732.38"/>
    <n v="713.03"/>
    <n v="0"/>
    <n v="0"/>
    <n v="350.90555599999999"/>
    <n v="82.39"/>
    <m/>
    <m/>
    <m/>
    <m/>
    <m/>
  </r>
  <r>
    <s v="kalimantan"/>
    <s v="kalimantan1"/>
    <x v="1"/>
    <x v="10"/>
    <n v="0"/>
    <n v="0"/>
    <n v="0"/>
    <n v="0.12"/>
    <n v="92.86"/>
    <n v="98.1"/>
    <n v="71719326.310000002"/>
    <n v="6700164.4680000003"/>
    <n v="78419490.780000001"/>
    <n v="7.72"/>
    <n v="1.51"/>
    <n v="3985.81"/>
    <n v="647.58000000000004"/>
    <n v="0"/>
    <n v="0"/>
    <n v="354.23888899999997"/>
    <n v="0"/>
    <m/>
    <m/>
    <m/>
    <m/>
    <m/>
  </r>
  <r>
    <s v="kalimantan"/>
    <s v="kalimantan1"/>
    <x v="1"/>
    <x v="11"/>
    <n v="96.63"/>
    <n v="92.19"/>
    <n v="97.46"/>
    <n v="0.12"/>
    <n v="99.51"/>
    <n v="98.1"/>
    <n v="74659023.269999996"/>
    <n v="6813068.1299999999"/>
    <n v="81472091.400000006"/>
    <n v="7.7"/>
    <n v="1.5"/>
    <n v="3667.92"/>
    <n v="607.17999999999995"/>
    <n v="0"/>
    <n v="0"/>
    <n v="341.75555600000001"/>
    <n v="92.19"/>
    <m/>
    <m/>
    <m/>
    <m/>
    <m/>
  </r>
  <r>
    <s v="kalimantan"/>
    <s v="kalimantan1"/>
    <x v="1"/>
    <x v="12"/>
    <n v="99.59"/>
    <n v="98.59"/>
    <n v="99.12"/>
    <n v="0.14000000000000001"/>
    <n v="97.37"/>
    <n v="98.7"/>
    <n v="77209142.200000003"/>
    <n v="6870491.3150000004"/>
    <n v="84079633.510000005"/>
    <n v="8.1300000000000008"/>
    <n v="1.49"/>
    <n v="3348.46"/>
    <n v="520.52"/>
    <n v="0"/>
    <n v="0"/>
    <n v="335.91111100000001"/>
    <n v="98.59"/>
    <m/>
    <m/>
    <m/>
    <m/>
    <m/>
  </r>
  <r>
    <s v="kalimantan"/>
    <s v="kalimantan1"/>
    <x v="1"/>
    <x v="13"/>
    <n v="97.03"/>
    <n v="100"/>
    <n v="99.95"/>
    <n v="0.13"/>
    <n v="100"/>
    <n v="100"/>
    <n v="73371810.280000001"/>
    <n v="6528007.2609999999"/>
    <n v="79899817.540000007"/>
    <n v="7.81"/>
    <n v="1.51"/>
    <n v="3926.64"/>
    <n v="575.4"/>
    <n v="0"/>
    <n v="0"/>
    <n v="381.36666700000001"/>
    <n v="100"/>
    <m/>
    <m/>
    <m/>
    <m/>
    <m/>
  </r>
  <r>
    <s v="kalimantan"/>
    <s v="kalimantan1"/>
    <x v="1"/>
    <x v="14"/>
    <n v="0"/>
    <n v="0"/>
    <n v="0"/>
    <n v="0.12"/>
    <n v="100"/>
    <n v="97.03"/>
    <n v="73017239.269999996"/>
    <n v="6484541.0360000003"/>
    <n v="79501780.310000002"/>
    <n v="8.01"/>
    <n v="1.51"/>
    <n v="4231.13"/>
    <n v="616.97"/>
    <n v="0"/>
    <n v="0"/>
    <n v="419.48333300000002"/>
    <n v="0"/>
    <m/>
    <m/>
    <m/>
    <m/>
    <m/>
  </r>
  <r>
    <s v="kalimantan"/>
    <s v="kalimantan1"/>
    <x v="1"/>
    <x v="15"/>
    <n v="98.87"/>
    <n v="99.35"/>
    <n v="99.82"/>
    <n v="0.13"/>
    <n v="98.3"/>
    <n v="96.18"/>
    <n v="71019710.810000002"/>
    <n v="6378857.1220000004"/>
    <n v="77398567.930000007"/>
    <n v="8.0500000000000007"/>
    <n v="1.51"/>
    <n v="4271.25"/>
    <n v="583.35"/>
    <n v="0"/>
    <n v="0"/>
    <n v="365.85"/>
    <n v="99.35"/>
    <m/>
    <m/>
    <m/>
    <m/>
    <m/>
  </r>
  <r>
    <s v="kalimantan"/>
    <s v="kalimantan1"/>
    <x v="1"/>
    <x v="16"/>
    <n v="98.42"/>
    <n v="99.01"/>
    <n v="99.1"/>
    <n v="0.12"/>
    <n v="98.17"/>
    <n v="96.87"/>
    <n v="70594096.159999996"/>
    <n v="6530936.6730000004"/>
    <n v="77125032.840000004"/>
    <n v="8.09"/>
    <n v="1.51"/>
    <n v="4337.6499999999996"/>
    <n v="625.25"/>
    <n v="0"/>
    <n v="0"/>
    <n v="362.7"/>
    <n v="99.01"/>
    <m/>
    <m/>
    <m/>
    <m/>
    <m/>
  </r>
  <r>
    <s v="kalimantan"/>
    <s v="kalimantan1"/>
    <x v="1"/>
    <x v="17"/>
    <n v="99.39"/>
    <n v="100"/>
    <n v="99.8"/>
    <n v="0.1"/>
    <n v="98.59"/>
    <n v="88.64"/>
    <n v="73305293.769999996"/>
    <n v="6833415.6900000004"/>
    <n v="80138709.459999993"/>
    <n v="8.11"/>
    <n v="1.51"/>
    <n v="4061.76"/>
    <n v="676.76"/>
    <n v="0"/>
    <n v="0"/>
    <n v="324.55"/>
    <n v="100"/>
    <m/>
    <m/>
    <m/>
    <m/>
    <m/>
  </r>
  <r>
    <s v="kalimantan"/>
    <s v="kalimantan1"/>
    <x v="1"/>
    <x v="18"/>
    <n v="0"/>
    <n v="0"/>
    <n v="0"/>
    <n v="0.1"/>
    <n v="95.24"/>
    <n v="99.46"/>
    <n v="76452832.489999995"/>
    <n v="6881183.2450000001"/>
    <n v="83334015.739999995"/>
    <n v="7.81"/>
    <n v="1.52"/>
    <n v="3415.63"/>
    <n v="620.65"/>
    <n v="0"/>
    <n v="0"/>
    <n v="365.47222199999999"/>
    <n v="0"/>
    <m/>
    <m/>
    <m/>
    <m/>
    <m/>
  </r>
  <r>
    <s v="kalimantan"/>
    <s v="kalimantan1"/>
    <x v="1"/>
    <x v="19"/>
    <n v="98.6"/>
    <n v="100"/>
    <n v="99.68"/>
    <n v="0.11"/>
    <m/>
    <n v="97.47"/>
    <n v="80428836.739999995"/>
    <n v="7800320.1610000003"/>
    <n v="88229156.900000006"/>
    <n v="7.42"/>
    <n v="1.49"/>
    <n v="2585.61"/>
    <n v="559.91"/>
    <n v="0"/>
    <n v="0"/>
    <n v="380.75555600000001"/>
    <n v="100"/>
    <m/>
    <m/>
    <m/>
    <m/>
    <m/>
  </r>
  <r>
    <s v="kalimantan"/>
    <s v="kalimantan1"/>
    <x v="1"/>
    <x v="20"/>
    <n v="99.96"/>
    <n v="100"/>
    <n v="96.69"/>
    <n v="0.12"/>
    <m/>
    <n v="99.5"/>
    <n v="82011470.549999997"/>
    <n v="8235830.7149999999"/>
    <n v="90247301.260000005"/>
    <n v="7.45"/>
    <n v="1.48"/>
    <n v="2301.4"/>
    <n v="550.04"/>
    <n v="0"/>
    <n v="0"/>
    <n v="383.67222199999998"/>
    <n v="100"/>
    <m/>
    <m/>
    <m/>
    <m/>
    <m/>
  </r>
  <r>
    <s v="kalimantan"/>
    <s v="kalimantan1"/>
    <x v="1"/>
    <x v="21"/>
    <n v="95.92"/>
    <n v="100"/>
    <n v="99.91"/>
    <n v="0.1"/>
    <n v="100"/>
    <n v="100"/>
    <n v="82372186.920000002"/>
    <n v="7886356.6260000002"/>
    <n v="90258543.549999997"/>
    <n v="7.55"/>
    <n v="1.49"/>
    <n v="2417.25"/>
    <n v="594.70000000000005"/>
    <n v="0"/>
    <n v="0"/>
    <n v="349.34444400000001"/>
    <n v="100"/>
    <m/>
    <m/>
    <m/>
    <m/>
    <m/>
  </r>
  <r>
    <s v="kalimantan"/>
    <s v="kalimantan1"/>
    <x v="1"/>
    <x v="22"/>
    <n v="93.18"/>
    <n v="100"/>
    <n v="99.24"/>
    <n v="0.08"/>
    <n v="100"/>
    <n v="100"/>
    <n v="78190430.620000005"/>
    <n v="6934738.0939999996"/>
    <n v="85125168.709999993"/>
    <n v="8.18"/>
    <n v="1.53"/>
    <n v="3104.42"/>
    <n v="640.61"/>
    <n v="0"/>
    <n v="0"/>
    <n v="327.12777799999998"/>
    <n v="100"/>
    <m/>
    <m/>
    <m/>
    <m/>
    <m/>
  </r>
  <r>
    <s v="kalimantan"/>
    <s v="kalimantan1"/>
    <x v="1"/>
    <x v="23"/>
    <n v="99.48"/>
    <n v="100"/>
    <n v="99.37"/>
    <n v="7.0000000000000007E-2"/>
    <n v="100"/>
    <n v="100"/>
    <n v="67058412.770000003"/>
    <n v="5590474.7340000002"/>
    <n v="72648887.510000005"/>
    <n v="8.69"/>
    <n v="1.61"/>
    <n v="4904.8900000000003"/>
    <n v="706.34"/>
    <n v="0"/>
    <n v="0"/>
    <n v="317.066667"/>
    <n v="100"/>
    <m/>
    <m/>
    <m/>
    <m/>
    <m/>
  </r>
  <r>
    <s v="kalimantan"/>
    <s v="kalimantan1"/>
    <x v="2"/>
    <x v="0"/>
    <n v="97.72"/>
    <n v="99.51"/>
    <n v="99.71"/>
    <n v="0.04"/>
    <n v="99.78"/>
    <n v="93.03"/>
    <n v="53975332.93"/>
    <n v="4233918.7439999999"/>
    <n v="58209251.68"/>
    <n v="8.86"/>
    <n v="1.72"/>
    <n v="8008.21"/>
    <n v="767.33"/>
    <n v="0"/>
    <n v="0"/>
    <n v="301.23333300000002"/>
    <n v="99.51"/>
    <m/>
    <m/>
    <m/>
    <m/>
    <m/>
  </r>
  <r>
    <s v="kalimantan"/>
    <s v="kalimantan1"/>
    <x v="2"/>
    <x v="1"/>
    <n v="93.96"/>
    <n v="97.81"/>
    <n v="98.63"/>
    <n v="0.05"/>
    <n v="99.45"/>
    <n v="100"/>
    <n v="40191772.82"/>
    <n v="3026709.9169999999"/>
    <n v="43218482.740000002"/>
    <n v="9.82"/>
    <n v="1.86"/>
    <n v="12843.45"/>
    <n v="800.11"/>
    <n v="0"/>
    <n v="0"/>
    <n v="263.794444"/>
    <n v="97.81"/>
    <m/>
    <m/>
    <m/>
    <m/>
    <m/>
  </r>
  <r>
    <s v="kalimantan"/>
    <s v="kalimantan1"/>
    <x v="2"/>
    <x v="2"/>
    <n v="98.26"/>
    <n v="96.48"/>
    <n v="99.09"/>
    <n v="0.04"/>
    <n v="98.81"/>
    <n v="97.39"/>
    <n v="29182890.09"/>
    <n v="2644417.767"/>
    <n v="31827307.859999999"/>
    <n v="10.34"/>
    <n v="1.98"/>
    <n v="16963.419999999998"/>
    <n v="1250.06"/>
    <n v="0"/>
    <n v="0"/>
    <n v="242.45"/>
    <n v="96.48"/>
    <m/>
    <m/>
    <m/>
    <m/>
    <m/>
  </r>
  <r>
    <s v="kalimantan"/>
    <s v="kalimantan1"/>
    <x v="2"/>
    <x v="3"/>
    <n v="91.58"/>
    <n v="90"/>
    <n v="97.21"/>
    <n v="0.04"/>
    <n v="99.65"/>
    <n v="99.43"/>
    <n v="22568079.129999999"/>
    <n v="2315389.9360000002"/>
    <n v="24883469.07"/>
    <n v="10.92"/>
    <n v="2.04"/>
    <n v="20222.310000000001"/>
    <n v="1450.86"/>
    <n v="0"/>
    <n v="0"/>
    <n v="221.43888899999999"/>
    <n v="90"/>
    <m/>
    <m/>
    <m/>
    <m/>
    <m/>
  </r>
  <r>
    <s v="kalimantan"/>
    <s v="kalimantan1"/>
    <x v="2"/>
    <x v="4"/>
    <n v="92.96"/>
    <n v="91.6"/>
    <n v="99.25"/>
    <n v="0.02"/>
    <n v="100"/>
    <n v="93.04"/>
    <n v="22323706.18"/>
    <n v="2443427.7710000002"/>
    <n v="24767133.949999999"/>
    <n v="10.56"/>
    <n v="2.0299999999999998"/>
    <n v="20168.41"/>
    <n v="1655.25"/>
    <n v="0"/>
    <n v="0"/>
    <n v="190.41111100000001"/>
    <n v="91.6"/>
    <m/>
    <m/>
    <m/>
    <m/>
    <m/>
  </r>
  <r>
    <s v="kalimantan"/>
    <s v="kalimantan1"/>
    <x v="2"/>
    <x v="5"/>
    <n v="99.68"/>
    <n v="96.93"/>
    <n v="98.65"/>
    <n v="0.03"/>
    <n v="97.37"/>
    <n v="98.03"/>
    <n v="34765025.350000001"/>
    <n v="3448127.0120000001"/>
    <n v="38213152.359999999"/>
    <n v="9.81"/>
    <n v="1.89"/>
    <n v="13193.87"/>
    <n v="1485.38"/>
    <n v="0"/>
    <n v="0"/>
    <n v="235.816667"/>
    <n v="96.93"/>
    <m/>
    <m/>
    <m/>
    <m/>
    <m/>
  </r>
  <r>
    <s v="kalimantan"/>
    <s v="kalimantan1"/>
    <x v="2"/>
    <x v="6"/>
    <n v="98.36"/>
    <n v="93.18"/>
    <n v="99.7"/>
    <n v="0.05"/>
    <n v="95.24"/>
    <n v="99.05"/>
    <n v="48268663.359999999"/>
    <n v="4155449.3459999999"/>
    <n v="52424112.700000003"/>
    <n v="8.77"/>
    <n v="1.74"/>
    <n v="8636.67"/>
    <n v="1010.59"/>
    <n v="0"/>
    <n v="0"/>
    <n v="294.11666700000001"/>
    <n v="93.18"/>
    <m/>
    <m/>
    <m/>
    <m/>
    <m/>
  </r>
  <r>
    <s v="kalimantan"/>
    <s v="kalimantan1"/>
    <x v="2"/>
    <x v="7"/>
    <n v="97.21"/>
    <n v="78.430000000000007"/>
    <n v="99.04"/>
    <n v="7.0000000000000007E-2"/>
    <n v="85.71"/>
    <n v="99.87"/>
    <n v="57266172.189999998"/>
    <n v="5096976.9790000003"/>
    <n v="62363149.170000002"/>
    <n v="8.3800000000000008"/>
    <n v="1.62"/>
    <n v="6594.15"/>
    <n v="822.37"/>
    <n v="0"/>
    <n v="0"/>
    <n v="373.205556"/>
    <n v="78.430000000000007"/>
    <m/>
    <m/>
    <m/>
    <m/>
    <m/>
  </r>
  <r>
    <s v="kalimantan"/>
    <s v="kalimantan1"/>
    <x v="2"/>
    <x v="8"/>
    <n v="92.59"/>
    <n v="96.53"/>
    <n v="99.45"/>
    <n v="0.09"/>
    <n v="100"/>
    <n v="98.87"/>
    <n v="63029252.159999996"/>
    <n v="5831275.4840000002"/>
    <n v="68860527.640000001"/>
    <n v="8.32"/>
    <n v="1.56"/>
    <n v="5519.29"/>
    <n v="760.2"/>
    <n v="0"/>
    <n v="0"/>
    <n v="387.32777800000002"/>
    <n v="96.53"/>
    <m/>
    <m/>
    <m/>
    <m/>
    <m/>
  </r>
  <r>
    <s v="kalimantan"/>
    <s v="kalimantan1"/>
    <x v="2"/>
    <x v="9"/>
    <n v="98.4"/>
    <n v="97.74"/>
    <n v="98.35"/>
    <n v="0.11"/>
    <n v="100"/>
    <n v="98.46"/>
    <n v="67580525.069999993"/>
    <n v="6396049.5060000001"/>
    <n v="73976574.569999993"/>
    <n v="8.07"/>
    <n v="1.53"/>
    <n v="4514.45"/>
    <n v="686.66"/>
    <n v="0"/>
    <n v="0"/>
    <n v="338.56111099999998"/>
    <n v="97.74"/>
    <m/>
    <m/>
    <m/>
    <m/>
    <m/>
  </r>
  <r>
    <s v="kalimantan"/>
    <s v="kalimantan1"/>
    <x v="2"/>
    <x v="10"/>
    <n v="94.1"/>
    <n v="96.29"/>
    <n v="99.85"/>
    <n v="0.12"/>
    <n v="96.49"/>
    <n v="97.57"/>
    <n v="72091575.629999995"/>
    <n v="6663129.8949999996"/>
    <n v="78754705.519999996"/>
    <n v="7.55"/>
    <n v="1.51"/>
    <n v="3837.2"/>
    <n v="622.16999999999996"/>
    <n v="0"/>
    <n v="0"/>
    <n v="406.227778"/>
    <n v="96.29"/>
    <m/>
    <m/>
    <m/>
    <m/>
    <m/>
  </r>
  <r>
    <s v="kalimantan"/>
    <s v="kalimantan1"/>
    <x v="2"/>
    <x v="11"/>
    <n v="98.13"/>
    <n v="92.13"/>
    <n v="99.8"/>
    <n v="0.15"/>
    <n v="100"/>
    <n v="97.06"/>
    <n v="72943605.579999998"/>
    <n v="6369302.4359999998"/>
    <n v="79312908.010000005"/>
    <n v="7.55"/>
    <n v="1.52"/>
    <n v="3817.31"/>
    <n v="524.85"/>
    <n v="0"/>
    <n v="0"/>
    <n v="541.27777800000001"/>
    <n v="92.13"/>
    <m/>
    <m/>
    <m/>
    <m/>
    <m/>
  </r>
  <r>
    <s v="kalimantan"/>
    <s v="kalimantan1"/>
    <x v="2"/>
    <x v="12"/>
    <n v="98.16"/>
    <n v="94.12"/>
    <n v="93.68"/>
    <n v="0.15"/>
    <n v="100"/>
    <n v="100"/>
    <n v="75176416.439999998"/>
    <n v="6418631.966"/>
    <n v="81595048.409999996"/>
    <n v="7.55"/>
    <n v="1.51"/>
    <n v="3561.37"/>
    <n v="460.53"/>
    <n v="0"/>
    <n v="0"/>
    <n v="525.05555600000002"/>
    <n v="94.12"/>
    <m/>
    <m/>
    <m/>
    <m/>
    <m/>
  </r>
  <r>
    <s v="kalimantan"/>
    <s v="kalimantan1"/>
    <x v="2"/>
    <x v="13"/>
    <n v="95.81"/>
    <n v="95.83"/>
    <n v="99.75"/>
    <n v="0.16"/>
    <n v="96.53"/>
    <n v="100"/>
    <n v="74201192.629999995"/>
    <n v="6548803.1289999997"/>
    <n v="80749995.760000005"/>
    <n v="7.87"/>
    <n v="1.5"/>
    <n v="3750.74"/>
    <n v="510.66"/>
    <n v="0"/>
    <n v="0"/>
    <n v="485.74444399999999"/>
    <n v="95.83"/>
    <m/>
    <m/>
    <m/>
    <m/>
    <m/>
  </r>
  <r>
    <s v="kalimantan"/>
    <s v="kalimantan1"/>
    <x v="2"/>
    <x v="14"/>
    <n v="97"/>
    <n v="94.4"/>
    <n v="94.39"/>
    <n v="0.16"/>
    <n v="97.65"/>
    <n v="99.15"/>
    <n v="73538420.75"/>
    <n v="6431461.3030000003"/>
    <n v="79969882.049999997"/>
    <n v="8.06"/>
    <n v="1.5"/>
    <n v="3933.18"/>
    <n v="528.21"/>
    <n v="0"/>
    <n v="0"/>
    <n v="451.24444399999999"/>
    <n v="94.4"/>
    <m/>
    <m/>
    <m/>
    <m/>
    <m/>
  </r>
  <r>
    <s v="kalimantan"/>
    <s v="kalimantan1"/>
    <x v="2"/>
    <x v="15"/>
    <n v="96.19"/>
    <n v="94.78"/>
    <n v="98.8"/>
    <n v="0.13"/>
    <n v="100"/>
    <n v="98.75"/>
    <n v="70618279.180000007"/>
    <n v="6214210.0729999999"/>
    <n v="76832489.25"/>
    <n v="8.01"/>
    <n v="1.52"/>
    <n v="4378.42"/>
    <n v="570.85"/>
    <n v="0"/>
    <n v="0"/>
    <n v="371.51111100000003"/>
    <n v="94.78"/>
    <m/>
    <m/>
    <m/>
    <m/>
    <m/>
  </r>
  <r>
    <s v="kalimantan"/>
    <s v="kalimantan1"/>
    <x v="2"/>
    <x v="16"/>
    <n v="93.55"/>
    <n v="81.010000000000005"/>
    <n v="99.57"/>
    <n v="0.12"/>
    <n v="100"/>
    <n v="98.58"/>
    <n v="72263865.760000005"/>
    <n v="6430348.4460000005"/>
    <n v="78694214.209999993"/>
    <n v="8.16"/>
    <n v="1.51"/>
    <n v="4294.41"/>
    <n v="627.79999999999995"/>
    <n v="0"/>
    <n v="0"/>
    <n v="387.14444400000002"/>
    <n v="81.010000000000005"/>
    <m/>
    <m/>
    <m/>
    <m/>
    <m/>
  </r>
  <r>
    <s v="kalimantan"/>
    <s v="kalimantan1"/>
    <x v="2"/>
    <x v="17"/>
    <n v="93.7"/>
    <n v="91.28"/>
    <n v="97.12"/>
    <n v="0.11"/>
    <n v="100"/>
    <n v="100"/>
    <n v="94429229.019999996"/>
    <n v="8569468.8939999994"/>
    <n v="102998697.90000001"/>
    <n v="7.96"/>
    <n v="1.5"/>
    <n v="3717.71"/>
    <n v="652.33000000000004"/>
    <n v="0"/>
    <n v="0"/>
    <n v="314.3"/>
    <n v="91.28"/>
    <m/>
    <m/>
    <m/>
    <m/>
    <m/>
  </r>
  <r>
    <s v="kalimantan"/>
    <s v="kalimantan1"/>
    <x v="2"/>
    <x v="18"/>
    <n v="0"/>
    <n v="100"/>
    <n v="0"/>
    <n v="0.11"/>
    <n v="94.16"/>
    <n v="96.85"/>
    <n v="78473697.469999999"/>
    <n v="7030048.807"/>
    <n v="85503746.269999996"/>
    <n v="7.73"/>
    <n v="1.51"/>
    <n v="3200.92"/>
    <n v="586.04999999999995"/>
    <n v="0"/>
    <n v="0"/>
    <n v="357.26111100000003"/>
    <n v="100"/>
    <m/>
    <m/>
    <m/>
    <m/>
    <m/>
  </r>
  <r>
    <s v="kalimantan"/>
    <s v="kalimantan1"/>
    <x v="2"/>
    <x v="19"/>
    <n v="88.24"/>
    <n v="0"/>
    <n v="0"/>
    <n v="0.12"/>
    <n v="99.28"/>
    <n v="97.74"/>
    <n v="81444229.040000007"/>
    <n v="7824532.2189999996"/>
    <n v="89268761.25"/>
    <n v="7.49"/>
    <n v="1.49"/>
    <n v="2532.7399999999998"/>
    <n v="550.64"/>
    <n v="0"/>
    <n v="0"/>
    <n v="395.65555599999999"/>
    <n v="0"/>
    <m/>
    <m/>
    <m/>
    <m/>
    <m/>
  </r>
  <r>
    <s v="kalimantan"/>
    <s v="kalimantan1"/>
    <x v="2"/>
    <x v="20"/>
    <n v="91.23"/>
    <n v="97.4"/>
    <n v="99.41"/>
    <n v="0.12"/>
    <n v="94.04"/>
    <n v="98.57"/>
    <n v="82903948.420000002"/>
    <n v="8227407.8899999997"/>
    <n v="91131356.310000002"/>
    <n v="7.49"/>
    <n v="1.48"/>
    <n v="2259.4899999999998"/>
    <n v="535.27"/>
    <n v="0"/>
    <n v="0"/>
    <n v="410.57222200000001"/>
    <n v="97.4"/>
    <m/>
    <m/>
    <m/>
    <m/>
    <m/>
  </r>
  <r>
    <s v="kalimantan"/>
    <s v="kalimantan1"/>
    <x v="2"/>
    <x v="21"/>
    <n v="65.8"/>
    <n v="98.33"/>
    <n v="99.08"/>
    <n v="0.12"/>
    <n v="96.59"/>
    <n v="98.64"/>
    <n v="82617298.209999993"/>
    <n v="7837394.4890000001"/>
    <n v="90454692.700000003"/>
    <n v="7.71"/>
    <n v="1.49"/>
    <n v="2348.4899999999998"/>
    <n v="547.30999999999995"/>
    <n v="0"/>
    <n v="0"/>
    <n v="413.955556"/>
    <n v="98.33"/>
    <m/>
    <m/>
    <m/>
    <m/>
    <m/>
  </r>
  <r>
    <s v="kalimantan"/>
    <s v="kalimantan1"/>
    <x v="2"/>
    <x v="22"/>
    <n v="83.69"/>
    <n v="93.37"/>
    <n v="98.59"/>
    <n v="0.1"/>
    <n v="98.08"/>
    <n v="98.58"/>
    <n v="79243897.959999993"/>
    <n v="6968333.2860000003"/>
    <n v="86212231.25"/>
    <n v="8.0299999999999994"/>
    <n v="1.52"/>
    <n v="2923.3"/>
    <n v="603.53"/>
    <n v="0"/>
    <n v="0"/>
    <n v="333.92777799999999"/>
    <n v="93.37"/>
    <m/>
    <m/>
    <m/>
    <m/>
    <m/>
  </r>
  <r>
    <s v="kalimantan"/>
    <s v="kalimantan1"/>
    <x v="2"/>
    <x v="23"/>
    <n v="98.43"/>
    <n v="99.59"/>
    <n v="99.63"/>
    <n v="0.09"/>
    <n v="93.1"/>
    <n v="100"/>
    <n v="70188914.299999997"/>
    <n v="5822264.5259999996"/>
    <n v="76011178.819999993"/>
    <n v="8.4499999999999993"/>
    <n v="1.59"/>
    <n v="4349.7"/>
    <n v="683.54"/>
    <n v="0"/>
    <n v="0"/>
    <n v="296.816667"/>
    <n v="99.59"/>
    <m/>
    <m/>
    <m/>
    <m/>
    <m/>
  </r>
  <r>
    <s v="kalimantan"/>
    <s v="kalimantan1"/>
    <x v="3"/>
    <x v="0"/>
    <n v="97.77"/>
    <n v="98.45"/>
    <n v="99.45"/>
    <n v="0.05"/>
    <n v="100"/>
    <n v="100"/>
    <n v="57333413.229999997"/>
    <n v="4494634.091"/>
    <n v="61828047.329999998"/>
    <n v="9.17"/>
    <n v="1.68"/>
    <n v="7144.84"/>
    <n v="748.72"/>
    <n v="0"/>
    <n v="0"/>
    <n v="287.92777799999999"/>
    <n v="98.45"/>
    <m/>
    <m/>
    <m/>
    <m/>
    <m/>
  </r>
  <r>
    <s v="kalimantan"/>
    <s v="kalimantan1"/>
    <x v="3"/>
    <x v="1"/>
    <n v="99.18"/>
    <n v="100"/>
    <n v="98.78"/>
    <n v="0.05"/>
    <n v="98"/>
    <n v="99.42"/>
    <n v="43259332.140000001"/>
    <n v="3234594.781"/>
    <n v="46493926.920000002"/>
    <n v="9.59"/>
    <n v="1.82"/>
    <n v="11300.18"/>
    <n v="739.66"/>
    <n v="0"/>
    <n v="0"/>
    <n v="266.75"/>
    <n v="100"/>
    <m/>
    <m/>
    <m/>
    <m/>
    <m/>
  </r>
  <r>
    <s v="kalimantan"/>
    <s v="kalimantan1"/>
    <x v="3"/>
    <x v="2"/>
    <n v="96.67"/>
    <n v="100"/>
    <n v="100"/>
    <n v="0.03"/>
    <n v="96.67"/>
    <n v="98.39"/>
    <n v="31301294.210000001"/>
    <n v="2768062.9190000002"/>
    <n v="34069357.130000003"/>
    <n v="10.19"/>
    <n v="1.95"/>
    <n v="16034.42"/>
    <n v="1234.1199999999999"/>
    <n v="0"/>
    <n v="0"/>
    <n v="256.022222"/>
    <n v="100"/>
    <n v="100"/>
    <n v="102998697.90000001"/>
    <n v="20761.59"/>
    <n v="10.92"/>
    <n v="693.97222199999999"/>
  </r>
  <r>
    <s v="kalimantan"/>
    <s v="kalimantan1"/>
    <x v="3"/>
    <x v="3"/>
    <n v="98.78"/>
    <n v="100"/>
    <n v="99.79"/>
    <n v="0.02"/>
    <n v="95.16"/>
    <n v="99.07"/>
    <n v="23420364.469999999"/>
    <n v="2382852.747"/>
    <n v="25803217.210000001"/>
    <n v="10.69"/>
    <n v="2.0299999999999998"/>
    <n v="19627.63"/>
    <n v="1457.82"/>
    <n v="0"/>
    <n v="0"/>
    <n v="241.522222"/>
    <n v="100"/>
    <n v="100"/>
    <n v="102998697.90000001"/>
    <n v="20761.59"/>
    <n v="10.92"/>
    <n v="693.97222199999999"/>
  </r>
  <r>
    <s v="kalimantan"/>
    <s v="kalimantan1"/>
    <x v="3"/>
    <x v="4"/>
    <n v="93.06"/>
    <n v="97.3"/>
    <n v="99.97"/>
    <n v="0.02"/>
    <n v="94.29"/>
    <n v="100"/>
    <n v="21818702.940000001"/>
    <n v="2375147.6260000002"/>
    <n v="24193850.57"/>
    <n v="10.65"/>
    <n v="2.0299999999999998"/>
    <n v="20261.27"/>
    <n v="1596.12"/>
    <n v="0"/>
    <n v="0"/>
    <n v="213.694444"/>
    <n v="97.3"/>
    <m/>
    <m/>
    <m/>
    <m/>
    <m/>
  </r>
  <r>
    <s v="kalimantan"/>
    <s v="kalimantan1"/>
    <x v="3"/>
    <x v="5"/>
    <n v="97.55"/>
    <n v="100"/>
    <n v="98.63"/>
    <n v="0.03"/>
    <n v="95.63"/>
    <n v="99.59"/>
    <n v="33375231.760000002"/>
    <n v="3230678.017"/>
    <n v="36605909.780000001"/>
    <n v="9.5399999999999991"/>
    <n v="1.89"/>
    <n v="13467.54"/>
    <n v="1382.23"/>
    <n v="0"/>
    <n v="0"/>
    <n v="223.41111100000001"/>
    <n v="100"/>
    <m/>
    <m/>
    <m/>
    <m/>
    <m/>
  </r>
  <r>
    <s v="kalimantan"/>
    <s v="kalimantan1"/>
    <x v="3"/>
    <x v="6"/>
    <n v="96.74"/>
    <n v="100"/>
    <n v="99.37"/>
    <n v="0.05"/>
    <n v="100"/>
    <n v="98.56"/>
    <n v="46562034.579999998"/>
    <n v="3918386.858"/>
    <n v="50480421.439999998"/>
    <n v="8.77"/>
    <n v="1.75"/>
    <n v="8437.4"/>
    <n v="976.97"/>
    <n v="0"/>
    <n v="0"/>
    <n v="256.10000000000002"/>
    <n v="100"/>
    <m/>
    <m/>
    <m/>
    <m/>
    <m/>
  </r>
  <r>
    <s v="kalimantan"/>
    <s v="kalimantan1"/>
    <x v="3"/>
    <x v="7"/>
    <n v="92.86"/>
    <n v="100"/>
    <n v="99.61"/>
    <n v="0.06"/>
    <n v="100"/>
    <n v="98.92"/>
    <n v="57113507.829999998"/>
    <n v="4633779.2079999996"/>
    <n v="61747287.039999999"/>
    <n v="8.2200000000000006"/>
    <n v="1.64"/>
    <n v="5861.25"/>
    <n v="793.15"/>
    <n v="0"/>
    <n v="0"/>
    <n v="302.28333300000003"/>
    <n v="100"/>
    <m/>
    <m/>
    <m/>
    <m/>
    <m/>
  </r>
  <r>
    <s v="kalimantan"/>
    <s v="kalimantan1"/>
    <x v="3"/>
    <x v="8"/>
    <n v="97.48"/>
    <n v="98.53"/>
    <n v="99.96"/>
    <n v="0.08"/>
    <n v="91.67"/>
    <n v="98.59"/>
    <n v="63971904.039999999"/>
    <n v="5323816.0599999996"/>
    <n v="69295720.099999994"/>
    <n v="8.24"/>
    <n v="1.59"/>
    <n v="4882.6099999999997"/>
    <n v="724.87"/>
    <n v="0"/>
    <n v="0"/>
    <n v="311.772222"/>
    <n v="98.53"/>
    <m/>
    <m/>
    <m/>
    <m/>
    <m/>
  </r>
  <r>
    <s v="kalimantan"/>
    <s v="kalimantan1"/>
    <x v="3"/>
    <x v="9"/>
    <n v="95.86"/>
    <n v="98.23"/>
    <n v="99.66"/>
    <n v="0.09"/>
    <n v="100"/>
    <n v="97.35"/>
    <n v="71047196.370000005"/>
    <n v="6027984.017"/>
    <n v="77075180.379999995"/>
    <n v="7.86"/>
    <n v="1.56"/>
    <n v="3840.33"/>
    <n v="648.80999999999995"/>
    <n v="0"/>
    <n v="0"/>
    <n v="329.16111100000001"/>
    <n v="98.23"/>
    <m/>
    <m/>
    <m/>
    <m/>
    <m/>
  </r>
  <r>
    <s v="kalimantan"/>
    <s v="kalimantan1"/>
    <x v="3"/>
    <x v="10"/>
    <n v="98.23"/>
    <n v="98.91"/>
    <n v="99.66"/>
    <n v="0.11"/>
    <n v="100"/>
    <n v="98.41"/>
    <n v="74830841.299999997"/>
    <n v="6537756.7300000004"/>
    <n v="81368598.030000001"/>
    <n v="7.59"/>
    <n v="1.53"/>
    <n v="3241.68"/>
    <n v="583.32000000000005"/>
    <n v="0"/>
    <n v="0"/>
    <n v="485.94444399999998"/>
    <n v="98.91"/>
    <m/>
    <m/>
    <m/>
    <m/>
    <m/>
  </r>
  <r>
    <s v="kalimantan"/>
    <s v="kalimantan1"/>
    <x v="3"/>
    <x v="11"/>
    <n v="98.44"/>
    <n v="99.73"/>
    <n v="96.22"/>
    <n v="0.12"/>
    <n v="91.96"/>
    <n v="96.69"/>
    <n v="75737098.480000004"/>
    <n v="6658328.6859999998"/>
    <n v="82395427.159999996"/>
    <n v="7.71"/>
    <n v="1.53"/>
    <n v="3247.12"/>
    <n v="553.98"/>
    <n v="0"/>
    <n v="0"/>
    <n v="649.21666700000003"/>
    <n v="99.73"/>
    <m/>
    <m/>
    <m/>
    <m/>
    <m/>
  </r>
  <r>
    <s v="kalimantan"/>
    <s v="kalimantan1"/>
    <x v="3"/>
    <x v="12"/>
    <n v="98.7"/>
    <n v="94.85"/>
    <n v="99.24"/>
    <n v="0.11"/>
    <m/>
    <n v="89.67"/>
    <n v="76686329.980000004"/>
    <n v="6796463.784"/>
    <n v="83482793.760000005"/>
    <n v="7.69"/>
    <n v="1.52"/>
    <n v="3293.59"/>
    <n v="556.21"/>
    <n v="0"/>
    <n v="0"/>
    <n v="558.4"/>
    <n v="94.85"/>
    <m/>
    <m/>
    <m/>
    <m/>
    <m/>
  </r>
  <r>
    <s v="kalimantan"/>
    <s v="kalimantan1"/>
    <x v="3"/>
    <x v="13"/>
    <n v="97.18"/>
    <n v="99.21"/>
    <n v="99.03"/>
    <n v="0.11"/>
    <m/>
    <n v="89.72"/>
    <n v="73937762.819999993"/>
    <n v="6458036.551"/>
    <n v="80395799.370000005"/>
    <n v="7.94"/>
    <n v="1.54"/>
    <n v="3715.31"/>
    <n v="599.82000000000005"/>
    <n v="0"/>
    <n v="0"/>
    <n v="529.18888900000002"/>
    <n v="99.21"/>
    <m/>
    <m/>
    <m/>
    <m/>
    <m/>
  </r>
  <r>
    <s v="kalimantan"/>
    <s v="kalimantan1"/>
    <x v="3"/>
    <x v="14"/>
    <n v="96.12"/>
    <n v="100"/>
    <n v="100"/>
    <n v="0.1"/>
    <m/>
    <n v="100"/>
    <n v="74008003.120000005"/>
    <n v="6424391.4929999998"/>
    <n v="80432394.620000005"/>
    <n v="8.16"/>
    <n v="1.54"/>
    <n v="3824.5"/>
    <n v="613.45000000000005"/>
    <n v="0"/>
    <n v="0"/>
    <n v="511.205556"/>
    <n v="100"/>
    <m/>
    <m/>
    <m/>
    <m/>
    <m/>
  </r>
  <r>
    <s v="kalimantan"/>
    <s v="kalimantan1"/>
    <x v="3"/>
    <x v="15"/>
    <n v="100"/>
    <n v="100"/>
    <n v="99.95"/>
    <n v="0.1"/>
    <n v="100"/>
    <n v="100"/>
    <n v="72241876.590000004"/>
    <n v="6245413.0839999998"/>
    <n v="78487289.680000007"/>
    <n v="8.17"/>
    <n v="1.55"/>
    <n v="3960.91"/>
    <n v="567.29999999999995"/>
    <n v="0"/>
    <n v="0"/>
    <n v="506.16111100000001"/>
    <n v="100"/>
    <m/>
    <m/>
    <m/>
    <m/>
    <m/>
  </r>
  <r>
    <s v="kalimantan"/>
    <s v="kalimantan1"/>
    <x v="3"/>
    <x v="16"/>
    <n v="98.3"/>
    <n v="99.61"/>
    <n v="99.72"/>
    <n v="0.1"/>
    <n v="100"/>
    <n v="99.13"/>
    <n v="73492347.319999993"/>
    <n v="6508990.7529999996"/>
    <n v="80001338.069999993"/>
    <n v="8.09"/>
    <n v="1.54"/>
    <n v="3795.11"/>
    <n v="629.87"/>
    <n v="0"/>
    <n v="0"/>
    <n v="502.57777800000002"/>
    <n v="99.61"/>
    <m/>
    <m/>
    <m/>
    <m/>
    <m/>
  </r>
  <r>
    <s v="kalimantan"/>
    <s v="kalimantan1"/>
    <x v="3"/>
    <x v="17"/>
    <n v="97.06"/>
    <n v="100"/>
    <n v="99.28"/>
    <n v="0.11"/>
    <n v="99.28"/>
    <n v="100"/>
    <n v="78295470.530000001"/>
    <n v="7024798.3109999998"/>
    <n v="85320268.840000004"/>
    <n v="7.93"/>
    <n v="1.52"/>
    <n v="3079.79"/>
    <n v="570.13"/>
    <n v="0"/>
    <n v="0"/>
    <n v="561.81111099999998"/>
    <n v="100"/>
    <m/>
    <m/>
    <m/>
    <m/>
    <m/>
  </r>
  <r>
    <s v="kalimantan"/>
    <s v="kalimantan1"/>
    <x v="3"/>
    <x v="18"/>
    <n v="83.48"/>
    <n v="89.86"/>
    <n v="98.36"/>
    <n v="0.12"/>
    <n v="90.91"/>
    <n v="97.62"/>
    <n v="78835078.909999996"/>
    <n v="7053367.5990000004"/>
    <n v="85888446.510000005"/>
    <n v="7.63"/>
    <n v="1.53"/>
    <n v="2929.4"/>
    <n v="525.70000000000005"/>
    <n v="0"/>
    <n v="0"/>
    <n v="574.77222200000006"/>
    <n v="89.86"/>
    <m/>
    <m/>
    <m/>
    <m/>
    <m/>
  </r>
  <r>
    <s v="kalimantan"/>
    <s v="kalimantan1"/>
    <x v="3"/>
    <x v="19"/>
    <n v="95.83"/>
    <n v="87.5"/>
    <n v="99.92"/>
    <n v="0.13"/>
    <n v="97.33"/>
    <n v="100"/>
    <n v="80225747.180000007"/>
    <n v="7810441.1210000003"/>
    <n v="88036188.299999997"/>
    <n v="7.44"/>
    <n v="1.5"/>
    <n v="2487.29"/>
    <n v="492.37"/>
    <n v="0"/>
    <n v="0"/>
    <n v="600.65"/>
    <n v="87.5"/>
    <m/>
    <m/>
    <m/>
    <m/>
    <m/>
  </r>
  <r>
    <s v="kalimantan"/>
    <s v="kalimantan1"/>
    <x v="3"/>
    <x v="20"/>
    <n v="92.61"/>
    <n v="93.29"/>
    <n v="97.63"/>
    <n v="0.13"/>
    <n v="99.68"/>
    <n v="93.75"/>
    <n v="81260177.719999999"/>
    <n v="8113742.8229999999"/>
    <n v="89373920.540000007"/>
    <n v="7.31"/>
    <n v="1.49"/>
    <n v="2354.61"/>
    <n v="498.77"/>
    <n v="0"/>
    <n v="0"/>
    <n v="600.08888899999999"/>
    <n v="93.29"/>
    <m/>
    <m/>
    <m/>
    <m/>
    <m/>
  </r>
  <r>
    <s v="kalimantan"/>
    <s v="kalimantan1"/>
    <x v="3"/>
    <x v="21"/>
    <n v="97.77"/>
    <n v="99.4"/>
    <n v="99.75"/>
    <n v="0.12"/>
    <n v="98.85"/>
    <n v="100"/>
    <n v="81715525.319999993"/>
    <n v="7857411.7630000003"/>
    <n v="89572937.079999998"/>
    <n v="7.49"/>
    <n v="1.49"/>
    <n v="2497.63"/>
    <n v="546.79"/>
    <n v="0"/>
    <n v="0"/>
    <n v="520.82777799999997"/>
    <n v="99.4"/>
    <m/>
    <m/>
    <m/>
    <m/>
    <m/>
  </r>
  <r>
    <s v="kalimantan"/>
    <s v="kalimantan1"/>
    <x v="3"/>
    <x v="22"/>
    <n v="99.56"/>
    <n v="99.49"/>
    <n v="99.3"/>
    <n v="0.1"/>
    <n v="100"/>
    <n v="80.3"/>
    <n v="78355885.170000002"/>
    <n v="7073311.3300000001"/>
    <n v="85429196.5"/>
    <n v="8.0299999999999994"/>
    <n v="1.53"/>
    <n v="3079.17"/>
    <n v="617.27"/>
    <n v="0"/>
    <n v="0"/>
    <n v="470.16666700000002"/>
    <n v="99.49"/>
    <m/>
    <m/>
    <m/>
    <m/>
    <m/>
  </r>
  <r>
    <s v="kalimantan"/>
    <s v="kalimantan1"/>
    <x v="3"/>
    <x v="23"/>
    <n v="97.7"/>
    <n v="98.13"/>
    <n v="99.51"/>
    <n v="7.0000000000000007E-2"/>
    <n v="97.02"/>
    <n v="98.32"/>
    <n v="69743910.180000007"/>
    <n v="5966535.1459999997"/>
    <n v="75710445.329999998"/>
    <n v="8.4700000000000006"/>
    <n v="1.59"/>
    <n v="4489.05"/>
    <n v="705.49"/>
    <n v="0"/>
    <n v="0"/>
    <n v="306.98888899999997"/>
    <n v="98.13"/>
    <m/>
    <m/>
    <m/>
    <m/>
    <m/>
  </r>
  <r>
    <s v="kalimantan"/>
    <s v="kalimantan1"/>
    <x v="4"/>
    <x v="0"/>
    <n v="97.13"/>
    <n v="97.68"/>
    <n v="99.47"/>
    <n v="0.05"/>
    <n v="94.51"/>
    <n v="98.78"/>
    <n v="57658978.310000002"/>
    <n v="4668683.3370000003"/>
    <n v="62327661.649999999"/>
    <n v="9.02"/>
    <n v="1.68"/>
    <n v="7056.05"/>
    <n v="745.67"/>
    <n v="0"/>
    <n v="0"/>
    <n v="296.705556"/>
    <n v="97.68"/>
    <m/>
    <m/>
    <m/>
    <m/>
    <m/>
  </r>
  <r>
    <s v="kalimantan"/>
    <s v="kalimantan1"/>
    <x v="4"/>
    <x v="1"/>
    <n v="98.82"/>
    <n v="98.97"/>
    <n v="99.56"/>
    <n v="0.04"/>
    <n v="90.45"/>
    <n v="97.17"/>
    <n v="44531279.740000002"/>
    <n v="3440923.267"/>
    <n v="47972203.009999998"/>
    <n v="9.49"/>
    <n v="1.81"/>
    <n v="10988.32"/>
    <n v="769.77"/>
    <n v="0"/>
    <n v="0"/>
    <n v="260.98333300000002"/>
    <n v="98.97"/>
    <m/>
    <m/>
    <m/>
    <m/>
    <m/>
  </r>
  <r>
    <s v="kalimantan"/>
    <s v="kalimantan1"/>
    <x v="4"/>
    <x v="2"/>
    <n v="99.45"/>
    <n v="98.93"/>
    <n v="99.43"/>
    <n v="0.03"/>
    <n v="96.61"/>
    <n v="100"/>
    <n v="32553574.739999998"/>
    <n v="2930233.2119999998"/>
    <n v="35483807.950000003"/>
    <n v="10.039999999999999"/>
    <n v="1.93"/>
    <n v="15135.19"/>
    <n v="1177.78"/>
    <n v="0"/>
    <n v="0"/>
    <n v="248.477778"/>
    <n v="98.93"/>
    <m/>
    <m/>
    <m/>
    <m/>
    <m/>
  </r>
  <r>
    <s v="kalimantan"/>
    <s v="kalimantan1"/>
    <x v="4"/>
    <x v="3"/>
    <n v="85.38"/>
    <n v="94.05"/>
    <n v="97.34"/>
    <n v="0.02"/>
    <n v="97.3"/>
    <n v="96.88"/>
    <n v="24571506.73"/>
    <n v="2451689.0380000002"/>
    <n v="27023195.77"/>
    <n v="10.47"/>
    <n v="2.02"/>
    <n v="18633.66"/>
    <n v="1364.62"/>
    <n v="0"/>
    <n v="0"/>
    <n v="236.6"/>
    <n v="94.05"/>
    <m/>
    <m/>
    <m/>
    <m/>
    <m/>
  </r>
  <r>
    <s v="kalimantan"/>
    <s v="kalimantan1"/>
    <x v="4"/>
    <x v="4"/>
    <n v="92.16"/>
    <n v="93.75"/>
    <n v="99.76"/>
    <n v="0.02"/>
    <n v="98.36"/>
    <n v="97.3"/>
    <n v="22026715.370000001"/>
    <n v="2378655.5249999999"/>
    <n v="24405370.899999999"/>
    <n v="10.3"/>
    <n v="2.02"/>
    <n v="19355.669999999998"/>
    <n v="1483.45"/>
    <n v="0"/>
    <n v="0"/>
    <n v="217.78888900000001"/>
    <n v="93.75"/>
    <m/>
    <m/>
    <m/>
    <m/>
    <m/>
  </r>
  <r>
    <s v="kalimantan"/>
    <s v="kalimantan1"/>
    <x v="4"/>
    <x v="5"/>
    <n v="85.69"/>
    <n v="94.27"/>
    <n v="93.98"/>
    <n v="0.03"/>
    <n v="99.47"/>
    <n v="91.37"/>
    <n v="32272983.710000001"/>
    <n v="3123950.588"/>
    <n v="35396934.299999997"/>
    <n v="9.5"/>
    <n v="1.91"/>
    <n v="13059.51"/>
    <n v="1336.56"/>
    <n v="0"/>
    <n v="0"/>
    <n v="231.066667"/>
    <n v="94.27"/>
    <m/>
    <m/>
    <m/>
    <m/>
    <m/>
  </r>
  <r>
    <s v="kalimantan"/>
    <s v="kalimantan1"/>
    <x v="4"/>
    <x v="6"/>
    <n v="96.25"/>
    <n v="52.19"/>
    <n v="99.54"/>
    <n v="0.05"/>
    <n v="98.96"/>
    <n v="100"/>
    <n v="45039034.030000001"/>
    <n v="3797949.091"/>
    <n v="48836983.119999997"/>
    <n v="8.9"/>
    <n v="1.78"/>
    <n v="7978.99"/>
    <n v="915.87"/>
    <n v="0"/>
    <n v="0"/>
    <n v="274.26666699999998"/>
    <n v="52.19"/>
    <m/>
    <m/>
    <m/>
    <m/>
    <m/>
  </r>
  <r>
    <s v="kalimantan"/>
    <s v="kalimantan1"/>
    <x v="4"/>
    <x v="7"/>
    <n v="95.37"/>
    <n v="98.42"/>
    <n v="98.24"/>
    <n v="7.0000000000000007E-2"/>
    <n v="99.04"/>
    <n v="99.16"/>
    <n v="56151628.829999998"/>
    <n v="4662938.625"/>
    <n v="60814567.460000001"/>
    <n v="8.43"/>
    <n v="1.67"/>
    <n v="5234.63"/>
    <n v="691.72"/>
    <n v="0"/>
    <n v="0"/>
    <n v="311.57777800000002"/>
    <n v="98.42"/>
    <m/>
    <m/>
    <m/>
    <m/>
    <m/>
  </r>
  <r>
    <s v="kalimantan"/>
    <s v="kalimantan1"/>
    <x v="4"/>
    <x v="8"/>
    <n v="95.77"/>
    <n v="93.94"/>
    <n v="99.83"/>
    <n v="0.09"/>
    <n v="97.55"/>
    <n v="95.36"/>
    <n v="64705112.380000003"/>
    <n v="5508122.5180000002"/>
    <n v="70213234.900000006"/>
    <n v="8.23"/>
    <n v="1.61"/>
    <n v="4002.33"/>
    <n v="600.36"/>
    <n v="0"/>
    <n v="0"/>
    <n v="335.727778"/>
    <n v="93.94"/>
    <m/>
    <m/>
    <m/>
    <m/>
    <m/>
  </r>
  <r>
    <s v="kalimantan"/>
    <s v="kalimantan1"/>
    <x v="4"/>
    <x v="9"/>
    <n v="95.76"/>
    <n v="95.63"/>
    <n v="97.97"/>
    <n v="0.11"/>
    <n v="99"/>
    <n v="98.44"/>
    <n v="72825156.599999994"/>
    <n v="6359721.0089999996"/>
    <n v="79184877.609999999"/>
    <n v="7.97"/>
    <n v="1.56"/>
    <n v="3133.64"/>
    <n v="533.57000000000005"/>
    <n v="0"/>
    <n v="0"/>
    <n v="381.7"/>
    <n v="95.63"/>
    <m/>
    <m/>
    <m/>
    <m/>
    <m/>
  </r>
  <r>
    <s v="kalimantan"/>
    <s v="kalimantan1"/>
    <x v="4"/>
    <x v="10"/>
    <n v="91.2"/>
    <n v="98.78"/>
    <n v="92.58"/>
    <n v="0.12"/>
    <n v="98.11"/>
    <n v="96.04"/>
    <n v="77454270.469999999"/>
    <n v="6937053.0769999996"/>
    <n v="84391323.549999997"/>
    <n v="7.75"/>
    <n v="1.53"/>
    <n v="2685.13"/>
    <n v="497.06"/>
    <n v="0"/>
    <n v="0"/>
    <n v="437.05"/>
    <n v="98.78"/>
    <m/>
    <m/>
    <m/>
    <m/>
    <m/>
  </r>
  <r>
    <s v="kalimantan"/>
    <s v="kalimantan1"/>
    <x v="4"/>
    <x v="11"/>
    <n v="97.76"/>
    <n v="89.06"/>
    <n v="98.82"/>
    <n v="0.12"/>
    <n v="99.47"/>
    <n v="99.07"/>
    <n v="77950936.659999996"/>
    <n v="6920744.5710000005"/>
    <n v="84871681.239999995"/>
    <n v="7.81"/>
    <n v="1.54"/>
    <n v="2704.01"/>
    <n v="492.51"/>
    <n v="0"/>
    <n v="0"/>
    <n v="447.46111100000002"/>
    <n v="89.06"/>
    <m/>
    <m/>
    <m/>
    <m/>
    <m/>
  </r>
  <r>
    <s v="kalimantan"/>
    <s v="kalimantan1"/>
    <x v="4"/>
    <x v="12"/>
    <n v="97.23"/>
    <n v="98.74"/>
    <n v="99.61"/>
    <n v="0.12"/>
    <n v="100"/>
    <n v="97.44"/>
    <n v="76351595.180000007"/>
    <n v="6649241.335"/>
    <n v="83000836.519999996"/>
    <n v="7.63"/>
    <n v="1.54"/>
    <n v="3096.19"/>
    <n v="498.35"/>
    <n v="0"/>
    <n v="0"/>
    <n v="404.72222199999999"/>
    <n v="98.74"/>
    <m/>
    <m/>
    <m/>
    <m/>
    <m/>
  </r>
  <r>
    <s v="kalimantan"/>
    <s v="kalimantan1"/>
    <x v="4"/>
    <x v="13"/>
    <n v="98.23"/>
    <n v="97.66"/>
    <n v="97.77"/>
    <n v="0.11"/>
    <n v="100"/>
    <n v="97.33"/>
    <n v="74490160.939999998"/>
    <n v="6477883.5060000001"/>
    <n v="80968044.450000003"/>
    <n v="7.82"/>
    <n v="1.54"/>
    <n v="3334.26"/>
    <n v="527.29999999999995"/>
    <n v="0"/>
    <n v="0"/>
    <n v="376.28333300000003"/>
    <n v="97.66"/>
    <m/>
    <m/>
    <m/>
    <m/>
    <m/>
  </r>
  <r>
    <s v="kalimantan"/>
    <s v="kalimantan1"/>
    <x v="4"/>
    <x v="14"/>
    <n v="93.21"/>
    <n v="98.91"/>
    <n v="99.78"/>
    <n v="0.11"/>
    <n v="98.41"/>
    <n v="98.71"/>
    <n v="73993642.790000007"/>
    <n v="6444026.1399999997"/>
    <n v="80437668.930000007"/>
    <n v="7.8"/>
    <n v="1.55"/>
    <n v="3541.13"/>
    <n v="559.72"/>
    <n v="0"/>
    <n v="0"/>
    <n v="401.3"/>
    <n v="98.91"/>
    <m/>
    <m/>
    <m/>
    <m/>
    <m/>
  </r>
  <r>
    <s v="kalimantan"/>
    <s v="kalimantan1"/>
    <x v="4"/>
    <x v="15"/>
    <n v="94.42"/>
    <n v="90.13"/>
    <n v="99.29"/>
    <n v="0.1"/>
    <n v="94.85"/>
    <n v="99.29"/>
    <n v="72455249.040000007"/>
    <n v="6247288.6849999996"/>
    <n v="78702537.719999999"/>
    <n v="8.19"/>
    <n v="1.56"/>
    <n v="3967.3"/>
    <n v="603.4"/>
    <n v="0"/>
    <n v="0"/>
    <n v="443.67222199999998"/>
    <n v="90.13"/>
    <m/>
    <m/>
    <m/>
    <m/>
    <m/>
  </r>
  <r>
    <s v="kalimantan"/>
    <s v="kalimantan1"/>
    <x v="4"/>
    <x v="16"/>
    <n v="98.67"/>
    <n v="95.74"/>
    <n v="99.55"/>
    <n v="0.09"/>
    <n v="97.29"/>
    <n v="98.25"/>
    <n v="72033810.239999995"/>
    <n v="6428592.733"/>
    <n v="78462402.980000004"/>
    <n v="8.2799999999999994"/>
    <n v="1.55"/>
    <n v="3961.65"/>
    <n v="640.03"/>
    <n v="0"/>
    <n v="0"/>
    <n v="457.03333300000003"/>
    <n v="95.74"/>
    <m/>
    <m/>
    <m/>
    <m/>
    <m/>
  </r>
  <r>
    <s v="kalimantan"/>
    <s v="kalimantan1"/>
    <x v="4"/>
    <x v="17"/>
    <n v="95.63"/>
    <n v="87.83"/>
    <n v="99.66"/>
    <n v="0.1"/>
    <n v="100"/>
    <n v="99.6"/>
    <n v="75351451.959999993"/>
    <n v="6830174.6169999996"/>
    <n v="82181626.579999998"/>
    <n v="8.4600000000000009"/>
    <n v="1.54"/>
    <n v="3435.28"/>
    <n v="601.76"/>
    <n v="0"/>
    <n v="0"/>
    <n v="438.26666699999998"/>
    <n v="87.83"/>
    <m/>
    <m/>
    <m/>
    <m/>
    <m/>
  </r>
  <r>
    <s v="kalimantan"/>
    <s v="kalimantan1"/>
    <x v="4"/>
    <x v="18"/>
    <n v="95.6"/>
    <n v="97.55"/>
    <n v="99.76"/>
    <n v="0.11"/>
    <n v="98.88"/>
    <n v="99.21"/>
    <n v="76799029.280000001"/>
    <n v="6921011.7699999996"/>
    <n v="83720041.049999997"/>
    <n v="7.51"/>
    <n v="1.54"/>
    <n v="3102.47"/>
    <n v="534.17999999999995"/>
    <n v="0"/>
    <n v="0"/>
    <n v="401.52777800000001"/>
    <n v="97.55"/>
    <m/>
    <m/>
    <m/>
    <m/>
    <m/>
  </r>
  <r>
    <s v="kalimantan"/>
    <s v="kalimantan1"/>
    <x v="4"/>
    <x v="19"/>
    <n v="99.31"/>
    <n v="99.36"/>
    <n v="99.68"/>
    <n v="0.13"/>
    <n v="99.76"/>
    <n v="100"/>
    <n v="79642695.299999997"/>
    <n v="7811399.0099999998"/>
    <n v="87454094.310000002"/>
    <n v="7.55"/>
    <n v="1.51"/>
    <n v="2494.7199999999998"/>
    <n v="499.02"/>
    <n v="0"/>
    <n v="0"/>
    <n v="414.52777800000001"/>
    <n v="99.36"/>
    <m/>
    <m/>
    <m/>
    <m/>
    <m/>
  </r>
  <r>
    <s v="kalimantan"/>
    <s v="kalimantan1"/>
    <x v="4"/>
    <x v="20"/>
    <n v="98.74"/>
    <n v="96.87"/>
    <n v="98.62"/>
    <n v="0.13"/>
    <n v="82.82"/>
    <n v="99.15"/>
    <n v="80694567.170000002"/>
    <n v="8095677.4759999998"/>
    <n v="88790244.640000001"/>
    <n v="7.45"/>
    <n v="1.5"/>
    <n v="2319.61"/>
    <n v="505.4"/>
    <n v="0"/>
    <n v="0"/>
    <n v="413.96666699999997"/>
    <n v="96.87"/>
    <m/>
    <m/>
    <m/>
    <m/>
    <m/>
  </r>
  <r>
    <s v="kalimantan"/>
    <s v="kalimantan1"/>
    <x v="4"/>
    <x v="21"/>
    <n v="99.44"/>
    <n v="98.96"/>
    <n v="99.81"/>
    <n v="0.11"/>
    <n v="96.22"/>
    <n v="100"/>
    <n v="82026961.079999998"/>
    <n v="7920215.7800000003"/>
    <n v="89947176.859999999"/>
    <n v="7.74"/>
    <n v="1.51"/>
    <n v="2470.91"/>
    <n v="552.5"/>
    <n v="0"/>
    <n v="0"/>
    <n v="397.044444"/>
    <n v="98.96"/>
    <m/>
    <m/>
    <m/>
    <m/>
    <m/>
  </r>
  <r>
    <s v="kalimantan"/>
    <s v="kalimantan1"/>
    <x v="4"/>
    <x v="22"/>
    <n v="93.49"/>
    <n v="97.84"/>
    <n v="99.85"/>
    <n v="0.1"/>
    <n v="97.83"/>
    <n v="88.37"/>
    <n v="77643833.459999993"/>
    <n v="6901818.0949999997"/>
    <n v="84545651.549999997"/>
    <n v="8.17"/>
    <n v="1.55"/>
    <n v="3233.08"/>
    <n v="620.84"/>
    <n v="0"/>
    <n v="0"/>
    <n v="323.86666700000001"/>
    <n v="97.84"/>
    <m/>
    <m/>
    <m/>
    <m/>
    <m/>
  </r>
  <r>
    <s v="kalimantan"/>
    <s v="kalimantan1"/>
    <x v="4"/>
    <x v="23"/>
    <n v="99.21"/>
    <n v="98.86"/>
    <n v="99.62"/>
    <n v="0.06"/>
    <n v="96.81"/>
    <n v="97.77"/>
    <n v="64857444.340000004"/>
    <n v="5421231.4610000001"/>
    <n v="70278675.799999997"/>
    <n v="8.77"/>
    <n v="1.63"/>
    <n v="5367.99"/>
    <n v="695.1"/>
    <n v="0"/>
    <n v="0"/>
    <n v="312.183333"/>
    <n v="98.86"/>
    <m/>
    <m/>
    <m/>
    <m/>
    <m/>
  </r>
  <r>
    <s v="kalimantan"/>
    <s v="kalimantan1"/>
    <x v="5"/>
    <x v="0"/>
    <n v="98.1"/>
    <n v="97.85"/>
    <n v="97.41"/>
    <n v="0.04"/>
    <n v="100"/>
    <n v="95.24"/>
    <n v="50861250.210000001"/>
    <n v="4094818.4879999999"/>
    <n v="54956068.700000003"/>
    <n v="9.09"/>
    <n v="1.74"/>
    <n v="8780.99"/>
    <n v="747.79"/>
    <n v="0"/>
    <n v="0"/>
    <n v="297.71111100000002"/>
    <n v="97.85"/>
    <m/>
    <m/>
    <m/>
    <m/>
    <m/>
  </r>
  <r>
    <s v="kalimantan"/>
    <s v="kalimantan1"/>
    <x v="5"/>
    <x v="1"/>
    <n v="99.2"/>
    <n v="98.58"/>
    <n v="96.27"/>
    <n v="0.03"/>
    <n v="95.12"/>
    <n v="94.26"/>
    <n v="37070954.75"/>
    <n v="2912090.8820000002"/>
    <n v="39983045.640000001"/>
    <n v="9.6300000000000008"/>
    <n v="1.88"/>
    <n v="13236.72"/>
    <n v="759.45"/>
    <n v="0"/>
    <n v="0"/>
    <n v="258.76111100000003"/>
    <n v="98.58"/>
    <m/>
    <m/>
    <m/>
    <m/>
    <m/>
  </r>
  <r>
    <s v="kalimantan"/>
    <s v="kalimantan1"/>
    <x v="5"/>
    <x v="2"/>
    <n v="99.04"/>
    <n v="97.43"/>
    <n v="99.84"/>
    <n v="0.03"/>
    <n v="100"/>
    <n v="96.3"/>
    <n v="26386038.16"/>
    <n v="2465859.4270000001"/>
    <n v="28851897.59"/>
    <n v="9.6"/>
    <n v="1.99"/>
    <n v="17413.88"/>
    <n v="1150.1500000000001"/>
    <n v="0"/>
    <n v="0"/>
    <n v="249.694444"/>
    <n v="97.43"/>
    <m/>
    <m/>
    <m/>
    <m/>
    <m/>
  </r>
  <r>
    <s v="kalimantan"/>
    <s v="kalimantan1"/>
    <x v="5"/>
    <x v="3"/>
    <n v="91.53"/>
    <n v="96.79"/>
    <n v="98.15"/>
    <n v="0.02"/>
    <n v="96.3"/>
    <n v="97.11"/>
    <n v="19999935.52"/>
    <n v="2209564.8820000002"/>
    <n v="22209500.399999999"/>
    <n v="10.18"/>
    <n v="2.0499999999999998"/>
    <n v="20467.919999999998"/>
    <n v="1446.89"/>
    <n v="0"/>
    <n v="0"/>
    <n v="217.033333"/>
    <n v="96.79"/>
    <m/>
    <m/>
    <m/>
    <m/>
    <m/>
  </r>
  <r>
    <s v="kalimantan"/>
    <s v="kalimantan1"/>
    <x v="5"/>
    <x v="4"/>
    <n v="96.8"/>
    <n v="88.77"/>
    <n v="97.82"/>
    <n v="0.02"/>
    <n v="99.46"/>
    <n v="97.94"/>
    <n v="19177092.41"/>
    <n v="2300888.0410000002"/>
    <n v="21477980.449999999"/>
    <n v="10.27"/>
    <n v="2.02"/>
    <n v="20111.54"/>
    <n v="1541.19"/>
    <n v="0"/>
    <n v="0"/>
    <n v="208.86111099999999"/>
    <n v="88.77"/>
    <m/>
    <m/>
    <m/>
    <m/>
    <m/>
  </r>
  <r>
    <s v="kalimantan"/>
    <s v="kalimantan1"/>
    <x v="5"/>
    <x v="5"/>
    <n v="91.37"/>
    <n v="96.81"/>
    <n v="98.52"/>
    <n v="0.04"/>
    <n v="91.3"/>
    <n v="100"/>
    <n v="31146350.699999999"/>
    <n v="3247431.7489999998"/>
    <n v="34393782.450000003"/>
    <n v="9.7100000000000009"/>
    <n v="1.9"/>
    <n v="13438.12"/>
    <n v="1381.62"/>
    <n v="0"/>
    <n v="0"/>
    <n v="244.91111100000001"/>
    <n v="96.81"/>
    <m/>
    <m/>
    <m/>
    <m/>
    <m/>
  </r>
  <r>
    <s v="kalimantan"/>
    <s v="kalimantan1"/>
    <x v="5"/>
    <x v="6"/>
    <n v="98.31"/>
    <n v="98.54"/>
    <n v="98.08"/>
    <n v="0.05"/>
    <m/>
    <n v="100"/>
    <n v="45382442.859999999"/>
    <n v="4071309.8160000001"/>
    <n v="49453752.670000002"/>
    <n v="8.75"/>
    <n v="1.75"/>
    <n v="8965.83"/>
    <n v="971.33"/>
    <n v="0"/>
    <n v="0"/>
    <n v="295.12777799999998"/>
    <n v="98.54"/>
    <m/>
    <m/>
    <m/>
    <m/>
    <m/>
  </r>
  <r>
    <s v="kalimantan"/>
    <s v="kalimantan1"/>
    <x v="5"/>
    <x v="7"/>
    <n v="96.52"/>
    <n v="92.11"/>
    <n v="97.56"/>
    <n v="0.08"/>
    <m/>
    <n v="98.02"/>
    <n v="55298478.119999997"/>
    <n v="5007554.8229999999"/>
    <n v="60306032.939999998"/>
    <n v="8.26"/>
    <n v="1.63"/>
    <n v="6737.14"/>
    <n v="775.41"/>
    <n v="0"/>
    <n v="0"/>
    <n v="359.96666699999997"/>
    <n v="92.11"/>
    <m/>
    <m/>
    <m/>
    <m/>
    <m/>
  </r>
  <r>
    <s v="kalimantan"/>
    <s v="kalimantan1"/>
    <x v="5"/>
    <x v="8"/>
    <n v="96.29"/>
    <n v="91.16"/>
    <n v="97.81"/>
    <n v="0.09"/>
    <n v="96"/>
    <n v="100"/>
    <n v="61068128.789999999"/>
    <n v="5872352.3260000004"/>
    <n v="66940481.109999999"/>
    <n v="7.93"/>
    <n v="1.57"/>
    <n v="5816.95"/>
    <n v="750.57"/>
    <n v="0"/>
    <n v="0"/>
    <n v="401.205556"/>
    <n v="91.16"/>
    <m/>
    <m/>
    <m/>
    <m/>
    <m/>
  </r>
  <r>
    <s v="kalimantan"/>
    <s v="kalimantan1"/>
    <x v="5"/>
    <x v="9"/>
    <n v="96.41"/>
    <n v="98.48"/>
    <n v="97.85"/>
    <n v="0.11"/>
    <n v="95.68"/>
    <n v="98.77"/>
    <n v="65415964.380000003"/>
    <n v="6270507.909"/>
    <n v="71686472.290000007"/>
    <n v="7.76"/>
    <n v="1.54"/>
    <n v="4974.6899999999996"/>
    <n v="684.63"/>
    <n v="0"/>
    <n v="0"/>
    <n v="394.2"/>
    <n v="98.48"/>
    <m/>
    <m/>
    <m/>
    <m/>
    <m/>
  </r>
  <r>
    <s v="kalimantan"/>
    <s v="kalimantan1"/>
    <x v="5"/>
    <x v="10"/>
    <n v="93.67"/>
    <n v="96.33"/>
    <n v="98.16"/>
    <n v="0.12"/>
    <n v="97.05"/>
    <n v="100"/>
    <n v="69439510.879999995"/>
    <n v="6655070.9419999998"/>
    <n v="76094581.819999993"/>
    <n v="7.59"/>
    <n v="1.52"/>
    <n v="4133.59"/>
    <n v="619.69000000000005"/>
    <n v="0"/>
    <n v="0"/>
    <n v="394.6"/>
    <n v="96.33"/>
    <m/>
    <m/>
    <m/>
    <m/>
    <m/>
  </r>
  <r>
    <s v="kalimantan"/>
    <s v="kalimantan1"/>
    <x v="5"/>
    <x v="11"/>
    <n v="95.74"/>
    <n v="96.58"/>
    <n v="98.5"/>
    <n v="0.13"/>
    <n v="97.56"/>
    <n v="99.21"/>
    <n v="72532497.569999993"/>
    <n v="6823975.7999999998"/>
    <n v="79356473.370000005"/>
    <n v="7.65"/>
    <n v="1.51"/>
    <n v="3752.02"/>
    <n v="578.21"/>
    <n v="0"/>
    <n v="0"/>
    <n v="399.45"/>
    <n v="96.58"/>
    <m/>
    <m/>
    <m/>
    <m/>
    <m/>
  </r>
  <r>
    <s v="kalimantan"/>
    <s v="kalimantan1"/>
    <x v="5"/>
    <x v="12"/>
    <n v="98.04"/>
    <n v="98.37"/>
    <n v="99.19"/>
    <n v="0.14000000000000001"/>
    <n v="96.49"/>
    <n v="99.42"/>
    <n v="75681549.260000005"/>
    <n v="6946074.7869999995"/>
    <n v="82627624.049999997"/>
    <n v="7.68"/>
    <n v="1.49"/>
    <n v="3507.02"/>
    <n v="525.20000000000005"/>
    <n v="0"/>
    <n v="0"/>
    <n v="365.12777799999998"/>
    <n v="98.37"/>
    <m/>
    <m/>
    <m/>
    <m/>
    <m/>
  </r>
  <r>
    <s v="kalimantan"/>
    <s v="kalimantan1"/>
    <x v="5"/>
    <x v="13"/>
    <n v="87.02"/>
    <n v="90.91"/>
    <n v="98.9"/>
    <n v="0.13"/>
    <n v="100"/>
    <n v="100"/>
    <n v="73213806.420000002"/>
    <n v="6678766.7860000003"/>
    <n v="79892573.209999993"/>
    <n v="7.96"/>
    <n v="1.51"/>
    <n v="3936"/>
    <n v="556.92999999999995"/>
    <n v="0"/>
    <n v="0"/>
    <n v="388.66111100000001"/>
    <n v="90.91"/>
    <m/>
    <m/>
    <m/>
    <m/>
    <m/>
  </r>
  <r>
    <s v="kalimantan"/>
    <s v="kalimantan1"/>
    <x v="5"/>
    <x v="14"/>
    <n v="91.79"/>
    <n v="91.95"/>
    <n v="96.74"/>
    <n v="0.12"/>
    <n v="99.47"/>
    <n v="97.37"/>
    <n v="71982303.489999995"/>
    <n v="6541014.0360000003"/>
    <n v="78523317.530000001"/>
    <n v="7.64"/>
    <n v="1.52"/>
    <n v="4308.53"/>
    <n v="606.4"/>
    <n v="0"/>
    <n v="0"/>
    <n v="386.63888900000001"/>
    <n v="91.95"/>
    <m/>
    <m/>
    <m/>
    <m/>
    <m/>
  </r>
  <r>
    <s v="kalimantan"/>
    <s v="kalimantan1"/>
    <x v="5"/>
    <x v="15"/>
    <n v="89.75"/>
    <n v="87.57"/>
    <n v="97.66"/>
    <n v="0.12"/>
    <n v="97.88"/>
    <n v="95.56"/>
    <n v="70633141.349999994"/>
    <n v="6286351.0939999996"/>
    <n v="76919492.439999998"/>
    <n v="7.46"/>
    <n v="1.53"/>
    <n v="4656.62"/>
    <n v="625.44000000000005"/>
    <n v="0"/>
    <n v="0"/>
    <n v="359.22222199999999"/>
    <n v="87.57"/>
    <m/>
    <m/>
    <m/>
    <m/>
    <m/>
  </r>
  <r>
    <s v="kalimantan"/>
    <s v="kalimantan1"/>
    <x v="5"/>
    <x v="16"/>
    <n v="91.89"/>
    <n v="87.43"/>
    <n v="98.06"/>
    <n v="0.11"/>
    <n v="97.83"/>
    <n v="97.62"/>
    <n v="69919250.489999995"/>
    <n v="6386272.2520000003"/>
    <n v="76305522.739999995"/>
    <n v="7.61"/>
    <n v="1.53"/>
    <n v="4770.1099999999997"/>
    <n v="671.93"/>
    <n v="0"/>
    <n v="0"/>
    <n v="367.05"/>
    <n v="87.43"/>
    <m/>
    <m/>
    <m/>
    <m/>
    <m/>
  </r>
  <r>
    <s v="kalimantan"/>
    <s v="kalimantan1"/>
    <x v="5"/>
    <x v="17"/>
    <n v="93.09"/>
    <n v="95.2"/>
    <n v="95.33"/>
    <n v="0.11"/>
    <n v="84.93"/>
    <n v="95.31"/>
    <n v="73156643.159999996"/>
    <n v="6925902.1220000004"/>
    <n v="80082545.290000007"/>
    <n v="7.59"/>
    <n v="1.51"/>
    <n v="4002.6"/>
    <n v="640.4"/>
    <n v="0"/>
    <n v="0"/>
    <n v="327.46111100000002"/>
    <n v="95.2"/>
    <m/>
    <m/>
    <m/>
    <m/>
    <m/>
  </r>
  <r>
    <s v="kalimantan"/>
    <s v="kalimantan1"/>
    <x v="5"/>
    <x v="18"/>
    <n v="99.28"/>
    <n v="97.98"/>
    <n v="98.76"/>
    <n v="0.14000000000000001"/>
    <n v="97.56"/>
    <n v="96.68"/>
    <n v="80310529.319999993"/>
    <n v="7545491.6380000003"/>
    <n v="87856020.959999993"/>
    <n v="7.34"/>
    <n v="1.5"/>
    <n v="2754.33"/>
    <n v="468.57"/>
    <n v="0"/>
    <n v="0"/>
    <n v="584.98333300000002"/>
    <n v="97.98"/>
    <m/>
    <m/>
    <m/>
    <m/>
    <m/>
  </r>
  <r>
    <s v="kalimantan"/>
    <s v="kalimantan1"/>
    <x v="5"/>
    <x v="19"/>
    <n v="75.540000000000006"/>
    <n v="93.55"/>
    <n v="99.99"/>
    <n v="0.18"/>
    <n v="100"/>
    <n v="96.39"/>
    <n v="83748783.189999998"/>
    <n v="8395657.8330000006"/>
    <n v="92144441.019999996"/>
    <n v="7.27"/>
    <n v="1.49"/>
    <n v="2125.58"/>
    <n v="389.34"/>
    <n v="0"/>
    <n v="0"/>
    <n v="586.12777800000003"/>
    <n v="93.55"/>
    <m/>
    <m/>
    <m/>
    <m/>
    <m/>
  </r>
  <r>
    <s v="kalimantan"/>
    <s v="kalimantan1"/>
    <x v="5"/>
    <x v="20"/>
    <n v="98.62"/>
    <n v="98.88"/>
    <n v="97.75"/>
    <n v="0.15"/>
    <n v="99.33"/>
    <n v="93.21"/>
    <n v="84442697.079999998"/>
    <n v="8580221.1740000006"/>
    <n v="93022918.25"/>
    <n v="7.3"/>
    <n v="1.49"/>
    <n v="2033.24"/>
    <n v="410.51"/>
    <n v="0"/>
    <n v="0"/>
    <n v="421.61666700000001"/>
    <n v="98.88"/>
    <m/>
    <m/>
    <m/>
    <m/>
    <m/>
  </r>
  <r>
    <s v="kalimantan"/>
    <s v="kalimantan1"/>
    <x v="5"/>
    <x v="21"/>
    <n v="98.96"/>
    <n v="95.68"/>
    <n v="99.26"/>
    <n v="0.12"/>
    <n v="97.7"/>
    <n v="94.81"/>
    <n v="81872073.989999995"/>
    <n v="7890357.5839999998"/>
    <n v="89762431.579999998"/>
    <n v="7.57"/>
    <n v="1.51"/>
    <n v="2473.87"/>
    <n v="477.3"/>
    <n v="0"/>
    <n v="0"/>
    <n v="356.28333300000003"/>
    <n v="95.68"/>
    <m/>
    <m/>
    <m/>
    <m/>
    <m/>
  </r>
  <r>
    <s v="kalimantan"/>
    <s v="kalimantan1"/>
    <x v="5"/>
    <x v="22"/>
    <n v="97.47"/>
    <n v="81.819999999999993"/>
    <n v="99.65"/>
    <n v="0.09"/>
    <n v="96.96"/>
    <n v="98.82"/>
    <n v="76115351.069999993"/>
    <n v="6887317.5889999997"/>
    <n v="83002668.659999996"/>
    <n v="8.06"/>
    <n v="1.55"/>
    <n v="3350.27"/>
    <n v="542.84"/>
    <n v="0"/>
    <n v="0"/>
    <n v="325.28888899999998"/>
    <n v="81.819999999999993"/>
    <m/>
    <m/>
    <m/>
    <m/>
    <m/>
  </r>
  <r>
    <s v="kalimantan"/>
    <s v="kalimantan1"/>
    <x v="5"/>
    <x v="23"/>
    <n v="98.21"/>
    <n v="83.94"/>
    <n v="99.44"/>
    <n v="7.0000000000000007E-2"/>
    <n v="98.8"/>
    <n v="100"/>
    <n v="64322701.649999999"/>
    <n v="5415437.1330000004"/>
    <n v="69738138.780000001"/>
    <n v="8.69"/>
    <n v="1.63"/>
    <n v="5280.21"/>
    <n v="594.36"/>
    <n v="0"/>
    <n v="0"/>
    <n v="327.816667"/>
    <n v="83.94"/>
    <m/>
    <m/>
    <m/>
    <m/>
    <m/>
  </r>
  <r>
    <s v="kalimantan"/>
    <s v="kalimantan1"/>
    <x v="6"/>
    <x v="0"/>
    <n v="98.44"/>
    <n v="98.59"/>
    <n v="99.58"/>
    <n v="0.05"/>
    <n v="98.8"/>
    <n v="100"/>
    <n v="50141338.359999999"/>
    <n v="4064975.4569999999"/>
    <n v="54206313.82"/>
    <n v="9.07"/>
    <n v="1.74"/>
    <n v="8359.93"/>
    <n v="650.87"/>
    <n v="0"/>
    <n v="0"/>
    <n v="302.96111100000002"/>
    <n v="98.59"/>
    <m/>
    <m/>
    <m/>
    <m/>
    <m/>
  </r>
  <r>
    <s v="kalimantan"/>
    <s v="kalimantan1"/>
    <x v="6"/>
    <x v="1"/>
    <n v="96.29"/>
    <n v="93.87"/>
    <n v="99.94"/>
    <n v="0.03"/>
    <n v="100"/>
    <n v="100"/>
    <n v="36694962.75"/>
    <n v="2863937.3160000001"/>
    <n v="39558900.07"/>
    <n v="9.7100000000000009"/>
    <n v="1.88"/>
    <n v="12684.51"/>
    <n v="678.62"/>
    <n v="0"/>
    <n v="0"/>
    <n v="252.38333299999999"/>
    <n v="93.87"/>
    <m/>
    <m/>
    <m/>
    <m/>
    <m/>
  </r>
  <r>
    <s v="kalimantan"/>
    <s v="kalimantan1"/>
    <x v="6"/>
    <x v="2"/>
    <n v="97.88"/>
    <n v="100"/>
    <n v="99.88"/>
    <n v="0.03"/>
    <n v="97.2"/>
    <n v="97.59"/>
    <n v="26172353.739999998"/>
    <n v="2480677.38"/>
    <n v="28653031.120000001"/>
    <n v="10.29"/>
    <n v="1.97"/>
    <n v="16560.05"/>
    <n v="1097.4100000000001"/>
    <n v="0"/>
    <n v="0"/>
    <n v="243.2"/>
    <n v="100"/>
    <m/>
    <m/>
    <m/>
    <m/>
    <m/>
  </r>
  <r>
    <s v="kalimantan"/>
    <s v="kalimantan1"/>
    <x v="6"/>
    <x v="3"/>
    <n v="93.04"/>
    <n v="95.62"/>
    <n v="97.86"/>
    <n v="0.02"/>
    <n v="90.48"/>
    <n v="92.38"/>
    <n v="20039413.920000002"/>
    <n v="2204554.7059999998"/>
    <n v="22243968.629999999"/>
    <n v="10.56"/>
    <n v="2.0299999999999998"/>
    <n v="19352.37"/>
    <n v="1285.25"/>
    <n v="0"/>
    <n v="0"/>
    <n v="241.75555600000001"/>
    <n v="95.62"/>
    <m/>
    <m/>
    <m/>
    <m/>
    <m/>
  </r>
  <r>
    <s v="kalimantan"/>
    <s v="kalimantan1"/>
    <x v="6"/>
    <x v="4"/>
    <n v="97.4"/>
    <n v="99.67"/>
    <n v="98.02"/>
    <n v="0.03"/>
    <n v="97.73"/>
    <n v="96.64"/>
    <n v="20110642.050000001"/>
    <n v="2335520.4509999999"/>
    <n v="22446162.5"/>
    <n v="10.44"/>
    <n v="2.0099999999999998"/>
    <n v="18613.3"/>
    <n v="1380.25"/>
    <n v="0"/>
    <n v="0"/>
    <n v="219.24444399999999"/>
    <n v="99.67"/>
    <m/>
    <m/>
    <m/>
    <m/>
    <m/>
  </r>
  <r>
    <s v="kalimantan"/>
    <s v="kalimantan1"/>
    <x v="6"/>
    <x v="5"/>
    <n v="81.34"/>
    <n v="94.23"/>
    <n v="93.84"/>
    <n v="0.04"/>
    <n v="100"/>
    <n v="92.31"/>
    <n v="32320986.710000001"/>
    <n v="3298098.4479999999"/>
    <n v="35619085.159999996"/>
    <n v="9.2899999999999991"/>
    <n v="1.88"/>
    <n v="11663.26"/>
    <n v="1174.94"/>
    <n v="0"/>
    <n v="0"/>
    <n v="237.738889"/>
    <n v="94.23"/>
    <m/>
    <m/>
    <m/>
    <m/>
    <m/>
  </r>
  <r>
    <s v="kalimantan"/>
    <s v="kalimantan1"/>
    <x v="6"/>
    <x v="6"/>
    <n v="95.85"/>
    <n v="73.39"/>
    <n v="99.6"/>
    <n v="0.06"/>
    <n v="99.01"/>
    <n v="98.11"/>
    <n v="47326780.060000002"/>
    <n v="4213088.7869999995"/>
    <n v="51539868.840000004"/>
    <n v="8.6199999999999992"/>
    <n v="1.74"/>
    <n v="7175.04"/>
    <n v="769.6"/>
    <n v="0"/>
    <n v="0"/>
    <n v="321.40555599999999"/>
    <n v="73.39"/>
    <m/>
    <m/>
    <m/>
    <m/>
    <m/>
  </r>
  <r>
    <s v="kalimantan"/>
    <s v="kalimantan1"/>
    <x v="6"/>
    <x v="7"/>
    <n v="87.11"/>
    <n v="89.8"/>
    <n v="99.85"/>
    <n v="0.08"/>
    <n v="93.86"/>
    <n v="93.94"/>
    <n v="58673669.259999998"/>
    <n v="5308476.1150000002"/>
    <n v="63982145.380000003"/>
    <n v="8.0500000000000007"/>
    <n v="1.62"/>
    <n v="4953.24"/>
    <n v="615.74"/>
    <n v="0"/>
    <n v="0"/>
    <n v="382.88333299999999"/>
    <n v="89.8"/>
    <m/>
    <m/>
    <m/>
    <m/>
    <m/>
  </r>
  <r>
    <s v="kalimantan"/>
    <s v="kalimantan1"/>
    <x v="6"/>
    <x v="8"/>
    <n v="90.14"/>
    <n v="100"/>
    <n v="99.64"/>
    <n v="0.11"/>
    <n v="98.55"/>
    <n v="89.01"/>
    <n v="65658888.880000003"/>
    <n v="6095152.1940000001"/>
    <n v="71754041.069999993"/>
    <n v="7.73"/>
    <n v="1.56"/>
    <n v="4074.82"/>
    <n v="574.22"/>
    <n v="0"/>
    <n v="0"/>
    <n v="520.83333300000004"/>
    <n v="100"/>
    <m/>
    <m/>
    <m/>
    <m/>
    <m/>
  </r>
  <r>
    <s v="kalimantan"/>
    <s v="kalimantan1"/>
    <x v="6"/>
    <x v="9"/>
    <n v="96.81"/>
    <n v="92.74"/>
    <n v="99.9"/>
    <n v="0.12"/>
    <n v="93.72"/>
    <n v="93.33"/>
    <n v="69858038.540000007"/>
    <n v="6529515.8600000003"/>
    <n v="76387554.400000006"/>
    <n v="7.65"/>
    <n v="1.53"/>
    <n v="3724.21"/>
    <n v="540.57000000000005"/>
    <n v="0"/>
    <n v="0"/>
    <n v="521.60555599999998"/>
    <n v="92.74"/>
    <m/>
    <m/>
    <m/>
    <m/>
    <m/>
  </r>
  <r>
    <s v="kalimantan"/>
    <s v="kalimantan1"/>
    <x v="6"/>
    <x v="10"/>
    <n v="96.32"/>
    <n v="98.39"/>
    <n v="98.69"/>
    <n v="0.13"/>
    <n v="95.98"/>
    <n v="92.19"/>
    <n v="71625763.560000002"/>
    <n v="6799612.2649999997"/>
    <n v="78425375.819999993"/>
    <n v="7.31"/>
    <n v="1.51"/>
    <n v="3562.5"/>
    <n v="520.25"/>
    <n v="0"/>
    <n v="0"/>
    <n v="488.45"/>
    <n v="98.39"/>
    <m/>
    <m/>
    <m/>
    <m/>
    <m/>
  </r>
  <r>
    <s v="kalimantan"/>
    <s v="kalimantan1"/>
    <x v="6"/>
    <x v="11"/>
    <n v="97.38"/>
    <n v="99.21"/>
    <n v="99.98"/>
    <n v="0.14000000000000001"/>
    <n v="97.38"/>
    <n v="97.98"/>
    <n v="73342891.189999998"/>
    <n v="6880188.1670000004"/>
    <n v="80223079.349999994"/>
    <n v="7.62"/>
    <n v="1.5"/>
    <n v="3402.92"/>
    <n v="483.56"/>
    <n v="0"/>
    <n v="0"/>
    <n v="406.03888899999998"/>
    <n v="99.21"/>
    <m/>
    <m/>
    <m/>
    <m/>
    <m/>
  </r>
  <r>
    <s v="kalimantan"/>
    <s v="kalimantan1"/>
    <x v="6"/>
    <x v="12"/>
    <n v="92.28"/>
    <n v="94.55"/>
    <n v="99.44"/>
    <n v="0.14000000000000001"/>
    <n v="80.95"/>
    <n v="99.19"/>
    <n v="75325693.989999995"/>
    <n v="6969980.8119999999"/>
    <n v="82295674.799999997"/>
    <n v="7.88"/>
    <n v="1.49"/>
    <n v="3344.27"/>
    <n v="449.75"/>
    <n v="0"/>
    <n v="0"/>
    <n v="370.1"/>
    <n v="94.55"/>
    <m/>
    <m/>
    <m/>
    <m/>
    <m/>
  </r>
  <r>
    <s v="kalimantan"/>
    <s v="kalimantan1"/>
    <x v="6"/>
    <x v="13"/>
    <n v="94.45"/>
    <n v="84.33"/>
    <n v="98.77"/>
    <n v="0.13"/>
    <n v="99.36"/>
    <n v="98.39"/>
    <n v="73709440.189999998"/>
    <n v="6750689.3930000002"/>
    <n v="80460129.579999998"/>
    <n v="7.97"/>
    <n v="1.51"/>
    <n v="3752.66"/>
    <n v="523.87"/>
    <n v="0"/>
    <n v="0"/>
    <n v="380.64444400000002"/>
    <n v="84.33"/>
    <m/>
    <m/>
    <m/>
    <m/>
    <m/>
  </r>
  <r>
    <s v="kalimantan"/>
    <s v="kalimantan1"/>
    <x v="6"/>
    <x v="14"/>
    <n v="93.21"/>
    <n v="96.59"/>
    <n v="97.64"/>
    <n v="0.13"/>
    <n v="98.03"/>
    <n v="96.17"/>
    <n v="73568885.599999994"/>
    <n v="6730190.4210000001"/>
    <n v="80299076.019999996"/>
    <n v="8.01"/>
    <n v="1.5"/>
    <n v="3868.2"/>
    <n v="535.9"/>
    <n v="0"/>
    <n v="0"/>
    <n v="362.51111100000003"/>
    <n v="96.59"/>
    <m/>
    <m/>
    <m/>
    <m/>
    <m/>
  </r>
  <r>
    <s v="kalimantan"/>
    <s v="kalimantan1"/>
    <x v="6"/>
    <x v="15"/>
    <n v="92.44"/>
    <n v="93.55"/>
    <n v="99.61"/>
    <n v="0.13"/>
    <n v="99.8"/>
    <n v="96.58"/>
    <n v="72772081.430000007"/>
    <n v="6526824.5769999996"/>
    <n v="79298906.010000005"/>
    <n v="8.1999999999999993"/>
    <n v="1.52"/>
    <n v="4118.9399999999996"/>
    <n v="560.62"/>
    <n v="0"/>
    <n v="0"/>
    <n v="378.81111099999998"/>
    <n v="93.55"/>
    <m/>
    <m/>
    <m/>
    <m/>
    <m/>
  </r>
  <r>
    <s v="kalimantan"/>
    <s v="kalimantan1"/>
    <x v="6"/>
    <x v="16"/>
    <n v="94.33"/>
    <n v="93.66"/>
    <n v="99.24"/>
    <n v="0.11"/>
    <n v="100"/>
    <n v="50.45"/>
    <n v="72943492.129999995"/>
    <n v="6662581.5920000002"/>
    <n v="79606073.719999999"/>
    <n v="8.1999999999999993"/>
    <n v="1.51"/>
    <n v="4040.26"/>
    <n v="592.74"/>
    <n v="0"/>
    <n v="0"/>
    <n v="374.08888899999999"/>
    <n v="93.66"/>
    <m/>
    <m/>
    <m/>
    <m/>
    <m/>
  </r>
  <r>
    <s v="kalimantan"/>
    <s v="kalimantan1"/>
    <x v="6"/>
    <x v="17"/>
    <n v="95.48"/>
    <n v="94.99"/>
    <n v="98.21"/>
    <n v="0.11"/>
    <n v="99.21"/>
    <n v="0"/>
    <n v="77721779.489999995"/>
    <n v="7176922.5889999997"/>
    <n v="84898702.079999998"/>
    <n v="7.85"/>
    <n v="1.5"/>
    <n v="3258.65"/>
    <n v="557.76"/>
    <n v="0"/>
    <n v="0"/>
    <n v="320.98888899999997"/>
    <n v="94.99"/>
    <m/>
    <m/>
    <m/>
    <m/>
    <m/>
  </r>
  <r>
    <s v="kalimantan"/>
    <s v="kalimantan1"/>
    <x v="6"/>
    <x v="18"/>
    <n v="95.21"/>
    <n v="96.03"/>
    <n v="98.1"/>
    <n v="0.12"/>
    <n v="98.35"/>
    <n v="98.97"/>
    <n v="80967215.719999999"/>
    <n v="7262063.3490000004"/>
    <n v="88229279.069999993"/>
    <n v="7.67"/>
    <n v="1.5"/>
    <n v="2780.99"/>
    <n v="477.63"/>
    <n v="0"/>
    <n v="0"/>
    <n v="338.37777799999998"/>
    <n v="96.03"/>
    <m/>
    <m/>
    <m/>
    <m/>
    <m/>
  </r>
  <r>
    <s v="kalimantan"/>
    <s v="kalimantan1"/>
    <x v="6"/>
    <x v="19"/>
    <n v="93.29"/>
    <n v="98.03"/>
    <n v="95.63"/>
    <n v="0.14000000000000001"/>
    <n v="96.88"/>
    <n v="91.05"/>
    <n v="81848014.049999997"/>
    <n v="8075939.4230000004"/>
    <n v="89923953.480000004"/>
    <n v="7.53"/>
    <n v="1.48"/>
    <n v="2273.66"/>
    <n v="436.38"/>
    <n v="0"/>
    <n v="0"/>
    <n v="369.49444399999999"/>
    <n v="98.03"/>
    <m/>
    <m/>
    <m/>
    <m/>
    <m/>
  </r>
  <r>
    <s v="kalimantan"/>
    <s v="kalimantan1"/>
    <x v="6"/>
    <x v="20"/>
    <n v="96.84"/>
    <n v="98.28"/>
    <n v="98.27"/>
    <n v="0.15"/>
    <n v="94.12"/>
    <n v="97.95"/>
    <n v="82269947.629999995"/>
    <n v="8407351.9340000004"/>
    <n v="90677299.560000002"/>
    <n v="7.48"/>
    <n v="1.47"/>
    <n v="2105.08"/>
    <n v="423.28"/>
    <n v="0"/>
    <n v="0"/>
    <n v="392.32777800000002"/>
    <n v="98.28"/>
    <m/>
    <m/>
    <m/>
    <m/>
    <m/>
  </r>
  <r>
    <s v="kalimantan"/>
    <s v="kalimantan1"/>
    <x v="6"/>
    <x v="21"/>
    <n v="98.69"/>
    <n v="97.12"/>
    <n v="99.08"/>
    <n v="0.13"/>
    <n v="99.38"/>
    <n v="100"/>
    <n v="81977063.319999993"/>
    <n v="7982953.2529999996"/>
    <n v="89960016.569999993"/>
    <n v="7.53"/>
    <n v="1.49"/>
    <n v="2316.4699999999998"/>
    <n v="469.53"/>
    <n v="0"/>
    <n v="0"/>
    <n v="350.49444399999999"/>
    <n v="97.12"/>
    <m/>
    <m/>
    <m/>
    <m/>
    <m/>
  </r>
  <r>
    <s v="kalimantan"/>
    <s v="kalimantan1"/>
    <x v="6"/>
    <x v="22"/>
    <n v="98.28"/>
    <n v="100"/>
    <n v="98.31"/>
    <n v="0.1"/>
    <n v="100"/>
    <n v="99.24"/>
    <n v="77577860.040000007"/>
    <n v="7011261.3959999997"/>
    <n v="84589121.430000007"/>
    <n v="7.99"/>
    <n v="1.53"/>
    <n v="3017.67"/>
    <n v="524.07000000000005"/>
    <n v="0"/>
    <n v="0"/>
    <n v="334.316667"/>
    <n v="100"/>
    <m/>
    <m/>
    <m/>
    <m/>
    <m/>
  </r>
  <r>
    <s v="kalimantan"/>
    <s v="kalimantan1"/>
    <x v="6"/>
    <x v="23"/>
    <n v="97.31"/>
    <n v="96.19"/>
    <n v="99.53"/>
    <n v="7.0000000000000007E-2"/>
    <n v="97.76"/>
    <n v="99.56"/>
    <n v="66611053.32"/>
    <n v="5652967.7240000004"/>
    <n v="72264021.049999997"/>
    <n v="8.3000000000000007"/>
    <n v="1.6"/>
    <n v="4661.1499999999996"/>
    <n v="604.16999999999996"/>
    <n v="0"/>
    <n v="0"/>
    <n v="303.19444399999998"/>
    <n v="96.19"/>
    <m/>
    <m/>
    <m/>
    <m/>
    <m/>
  </r>
  <r>
    <s v="kalimantan"/>
    <s v="kalimantan1"/>
    <x v="7"/>
    <x v="1"/>
    <n v="95.55"/>
    <n v="94.53"/>
    <n v="99.29"/>
    <n v="0.06"/>
    <n v="97.01"/>
    <n v="97.87"/>
    <n v="53434739.229999997"/>
    <n v="4293765.0439999998"/>
    <n v="57728504.270000003"/>
    <n v="8.99"/>
    <n v="1.71"/>
    <n v="7535.18"/>
    <n v="655.77"/>
    <n v="0"/>
    <n v="0"/>
    <n v="294.727778"/>
    <n v="94.53"/>
    <m/>
    <m/>
    <m/>
    <m/>
    <m/>
  </r>
  <r>
    <s v="kalimantan"/>
    <s v="kalimantan1"/>
    <x v="7"/>
    <x v="2"/>
    <n v="95.74"/>
    <n v="98.98"/>
    <n v="99.6"/>
    <n v="0.04"/>
    <n v="95.89"/>
    <n v="97.97"/>
    <n v="40280804.960000001"/>
    <n v="3103379.2349999999"/>
    <n v="43384184.200000003"/>
    <n v="9.39"/>
    <n v="1.84"/>
    <n v="11601.52"/>
    <n v="710.29"/>
    <n v="0"/>
    <n v="0"/>
    <n v="274.227778"/>
    <n v="98.98"/>
    <m/>
    <m/>
    <m/>
    <m/>
    <m/>
  </r>
  <r>
    <s v="kalimantan"/>
    <s v="kalimantan1"/>
    <x v="7"/>
    <x v="3"/>
    <n v="95.44"/>
    <n v="96.61"/>
    <n v="99.97"/>
    <n v="0.03"/>
    <n v="91.49"/>
    <n v="99.47"/>
    <n v="29269731.82"/>
    <n v="2692380.21"/>
    <n v="31962112.030000001"/>
    <n v="10.210000000000001"/>
    <n v="1.95"/>
    <n v="15653.45"/>
    <n v="1111.3599999999999"/>
    <n v="0"/>
    <n v="0"/>
    <n v="247.59444400000001"/>
    <n v="96.61"/>
    <m/>
    <m/>
    <m/>
    <m/>
    <m/>
  </r>
  <r>
    <s v="kalimantan"/>
    <s v="kalimantan1"/>
    <x v="7"/>
    <x v="4"/>
    <n v="95.45"/>
    <n v="99.24"/>
    <n v="95.92"/>
    <n v="0.02"/>
    <n v="97.69"/>
    <n v="99.45"/>
    <n v="22835686.739999998"/>
    <n v="2358461.0159999998"/>
    <n v="25194147.760000002"/>
    <n v="10.46"/>
    <n v="2.02"/>
    <n v="18500.5"/>
    <n v="1295"/>
    <n v="0"/>
    <n v="0"/>
    <n v="220.63888900000001"/>
    <n v="99.24"/>
    <m/>
    <m/>
    <m/>
    <m/>
    <m/>
  </r>
  <r>
    <s v="kalimantan"/>
    <s v="kalimantan1"/>
    <x v="7"/>
    <x v="5"/>
    <n v="96.48"/>
    <n v="100"/>
    <n v="98.27"/>
    <n v="0.03"/>
    <n v="91.62"/>
    <n v="98.48"/>
    <n v="21566166.859999999"/>
    <n v="2374867.2259999998"/>
    <n v="23941034.09"/>
    <n v="10.45"/>
    <n v="2.02"/>
    <n v="19123.189999999999"/>
    <n v="1360.04"/>
    <n v="0"/>
    <n v="0"/>
    <n v="209.85555600000001"/>
    <n v="100"/>
    <m/>
    <m/>
    <m/>
    <m/>
    <m/>
  </r>
  <r>
    <s v="kalimantan"/>
    <s v="kalimantan1"/>
    <x v="7"/>
    <x v="6"/>
    <n v="98.78"/>
    <n v="100"/>
    <n v="98.84"/>
    <n v="0.04"/>
    <n v="95.81"/>
    <n v="99.67"/>
    <n v="32923639.149999999"/>
    <n v="3349354.2749999999"/>
    <n v="36272993.43"/>
    <n v="9.35"/>
    <n v="1.89"/>
    <n v="12491.71"/>
    <n v="1226.51"/>
    <n v="0"/>
    <n v="0"/>
    <n v="218.522222"/>
    <n v="100"/>
    <m/>
    <m/>
    <m/>
    <m/>
    <m/>
  </r>
  <r>
    <s v="kalimantan"/>
    <s v="kalimantan1"/>
    <x v="7"/>
    <x v="7"/>
    <n v="99.06"/>
    <n v="99.48"/>
    <n v="99.8"/>
    <n v="0.05"/>
    <n v="100"/>
    <n v="97.3"/>
    <n v="46113855.789999999"/>
    <n v="4127916.4470000002"/>
    <n v="50241772.229999997"/>
    <n v="8.41"/>
    <n v="1.74"/>
    <n v="8476.49"/>
    <n v="854.19"/>
    <n v="0"/>
    <n v="0"/>
    <n v="282.5"/>
    <n v="99.48"/>
    <m/>
    <m/>
    <m/>
    <m/>
    <m/>
  </r>
  <r>
    <s v="kalimantan"/>
    <s v="kalimantan1"/>
    <x v="7"/>
    <x v="8"/>
    <n v="98"/>
    <n v="99.53"/>
    <n v="98.85"/>
    <n v="7.0000000000000007E-2"/>
    <n v="98.44"/>
    <n v="99.16"/>
    <n v="56328812.270000003"/>
    <n v="5034515.3569999998"/>
    <n v="61363327.630000003"/>
    <n v="7.81"/>
    <n v="1.62"/>
    <n v="6316.61"/>
    <n v="696.85"/>
    <n v="0"/>
    <n v="0"/>
    <n v="357.73333300000002"/>
    <n v="99.53"/>
    <m/>
    <m/>
    <m/>
    <m/>
    <m/>
  </r>
  <r>
    <s v="kalimantan"/>
    <s v="kalimantan1"/>
    <x v="7"/>
    <x v="9"/>
    <n v="96.39"/>
    <n v="98.18"/>
    <n v="97.22"/>
    <n v="0.09"/>
    <n v="99.27"/>
    <n v="99.43"/>
    <n v="62410898.07"/>
    <n v="5861725.0379999997"/>
    <n v="68272623.099999994"/>
    <n v="7.71"/>
    <n v="1.56"/>
    <n v="5388.87"/>
    <n v="675.35"/>
    <n v="0"/>
    <n v="0"/>
    <n v="404.43888900000002"/>
    <n v="98.18"/>
    <m/>
    <m/>
    <m/>
    <m/>
    <m/>
  </r>
  <r>
    <s v="kalimantan"/>
    <s v="kalimantan1"/>
    <x v="7"/>
    <x v="10"/>
    <n v="94.8"/>
    <n v="98.52"/>
    <n v="99.01"/>
    <n v="0.11"/>
    <n v="100"/>
    <n v="98.01"/>
    <n v="67422679.390000001"/>
    <n v="6394988.0039999997"/>
    <n v="73817667.390000001"/>
    <n v="7.75"/>
    <n v="1.54"/>
    <n v="4606.47"/>
    <n v="629.16"/>
    <n v="0"/>
    <n v="0"/>
    <n v="381.05"/>
    <n v="98.52"/>
    <m/>
    <m/>
    <m/>
    <m/>
    <m/>
  </r>
  <r>
    <s v="kalimantan"/>
    <s v="kalimantan1"/>
    <x v="7"/>
    <x v="11"/>
    <n v="97.59"/>
    <n v="99.48"/>
    <n v="99.49"/>
    <n v="0.12"/>
    <n v="95.88"/>
    <n v="98.36"/>
    <n v="72279604.420000002"/>
    <n v="6781712.79"/>
    <n v="79061317.209999993"/>
    <n v="7.3"/>
    <n v="1.51"/>
    <n v="3875.49"/>
    <n v="563.74"/>
    <n v="0"/>
    <n v="0"/>
    <n v="404.08888899999999"/>
    <n v="99.48"/>
    <m/>
    <m/>
    <m/>
    <m/>
    <m/>
  </r>
  <r>
    <s v="kalimantan"/>
    <s v="kalimantan1"/>
    <x v="7"/>
    <x v="12"/>
    <n v="98.69"/>
    <n v="100"/>
    <n v="99.79"/>
    <n v="0.14000000000000001"/>
    <n v="97.84"/>
    <n v="98.07"/>
    <n v="74564341.459999993"/>
    <n v="6930415.6399999997"/>
    <n v="81494757.099999994"/>
    <n v="7.47"/>
    <n v="1.5"/>
    <n v="3568.71"/>
    <n v="516.25"/>
    <n v="0"/>
    <n v="0"/>
    <n v="457.1"/>
    <n v="100"/>
    <m/>
    <m/>
    <m/>
    <m/>
    <m/>
  </r>
  <r>
    <s v="kalimantan"/>
    <s v="kalimantan1"/>
    <x v="7"/>
    <x v="13"/>
    <n v="92.64"/>
    <n v="98.59"/>
    <n v="97.11"/>
    <n v="0.14000000000000001"/>
    <n v="92.04"/>
    <n v="95.76"/>
    <n v="76959122.469999999"/>
    <n v="7070021.0520000001"/>
    <n v="84029143.519999996"/>
    <n v="7.68"/>
    <n v="1.49"/>
    <n v="3392.35"/>
    <n v="482.07"/>
    <n v="0"/>
    <n v="0"/>
    <n v="572.78333299999997"/>
    <n v="98.59"/>
    <m/>
    <m/>
    <m/>
    <m/>
    <m/>
  </r>
  <r>
    <s v="kalimantan"/>
    <s v="kalimantan1"/>
    <x v="7"/>
    <x v="14"/>
    <n v="98.77"/>
    <n v="98.95"/>
    <n v="99.68"/>
    <n v="0.14000000000000001"/>
    <n v="100"/>
    <n v="98.62"/>
    <n v="73114956.569999993"/>
    <n v="6716264.8480000002"/>
    <n v="79831221.420000002"/>
    <n v="7.92"/>
    <n v="1.5"/>
    <n v="3912.57"/>
    <n v="521"/>
    <n v="0"/>
    <n v="0"/>
    <n v="414.08333299999998"/>
    <n v="98.95"/>
    <m/>
    <m/>
    <m/>
    <m/>
    <m/>
  </r>
  <r>
    <s v="kalimantan"/>
    <s v="kalimantan1"/>
    <x v="7"/>
    <x v="15"/>
    <n v="96.92"/>
    <n v="98.94"/>
    <n v="98.05"/>
    <n v="0.13"/>
    <n v="95.07"/>
    <n v="98.33"/>
    <n v="72446812.709999993"/>
    <n v="6575497.6670000004"/>
    <n v="79022310.379999995"/>
    <n v="7.88"/>
    <n v="1.51"/>
    <n v="4241.9399999999996"/>
    <n v="556.82000000000005"/>
    <n v="0"/>
    <n v="0"/>
    <n v="441.43888900000002"/>
    <n v="98.94"/>
    <m/>
    <m/>
    <m/>
    <m/>
    <m/>
  </r>
  <r>
    <s v="kalimantan"/>
    <s v="kalimantan1"/>
    <x v="7"/>
    <x v="16"/>
    <n v="94.62"/>
    <n v="100"/>
    <n v="98.14"/>
    <n v="0.12"/>
    <m/>
    <n v="94.38"/>
    <n v="71000915.069999993"/>
    <n v="6393056.7350000003"/>
    <n v="77393971.810000002"/>
    <n v="8"/>
    <n v="1.52"/>
    <n v="4640.8"/>
    <n v="596.67999999999995"/>
    <n v="0"/>
    <n v="0"/>
    <n v="394.33333299999998"/>
    <n v="100"/>
    <m/>
    <m/>
    <m/>
    <m/>
    <m/>
  </r>
  <r>
    <s v="kalimantan"/>
    <s v="kalimantan1"/>
    <x v="7"/>
    <x v="17"/>
    <n v="96.7"/>
    <n v="98.69"/>
    <n v="98.17"/>
    <n v="0.11"/>
    <n v="84.92"/>
    <n v="100"/>
    <n v="70774270.349999994"/>
    <n v="6523670.3720000004"/>
    <n v="77297940.719999999"/>
    <n v="8.06"/>
    <n v="1.52"/>
    <n v="4709.78"/>
    <n v="631.45000000000005"/>
    <n v="0"/>
    <n v="0"/>
    <n v="357.08888899999999"/>
    <n v="98.69"/>
    <m/>
    <m/>
    <m/>
    <m/>
    <m/>
  </r>
  <r>
    <s v="kalimantan"/>
    <s v="kalimantan1"/>
    <x v="7"/>
    <x v="18"/>
    <n v="98.39"/>
    <n v="100"/>
    <n v="98.73"/>
    <n v="0.11"/>
    <n v="83.33"/>
    <n v="98.63"/>
    <n v="74352056.680000007"/>
    <n v="7021116.9800000004"/>
    <n v="81373173.650000006"/>
    <n v="7.98"/>
    <n v="1.51"/>
    <n v="3883.33"/>
    <n v="619.30999999999995"/>
    <n v="0"/>
    <n v="0"/>
    <n v="400.60555599999998"/>
    <n v="100"/>
    <m/>
    <m/>
    <m/>
    <m/>
    <m/>
  </r>
  <r>
    <s v="kalimantan"/>
    <s v="kalimantan1"/>
    <x v="7"/>
    <x v="19"/>
    <n v="98.67"/>
    <n v="100"/>
    <n v="99.23"/>
    <n v="0.11"/>
    <n v="98.52"/>
    <n v="97.73"/>
    <n v="77302210.239999995"/>
    <n v="7185824.699"/>
    <n v="84488034.939999998"/>
    <n v="7.55"/>
    <n v="1.51"/>
    <n v="3325.44"/>
    <n v="558.19000000000005"/>
    <n v="0"/>
    <n v="0"/>
    <n v="354.06111099999998"/>
    <n v="100"/>
    <m/>
    <m/>
    <m/>
    <m/>
    <m/>
  </r>
  <r>
    <s v="kalimantan"/>
    <s v="kalimantan1"/>
    <x v="7"/>
    <x v="20"/>
    <n v="94.75"/>
    <n v="96.46"/>
    <n v="98.86"/>
    <n v="0.13"/>
    <n v="96.3"/>
    <n v="98.41"/>
    <n v="80664261.069999993"/>
    <n v="8047832.7249999996"/>
    <n v="88712093.799999997"/>
    <n v="7.45"/>
    <n v="1.49"/>
    <n v="2598.4899999999998"/>
    <n v="513.4"/>
    <n v="0"/>
    <n v="0"/>
    <n v="373.57777800000002"/>
    <n v="96.46"/>
    <m/>
    <m/>
    <m/>
    <m/>
    <m/>
  </r>
  <r>
    <s v="kalimantan"/>
    <s v="kalimantan1"/>
    <x v="7"/>
    <x v="21"/>
    <n v="92.6"/>
    <n v="95.98"/>
    <n v="99"/>
    <n v="0.13"/>
    <n v="97.92"/>
    <n v="100"/>
    <n v="82622220.730000004"/>
    <n v="8418905.523"/>
    <n v="91041126.25"/>
    <n v="7.63"/>
    <n v="1.48"/>
    <n v="2270.3200000000002"/>
    <n v="497.51"/>
    <n v="0"/>
    <n v="0"/>
    <n v="365"/>
    <n v="95.98"/>
    <m/>
    <m/>
    <m/>
    <m/>
    <m/>
  </r>
  <r>
    <s v="kalimantan"/>
    <s v="kalimantan1"/>
    <x v="7"/>
    <x v="22"/>
    <n v="93.83"/>
    <n v="98.55"/>
    <n v="95.95"/>
    <n v="0.13"/>
    <n v="97.1"/>
    <n v="97.25"/>
    <n v="82504281.950000003"/>
    <n v="8136567.5980000002"/>
    <n v="90640849.549999997"/>
    <n v="7.61"/>
    <n v="1.5"/>
    <n v="2394.38"/>
    <n v="516.24"/>
    <n v="0"/>
    <n v="0"/>
    <n v="353.53888899999998"/>
    <n v="98.55"/>
    <m/>
    <m/>
    <m/>
    <m/>
    <m/>
  </r>
  <r>
    <s v="kalimantan"/>
    <s v="kalimantan1"/>
    <x v="7"/>
    <x v="23"/>
    <n v="94.93"/>
    <n v="97.54"/>
    <n v="99.07"/>
    <n v="0.1"/>
    <n v="97.91"/>
    <n v="100"/>
    <n v="78481442.25"/>
    <n v="7148580.0710000005"/>
    <n v="85630022.329999998"/>
    <n v="7.79"/>
    <n v="1.54"/>
    <n v="3044.9"/>
    <n v="555.42999999999995"/>
    <n v="0"/>
    <n v="0"/>
    <n v="350.75"/>
    <n v="97.54"/>
    <m/>
    <m/>
    <m/>
    <m/>
    <m/>
  </r>
  <r>
    <s v="kalimantan"/>
    <s v="kalimantan1"/>
    <x v="8"/>
    <x v="0"/>
    <n v="95.91"/>
    <n v="98.47"/>
    <n v="98.26"/>
    <n v="7.0000000000000007E-2"/>
    <n v="95.93"/>
    <n v="98.16"/>
    <n v="67629040.400000006"/>
    <n v="5717676.3629999999"/>
    <n v="73346716.760000005"/>
    <n v="8.5399999999999991"/>
    <n v="1.61"/>
    <n v="4721.12"/>
    <n v="622.57000000000005"/>
    <n v="0"/>
    <n v="0"/>
    <n v="330.09444400000001"/>
    <n v="98.47"/>
    <m/>
    <m/>
    <m/>
    <m/>
    <m/>
  </r>
  <r>
    <s v="kalimantan"/>
    <s v="kalimantan1"/>
    <x v="8"/>
    <x v="1"/>
    <n v="97.57"/>
    <n v="100"/>
    <n v="97.38"/>
    <n v="0.05"/>
    <n v="94.44"/>
    <n v="100"/>
    <n v="54169713.789999999"/>
    <n v="4364084.75"/>
    <n v="58533798.539999999"/>
    <n v="9.15"/>
    <n v="1.71"/>
    <n v="7669.78"/>
    <n v="695.93"/>
    <n v="0"/>
    <n v="0"/>
    <n v="306.75"/>
    <n v="100"/>
    <m/>
    <m/>
    <m/>
    <m/>
    <m/>
  </r>
  <r>
    <s v="kalimantan"/>
    <s v="kalimantan1"/>
    <x v="8"/>
    <x v="2"/>
    <n v="98.45"/>
    <n v="100"/>
    <n v="99.99"/>
    <n v="0.06"/>
    <n v="56"/>
    <n v="98.9"/>
    <n v="39865151.479999997"/>
    <n v="3083114.486"/>
    <n v="42948265.969999999"/>
    <n v="9.1199999999999992"/>
    <n v="1.85"/>
    <n v="11911.63"/>
    <n v="711.04"/>
    <n v="0"/>
    <n v="0"/>
    <n v="260.794444"/>
    <n v="100"/>
    <m/>
    <m/>
    <m/>
    <m/>
    <m/>
  </r>
  <r>
    <s v="kalimantan"/>
    <s v="kalimantan1"/>
    <x v="8"/>
    <x v="3"/>
    <n v="98.23"/>
    <n v="99.42"/>
    <n v="98.93"/>
    <n v="0.04"/>
    <n v="98.65"/>
    <n v="100"/>
    <n v="28395156.73"/>
    <n v="2606320.61"/>
    <n v="31001477.34"/>
    <n v="10.4"/>
    <n v="1.96"/>
    <n v="15895.85"/>
    <n v="1094.77"/>
    <n v="0"/>
    <n v="0"/>
    <n v="253.38333299999999"/>
    <n v="99.42"/>
    <m/>
    <m/>
    <m/>
    <m/>
    <m/>
  </r>
  <r>
    <s v="kalimantan"/>
    <s v="kalimantan1"/>
    <x v="8"/>
    <x v="4"/>
    <n v="99.42"/>
    <n v="98.73"/>
    <n v="96.39"/>
    <n v="0.03"/>
    <m/>
    <n v="98.54"/>
    <n v="23025369.41"/>
    <n v="2385884.2710000002"/>
    <n v="25411253.68"/>
    <n v="10.69"/>
    <n v="2.02"/>
    <n v="18487.95"/>
    <n v="1315.9"/>
    <n v="0"/>
    <n v="0"/>
    <n v="232.38888900000001"/>
    <n v="98.73"/>
    <m/>
    <m/>
    <m/>
    <m/>
    <m/>
  </r>
  <r>
    <s v="kalimantan"/>
    <s v="kalimantan1"/>
    <x v="8"/>
    <x v="5"/>
    <n v="97.6"/>
    <n v="98.15"/>
    <n v="99.59"/>
    <n v="0.03"/>
    <n v="98.46"/>
    <n v="91.18"/>
    <n v="22223643.129999999"/>
    <n v="2462563.2149999999"/>
    <n v="24686206.350000001"/>
    <n v="10.65"/>
    <n v="2"/>
    <n v="18480.52"/>
    <n v="1405.92"/>
    <n v="0"/>
    <n v="0"/>
    <n v="195.88888900000001"/>
    <n v="98.15"/>
    <m/>
    <m/>
    <m/>
    <m/>
    <m/>
  </r>
  <r>
    <s v="kalimantan"/>
    <s v="kalimantan1"/>
    <x v="8"/>
    <x v="6"/>
    <n v="99.4"/>
    <n v="99.77"/>
    <n v="98.84"/>
    <n v="0.04"/>
    <n v="99.15"/>
    <n v="100"/>
    <n v="32005968.25"/>
    <n v="3269611.591"/>
    <n v="35275579.840000004"/>
    <n v="9.6"/>
    <n v="1.89"/>
    <n v="12774.66"/>
    <n v="1223.6300000000001"/>
    <n v="0"/>
    <n v="0"/>
    <n v="216.84444400000001"/>
    <n v="99.77"/>
    <m/>
    <m/>
    <m/>
    <m/>
    <m/>
  </r>
  <r>
    <s v="kalimantan"/>
    <s v="kalimantan1"/>
    <x v="8"/>
    <x v="7"/>
    <n v="99.34"/>
    <n v="99.03"/>
    <n v="96.53"/>
    <n v="0.05"/>
    <n v="98.81"/>
    <n v="97.01"/>
    <n v="45747689.159999996"/>
    <n v="4062559.5389999999"/>
    <n v="49810248.689999998"/>
    <n v="8.52"/>
    <n v="1.75"/>
    <n v="8515.74"/>
    <n v="848.85"/>
    <n v="0"/>
    <n v="0"/>
    <n v="278.35555599999998"/>
    <n v="99.03"/>
    <m/>
    <m/>
    <m/>
    <m/>
    <m/>
  </r>
  <r>
    <s v="kalimantan"/>
    <s v="kalimantan1"/>
    <x v="8"/>
    <x v="8"/>
    <n v="98.25"/>
    <n v="98.81"/>
    <n v="99.78"/>
    <n v="0.08"/>
    <n v="98.75"/>
    <n v="100"/>
    <n v="56451010.979999997"/>
    <n v="4952331.3020000001"/>
    <n v="61403342.289999999"/>
    <n v="7.94"/>
    <n v="1.63"/>
    <n v="6408.19"/>
    <n v="694.22"/>
    <n v="0"/>
    <n v="0"/>
    <n v="366.17777799999999"/>
    <n v="98.81"/>
    <m/>
    <m/>
    <m/>
    <m/>
    <m/>
  </r>
  <r>
    <s v="kalimantan"/>
    <s v="kalimantan1"/>
    <x v="8"/>
    <x v="9"/>
    <n v="99.8"/>
    <n v="99.7"/>
    <n v="99.33"/>
    <n v="0.1"/>
    <n v="93.79"/>
    <n v="99.03"/>
    <n v="63066051.030000001"/>
    <n v="5814297.4879999999"/>
    <n v="68880348.510000005"/>
    <n v="7.55"/>
    <n v="1.57"/>
    <n v="5357.19"/>
    <n v="680.36"/>
    <n v="0"/>
    <n v="0"/>
    <n v="427.933333"/>
    <n v="99.7"/>
    <m/>
    <m/>
    <m/>
    <m/>
    <m/>
  </r>
  <r>
    <s v="kalimantan"/>
    <s v="kalimantan1"/>
    <x v="8"/>
    <x v="10"/>
    <n v="98.84"/>
    <n v="98.99"/>
    <n v="98.54"/>
    <n v="0.12"/>
    <n v="95.05"/>
    <n v="99.42"/>
    <n v="68123927.269999996"/>
    <n v="6352741.2450000001"/>
    <n v="74476668.519999996"/>
    <n v="7.73"/>
    <n v="1.54"/>
    <n v="4559.74"/>
    <n v="622.83000000000004"/>
    <n v="0"/>
    <n v="0"/>
    <n v="384.58888899999999"/>
    <n v="98.99"/>
    <m/>
    <m/>
    <m/>
    <m/>
    <m/>
  </r>
  <r>
    <s v="kalimantan"/>
    <s v="kalimantan1"/>
    <x v="8"/>
    <x v="11"/>
    <n v="96.86"/>
    <n v="98.17"/>
    <n v="99.94"/>
    <n v="0.13"/>
    <n v="83.45"/>
    <n v="100"/>
    <n v="71972869.609999999"/>
    <n v="6688339.2819999997"/>
    <n v="78661208.890000001"/>
    <n v="7.51"/>
    <n v="1.51"/>
    <n v="3885.09"/>
    <n v="558.98"/>
    <n v="0"/>
    <n v="0"/>
    <n v="394.80555600000002"/>
    <n v="98.17"/>
    <m/>
    <m/>
    <m/>
    <m/>
    <m/>
  </r>
  <r>
    <s v="kalimantan"/>
    <s v="kalimantan1"/>
    <x v="8"/>
    <x v="12"/>
    <n v="94.45"/>
    <n v="79.34"/>
    <n v="99.18"/>
    <n v="0.14000000000000001"/>
    <n v="85.58"/>
    <n v="100"/>
    <n v="74723479.549999997"/>
    <n v="6942010.3490000004"/>
    <n v="81665489.900000006"/>
    <n v="7.92"/>
    <n v="1.5"/>
    <n v="3537.39"/>
    <n v="515.25"/>
    <n v="0"/>
    <n v="0"/>
    <n v="387.92222199999998"/>
    <n v="79.34"/>
    <m/>
    <m/>
    <m/>
    <m/>
    <m/>
  </r>
  <r>
    <s v="kalimantan"/>
    <s v="kalimantan1"/>
    <x v="8"/>
    <x v="13"/>
    <n v="97.3"/>
    <n v="100"/>
    <n v="99.88"/>
    <n v="0.15"/>
    <n v="61.22"/>
    <n v="100"/>
    <n v="78073175.230000004"/>
    <n v="7162972.6030000001"/>
    <n v="85236147.829999998"/>
    <n v="7.59"/>
    <n v="1.48"/>
    <n v="3218.67"/>
    <n v="455.51"/>
    <n v="0"/>
    <n v="0"/>
    <n v="693.97222199999999"/>
    <n v="100"/>
    <m/>
    <m/>
    <m/>
    <m/>
    <m/>
  </r>
  <r>
    <s v="kalimantan"/>
    <s v="kalimantan1"/>
    <x v="8"/>
    <x v="14"/>
    <n v="95.65"/>
    <n v="93.94"/>
    <n v="95.13"/>
    <n v="0.14000000000000001"/>
    <n v="98.28"/>
    <n v="75"/>
    <n v="76329270.989999995"/>
    <n v="6760850.7359999996"/>
    <n v="83090121.730000004"/>
    <n v="7.6"/>
    <n v="1.51"/>
    <n v="3711.23"/>
    <n v="499.87"/>
    <n v="0"/>
    <n v="0"/>
    <n v="646.95000000000005"/>
    <n v="93.94"/>
    <m/>
    <m/>
    <m/>
    <m/>
    <m/>
  </r>
  <r>
    <s v="kalimantan"/>
    <s v="kalimantan1"/>
    <x v="8"/>
    <x v="15"/>
    <n v="97.09"/>
    <n v="96.83"/>
    <n v="98.16"/>
    <n v="0.13"/>
    <n v="98.02"/>
    <n v="92.86"/>
    <n v="74683519.329999998"/>
    <n v="6652435.2359999996"/>
    <n v="81335954.569999993"/>
    <n v="7.74"/>
    <n v="1.51"/>
    <n v="4033.17"/>
    <n v="532.17999999999995"/>
    <n v="0"/>
    <n v="0"/>
    <n v="591.14444400000002"/>
    <n v="96.83"/>
    <m/>
    <m/>
    <m/>
    <m/>
    <m/>
  </r>
  <r>
    <s v="kalimantan"/>
    <s v="kalimantan1"/>
    <x v="8"/>
    <x v="16"/>
    <n v="99.23"/>
    <n v="100"/>
    <n v="96.89"/>
    <n v="0.12"/>
    <n v="95.27"/>
    <n v="100"/>
    <n v="72375531.450000003"/>
    <n v="6447267.034"/>
    <n v="78822798.480000004"/>
    <n v="7.93"/>
    <n v="1.52"/>
    <n v="4394.1899999999996"/>
    <n v="565.99"/>
    <n v="0"/>
    <n v="0"/>
    <n v="409.36666700000001"/>
    <n v="100"/>
    <m/>
    <m/>
    <m/>
    <m/>
    <m/>
  </r>
  <r>
    <s v="kalimantan"/>
    <s v="kalimantan1"/>
    <x v="8"/>
    <x v="17"/>
    <n v="98.88"/>
    <n v="98.55"/>
    <n v="99.16"/>
    <n v="0.12"/>
    <n v="97.52"/>
    <n v="0"/>
    <n v="72173840.579999998"/>
    <n v="6580355.6469999999"/>
    <n v="78754196.230000004"/>
    <n v="8.01"/>
    <n v="1.52"/>
    <n v="4342.04"/>
    <n v="524.62"/>
    <n v="0"/>
    <n v="0"/>
    <n v="665.7"/>
    <n v="98.55"/>
    <m/>
    <m/>
    <m/>
    <m/>
    <m/>
  </r>
  <r>
    <s v="kalimantan"/>
    <s v="kalimantan1"/>
    <x v="8"/>
    <x v="18"/>
    <n v="97.91"/>
    <n v="100"/>
    <n v="100"/>
    <n v="0.12"/>
    <n v="96.45"/>
    <n v="100"/>
    <n v="75716274.900000006"/>
    <n v="7096004.9910000004"/>
    <n v="82812279.890000001"/>
    <n v="7.75"/>
    <n v="1.5"/>
    <n v="3532.6"/>
    <n v="513.48"/>
    <n v="0"/>
    <n v="0"/>
    <n v="682.37777800000003"/>
    <n v="100"/>
    <m/>
    <m/>
    <m/>
    <m/>
    <m/>
  </r>
  <r>
    <s v="kalimantan"/>
    <s v="kalimantan1"/>
    <x v="8"/>
    <x v="19"/>
    <n v="99.32"/>
    <n v="97.58"/>
    <n v="99.66"/>
    <n v="0.12"/>
    <n v="96.53"/>
    <n v="100"/>
    <n v="78844921.439999998"/>
    <n v="7133765.676"/>
    <n v="85978687.109999999"/>
    <n v="7.41"/>
    <n v="1.51"/>
    <n v="3084.41"/>
    <n v="497.57"/>
    <n v="0"/>
    <n v="0"/>
    <n v="386.87777799999998"/>
    <n v="97.58"/>
    <m/>
    <m/>
    <m/>
    <m/>
    <m/>
  </r>
  <r>
    <s v="kalimantan"/>
    <s v="kalimantan1"/>
    <x v="8"/>
    <x v="20"/>
    <n v="99.32"/>
    <n v="99.18"/>
    <n v="99.67"/>
    <n v="0.13"/>
    <n v="98.27"/>
    <n v="96.21"/>
    <n v="82695636.879999995"/>
    <n v="8083509.4790000003"/>
    <n v="90779146.349999994"/>
    <n v="7.32"/>
    <n v="1.49"/>
    <n v="2427.56"/>
    <n v="466.83"/>
    <n v="0"/>
    <n v="0"/>
    <n v="412.27777800000001"/>
    <n v="99.18"/>
    <m/>
    <m/>
    <m/>
    <m/>
    <m/>
  </r>
  <r>
    <s v="kalimantan"/>
    <s v="kalimantan1"/>
    <x v="8"/>
    <x v="21"/>
    <n v="98.97"/>
    <n v="100"/>
    <n v="99.93"/>
    <n v="0.25"/>
    <n v="98.34"/>
    <n v="98.28"/>
    <n v="84132636.349999994"/>
    <n v="8503710.9379999992"/>
    <n v="92636347.290000007"/>
    <n v="7.33"/>
    <n v="1.48"/>
    <n v="2001.94"/>
    <n v="412.46"/>
    <n v="0"/>
    <n v="0"/>
    <n v="417.272222"/>
    <n v="100"/>
    <m/>
    <m/>
    <m/>
    <m/>
    <m/>
  </r>
  <r>
    <s v="kalimantan"/>
    <s v="kalimantan1"/>
    <x v="8"/>
    <x v="22"/>
    <n v="99.85"/>
    <n v="100"/>
    <n v="99.01"/>
    <n v="0.13"/>
    <m/>
    <n v="99.48"/>
    <n v="84602398"/>
    <n v="8157407.727"/>
    <n v="92759805.730000004"/>
    <n v="7.36"/>
    <n v="1.5"/>
    <n v="2217.33"/>
    <n v="477.45"/>
    <n v="0"/>
    <n v="0"/>
    <n v="349.227778"/>
    <n v="100"/>
    <m/>
    <m/>
    <m/>
    <m/>
    <m/>
  </r>
  <r>
    <s v="kalimantan"/>
    <s v="kalimantan1"/>
    <x v="8"/>
    <x v="23"/>
    <n v="99.46"/>
    <n v="98.47"/>
    <n v="98.83"/>
    <n v="0.1"/>
    <n v="88.36"/>
    <n v="96.02"/>
    <n v="78849507.219999999"/>
    <n v="7166430.0590000004"/>
    <n v="86015937.280000001"/>
    <n v="7.74"/>
    <n v="1.53"/>
    <n v="2948.49"/>
    <n v="545.12"/>
    <n v="0"/>
    <n v="0"/>
    <n v="347.28888899999998"/>
    <n v="98.47"/>
    <m/>
    <m/>
    <m/>
    <m/>
    <m/>
  </r>
  <r>
    <s v="kalimantan"/>
    <s v="kalimantan1"/>
    <x v="9"/>
    <x v="0"/>
    <n v="99.31"/>
    <n v="99.44"/>
    <n v="99.49"/>
    <n v="0.08"/>
    <n v="97.09"/>
    <n v="92.42"/>
    <n v="68330089.280000001"/>
    <n v="5719877.2769999998"/>
    <n v="74049966.560000002"/>
    <n v="8.1199999999999992"/>
    <n v="1.61"/>
    <n v="4638.3900000000003"/>
    <n v="601.20000000000005"/>
    <n v="0"/>
    <n v="0"/>
    <n v="319.205556"/>
    <n v="99.44"/>
    <m/>
    <m/>
    <m/>
    <m/>
    <m/>
  </r>
  <r>
    <s v="kalimantan"/>
    <s v="kalimantan1"/>
    <x v="9"/>
    <x v="1"/>
    <n v="96.95"/>
    <n v="96.43"/>
    <n v="96.28"/>
    <n v="0.05"/>
    <n v="99.35"/>
    <n v="98.19"/>
    <n v="54769592.890000001"/>
    <n v="4373799.5520000001"/>
    <n v="59143392.439999998"/>
    <n v="8.5"/>
    <n v="1.71"/>
    <n v="7608.76"/>
    <n v="683.35"/>
    <n v="0"/>
    <n v="0"/>
    <n v="292.28888899999998"/>
    <n v="96.43"/>
    <m/>
    <m/>
    <m/>
    <m/>
    <m/>
  </r>
  <r>
    <s v="kalimantan"/>
    <s v="kalimantan1"/>
    <x v="9"/>
    <x v="2"/>
    <n v="95.94"/>
    <n v="99.35"/>
    <n v="99.4"/>
    <n v="0.06"/>
    <n v="100"/>
    <n v="96.38"/>
    <n v="40563315.359999999"/>
    <n v="3129362.1090000002"/>
    <n v="43692677.469999999"/>
    <n v="9.1999999999999993"/>
    <n v="1.85"/>
    <n v="11715.73"/>
    <n v="699.45"/>
    <n v="0"/>
    <n v="0"/>
    <n v="276.76666699999998"/>
    <n v="99.35"/>
    <m/>
    <m/>
    <m/>
    <m/>
    <m/>
  </r>
  <r>
    <s v="kalimantan"/>
    <s v="kalimantan1"/>
    <x v="9"/>
    <x v="3"/>
    <n v="96.76"/>
    <n v="98.28"/>
    <n v="99.89"/>
    <n v="0.04"/>
    <n v="100"/>
    <n v="100"/>
    <n v="29069957.75"/>
    <n v="2660135.486"/>
    <n v="31730093.239999998"/>
    <n v="9.8699999999999992"/>
    <n v="1.95"/>
    <n v="15725.73"/>
    <n v="1068.31"/>
    <n v="0"/>
    <n v="0"/>
    <n v="262.06111099999998"/>
    <n v="98.28"/>
    <m/>
    <m/>
    <m/>
    <m/>
    <m/>
  </r>
  <r>
    <s v="kalimantan"/>
    <s v="kalimantan1"/>
    <x v="9"/>
    <x v="4"/>
    <n v="97.32"/>
    <n v="99.11"/>
    <n v="95.76"/>
    <n v="0.03"/>
    <n v="98.34"/>
    <n v="98.11"/>
    <n v="21762390.809999999"/>
    <n v="2321755.2030000002"/>
    <n v="24084146.010000002"/>
    <n v="10.3"/>
    <n v="2.02"/>
    <n v="19020.98"/>
    <n v="1301.5"/>
    <n v="0"/>
    <n v="0"/>
    <n v="227.78888900000001"/>
    <n v="99.11"/>
    <m/>
    <m/>
    <m/>
    <m/>
    <m/>
  </r>
  <r>
    <s v="kalimantan"/>
    <s v="kalimantan1"/>
    <x v="9"/>
    <x v="5"/>
    <n v="99.62"/>
    <n v="100"/>
    <n v="99.52"/>
    <n v="0.02"/>
    <n v="96"/>
    <n v="96.77"/>
    <n v="20432433.93"/>
    <n v="2417679.3539999998"/>
    <n v="22850113.280000001"/>
    <n v="10.31"/>
    <n v="2.0099999999999998"/>
    <n v="19385.28"/>
    <n v="1469.03"/>
    <n v="0"/>
    <n v="0"/>
    <n v="203.42777799999999"/>
    <n v="100"/>
    <m/>
    <m/>
    <m/>
    <m/>
    <m/>
  </r>
  <r>
    <s v="kalimantan"/>
    <s v="kalimantan1"/>
    <x v="9"/>
    <x v="6"/>
    <n v="98.46"/>
    <n v="99.12"/>
    <n v="99.9"/>
    <n v="0.04"/>
    <n v="86.03"/>
    <n v="88.72"/>
    <n v="32604748.629999999"/>
    <n v="3319267.4980000001"/>
    <n v="35924016.130000003"/>
    <n v="9.0500000000000007"/>
    <n v="1.89"/>
    <n v="13007.51"/>
    <n v="1303.9000000000001"/>
    <n v="0"/>
    <n v="0"/>
    <n v="219.32222200000001"/>
    <n v="99.12"/>
    <m/>
    <m/>
    <m/>
    <m/>
    <m/>
  </r>
  <r>
    <s v="kalimantan"/>
    <s v="kalimantan1"/>
    <x v="9"/>
    <x v="7"/>
    <n v="98.33"/>
    <n v="95.11"/>
    <n v="99.1"/>
    <n v="0.05"/>
    <n v="93.75"/>
    <n v="96.26"/>
    <n v="46470038.200000003"/>
    <n v="4097614.2960000001"/>
    <n v="50567652.490000002"/>
    <n v="8.52"/>
    <n v="1.75"/>
    <n v="8560.58"/>
    <n v="899.55"/>
    <n v="0"/>
    <n v="0"/>
    <n v="278.477778"/>
    <n v="95.11"/>
    <m/>
    <m/>
    <m/>
    <m/>
    <m/>
  </r>
  <r>
    <s v="kalimantan"/>
    <s v="kalimantan1"/>
    <x v="9"/>
    <x v="8"/>
    <n v="99.25"/>
    <n v="96.65"/>
    <n v="99.52"/>
    <n v="7.0000000000000007E-2"/>
    <n v="94.64"/>
    <n v="92.83"/>
    <n v="56289435.240000002"/>
    <n v="4992493.8190000001"/>
    <n v="61281929.060000002"/>
    <n v="7.94"/>
    <n v="1.63"/>
    <n v="6525.45"/>
    <n v="749.28"/>
    <n v="0"/>
    <n v="0"/>
    <n v="362.316667"/>
    <n v="96.65"/>
    <m/>
    <m/>
    <m/>
    <m/>
    <m/>
  </r>
  <r>
    <s v="kalimantan"/>
    <s v="kalimantan1"/>
    <x v="9"/>
    <x v="9"/>
    <n v="99.34"/>
    <n v="93.19"/>
    <n v="98.25"/>
    <n v="0.09"/>
    <n v="98.62"/>
    <n v="97.9"/>
    <n v="62278188.350000001"/>
    <n v="5807919.2419999996"/>
    <n v="68086107.599999994"/>
    <n v="7.65"/>
    <n v="1.58"/>
    <n v="5531.59"/>
    <n v="732.29"/>
    <n v="0"/>
    <n v="0"/>
    <n v="413.39444400000002"/>
    <n v="93.19"/>
    <m/>
    <m/>
    <m/>
    <m/>
    <m/>
  </r>
  <r>
    <s v="kalimantan"/>
    <s v="kalimantan1"/>
    <x v="9"/>
    <x v="10"/>
    <n v="99.35"/>
    <n v="95.51"/>
    <n v="99.34"/>
    <n v="0.11"/>
    <n v="98.34"/>
    <n v="0"/>
    <n v="67701042.219999999"/>
    <n v="6334238.1749999998"/>
    <n v="74035280.400000006"/>
    <n v="7.61"/>
    <n v="1.54"/>
    <n v="4615.3"/>
    <n v="661.76"/>
    <n v="0"/>
    <n v="0"/>
    <n v="349.477778"/>
    <n v="95.51"/>
    <m/>
    <m/>
    <m/>
    <m/>
    <m/>
  </r>
  <r>
    <s v="kalimantan"/>
    <s v="kalimantan1"/>
    <x v="9"/>
    <x v="11"/>
    <n v="96.52"/>
    <n v="93.51"/>
    <n v="98.12"/>
    <n v="0.12"/>
    <n v="96.77"/>
    <n v="94.68"/>
    <n v="72043814.530000001"/>
    <n v="6765259.4979999997"/>
    <n v="78809074.030000001"/>
    <n v="7.04"/>
    <n v="1.51"/>
    <n v="3816.7"/>
    <n v="594.20000000000005"/>
    <n v="0"/>
    <n v="0"/>
    <n v="402.17777799999999"/>
    <n v="93.51"/>
    <m/>
    <m/>
    <m/>
    <m/>
    <m/>
  </r>
  <r>
    <s v="kalimantan"/>
    <s v="kalimantan1"/>
    <x v="9"/>
    <x v="12"/>
    <n v="98.43"/>
    <n v="95.58"/>
    <n v="99.15"/>
    <n v="0.12"/>
    <n v="97.55"/>
    <n v="95.22"/>
    <n v="73376377.099999994"/>
    <n v="6559802.1440000003"/>
    <n v="79936179.25"/>
    <n v="7.37"/>
    <n v="1.52"/>
    <n v="3865.42"/>
    <n v="563.92999999999995"/>
    <n v="0"/>
    <n v="0"/>
    <n v="410.433333"/>
    <n v="95.58"/>
    <m/>
    <m/>
    <m/>
    <m/>
    <m/>
  </r>
  <r>
    <s v="kalimantan"/>
    <s v="kalimantan1"/>
    <x v="9"/>
    <x v="13"/>
    <n v="99.51"/>
    <n v="97.93"/>
    <n v="99.9"/>
    <n v="0.12"/>
    <n v="98.04"/>
    <n v="93.71"/>
    <n v="74951753.269999996"/>
    <n v="6561765.6969999997"/>
    <n v="81513518.959999993"/>
    <n v="7.57"/>
    <n v="1.51"/>
    <n v="3709.66"/>
    <n v="521.80999999999995"/>
    <n v="0"/>
    <n v="0"/>
    <n v="410.23333300000002"/>
    <n v="97.93"/>
    <m/>
    <m/>
    <m/>
    <m/>
    <m/>
  </r>
  <r>
    <s v="kalimantan"/>
    <s v="kalimantan1"/>
    <x v="9"/>
    <x v="14"/>
    <n v="94.03"/>
    <n v="100"/>
    <n v="99.99"/>
    <n v="0.13"/>
    <n v="99.29"/>
    <n v="85.71"/>
    <n v="74247746.959999993"/>
    <n v="6773573.6009999998"/>
    <n v="81021320.560000002"/>
    <n v="7.84"/>
    <n v="1.51"/>
    <n v="3957.6"/>
    <n v="564.86"/>
    <n v="0"/>
    <n v="0"/>
    <n v="433"/>
    <n v="100"/>
    <m/>
    <m/>
    <m/>
    <m/>
    <m/>
  </r>
  <r>
    <s v="kalimantan"/>
    <s v="kalimantan1"/>
    <x v="9"/>
    <x v="15"/>
    <n v="98.95"/>
    <n v="99.34"/>
    <n v="99.72"/>
    <n v="0.12"/>
    <n v="91.57"/>
    <n v="85.86"/>
    <n v="73146468.859999999"/>
    <n v="6749203.5539999995"/>
    <n v="79895672.420000002"/>
    <n v="7.81"/>
    <n v="1.51"/>
    <n v="4214.72"/>
    <n v="589.07000000000005"/>
    <n v="0"/>
    <n v="0"/>
    <n v="428.24444399999999"/>
    <n v="99.34"/>
    <m/>
    <m/>
    <m/>
    <m/>
    <m/>
  </r>
  <r>
    <s v="kalimantan"/>
    <s v="kalimantan1"/>
    <x v="9"/>
    <x v="16"/>
    <n v="98.58"/>
    <n v="100"/>
    <n v="99.83"/>
    <n v="0.11"/>
    <n v="91.67"/>
    <n v="84"/>
    <n v="71295990.579999998"/>
    <n v="6498182.0140000004"/>
    <n v="77794172.599999994"/>
    <n v="7.71"/>
    <n v="1.52"/>
    <n v="4666.75"/>
    <n v="633.25"/>
    <n v="0"/>
    <n v="0"/>
    <n v="396.1"/>
    <n v="100"/>
    <m/>
    <m/>
    <m/>
    <m/>
    <m/>
  </r>
  <r>
    <s v="kalimantan"/>
    <s v="kalimantan1"/>
    <x v="9"/>
    <x v="17"/>
    <n v="97.18"/>
    <n v="97.2"/>
    <n v="98.82"/>
    <n v="0.11"/>
    <n v="95.24"/>
    <n v="93.52"/>
    <n v="70852680.969999999"/>
    <n v="6548315.8430000003"/>
    <n v="77400996.819999993"/>
    <n v="7.99"/>
    <n v="1.52"/>
    <n v="4797.51"/>
    <n v="671.6"/>
    <n v="0"/>
    <n v="0"/>
    <n v="358.566667"/>
    <n v="97.2"/>
    <m/>
    <m/>
    <m/>
    <m/>
    <m/>
  </r>
  <r>
    <s v="kalimantan"/>
    <s v="kalimantan1"/>
    <x v="9"/>
    <x v="18"/>
    <n v="98.37"/>
    <n v="97.85"/>
    <n v="99.69"/>
    <n v="0.1"/>
    <n v="97.83"/>
    <n v="96.87"/>
    <n v="74173775.650000006"/>
    <n v="7064560.1469999999"/>
    <n v="81238335.799999997"/>
    <n v="7.74"/>
    <n v="1.51"/>
    <n v="3997.35"/>
    <n v="667.76"/>
    <n v="0"/>
    <n v="0"/>
    <n v="312.28888899999998"/>
    <n v="97.85"/>
    <m/>
    <m/>
    <m/>
    <m/>
    <m/>
  </r>
  <r>
    <s v="kalimantan"/>
    <s v="kalimantan1"/>
    <x v="9"/>
    <x v="19"/>
    <n v="96.99"/>
    <n v="98.59"/>
    <n v="96.67"/>
    <n v="0.11"/>
    <m/>
    <n v="93.9"/>
    <n v="78193851.269999996"/>
    <n v="7227123.7280000001"/>
    <n v="85420975"/>
    <n v="7.35"/>
    <n v="1.51"/>
    <n v="3263.67"/>
    <n v="584.41999999999996"/>
    <n v="0"/>
    <n v="0"/>
    <n v="350.44444399999998"/>
    <n v="98.59"/>
    <m/>
    <m/>
    <m/>
    <m/>
    <m/>
  </r>
  <r>
    <s v="kalimantan"/>
    <s v="kalimantan1"/>
    <x v="9"/>
    <x v="20"/>
    <n v="98.04"/>
    <n v="100"/>
    <n v="96.59"/>
    <n v="0.13"/>
    <m/>
    <n v="94.87"/>
    <n v="81159325.060000002"/>
    <n v="8104657.7850000001"/>
    <n v="89263982.849999994"/>
    <n v="7.25"/>
    <n v="1.48"/>
    <n v="2541.4"/>
    <n v="539.09"/>
    <n v="0"/>
    <n v="0"/>
    <n v="452.53888899999998"/>
    <n v="100"/>
    <m/>
    <m/>
    <m/>
    <m/>
    <m/>
  </r>
  <r>
    <s v="kalimantan"/>
    <s v="kalimantan1"/>
    <x v="9"/>
    <x v="21"/>
    <n v="87.72"/>
    <n v="96.64"/>
    <n v="98.48"/>
    <n v="0.13"/>
    <n v="97.56"/>
    <n v="95.25"/>
    <n v="82966217.450000003"/>
    <n v="8572423.6769999992"/>
    <n v="91538641.129999995"/>
    <n v="7.33"/>
    <n v="1.47"/>
    <n v="2193.9299999999998"/>
    <n v="507.88"/>
    <n v="0"/>
    <n v="0"/>
    <n v="470.55555600000002"/>
    <n v="96.64"/>
    <m/>
    <m/>
    <m/>
    <m/>
    <m/>
  </r>
  <r>
    <s v="kalimantan"/>
    <s v="kalimantan1"/>
    <x v="9"/>
    <x v="22"/>
    <n v="94.01"/>
    <n v="98.62"/>
    <n v="97.82"/>
    <n v="0.12"/>
    <n v="97.59"/>
    <n v="94.65"/>
    <n v="83362314.760000005"/>
    <n v="8352190.4759999998"/>
    <n v="91714505.239999995"/>
    <n v="7.41"/>
    <n v="1.48"/>
    <n v="2298.0500000000002"/>
    <n v="545.59"/>
    <n v="0"/>
    <n v="0"/>
    <n v="415.75"/>
    <n v="98.62"/>
    <m/>
    <m/>
    <m/>
    <m/>
    <m/>
  </r>
  <r>
    <s v="kalimantan"/>
    <s v="kalimantan1"/>
    <x v="9"/>
    <x v="23"/>
    <n v="96.86"/>
    <n v="98.39"/>
    <n v="99.29"/>
    <n v="0.1"/>
    <n v="93.75"/>
    <n v="99.4"/>
    <n v="79742474.599999994"/>
    <n v="7474575.7220000001"/>
    <n v="87217050.319999993"/>
    <n v="7.74"/>
    <n v="1.52"/>
    <n v="2801.88"/>
    <n v="577.64"/>
    <n v="0"/>
    <n v="0"/>
    <n v="364.75555600000001"/>
    <n v="98.39"/>
    <m/>
    <m/>
    <m/>
    <m/>
    <m/>
  </r>
  <r>
    <s v="kalimantan"/>
    <s v="kalimantan1"/>
    <x v="10"/>
    <x v="0"/>
    <n v="98.14"/>
    <n v="99.38"/>
    <n v="97.98"/>
    <n v="0.08"/>
    <n v="99.44"/>
    <n v="100"/>
    <n v="70398647.890000001"/>
    <n v="6107603.8449999997"/>
    <n v="76506251.730000004"/>
    <n v="8.2799999999999994"/>
    <n v="1.58"/>
    <n v="4193.6400000000003"/>
    <n v="621.61"/>
    <n v="0"/>
    <n v="0"/>
    <n v="326.44444399999998"/>
    <n v="99.38"/>
    <m/>
    <m/>
    <m/>
    <m/>
    <m/>
  </r>
  <r>
    <s v="kalimantan"/>
    <s v="kalimantan1"/>
    <x v="10"/>
    <x v="1"/>
    <n v="98.52"/>
    <n v="98.12"/>
    <n v="98.94"/>
    <n v="0.05"/>
    <n v="91.67"/>
    <n v="99.31"/>
    <n v="57560283.960000001"/>
    <n v="4653240.0259999996"/>
    <n v="62213523.979999997"/>
    <n v="8.73"/>
    <n v="1.68"/>
    <n v="6828.23"/>
    <n v="673.24"/>
    <n v="0"/>
    <n v="0"/>
    <n v="283.80555600000002"/>
    <n v="98.12"/>
    <m/>
    <m/>
    <m/>
    <m/>
    <m/>
  </r>
  <r>
    <s v="kalimantan"/>
    <s v="kalimantan1"/>
    <x v="10"/>
    <x v="2"/>
    <n v="97.25"/>
    <n v="99.09"/>
    <n v="98.01"/>
    <n v="0.04"/>
    <n v="97.89"/>
    <n v="92.28"/>
    <n v="43489573.93"/>
    <n v="3391443.8139999998"/>
    <n v="46881017.740000002"/>
    <n v="9.26"/>
    <n v="1.81"/>
    <n v="10940.22"/>
    <n v="722.98"/>
    <n v="0"/>
    <n v="0"/>
    <n v="249.055556"/>
    <n v="99.09"/>
    <m/>
    <m/>
    <m/>
    <m/>
    <m/>
  </r>
  <r>
    <s v="kalimantan"/>
    <s v="kalimantan1"/>
    <x v="10"/>
    <x v="3"/>
    <n v="96.59"/>
    <n v="97.53"/>
    <n v="97.28"/>
    <n v="0.03"/>
    <n v="89.94"/>
    <n v="88.14"/>
    <n v="31102508.949999999"/>
    <n v="2784731.5269999998"/>
    <n v="33887240.469999999"/>
    <n v="10.01"/>
    <n v="1.93"/>
    <n v="15179.15"/>
    <n v="1122.17"/>
    <n v="0"/>
    <n v="0"/>
    <n v="254.816667"/>
    <n v="97.53"/>
    <m/>
    <m/>
    <m/>
    <m/>
    <m/>
  </r>
  <r>
    <s v="kalimantan"/>
    <s v="kalimantan1"/>
    <x v="10"/>
    <x v="4"/>
    <n v="96.42"/>
    <n v="99.07"/>
    <n v="98.83"/>
    <n v="0.02"/>
    <n v="91.26"/>
    <n v="94.48"/>
    <n v="23035707.469999999"/>
    <n v="2405426.443"/>
    <n v="25441133.920000002"/>
    <n v="10.44"/>
    <n v="2"/>
    <n v="18725.73"/>
    <n v="1331.76"/>
    <n v="0"/>
    <n v="0"/>
    <n v="226.37777800000001"/>
    <n v="99.07"/>
    <m/>
    <m/>
    <m/>
    <m/>
    <m/>
  </r>
  <r>
    <s v="kalimantan"/>
    <s v="kalimantan1"/>
    <x v="10"/>
    <x v="5"/>
    <n v="98.99"/>
    <n v="100"/>
    <n v="99.22"/>
    <n v="0.02"/>
    <n v="93.02"/>
    <n v="97.29"/>
    <n v="20854591.09"/>
    <n v="2400033.33"/>
    <n v="23254624.420000002"/>
    <n v="10.28"/>
    <n v="2"/>
    <n v="19583.900000000001"/>
    <n v="1442.43"/>
    <n v="0"/>
    <n v="0"/>
    <n v="201.272222"/>
    <n v="100"/>
    <m/>
    <m/>
    <m/>
    <m/>
    <m/>
  </r>
  <r>
    <s v="kalimantan"/>
    <s v="kalimantan1"/>
    <x v="10"/>
    <x v="6"/>
    <n v="96.96"/>
    <n v="99.21"/>
    <n v="98.55"/>
    <n v="0.03"/>
    <n v="99.28"/>
    <n v="95.23"/>
    <n v="32001764.280000001"/>
    <n v="3180355.281"/>
    <n v="35182119.560000002"/>
    <n v="9.26"/>
    <n v="1.9"/>
    <n v="13199.48"/>
    <n v="1254.1300000000001"/>
    <n v="0"/>
    <n v="0"/>
    <n v="206.81111100000001"/>
    <n v="99.21"/>
    <m/>
    <m/>
    <m/>
    <m/>
    <m/>
  </r>
  <r>
    <s v="kalimantan"/>
    <s v="kalimantan1"/>
    <x v="10"/>
    <x v="7"/>
    <n v="93.7"/>
    <n v="99.09"/>
    <n v="97.9"/>
    <n v="0.05"/>
    <n v="99.39"/>
    <n v="96.3"/>
    <n v="45273243.119999997"/>
    <n v="3903731.9580000001"/>
    <n v="49176975.079999998"/>
    <n v="8.26"/>
    <n v="1.76"/>
    <n v="8587.4599999999991"/>
    <n v="876.96"/>
    <n v="0"/>
    <n v="0"/>
    <n v="285.37777799999998"/>
    <n v="99.09"/>
    <m/>
    <m/>
    <m/>
    <m/>
    <m/>
  </r>
  <r>
    <s v="kalimantan"/>
    <s v="kalimantan1"/>
    <x v="10"/>
    <x v="8"/>
    <n v="97.42"/>
    <n v="98.99"/>
    <n v="99.15"/>
    <n v="0.06"/>
    <n v="99.32"/>
    <n v="97.47"/>
    <n v="54840564.18"/>
    <n v="4607494.1119999997"/>
    <n v="59448058.289999999"/>
    <n v="7.58"/>
    <n v="1.66"/>
    <n v="6444.15"/>
    <n v="734.3"/>
    <n v="0"/>
    <n v="0"/>
    <n v="380.62222200000002"/>
    <n v="98.99"/>
    <m/>
    <m/>
    <m/>
    <m/>
    <m/>
  </r>
  <r>
    <s v="kalimantan"/>
    <s v="kalimantan1"/>
    <x v="10"/>
    <x v="9"/>
    <n v="96.28"/>
    <n v="99.5"/>
    <n v="98.89"/>
    <n v="0.08"/>
    <n v="98.91"/>
    <n v="86.52"/>
    <n v="61852334.18"/>
    <n v="5292888.2949999999"/>
    <n v="67145222.469999999"/>
    <n v="7.49"/>
    <n v="1.61"/>
    <n v="5223.2"/>
    <n v="701.18"/>
    <n v="0"/>
    <n v="0"/>
    <n v="392.49444399999999"/>
    <n v="99.5"/>
    <m/>
    <m/>
    <m/>
    <m/>
    <m/>
  </r>
  <r>
    <s v="kalimantan"/>
    <s v="kalimantan1"/>
    <x v="10"/>
    <x v="10"/>
    <n v="95.35"/>
    <n v="99.52"/>
    <n v="99.14"/>
    <n v="0.09"/>
    <n v="98.86"/>
    <n v="96.84"/>
    <n v="67669569.489999995"/>
    <n v="5927091.7060000002"/>
    <n v="73596661.200000003"/>
    <n v="7.32"/>
    <n v="1.57"/>
    <n v="4284.8999999999996"/>
    <n v="659.73"/>
    <n v="0"/>
    <n v="0"/>
    <n v="389.566667"/>
    <n v="99.52"/>
    <m/>
    <m/>
    <m/>
    <m/>
    <m/>
  </r>
  <r>
    <s v="kalimantan"/>
    <s v="kalimantan1"/>
    <x v="10"/>
    <x v="11"/>
    <n v="93.16"/>
    <n v="95.39"/>
    <n v="96.53"/>
    <n v="0.1"/>
    <n v="100"/>
    <n v="96.3"/>
    <n v="71788076.209999993"/>
    <n v="6437931.7189999996"/>
    <n v="78226007.930000007"/>
    <n v="7.21"/>
    <n v="1.54"/>
    <n v="3750.62"/>
    <n v="633.64"/>
    <n v="0"/>
    <n v="0"/>
    <n v="413.522222"/>
    <n v="95.39"/>
    <m/>
    <m/>
    <m/>
    <m/>
    <m/>
  </r>
  <r>
    <s v="kalimantan"/>
    <s v="kalimantan1"/>
    <x v="10"/>
    <x v="12"/>
    <n v="93.17"/>
    <n v="98.57"/>
    <n v="97.45"/>
    <n v="0.11"/>
    <n v="97.7"/>
    <n v="91.58"/>
    <n v="73926509.489999995"/>
    <n v="6637091.4850000003"/>
    <n v="80563600.980000004"/>
    <n v="7.54"/>
    <n v="1.53"/>
    <n v="3467.11"/>
    <n v="574.49"/>
    <n v="0"/>
    <n v="0"/>
    <n v="455.61111099999999"/>
    <n v="98.57"/>
    <m/>
    <m/>
    <m/>
    <m/>
    <m/>
  </r>
  <r>
    <s v="kalimantan"/>
    <s v="kalimantan1"/>
    <x v="10"/>
    <x v="13"/>
    <n v="97.4"/>
    <n v="98.63"/>
    <n v="98.7"/>
    <n v="0.11"/>
    <n v="97.94"/>
    <n v="86.5"/>
    <n v="76040697.489999995"/>
    <n v="6836561.1770000001"/>
    <n v="82877258.670000002"/>
    <n v="7.49"/>
    <n v="1.51"/>
    <n v="3401.19"/>
    <n v="552.6"/>
    <n v="0"/>
    <n v="0"/>
    <n v="437.17777799999999"/>
    <n v="98.63"/>
    <m/>
    <m/>
    <m/>
    <m/>
    <m/>
  </r>
  <r>
    <s v="kalimantan"/>
    <s v="kalimantan1"/>
    <x v="10"/>
    <x v="14"/>
    <n v="95.79"/>
    <n v="97.68"/>
    <n v="98.54"/>
    <n v="0.11"/>
    <m/>
    <n v="97.67"/>
    <n v="74586504.569999993"/>
    <n v="6538956.4460000005"/>
    <n v="81125461.019999996"/>
    <n v="7.52"/>
    <n v="1.53"/>
    <n v="3717.28"/>
    <n v="589.64"/>
    <n v="0"/>
    <n v="0"/>
    <n v="448.522222"/>
    <n v="97.68"/>
    <m/>
    <m/>
    <m/>
    <m/>
    <m/>
  </r>
  <r>
    <s v="kalimantan"/>
    <s v="kalimantan1"/>
    <x v="10"/>
    <x v="15"/>
    <n v="93.25"/>
    <n v="98.25"/>
    <n v="98.91"/>
    <n v="0.1"/>
    <m/>
    <n v="97.88"/>
    <n v="74330989.239999995"/>
    <n v="6511146.716"/>
    <n v="80842135.959999993"/>
    <n v="7.54"/>
    <n v="1.53"/>
    <n v="3878.65"/>
    <n v="613.80999999999995"/>
    <n v="0"/>
    <n v="0"/>
    <n v="447.88888900000001"/>
    <n v="98.25"/>
    <m/>
    <m/>
    <m/>
    <m/>
    <m/>
  </r>
  <r>
    <s v="kalimantan"/>
    <s v="kalimantan1"/>
    <x v="10"/>
    <x v="16"/>
    <n v="89.05"/>
    <n v="100"/>
    <n v="98.48"/>
    <n v="0.1"/>
    <n v="91.94"/>
    <n v="99.44"/>
    <n v="71660248.400000006"/>
    <n v="6332324.8130000001"/>
    <n v="77992573.219999999"/>
    <n v="7.87"/>
    <n v="1.55"/>
    <n v="4309.0600000000004"/>
    <n v="648.41"/>
    <n v="0"/>
    <n v="0"/>
    <n v="436.55555600000002"/>
    <n v="100"/>
    <m/>
    <m/>
    <m/>
    <m/>
    <m/>
  </r>
  <r>
    <s v="kalimantan"/>
    <s v="kalimantan1"/>
    <x v="10"/>
    <x v="17"/>
    <n v="95.59"/>
    <n v="100"/>
    <n v="98.48"/>
    <n v="0.13"/>
    <n v="96.88"/>
    <n v="97.35"/>
    <n v="71685954.109999999"/>
    <n v="6566795.5970000001"/>
    <n v="78252749.709999993"/>
    <n v="7.52"/>
    <n v="1.54"/>
    <n v="4038.58"/>
    <n v="602.16"/>
    <n v="0"/>
    <n v="0"/>
    <n v="407.50555600000001"/>
    <n v="100"/>
    <m/>
    <m/>
    <m/>
    <m/>
    <m/>
  </r>
  <r>
    <s v="kalimantan"/>
    <s v="kalimantan1"/>
    <x v="10"/>
    <x v="18"/>
    <n v="97.56"/>
    <n v="99.48"/>
    <n v="99.5"/>
    <n v="0.15"/>
    <n v="98.28"/>
    <n v="99.21"/>
    <n v="77528159.730000004"/>
    <n v="7177738.4790000003"/>
    <n v="84705898.209999993"/>
    <n v="7.73"/>
    <n v="1.51"/>
    <n v="2686.15"/>
    <n v="434.35"/>
    <n v="0"/>
    <n v="0"/>
    <n v="572.29999999999995"/>
    <n v="99.48"/>
    <m/>
    <m/>
    <m/>
    <m/>
    <m/>
  </r>
  <r>
    <s v="kalimantan"/>
    <s v="kalimantan1"/>
    <x v="10"/>
    <x v="19"/>
    <n v="96.56"/>
    <n v="100"/>
    <n v="99.86"/>
    <n v="0.15"/>
    <n v="92.99"/>
    <n v="99.86"/>
    <n v="80544821.900000006"/>
    <n v="7520505.0259999996"/>
    <n v="88065326.920000002"/>
    <n v="7.48"/>
    <n v="1.52"/>
    <n v="2409.38"/>
    <n v="405.3"/>
    <n v="0"/>
    <n v="0"/>
    <n v="446.97222199999999"/>
    <n v="100"/>
    <m/>
    <m/>
    <m/>
    <m/>
    <m/>
  </r>
  <r>
    <s v="kalimantan"/>
    <s v="kalimantan1"/>
    <x v="10"/>
    <x v="20"/>
    <n v="97.73"/>
    <n v="99.51"/>
    <n v="99.53"/>
    <n v="0.16"/>
    <n v="95.34"/>
    <n v="97.75"/>
    <n v="83873690.859999999"/>
    <n v="8433713.4309999999"/>
    <n v="92307404.299999997"/>
    <n v="7.35"/>
    <n v="1.5"/>
    <n v="1986.3"/>
    <n v="410.54"/>
    <n v="0"/>
    <n v="0"/>
    <n v="434.88333299999999"/>
    <n v="99.51"/>
    <m/>
    <m/>
    <m/>
    <m/>
    <m/>
  </r>
  <r>
    <s v="kalimantan"/>
    <s v="kalimantan1"/>
    <x v="10"/>
    <x v="21"/>
    <n v="97.8"/>
    <n v="100"/>
    <n v="99.44"/>
    <n v="0.15"/>
    <n v="97.95"/>
    <n v="98.26"/>
    <n v="83570065.680000007"/>
    <n v="8550032.2550000008"/>
    <n v="92120097.939999998"/>
    <n v="7.32"/>
    <n v="1.49"/>
    <n v="2050.92"/>
    <n v="446.29"/>
    <n v="0"/>
    <n v="0"/>
    <n v="429.36111099999999"/>
    <n v="100"/>
    <m/>
    <m/>
    <m/>
    <m/>
    <m/>
  </r>
  <r>
    <s v="kalimantan"/>
    <s v="kalimantan1"/>
    <x v="10"/>
    <x v="22"/>
    <n v="97.8"/>
    <n v="98.85"/>
    <n v="98.94"/>
    <n v="0.13"/>
    <n v="96.23"/>
    <n v="98.78"/>
    <n v="81982412.260000005"/>
    <n v="8140913.0319999997"/>
    <n v="90123325.290000007"/>
    <n v="7.31"/>
    <n v="1.5"/>
    <n v="2380.1999999999998"/>
    <n v="499.41"/>
    <n v="0"/>
    <n v="0"/>
    <n v="340.25555600000001"/>
    <n v="98.85"/>
    <m/>
    <m/>
    <m/>
    <m/>
    <m/>
  </r>
  <r>
    <s v="kalimantan"/>
    <s v="kalimantan1"/>
    <x v="10"/>
    <x v="23"/>
    <n v="97.19"/>
    <n v="99.51"/>
    <n v="98.48"/>
    <n v="0.11"/>
    <n v="96.92"/>
    <n v="97.81"/>
    <n v="79355351.969999999"/>
    <n v="7415224.7439999999"/>
    <n v="86770576.709999993"/>
    <n v="7.66"/>
    <n v="1.52"/>
    <n v="2775.34"/>
    <n v="525.66999999999996"/>
    <n v="0"/>
    <n v="0"/>
    <n v="320.683333"/>
    <n v="99.51"/>
    <m/>
    <m/>
    <m/>
    <m/>
    <m/>
  </r>
  <r>
    <s v="kalimantan"/>
    <s v="kalimantan1"/>
    <x v="11"/>
    <x v="0"/>
    <n v="96.4"/>
    <n v="97.7"/>
    <n v="95.44"/>
    <n v="0.09"/>
    <n v="93.94"/>
    <n v="91.16"/>
    <n v="72281483.939999998"/>
    <n v="6286596.3289999999"/>
    <n v="78568080.269999996"/>
    <n v="8.02"/>
    <n v="1.58"/>
    <n v="3888.26"/>
    <n v="580.28"/>
    <n v="0"/>
    <n v="0"/>
    <n v="391.73888899999997"/>
    <n v="97.7"/>
    <m/>
    <m/>
    <m/>
    <m/>
    <m/>
  </r>
  <r>
    <s v="kalimantan"/>
    <s v="kalimantan1"/>
    <x v="11"/>
    <x v="1"/>
    <n v="97.82"/>
    <n v="98.34"/>
    <n v="99.5"/>
    <n v="7.0000000000000007E-2"/>
    <n v="92.59"/>
    <n v="99.19"/>
    <n v="62306447.689999998"/>
    <n v="5185044.2139999997"/>
    <n v="67491491.909999996"/>
    <n v="8.5500000000000007"/>
    <n v="1.64"/>
    <n v="5513.45"/>
    <n v="615.33000000000004"/>
    <n v="0"/>
    <n v="0"/>
    <n v="350.75555600000001"/>
    <n v="98.34"/>
    <m/>
    <m/>
    <m/>
    <m/>
    <m/>
  </r>
  <r>
    <s v="kalimantan"/>
    <s v="kalimantan1"/>
    <x v="11"/>
    <x v="2"/>
    <n v="98.29"/>
    <n v="98.51"/>
    <n v="99.71"/>
    <n v="0.04"/>
    <n v="90.63"/>
    <n v="97.15"/>
    <n v="48368071.630000003"/>
    <n v="3819729.0040000002"/>
    <n v="52187800.630000003"/>
    <n v="9.27"/>
    <n v="1.76"/>
    <n v="9109.64"/>
    <n v="704.38"/>
    <n v="0"/>
    <n v="0"/>
    <n v="246.84444400000001"/>
    <n v="98.51"/>
    <m/>
    <m/>
    <m/>
    <m/>
    <m/>
  </r>
  <r>
    <s v="kalimantan"/>
    <s v="kalimantan1"/>
    <x v="11"/>
    <x v="3"/>
    <n v="97.54"/>
    <n v="99.42"/>
    <n v="99.38"/>
    <n v="0.04"/>
    <n v="90"/>
    <n v="98.1"/>
    <n v="35543976.859999999"/>
    <n v="3169282.4569999999"/>
    <n v="38713259.310000002"/>
    <n v="9.83"/>
    <n v="1.88"/>
    <n v="12944.76"/>
    <n v="987.85"/>
    <n v="0"/>
    <n v="0"/>
    <n v="236.772222"/>
    <n v="99.42"/>
    <m/>
    <m/>
    <m/>
    <m/>
    <m/>
  </r>
  <r>
    <s v="kalimantan"/>
    <s v="kalimantan1"/>
    <x v="11"/>
    <x v="4"/>
    <n v="96.62"/>
    <n v="98.14"/>
    <n v="95.66"/>
    <n v="0.03"/>
    <n v="91.26"/>
    <n v="100"/>
    <n v="26237025.600000001"/>
    <n v="2623952.8829999999"/>
    <n v="28860978.48"/>
    <n v="10.08"/>
    <n v="1.97"/>
    <n v="16888.38"/>
    <n v="1210.4000000000001"/>
    <n v="0"/>
    <n v="0"/>
    <n v="204.955556"/>
    <n v="98.14"/>
    <m/>
    <m/>
    <m/>
    <m/>
    <m/>
  </r>
  <r>
    <s v="kalimantan"/>
    <s v="kalimantan1"/>
    <x v="11"/>
    <x v="5"/>
    <n v="96.35"/>
    <n v="97.19"/>
    <n v="99.73"/>
    <n v="0.03"/>
    <n v="92.6"/>
    <n v="95.05"/>
    <n v="23038962.940000001"/>
    <n v="2463269.145"/>
    <n v="25502232.09"/>
    <n v="9.99"/>
    <n v="1.99"/>
    <n v="17903.84"/>
    <n v="1274.48"/>
    <n v="0"/>
    <n v="0"/>
    <n v="201.8"/>
    <n v="97.19"/>
    <m/>
    <m/>
    <m/>
    <m/>
    <m/>
  </r>
  <r>
    <s v="kalimantan"/>
    <s v="kalimantan1"/>
    <x v="11"/>
    <x v="6"/>
    <n v="94.9"/>
    <n v="91.4"/>
    <n v="99.06"/>
    <n v="0.05"/>
    <n v="99.07"/>
    <n v="100"/>
    <n v="32198684.989999998"/>
    <n v="3240045.4019999998"/>
    <n v="35438730.390000001"/>
    <n v="9.2100000000000009"/>
    <n v="1.89"/>
    <n v="12126.09"/>
    <n v="1202.6400000000001"/>
    <n v="0"/>
    <n v="0"/>
    <n v="204.90555599999999"/>
    <n v="91.4"/>
    <m/>
    <m/>
    <m/>
    <m/>
    <m/>
  </r>
  <r>
    <s v="kalimantan"/>
    <s v="kalimantan1"/>
    <x v="11"/>
    <x v="7"/>
    <n v="99.23"/>
    <n v="100"/>
    <n v="98.35"/>
    <n v="0.06"/>
    <n v="89.23"/>
    <n v="100"/>
    <n v="45703511.350000001"/>
    <n v="3985252.986"/>
    <n v="49688764.340000004"/>
    <n v="8.43"/>
    <n v="1.75"/>
    <n v="7531.78"/>
    <n v="823.8"/>
    <n v="0"/>
    <n v="0"/>
    <n v="241.76666700000001"/>
    <n v="100"/>
    <m/>
    <m/>
    <m/>
    <m/>
    <m/>
  </r>
  <r>
    <s v="kalimantan"/>
    <s v="kalimantan1"/>
    <x v="11"/>
    <x v="8"/>
    <n v="97.83"/>
    <n v="100"/>
    <n v="99.81"/>
    <n v="7.0000000000000007E-2"/>
    <n v="98.61"/>
    <n v="95"/>
    <n v="56186269.609999999"/>
    <n v="4781690.7630000003"/>
    <n v="60967960.380000003"/>
    <n v="7.57"/>
    <n v="1.65"/>
    <n v="5302.89"/>
    <n v="671.04"/>
    <n v="0"/>
    <n v="0"/>
    <n v="275.794444"/>
    <n v="100"/>
    <m/>
    <m/>
    <m/>
    <m/>
    <m/>
  </r>
  <r>
    <s v="kalimantan"/>
    <s v="kalimantan1"/>
    <x v="11"/>
    <x v="9"/>
    <n v="98.64"/>
    <n v="97.33"/>
    <n v="99.84"/>
    <n v="0.09"/>
    <n v="97.73"/>
    <n v="92.43"/>
    <n v="63680604.009999998"/>
    <n v="5543306.4500000002"/>
    <n v="69223910.459999993"/>
    <n v="7.47"/>
    <n v="1.59"/>
    <n v="4205.72"/>
    <n v="626.64"/>
    <n v="0"/>
    <n v="0"/>
    <n v="293.27777800000001"/>
    <n v="97.33"/>
    <m/>
    <m/>
    <m/>
    <m/>
    <m/>
  </r>
  <r>
    <s v="kalimantan"/>
    <s v="kalimantan1"/>
    <x v="11"/>
    <x v="10"/>
    <n v="96.15"/>
    <n v="100"/>
    <n v="99.89"/>
    <n v="0.12"/>
    <n v="79.72"/>
    <n v="94.12"/>
    <n v="68921482"/>
    <n v="6165650.4740000004"/>
    <n v="75087132.480000004"/>
    <n v="7.49"/>
    <n v="1.56"/>
    <n v="3460.2"/>
    <n v="533.57000000000005"/>
    <n v="0"/>
    <n v="0"/>
    <n v="542.81666700000005"/>
    <n v="100"/>
    <m/>
    <m/>
    <m/>
    <m/>
    <m/>
  </r>
  <r>
    <s v="kalimantan"/>
    <s v="kalimantan1"/>
    <x v="11"/>
    <x v="11"/>
    <n v="98.7"/>
    <n v="96.15"/>
    <n v="97.91"/>
    <n v="0.11"/>
    <n v="91.53"/>
    <n v="96.46"/>
    <n v="73265243.409999996"/>
    <n v="6574069.4560000002"/>
    <n v="79839312.859999999"/>
    <n v="7.28"/>
    <n v="1.53"/>
    <n v="3166.33"/>
    <n v="541.04999999999995"/>
    <n v="0"/>
    <n v="0"/>
    <n v="520.87777800000003"/>
    <n v="96.15"/>
    <m/>
    <m/>
    <m/>
    <m/>
    <m/>
  </r>
  <r>
    <s v="kalimantan"/>
    <s v="kalimantan1"/>
    <x v="11"/>
    <x v="12"/>
    <n v="89.55"/>
    <n v="100"/>
    <n v="99.17"/>
    <n v="0.11"/>
    <n v="99.21"/>
    <n v="96.97"/>
    <n v="75318159.950000003"/>
    <n v="6794002.4469999997"/>
    <n v="82112162.400000006"/>
    <n v="7.48"/>
    <n v="1.53"/>
    <n v="3106.95"/>
    <n v="554.69000000000005"/>
    <n v="0"/>
    <n v="0"/>
    <n v="312.23333300000002"/>
    <n v="100"/>
    <m/>
    <m/>
    <m/>
    <m/>
    <m/>
  </r>
  <r>
    <s v="kalimantan"/>
    <s v="kalimantan1"/>
    <x v="11"/>
    <x v="13"/>
    <n v="98.31"/>
    <n v="93.33"/>
    <n v="99.99"/>
    <n v="0.12"/>
    <m/>
    <n v="97.12"/>
    <n v="76642131.090000004"/>
    <n v="6917853.3210000005"/>
    <n v="83559984.409999996"/>
    <n v="7.62"/>
    <n v="1.52"/>
    <n v="3114.14"/>
    <n v="544.73"/>
    <n v="0"/>
    <n v="0"/>
    <n v="344.32777800000002"/>
    <n v="93.33"/>
    <m/>
    <m/>
    <m/>
    <m/>
    <m/>
  </r>
  <r>
    <s v="kalimantan"/>
    <s v="kalimantan1"/>
    <x v="11"/>
    <x v="14"/>
    <n v="92.75"/>
    <n v="100"/>
    <n v="100"/>
    <n v="0.12"/>
    <n v="98.41"/>
    <n v="96.45"/>
    <n v="75781842.290000007"/>
    <n v="6851272.2790000001"/>
    <n v="82633114.569999993"/>
    <n v="7.74"/>
    <n v="1.53"/>
    <n v="3237.4"/>
    <n v="564.21"/>
    <n v="0"/>
    <n v="0"/>
    <n v="381.39444400000002"/>
    <n v="100"/>
    <m/>
    <m/>
    <m/>
    <m/>
    <m/>
  </r>
  <r>
    <s v="kalimantan"/>
    <s v="kalimantan1"/>
    <x v="11"/>
    <x v="15"/>
    <n v="97.67"/>
    <n v="100"/>
    <n v="99.77"/>
    <n v="0.12"/>
    <n v="95.88"/>
    <n v="93.6"/>
    <n v="76069225.329999998"/>
    <n v="6793536.1679999996"/>
    <n v="82862761.489999995"/>
    <n v="7.74"/>
    <n v="1.53"/>
    <n v="3036.84"/>
    <n v="515.38"/>
    <n v="0"/>
    <n v="0"/>
    <n v="423.61111099999999"/>
    <n v="100"/>
    <m/>
    <m/>
    <m/>
    <m/>
    <m/>
  </r>
  <r>
    <s v="kalimantan"/>
    <s v="kalimantan1"/>
    <x v="11"/>
    <x v="16"/>
    <n v="94.11"/>
    <n v="97.7"/>
    <n v="99.4"/>
    <n v="0.11"/>
    <n v="98.94"/>
    <n v="95.92"/>
    <n v="75572313.480000004"/>
    <n v="6752550.9550000001"/>
    <n v="82324864.439999998"/>
    <n v="7.9"/>
    <n v="1.54"/>
    <n v="3183.1"/>
    <n v="551.01"/>
    <n v="0"/>
    <n v="0"/>
    <n v="462.19444399999998"/>
    <n v="97.7"/>
    <m/>
    <m/>
    <m/>
    <m/>
    <m/>
  </r>
  <r>
    <s v="kalimantan"/>
    <s v="kalimantan1"/>
    <x v="11"/>
    <x v="17"/>
    <n v="96.64"/>
    <n v="98.09"/>
    <n v="97.19"/>
    <n v="0.1"/>
    <n v="94.99"/>
    <n v="96.5"/>
    <n v="75102699.560000002"/>
    <n v="6818535.8480000002"/>
    <n v="81921235.400000006"/>
    <n v="7.94"/>
    <n v="1.53"/>
    <n v="3327.05"/>
    <n v="592.04999999999995"/>
    <n v="0"/>
    <n v="0"/>
    <n v="498.14444400000002"/>
    <n v="98.09"/>
    <m/>
    <m/>
    <m/>
    <m/>
    <m/>
  </r>
  <r>
    <s v="kalimantan"/>
    <s v="kalimantan1"/>
    <x v="11"/>
    <x v="18"/>
    <n v="96.51"/>
    <n v="98.33"/>
    <n v="99.66"/>
    <n v="0.11"/>
    <n v="87.56"/>
    <n v="96.52"/>
    <n v="79660016.790000007"/>
    <n v="7212706.6840000004"/>
    <n v="86872723.469999999"/>
    <n v="7.75"/>
    <n v="1.52"/>
    <n v="2944.95"/>
    <n v="574.52"/>
    <n v="0"/>
    <n v="0"/>
    <n v="457.51666699999998"/>
    <n v="98.33"/>
    <m/>
    <m/>
    <m/>
    <m/>
    <m/>
  </r>
  <r>
    <s v="kalimantan"/>
    <s v="kalimantan1"/>
    <x v="11"/>
    <x v="19"/>
    <n v="99.25"/>
    <n v="100"/>
    <n v="99.08"/>
    <n v="0.12"/>
    <n v="90.48"/>
    <n v="97.52"/>
    <n v="82298617.849999994"/>
    <n v="7265667.3059999999"/>
    <n v="89564285.150000006"/>
    <n v="7.74"/>
    <n v="1.53"/>
    <n v="2732.17"/>
    <n v="541.21"/>
    <n v="0"/>
    <n v="0"/>
    <n v="424.55"/>
    <n v="100"/>
    <m/>
    <m/>
    <m/>
    <m/>
    <m/>
  </r>
  <r>
    <s v="kalimantan"/>
    <s v="kalimantan1"/>
    <x v="11"/>
    <x v="20"/>
    <n v="97.81"/>
    <n v="98.39"/>
    <n v="97.08"/>
    <n v="0.13"/>
    <n v="100"/>
    <n v="98.16"/>
    <n v="84470944.450000003"/>
    <n v="8166375.7510000002"/>
    <n v="92637320.200000003"/>
    <n v="7.46"/>
    <n v="1.5"/>
    <n v="2143.6"/>
    <n v="493"/>
    <n v="0"/>
    <n v="0"/>
    <n v="386.566667"/>
    <n v="98.39"/>
    <m/>
    <m/>
    <m/>
    <m/>
    <m/>
  </r>
  <r>
    <s v="kalimantan"/>
    <s v="kalimantan1"/>
    <x v="11"/>
    <x v="21"/>
    <n v="95"/>
    <n v="97.37"/>
    <n v="98.95"/>
    <n v="0.13"/>
    <n v="97.71"/>
    <n v="95.73"/>
    <n v="85341228.290000007"/>
    <n v="8475781.7599999998"/>
    <n v="93817010.049999997"/>
    <n v="7.5"/>
    <n v="1.49"/>
    <n v="1995.67"/>
    <n v="494.36"/>
    <n v="0"/>
    <n v="0"/>
    <n v="385.39444400000002"/>
    <n v="97.37"/>
    <m/>
    <m/>
    <m/>
    <m/>
    <m/>
  </r>
  <r>
    <s v="kalimantan"/>
    <s v="kalimantan1"/>
    <x v="11"/>
    <x v="22"/>
    <n v="98.25"/>
    <n v="98.73"/>
    <n v="99.91"/>
    <n v="0.12"/>
    <n v="99.26"/>
    <n v="98.82"/>
    <n v="83220367.079999998"/>
    <n v="8085174.7589999996"/>
    <n v="91305541.840000004"/>
    <n v="7.19"/>
    <n v="1.5"/>
    <n v="2300.1799999999998"/>
    <n v="536.92999999999995"/>
    <n v="0"/>
    <n v="0"/>
    <n v="367.39444400000002"/>
    <n v="98.73"/>
    <m/>
    <m/>
    <m/>
    <m/>
    <m/>
  </r>
  <r>
    <s v="kalimantan"/>
    <s v="kalimantan1"/>
    <x v="11"/>
    <x v="23"/>
    <n v="97.98"/>
    <n v="100"/>
    <n v="99.28"/>
    <n v="0.09"/>
    <n v="99.03"/>
    <n v="97.23"/>
    <n v="77967107.590000004"/>
    <n v="7104089.1030000001"/>
    <n v="85071196.689999998"/>
    <n v="7.48"/>
    <n v="1.54"/>
    <n v="3038.39"/>
    <n v="600.27"/>
    <n v="0"/>
    <n v="0"/>
    <n v="324.34444400000001"/>
    <n v="100"/>
    <m/>
    <m/>
    <m/>
    <m/>
    <m/>
  </r>
  <r>
    <s v="kalimantan"/>
    <s v="kalimantan1"/>
    <x v="12"/>
    <x v="0"/>
    <n v="96.86"/>
    <n v="99.54"/>
    <n v="97.39"/>
    <n v="0.06"/>
    <n v="94.08"/>
    <n v="99.46"/>
    <n v="67699526.75"/>
    <n v="5721694.0949999997"/>
    <n v="73421220.849999994"/>
    <n v="7.84"/>
    <n v="1.61"/>
    <n v="4848.12"/>
    <n v="679.94"/>
    <n v="0"/>
    <n v="0"/>
    <n v="313.683333"/>
    <n v="99.54"/>
    <m/>
    <m/>
    <m/>
    <m/>
    <m/>
  </r>
  <r>
    <s v="kalimantan"/>
    <s v="kalimantan1"/>
    <x v="12"/>
    <x v="1"/>
    <n v="98"/>
    <n v="95.63"/>
    <n v="99.79"/>
    <n v="0.05"/>
    <n v="93.4"/>
    <n v="98.48"/>
    <n v="53857171.299999997"/>
    <n v="4303831.0719999997"/>
    <n v="58161002.369999997"/>
    <n v="8.44"/>
    <n v="1.72"/>
    <n v="7858.69"/>
    <n v="710.89"/>
    <n v="0"/>
    <n v="0"/>
    <n v="288.27777800000001"/>
    <n v="95.63"/>
    <m/>
    <m/>
    <m/>
    <m/>
    <m/>
  </r>
  <r>
    <s v="kalimantan"/>
    <s v="kalimantan1"/>
    <x v="12"/>
    <x v="2"/>
    <n v="95.41"/>
    <n v="99.23"/>
    <n v="99.56"/>
    <n v="0.05"/>
    <n v="92.93"/>
    <n v="100"/>
    <n v="39115579.890000001"/>
    <n v="3017215.807"/>
    <n v="42132795.689999998"/>
    <n v="9.2899999999999991"/>
    <n v="1.86"/>
    <n v="12376.22"/>
    <n v="726.9"/>
    <n v="0"/>
    <n v="0"/>
    <n v="260.81111099999998"/>
    <n v="99.23"/>
    <m/>
    <m/>
    <m/>
    <m/>
    <m/>
  </r>
  <r>
    <s v="kalimantan"/>
    <s v="kalimantan1"/>
    <x v="12"/>
    <x v="3"/>
    <n v="95.29"/>
    <n v="95.41"/>
    <n v="99.97"/>
    <n v="0.03"/>
    <n v="97.52"/>
    <n v="97.74"/>
    <n v="27557308.98"/>
    <n v="2607318.1579999998"/>
    <n v="30164627.140000001"/>
    <n v="9.7100000000000009"/>
    <n v="1.97"/>
    <n v="16694.009999999998"/>
    <n v="1176.06"/>
    <n v="0"/>
    <n v="0"/>
    <n v="253.805556"/>
    <n v="95.41"/>
    <m/>
    <m/>
    <m/>
    <m/>
    <m/>
  </r>
  <r>
    <s v="kalimantan"/>
    <s v="kalimantan1"/>
    <x v="12"/>
    <x v="4"/>
    <n v="95.71"/>
    <n v="100"/>
    <n v="99.98"/>
    <n v="0.02"/>
    <n v="96.2"/>
    <n v="56.3"/>
    <n v="21263019.510000002"/>
    <n v="2291921.4"/>
    <n v="23554940.91"/>
    <n v="9.94"/>
    <n v="2.02"/>
    <n v="19775.53"/>
    <n v="1393.06"/>
    <n v="0"/>
    <n v="0"/>
    <n v="228.92777799999999"/>
    <n v="100"/>
    <m/>
    <m/>
    <m/>
    <m/>
    <m/>
  </r>
  <r>
    <s v="kalimantan"/>
    <s v="kalimantan1"/>
    <x v="12"/>
    <x v="5"/>
    <n v="98.89"/>
    <n v="100"/>
    <n v="99.89"/>
    <n v="0.02"/>
    <n v="89"/>
    <n v="99.17"/>
    <n v="20414913.629999999"/>
    <n v="2360421.3110000002"/>
    <n v="22775334.940000001"/>
    <n v="10.27"/>
    <n v="2"/>
    <n v="19351.27"/>
    <n v="1489.99"/>
    <n v="0"/>
    <n v="0"/>
    <n v="204.39444399999999"/>
    <n v="100"/>
    <m/>
    <m/>
    <m/>
    <m/>
    <m/>
  </r>
  <r>
    <s v="kalimantan"/>
    <s v="kalimantan1"/>
    <x v="12"/>
    <x v="6"/>
    <n v="98.48"/>
    <n v="100"/>
    <n v="99.86"/>
    <n v="0.03"/>
    <n v="95.3"/>
    <n v="99.16"/>
    <n v="31979496.75"/>
    <n v="3328671.8169999998"/>
    <n v="35308168.57"/>
    <n v="9.32"/>
    <n v="1.89"/>
    <n v="12788.24"/>
    <n v="1376.64"/>
    <n v="0"/>
    <n v="0"/>
    <n v="217.066667"/>
    <n v="100"/>
    <m/>
    <m/>
    <m/>
    <m/>
    <m/>
  </r>
  <r>
    <s v="kalimantan"/>
    <s v="kalimantan1"/>
    <x v="12"/>
    <x v="7"/>
    <n v="99.46"/>
    <n v="98.35"/>
    <n v="99.35"/>
    <n v="0.05"/>
    <n v="98.48"/>
    <n v="100"/>
    <n v="45758605.210000001"/>
    <n v="4107601.2940000002"/>
    <n v="49866206.509999998"/>
    <n v="8.2899999999999991"/>
    <n v="1.74"/>
    <n v="8666.24"/>
    <n v="952.45"/>
    <n v="0"/>
    <n v="0"/>
    <n v="296.71111100000002"/>
    <n v="98.35"/>
    <m/>
    <m/>
    <m/>
    <m/>
    <m/>
  </r>
  <r>
    <s v="kalimantan"/>
    <s v="kalimantan1"/>
    <x v="12"/>
    <x v="8"/>
    <n v="98.45"/>
    <n v="98.55"/>
    <n v="97.76"/>
    <n v="7.0000000000000007E-2"/>
    <m/>
    <n v="95.73"/>
    <n v="56215198.630000003"/>
    <n v="4972195.2470000004"/>
    <n v="61187393.880000003"/>
    <n v="7.9"/>
    <n v="1.63"/>
    <n v="6575.14"/>
    <n v="779.45"/>
    <n v="0"/>
    <n v="0"/>
    <n v="356.98888899999997"/>
    <n v="98.55"/>
    <m/>
    <m/>
    <m/>
    <m/>
    <m/>
  </r>
  <r>
    <s v="kalimantan"/>
    <s v="kalimantan1"/>
    <x v="12"/>
    <x v="9"/>
    <n v="96.6"/>
    <n v="97.62"/>
    <n v="99.97"/>
    <n v="0.09"/>
    <m/>
    <n v="97.74"/>
    <n v="62218912.140000001"/>
    <n v="5779939.3640000001"/>
    <n v="67998851.5"/>
    <n v="7.67"/>
    <n v="1.57"/>
    <n v="5422.49"/>
    <n v="727.01"/>
    <n v="0"/>
    <n v="0"/>
    <n v="399.14444400000002"/>
    <n v="97.62"/>
    <m/>
    <m/>
    <m/>
    <m/>
    <m/>
  </r>
  <r>
    <s v="kalimantan"/>
    <s v="kalimantan1"/>
    <x v="12"/>
    <x v="10"/>
    <n v="98.44"/>
    <n v="100"/>
    <n v="99.88"/>
    <n v="0.11"/>
    <n v="100"/>
    <n v="96.07"/>
    <n v="67652454.890000001"/>
    <n v="6376579.5690000001"/>
    <n v="74029034.459999993"/>
    <n v="7.69"/>
    <n v="1.53"/>
    <n v="4567.3900000000003"/>
    <n v="670.91"/>
    <n v="0"/>
    <n v="0"/>
    <n v="420.01666699999998"/>
    <n v="100"/>
    <m/>
    <m/>
    <m/>
    <m/>
    <m/>
  </r>
  <r>
    <s v="kalimantan"/>
    <s v="kalimantan1"/>
    <x v="12"/>
    <x v="11"/>
    <n v="99.43"/>
    <n v="98.13"/>
    <n v="99.74"/>
    <n v="0.12"/>
    <n v="86.24"/>
    <n v="99.04"/>
    <n v="71858962.219999999"/>
    <n v="6786440.3880000003"/>
    <n v="78645402.609999999"/>
    <n v="7.48"/>
    <n v="1.5"/>
    <n v="3795.34"/>
    <n v="602.20000000000005"/>
    <n v="0"/>
    <n v="0"/>
    <n v="424.433333"/>
    <n v="98.13"/>
    <m/>
    <m/>
    <m/>
    <m/>
    <m/>
  </r>
  <r>
    <s v="kalimantan"/>
    <s v="kalimantan1"/>
    <x v="12"/>
    <x v="12"/>
    <n v="98.1"/>
    <n v="100"/>
    <n v="98.14"/>
    <n v="0.14000000000000001"/>
    <n v="73.37"/>
    <n v="99.37"/>
    <n v="74319700.75"/>
    <n v="6979439.7750000004"/>
    <n v="81299140.519999996"/>
    <n v="7.42"/>
    <n v="1.5"/>
    <n v="3449.66"/>
    <n v="541.30999999999995"/>
    <n v="0"/>
    <n v="0"/>
    <n v="522.294444"/>
    <n v="100"/>
    <m/>
    <m/>
    <m/>
    <m/>
    <m/>
  </r>
  <r>
    <s v="kalimantan"/>
    <s v="kalimantan1"/>
    <x v="12"/>
    <x v="13"/>
    <n v="92.43"/>
    <n v="96.15"/>
    <n v="99.84"/>
    <n v="0.14000000000000001"/>
    <n v="96.91"/>
    <n v="100"/>
    <n v="77224348.819999993"/>
    <n v="7093215.8279999997"/>
    <n v="84317564.650000006"/>
    <n v="7.54"/>
    <n v="1.49"/>
    <n v="3310.42"/>
    <n v="509.8"/>
    <n v="0"/>
    <n v="0"/>
    <n v="416.63333299999999"/>
    <n v="96.15"/>
    <m/>
    <m/>
    <m/>
    <m/>
    <m/>
  </r>
  <r>
    <s v="kalimantan"/>
    <s v="kalimantan1"/>
    <x v="12"/>
    <x v="14"/>
    <n v="91.65"/>
    <n v="99.15"/>
    <n v="99.85"/>
    <n v="0.13"/>
    <n v="95.91"/>
    <n v="100"/>
    <n v="73569449.75"/>
    <n v="6685793.7369999997"/>
    <n v="80255243.489999995"/>
    <n v="7.58"/>
    <n v="1.51"/>
    <n v="3888.25"/>
    <n v="561.15"/>
    <n v="0"/>
    <n v="0"/>
    <n v="410.71111100000002"/>
    <n v="99.15"/>
    <m/>
    <m/>
    <m/>
    <m/>
    <m/>
  </r>
  <r>
    <s v="kalimantan"/>
    <s v="kalimantan1"/>
    <x v="12"/>
    <x v="15"/>
    <n v="98.51"/>
    <n v="95.86"/>
    <n v="99.14"/>
    <n v="0.13"/>
    <n v="100"/>
    <n v="98.57"/>
    <n v="72462408.530000001"/>
    <n v="6626955.2939999998"/>
    <n v="79089363.829999998"/>
    <n v="7.68"/>
    <n v="1.51"/>
    <n v="4050.66"/>
    <n v="574.91"/>
    <n v="0"/>
    <n v="0"/>
    <n v="407.066667"/>
    <n v="95.86"/>
    <m/>
    <m/>
    <m/>
    <m/>
    <m/>
  </r>
  <r>
    <s v="kalimantan"/>
    <s v="kalimantan1"/>
    <x v="12"/>
    <x v="16"/>
    <n v="98.76"/>
    <n v="95.97"/>
    <n v="95.35"/>
    <n v="0.11"/>
    <n v="100"/>
    <n v="97.17"/>
    <n v="70645246.840000004"/>
    <n v="6421885.4170000004"/>
    <n v="77067132.260000005"/>
    <n v="7.73"/>
    <n v="1.52"/>
    <n v="4517.82"/>
    <n v="628.52"/>
    <n v="0"/>
    <n v="0"/>
    <n v="385.84444400000001"/>
    <n v="95.97"/>
    <m/>
    <m/>
    <m/>
    <m/>
    <m/>
  </r>
  <r>
    <s v="kalimantan"/>
    <s v="kalimantan1"/>
    <x v="12"/>
    <x v="17"/>
    <n v="95"/>
    <n v="100"/>
    <n v="99.98"/>
    <n v="0.1"/>
    <n v="100"/>
    <n v="95.99"/>
    <n v="70297092.379999995"/>
    <n v="6510028.1279999996"/>
    <n v="76807120.510000005"/>
    <n v="8.06"/>
    <n v="1.52"/>
    <n v="4565.1499999999996"/>
    <n v="660.45"/>
    <n v="0"/>
    <n v="0"/>
    <n v="371.03888899999998"/>
    <n v="100"/>
    <m/>
    <m/>
    <m/>
    <m/>
    <m/>
  </r>
  <r>
    <s v="kalimantan"/>
    <s v="kalimantan1"/>
    <x v="12"/>
    <x v="18"/>
    <n v="95.35"/>
    <n v="97.01"/>
    <n v="99.77"/>
    <n v="0.1"/>
    <n v="99.1"/>
    <n v="95.57"/>
    <n v="74914399.150000006"/>
    <n v="6994934.8229999999"/>
    <n v="81909333.969999999"/>
    <n v="7.92"/>
    <n v="1.51"/>
    <n v="3846.17"/>
    <n v="655.37"/>
    <n v="0"/>
    <n v="0"/>
    <n v="353.10555599999998"/>
    <n v="97.01"/>
    <m/>
    <m/>
    <m/>
    <m/>
    <m/>
  </r>
  <r>
    <s v="kalimantan"/>
    <s v="kalimantan1"/>
    <x v="12"/>
    <x v="19"/>
    <n v="95.53"/>
    <n v="100"/>
    <n v="99.91"/>
    <n v="0.11"/>
    <n v="25.38"/>
    <n v="94.62"/>
    <n v="77352364.310000002"/>
    <n v="7163625.7810000004"/>
    <n v="84515990.090000004"/>
    <n v="7.53"/>
    <n v="1.52"/>
    <n v="3300.62"/>
    <n v="599.14"/>
    <n v="0"/>
    <n v="0"/>
    <n v="395.28888899999998"/>
    <n v="100"/>
    <m/>
    <m/>
    <m/>
    <m/>
    <m/>
  </r>
  <r>
    <s v="kalimantan"/>
    <s v="kalimantan1"/>
    <x v="12"/>
    <x v="20"/>
    <n v="97.43"/>
    <n v="99.16"/>
    <n v="99.94"/>
    <n v="0.12"/>
    <n v="98.57"/>
    <n v="95.59"/>
    <n v="80986337.579999998"/>
    <n v="8010956.0360000003"/>
    <n v="88997293.609999999"/>
    <n v="7.55"/>
    <n v="1.49"/>
    <n v="2468.17"/>
    <n v="535.47"/>
    <n v="0"/>
    <n v="0"/>
    <n v="404.67222199999998"/>
    <n v="99.16"/>
    <m/>
    <m/>
    <m/>
    <m/>
    <m/>
  </r>
  <r>
    <s v="kalimantan"/>
    <s v="kalimantan1"/>
    <x v="12"/>
    <x v="21"/>
    <n v="98.74"/>
    <n v="99.12"/>
    <n v="99.86"/>
    <n v="0.14000000000000001"/>
    <n v="100"/>
    <n v="96.73"/>
    <n v="83458270.010000005"/>
    <n v="8374109.0650000004"/>
    <n v="91832379.069999993"/>
    <n v="7.55"/>
    <n v="1.48"/>
    <n v="2089.23"/>
    <n v="489.78"/>
    <n v="0"/>
    <n v="0"/>
    <n v="504.93888900000002"/>
    <n v="99.12"/>
    <m/>
    <m/>
    <m/>
    <m/>
    <m/>
  </r>
  <r>
    <s v="kalimantan"/>
    <s v="kalimantan1"/>
    <x v="12"/>
    <x v="22"/>
    <n v="96.49"/>
    <n v="100"/>
    <n v="99.58"/>
    <n v="0.12"/>
    <n v="100"/>
    <n v="99.51"/>
    <n v="84022725.609999999"/>
    <n v="8226985.0599999996"/>
    <n v="92249710.670000002"/>
    <n v="7.63"/>
    <n v="1.49"/>
    <n v="2151.0700000000002"/>
    <n v="505.96"/>
    <n v="0"/>
    <n v="0"/>
    <n v="486.7"/>
    <n v="100"/>
    <m/>
    <m/>
    <m/>
    <m/>
    <m/>
  </r>
  <r>
    <s v="kalimantan"/>
    <s v="kalimantan1"/>
    <x v="12"/>
    <x v="23"/>
    <n v="94.28"/>
    <n v="99.26"/>
    <n v="99.85"/>
    <n v="0.1"/>
    <n v="99.13"/>
    <n v="96.55"/>
    <n v="79282629.189999998"/>
    <n v="7227125.0750000002"/>
    <n v="86509754.269999996"/>
    <n v="8.06"/>
    <n v="1.53"/>
    <n v="2865.55"/>
    <n v="577.01"/>
    <n v="0"/>
    <n v="0"/>
    <n v="402.066667"/>
    <n v="99.26"/>
    <m/>
    <m/>
    <m/>
    <m/>
    <m/>
  </r>
  <r>
    <m/>
    <m/>
    <x v="13"/>
    <x v="24"/>
    <m/>
    <m/>
    <m/>
    <m/>
    <m/>
    <m/>
    <n v="77928541.010000005"/>
    <n v="7078644.6639999999"/>
    <n v="85007185.670000002"/>
    <n v="7.62"/>
    <n v="1.54"/>
    <n v="3093"/>
    <n v="606.33000000000004"/>
    <n v="0"/>
    <n v="0"/>
    <n v="374.60555599999998"/>
    <n v="98.91"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  <r>
    <m/>
    <m/>
    <x v="13"/>
    <x v="24"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6">
  <r>
    <s v="BVBPP4"/>
    <x v="0"/>
    <x v="0"/>
    <n v="96.68"/>
    <n v="99.52"/>
    <n v="0"/>
    <n v="0"/>
    <n v="0.93"/>
    <n v="97.22"/>
    <n v="95.36"/>
    <n v="1.66"/>
    <n v="38.633330000000001"/>
    <n v="82.02"/>
    <n v="99.765940000000001"/>
    <m/>
    <m/>
    <m/>
  </r>
  <r>
    <s v="BVBPP4"/>
    <x v="0"/>
    <x v="1"/>
    <n v="96.65"/>
    <n v="99.59"/>
    <n v="0"/>
    <n v="0.01"/>
    <n v="1.54"/>
    <n v="97.12"/>
    <n v="93.02"/>
    <n v="1.46"/>
    <n v="20.186109999999999"/>
    <n v="71.09"/>
    <n v="99.765940000000001"/>
    <m/>
    <m/>
    <m/>
  </r>
  <r>
    <s v="BVBPP4"/>
    <x v="0"/>
    <x v="2"/>
    <n v="96.75"/>
    <n v="99.59"/>
    <n v="0"/>
    <n v="0"/>
    <n v="0.91"/>
    <n v="97.21"/>
    <n v="98.23"/>
    <n v="1.43"/>
    <n v="14.605549999999999"/>
    <n v="68.66"/>
    <n v="99.765940000000001"/>
    <m/>
    <m/>
    <m/>
  </r>
  <r>
    <s v="BVBPP4"/>
    <x v="0"/>
    <x v="3"/>
    <n v="96.89"/>
    <n v="99.61"/>
    <n v="0"/>
    <n v="0"/>
    <n v="1.22"/>
    <n v="97.31"/>
    <n v="98.02"/>
    <n v="1.58"/>
    <n v="22.419440000000002"/>
    <n v="63.42"/>
    <n v="99.195430000000002"/>
    <m/>
    <m/>
    <m/>
  </r>
  <r>
    <s v="BVBPP4"/>
    <x v="0"/>
    <x v="4"/>
    <n v="96.82"/>
    <n v="99.55"/>
    <n v="0"/>
    <n v="0"/>
    <n v="1.08"/>
    <n v="97.2"/>
    <n v="98.82"/>
    <n v="2.12"/>
    <n v="60.197220000000002"/>
    <n v="68.67"/>
    <n v="98.888229999999993"/>
    <m/>
    <m/>
    <m/>
  </r>
  <r>
    <s v="BVBPP4"/>
    <x v="0"/>
    <x v="5"/>
    <n v="96.74"/>
    <n v="99.57"/>
    <n v="0"/>
    <n v="0"/>
    <n v="1.05"/>
    <n v="97.13"/>
    <n v="98.07"/>
    <n v="2.93"/>
    <n v="176.50833"/>
    <n v="79.489999999999995"/>
    <n v="98.888229999999993"/>
    <m/>
    <m/>
    <m/>
  </r>
  <r>
    <s v="BVBPP4"/>
    <x v="0"/>
    <x v="6"/>
    <n v="96.4"/>
    <n v="99.52"/>
    <n v="0"/>
    <n v="0.02"/>
    <n v="0.9"/>
    <n v="96.81"/>
    <n v="97.84"/>
    <n v="3.2"/>
    <n v="320.63055000000003"/>
    <n v="73.14"/>
    <n v="98.875960000000006"/>
    <m/>
    <m/>
    <m/>
  </r>
  <r>
    <s v="BVBPP4"/>
    <x v="0"/>
    <x v="7"/>
    <n v="96.43"/>
    <n v="99.45"/>
    <n v="0"/>
    <n v="0.05"/>
    <n v="1.19"/>
    <n v="96.78"/>
    <n v="97.87"/>
    <n v="3.52"/>
    <n v="445.63055000000003"/>
    <n v="76.89"/>
    <n v="99.352810000000005"/>
    <m/>
    <m/>
    <m/>
  </r>
  <r>
    <s v="BVBPP4"/>
    <x v="0"/>
    <x v="8"/>
    <n v="96.36"/>
    <n v="99.54"/>
    <n v="0"/>
    <n v="0.03"/>
    <n v="0.99"/>
    <n v="96.62"/>
    <n v="98.07"/>
    <n v="3.78"/>
    <n v="502.81110999999999"/>
    <n v="76.349999999999994"/>
    <n v="99.765940000000001"/>
    <m/>
    <m/>
    <m/>
  </r>
  <r>
    <s v="BVBPP4"/>
    <x v="0"/>
    <x v="9"/>
    <n v="96.38"/>
    <n v="99.54"/>
    <n v="0"/>
    <n v="0.03"/>
    <n v="1.23"/>
    <n v="96.7"/>
    <n v="97.45"/>
    <n v="4.0999999999999996"/>
    <n v="518.94722000000002"/>
    <n v="82.95"/>
    <n v="99.734409999999997"/>
    <m/>
    <m/>
    <m/>
  </r>
  <r>
    <s v="BVBPP4"/>
    <x v="0"/>
    <x v="10"/>
    <n v="96.36"/>
    <n v="99.5"/>
    <n v="0"/>
    <n v="0.02"/>
    <n v="1.3"/>
    <n v="96.63"/>
    <n v="97.42"/>
    <n v="4.12"/>
    <n v="486.15555000000001"/>
    <n v="84.74"/>
    <n v="99.396249999999995"/>
    <m/>
    <m/>
    <m/>
  </r>
  <r>
    <s v="BVBPP4"/>
    <x v="0"/>
    <x v="11"/>
    <n v="96.34"/>
    <n v="99.53"/>
    <n v="0"/>
    <n v="0.04"/>
    <n v="1.61"/>
    <n v="96.58"/>
    <n v="97.26"/>
    <n v="4.18"/>
    <n v="472.64722"/>
    <n v="85.16"/>
    <n v="99.728880000000004"/>
    <m/>
    <m/>
    <m/>
  </r>
  <r>
    <s v="BVBPP4"/>
    <x v="0"/>
    <x v="12"/>
    <n v="96.24"/>
    <n v="99.51"/>
    <n v="0"/>
    <n v="0"/>
    <n v="1.43"/>
    <n v="96.53"/>
    <n v="96.81"/>
    <n v="4.03"/>
    <n v="462.55277000000001"/>
    <n v="79.27"/>
    <n v="99.740669999999994"/>
    <m/>
    <m/>
    <m/>
  </r>
  <r>
    <s v="BVBPP4"/>
    <x v="0"/>
    <x v="13"/>
    <n v="96.31"/>
    <n v="99.49"/>
    <n v="0"/>
    <n v="0.01"/>
    <n v="1.51"/>
    <n v="96.53"/>
    <n v="96.84"/>
    <n v="4.18"/>
    <n v="463.68610999999999"/>
    <n v="81.87"/>
    <n v="98.774619999999999"/>
    <m/>
    <m/>
    <m/>
  </r>
  <r>
    <s v="BVBPP4"/>
    <x v="0"/>
    <x v="14"/>
    <n v="96.29"/>
    <n v="99.51"/>
    <n v="0"/>
    <n v="0"/>
    <n v="1.26"/>
    <n v="96.66"/>
    <n v="97.01"/>
    <n v="3.92"/>
    <n v="460.18333000000001"/>
    <n v="88.65"/>
    <n v="99.630020000000002"/>
    <m/>
    <m/>
    <m/>
  </r>
  <r>
    <s v="BVBPP4"/>
    <x v="0"/>
    <x v="15"/>
    <n v="96.24"/>
    <n v="99.57"/>
    <n v="0"/>
    <n v="0"/>
    <n v="1.5"/>
    <n v="96.55"/>
    <n v="97.68"/>
    <n v="3.6"/>
    <n v="440.18887999999998"/>
    <n v="85.88"/>
    <n v="99.736519999999999"/>
    <m/>
    <m/>
    <m/>
  </r>
  <r>
    <s v="BVBPP4"/>
    <x v="0"/>
    <x v="16"/>
    <n v="96.25"/>
    <n v="99.49"/>
    <n v="0"/>
    <n v="0"/>
    <n v="1.56"/>
    <n v="96.53"/>
    <n v="97.76"/>
    <n v="3.43"/>
    <n v="467.69166000000001"/>
    <n v="79.66"/>
    <n v="95.731459999999998"/>
    <m/>
    <m/>
    <m/>
  </r>
  <r>
    <s v="BVBPP4"/>
    <x v="0"/>
    <x v="17"/>
    <n v="96.36"/>
    <n v="99.35"/>
    <n v="0"/>
    <n v="0"/>
    <n v="1.52"/>
    <n v="96.56"/>
    <n v="97.44"/>
    <n v="3.4"/>
    <n v="441.93333000000001"/>
    <n v="72.900000000000006"/>
    <n v="95.385660000000001"/>
    <m/>
    <m/>
    <m/>
  </r>
  <r>
    <s v="BVBPP4"/>
    <x v="0"/>
    <x v="18"/>
    <n v="96.49"/>
    <n v="99.32"/>
    <n v="0"/>
    <n v="0.04"/>
    <n v="2.15"/>
    <n v="96.58"/>
    <n v="96.95"/>
    <n v="3.95"/>
    <n v="806.41665999999998"/>
    <n v="85.83"/>
    <n v="95.844750000000005"/>
    <m/>
    <m/>
    <m/>
  </r>
  <r>
    <s v="BVBPP4"/>
    <x v="0"/>
    <x v="19"/>
    <n v="96.45"/>
    <n v="99.26"/>
    <n v="0"/>
    <n v="0"/>
    <n v="2.1"/>
    <n v="96.65"/>
    <n v="97.04"/>
    <n v="3.84"/>
    <n v="877.98333000000002"/>
    <n v="86.23"/>
    <n v="95.853650000000002"/>
    <m/>
    <m/>
    <m/>
  </r>
  <r>
    <s v="BVBPP4"/>
    <x v="0"/>
    <x v="20"/>
    <n v="96.34"/>
    <n v="99.13"/>
    <n v="0.17"/>
    <n v="0"/>
    <n v="2.57"/>
    <n v="96.54"/>
    <n v="97.13"/>
    <n v="3.52"/>
    <n v="713.73887999999999"/>
    <n v="77.87"/>
    <n v="95.802610000000001"/>
    <m/>
    <m/>
    <m/>
  </r>
  <r>
    <s v="BVBPP4"/>
    <x v="0"/>
    <x v="21"/>
    <n v="96.52"/>
    <n v="99.22"/>
    <n v="0"/>
    <n v="0"/>
    <n v="2.37"/>
    <n v="96.89"/>
    <n v="96.69"/>
    <n v="3.15"/>
    <n v="432.81666000000001"/>
    <n v="83.8"/>
    <n v="95.849580000000003"/>
    <m/>
    <m/>
    <m/>
  </r>
  <r>
    <s v="BVBPP4"/>
    <x v="0"/>
    <x v="22"/>
    <n v="96.62"/>
    <n v="99.41"/>
    <n v="0"/>
    <n v="0"/>
    <n v="2.59"/>
    <n v="97.06"/>
    <n v="96.61"/>
    <n v="2.4500000000000002"/>
    <n v="209.83887999999999"/>
    <n v="74.88"/>
    <n v="95.860150000000004"/>
    <m/>
    <m/>
    <m/>
  </r>
  <r>
    <s v="BVBPP4"/>
    <x v="0"/>
    <x v="23"/>
    <n v="96.77"/>
    <n v="99.5"/>
    <n v="0"/>
    <n v="0.01"/>
    <n v="2.02"/>
    <n v="97.24"/>
    <n v="96.06"/>
    <n v="2.0299999999999998"/>
    <n v="105.38055"/>
    <n v="78.989999999999995"/>
    <n v="97.066379999999995"/>
    <m/>
    <m/>
    <m/>
  </r>
  <r>
    <s v="BVBPP4"/>
    <x v="1"/>
    <x v="0"/>
    <n v="97.05"/>
    <n v="99.67"/>
    <n v="0"/>
    <n v="0"/>
    <n v="2.1800000000000002"/>
    <n v="97.53"/>
    <n v="95.6"/>
    <n v="1.75"/>
    <n v="49.183329999999998"/>
    <n v="78.58"/>
    <n v="96.908519999999996"/>
    <m/>
    <m/>
    <m/>
  </r>
  <r>
    <s v="BVBPP4"/>
    <x v="1"/>
    <x v="1"/>
    <n v="97.02"/>
    <n v="99.66"/>
    <n v="0"/>
    <n v="0"/>
    <n v="1.62"/>
    <n v="97.45"/>
    <n v="96.31"/>
    <n v="1.6"/>
    <n v="23.161110000000001"/>
    <n v="71.31"/>
    <n v="96.840249999999997"/>
    <m/>
    <m/>
    <m/>
  </r>
  <r>
    <s v="BVBPP4"/>
    <x v="1"/>
    <x v="2"/>
    <n v="97.1"/>
    <n v="99.66"/>
    <n v="0"/>
    <n v="0"/>
    <n v="0.61"/>
    <n v="97.55"/>
    <n v="97.24"/>
    <n v="1.58"/>
    <n v="17.563880000000001"/>
    <n v="68.33"/>
    <n v="96.832939999999994"/>
    <m/>
    <m/>
    <m/>
  </r>
  <r>
    <s v="BVBPP4"/>
    <x v="1"/>
    <x v="3"/>
    <n v="97.13"/>
    <n v="99.57"/>
    <n v="0"/>
    <n v="0"/>
    <n v="0.79"/>
    <n v="97.48"/>
    <n v="98.89"/>
    <n v="1.71"/>
    <n v="17.280550000000002"/>
    <n v="69.12"/>
    <n v="96.831479999999999"/>
    <m/>
    <m/>
    <m/>
  </r>
  <r>
    <s v="BVBPP4"/>
    <x v="1"/>
    <x v="4"/>
    <n v="96.98"/>
    <n v="99.41"/>
    <n v="0"/>
    <n v="0"/>
    <n v="0.6"/>
    <n v="97.28"/>
    <n v="98"/>
    <n v="2.21"/>
    <n v="54.56944"/>
    <n v="69.94"/>
    <n v="96.813839999999999"/>
    <m/>
    <m/>
    <m/>
  </r>
  <r>
    <s v="BVBPP4"/>
    <x v="1"/>
    <x v="5"/>
    <n v="96.77"/>
    <n v="99.5"/>
    <n v="0"/>
    <n v="0"/>
    <n v="1.03"/>
    <n v="96.95"/>
    <n v="98.4"/>
    <n v="2.95"/>
    <n v="182.85833"/>
    <n v="75.67"/>
    <n v="96.840249999999997"/>
    <m/>
    <m/>
    <m/>
  </r>
  <r>
    <s v="BVBPP4"/>
    <x v="1"/>
    <x v="6"/>
    <n v="96.46"/>
    <n v="99.38"/>
    <n v="0"/>
    <n v="0.02"/>
    <n v="1"/>
    <n v="96.43"/>
    <n v="97.86"/>
    <n v="3.23"/>
    <n v="325.00555000000003"/>
    <n v="73.28"/>
    <n v="96.840050000000005"/>
    <m/>
    <m/>
    <m/>
  </r>
  <r>
    <s v="BVBPP4"/>
    <x v="1"/>
    <x v="7"/>
    <n v="96.29"/>
    <n v="99.41"/>
    <n v="0"/>
    <n v="0.03"/>
    <n v="0.84"/>
    <n v="96.28"/>
    <n v="97.78"/>
    <n v="3.57"/>
    <n v="420.55833000000001"/>
    <n v="79.91"/>
    <n v="96.840170000000001"/>
    <m/>
    <m/>
    <m/>
  </r>
  <r>
    <s v="BVBPP4"/>
    <x v="1"/>
    <x v="8"/>
    <n v="96.31"/>
    <n v="99.4"/>
    <n v="0"/>
    <n v="7.0000000000000007E-2"/>
    <n v="0.91"/>
    <n v="96.17"/>
    <n v="97.93"/>
    <n v="3.62"/>
    <n v="471.61944"/>
    <n v="69.45"/>
    <n v="97.027010000000004"/>
    <m/>
    <m/>
    <m/>
  </r>
  <r>
    <s v="BVBPP4"/>
    <x v="1"/>
    <x v="9"/>
    <n v="96.2"/>
    <n v="99.4"/>
    <n v="0"/>
    <n v="0.06"/>
    <n v="0.84"/>
    <n v="96.05"/>
    <n v="97.6"/>
    <n v="3.9"/>
    <n v="502.83332999999999"/>
    <n v="73.180000000000007"/>
    <n v="97.717960000000005"/>
    <m/>
    <m/>
    <m/>
  </r>
  <r>
    <s v="BVBPP4"/>
    <x v="1"/>
    <x v="10"/>
    <n v="96.24"/>
    <n v="99.42"/>
    <n v="0"/>
    <n v="0.08"/>
    <n v="0.91"/>
    <n v="96.05"/>
    <n v="97.58"/>
    <n v="3.96"/>
    <n v="536.18055000000004"/>
    <n v="76.88"/>
    <n v="97.717960000000005"/>
    <m/>
    <m/>
    <m/>
  </r>
  <r>
    <s v="BVBPP4"/>
    <x v="1"/>
    <x v="11"/>
    <n v="96.3"/>
    <n v="99.31"/>
    <n v="0"/>
    <n v="0.2"/>
    <n v="1.1000000000000001"/>
    <n v="95.96"/>
    <n v="97.74"/>
    <n v="4.0599999999999996"/>
    <n v="530.56110999999999"/>
    <n v="73.14"/>
    <n v="97.715519999999998"/>
    <m/>
    <m/>
    <m/>
  </r>
  <r>
    <s v="BVBPP4"/>
    <x v="1"/>
    <x v="12"/>
    <n v="96.23"/>
    <n v="99.39"/>
    <n v="0"/>
    <n v="0.06"/>
    <n v="1.1000000000000001"/>
    <n v="96.02"/>
    <n v="97.7"/>
    <n v="3.98"/>
    <n v="485.92500000000001"/>
    <n v="76.290000000000006"/>
    <n v="97.666880000000006"/>
    <m/>
    <m/>
    <m/>
  </r>
  <r>
    <s v="BVBPP4"/>
    <x v="1"/>
    <x v="13"/>
    <n v="96.19"/>
    <n v="99.3"/>
    <n v="0"/>
    <n v="0.16"/>
    <n v="1.2"/>
    <n v="96.04"/>
    <n v="97.34"/>
    <n v="3.91"/>
    <n v="447.76387999999997"/>
    <n v="75.48"/>
    <n v="97.643879999999996"/>
    <m/>
    <m/>
    <m/>
  </r>
  <r>
    <s v="BVBPP4"/>
    <x v="1"/>
    <x v="14"/>
    <n v="96.29"/>
    <n v="99.38"/>
    <n v="0"/>
    <n v="0.03"/>
    <n v="1.7"/>
    <n v="96.28"/>
    <n v="97.34"/>
    <n v="3.91"/>
    <n v="438.91665999999998"/>
    <n v="71.260000000000005"/>
    <n v="96.378680000000003"/>
    <m/>
    <m/>
    <m/>
  </r>
  <r>
    <s v="BVBPP4"/>
    <x v="1"/>
    <x v="15"/>
    <n v="96.26"/>
    <n v="99.32"/>
    <n v="0"/>
    <n v="0.05"/>
    <n v="1.29"/>
    <n v="96.44"/>
    <n v="97.3"/>
    <n v="3.8"/>
    <n v="442.78611000000001"/>
    <n v="72.58"/>
    <n v="97.245419999999996"/>
    <m/>
    <m/>
    <m/>
  </r>
  <r>
    <s v="BVBPP4"/>
    <x v="1"/>
    <x v="16"/>
    <n v="96.29"/>
    <n v="99.36"/>
    <n v="0"/>
    <n v="0.03"/>
    <n v="1.53"/>
    <n v="96.51"/>
    <n v="96.95"/>
    <n v="4.0199999999999996"/>
    <n v="490.85554999999999"/>
    <n v="74.010000000000005"/>
    <n v="97.045460000000006"/>
    <m/>
    <m/>
    <m/>
  </r>
  <r>
    <s v="BVBPP4"/>
    <x v="1"/>
    <x v="17"/>
    <n v="96.36"/>
    <n v="99.48"/>
    <n v="0"/>
    <n v="0.03"/>
    <n v="1.25"/>
    <n v="96.62"/>
    <n v="97.42"/>
    <n v="4.05"/>
    <n v="446.20555000000002"/>
    <n v="76.8"/>
    <n v="99.765940000000001"/>
    <m/>
    <m/>
    <m/>
  </r>
  <r>
    <s v="BVBPP4"/>
    <x v="1"/>
    <x v="18"/>
    <n v="96.36"/>
    <n v="99.35"/>
    <n v="7.0000000000000007E-2"/>
    <n v="0.04"/>
    <n v="1.65"/>
    <n v="96.57"/>
    <n v="97.78"/>
    <n v="4.32"/>
    <n v="793.89444000000003"/>
    <n v="82.02"/>
    <n v="99.70787"/>
    <m/>
    <m/>
    <m/>
  </r>
  <r>
    <s v="BVBPP4"/>
    <x v="1"/>
    <x v="19"/>
    <n v="96.44"/>
    <n v="99.33"/>
    <n v="0.01"/>
    <n v="0.06"/>
    <n v="2.4"/>
    <n v="96.61"/>
    <n v="97.27"/>
    <n v="4.28"/>
    <n v="835.19722000000002"/>
    <n v="84.11"/>
    <n v="99.685559999999995"/>
    <m/>
    <m/>
    <m/>
  </r>
  <r>
    <s v="BVBPP4"/>
    <x v="1"/>
    <x v="20"/>
    <n v="96.49"/>
    <n v="99.28"/>
    <n v="0"/>
    <n v="0.24"/>
    <n v="2.81"/>
    <n v="96.72"/>
    <n v="97.64"/>
    <n v="3.72"/>
    <n v="661.75833"/>
    <n v="81.94"/>
    <n v="99.125500000000002"/>
    <m/>
    <m/>
    <m/>
  </r>
  <r>
    <s v="BVBPP4"/>
    <x v="1"/>
    <x v="21"/>
    <n v="96.58"/>
    <n v="99.46"/>
    <n v="0.03"/>
    <n v="0.01"/>
    <n v="3.11"/>
    <n v="97.02"/>
    <n v="97.34"/>
    <n v="3.34"/>
    <n v="398.43887999999998"/>
    <n v="79.48"/>
    <n v="99.138009999999994"/>
    <m/>
    <m/>
    <m/>
  </r>
  <r>
    <s v="BVBPP4"/>
    <x v="1"/>
    <x v="22"/>
    <n v="96.7"/>
    <n v="99.62"/>
    <n v="0"/>
    <n v="0"/>
    <n v="3.28"/>
    <n v="97.2"/>
    <n v="97.57"/>
    <n v="2.7"/>
    <n v="223.98054999999999"/>
    <n v="89.75"/>
    <n v="98.942930000000004"/>
    <m/>
    <m/>
    <m/>
  </r>
  <r>
    <s v="BVBPP4"/>
    <x v="1"/>
    <x v="23"/>
    <n v="96.74"/>
    <n v="99.54"/>
    <n v="0"/>
    <n v="0"/>
    <n v="3.57"/>
    <n v="97.24"/>
    <n v="98.45"/>
    <n v="2.38"/>
    <n v="94.375"/>
    <n v="94.8"/>
    <n v="98.817939999999993"/>
    <m/>
    <m/>
    <m/>
  </r>
  <r>
    <s v="BVBPP4"/>
    <x v="2"/>
    <x v="0"/>
    <n v="96.86"/>
    <n v="99.65"/>
    <n v="0"/>
    <n v="0"/>
    <n v="1.34"/>
    <n v="97.44"/>
    <n v="98.63"/>
    <n v="2.0099999999999998"/>
    <n v="50.158329999999999"/>
    <n v="80.36"/>
    <n v="98.648529999999994"/>
    <m/>
    <m/>
    <m/>
  </r>
  <r>
    <s v="BVBPP4"/>
    <x v="2"/>
    <x v="1"/>
    <n v="96.82"/>
    <n v="99.47"/>
    <n v="0"/>
    <n v="0"/>
    <n v="2.0499999999999998"/>
    <n v="97.46"/>
    <n v="96.27"/>
    <n v="1.8"/>
    <n v="29.941659999999999"/>
    <n v="79.069999999999993"/>
    <n v="98.848569999999995"/>
    <m/>
    <m/>
    <m/>
  </r>
  <r>
    <s v="BVBPP4"/>
    <x v="2"/>
    <x v="2"/>
    <n v="96.91"/>
    <n v="99.42"/>
    <n v="0"/>
    <n v="0"/>
    <n v="1.72"/>
    <n v="97.51"/>
    <n v="81.77"/>
    <n v="1.78"/>
    <n v="18.280550000000002"/>
    <n v="84.54"/>
    <n v="98.859340000000003"/>
    <m/>
    <m/>
    <m/>
  </r>
  <r>
    <s v="BVBPP4"/>
    <x v="2"/>
    <x v="3"/>
    <n v="96.87"/>
    <n v="99.46"/>
    <n v="0"/>
    <n v="0"/>
    <n v="0.91"/>
    <n v="97.44"/>
    <n v="97.99"/>
    <n v="1.7"/>
    <n v="22.927769999999999"/>
    <n v="78.239999999999995"/>
    <n v="98.888229999999993"/>
    <m/>
    <m/>
    <m/>
  </r>
  <r>
    <s v="BVBPP4"/>
    <x v="2"/>
    <x v="4"/>
    <n v="96.8"/>
    <n v="99.59"/>
    <n v="0"/>
    <n v="0"/>
    <n v="0.95"/>
    <n v="97.24"/>
    <n v="99"/>
    <n v="2.11"/>
    <n v="57.924999999999997"/>
    <n v="78.63"/>
    <n v="98.711110000000005"/>
    <m/>
    <m/>
    <m/>
  </r>
  <r>
    <s v="BVBPP4"/>
    <x v="2"/>
    <x v="5"/>
    <n v="96.68"/>
    <n v="99.48"/>
    <n v="0.06"/>
    <n v="0.04"/>
    <n v="2.0699999999999998"/>
    <n v="97.08"/>
    <n v="98.25"/>
    <n v="2.99"/>
    <n v="173.98333"/>
    <n v="77.739999999999995"/>
    <n v="97.467039999999997"/>
    <m/>
    <m/>
    <m/>
  </r>
  <r>
    <s v="BVBPP4"/>
    <x v="2"/>
    <x v="6"/>
    <n v="96.23"/>
    <n v="99.45"/>
    <n v="0.02"/>
    <n v="0.02"/>
    <n v="1.26"/>
    <n v="96.54"/>
    <n v="97.46"/>
    <n v="3.28"/>
    <n v="342.16944000000001"/>
    <n v="78.06"/>
    <n v="96.425979999999996"/>
    <m/>
    <m/>
    <m/>
  </r>
  <r>
    <s v="BVBPP4"/>
    <x v="2"/>
    <x v="7"/>
    <n v="96.18"/>
    <n v="99.33"/>
    <n v="0"/>
    <n v="0.09"/>
    <n v="1.17"/>
    <n v="96.66"/>
    <n v="97.31"/>
    <n v="3.36"/>
    <n v="431.58611000000002"/>
    <n v="76.209999999999994"/>
    <n v="99.329890000000006"/>
    <m/>
    <m/>
    <m/>
  </r>
  <r>
    <s v="BVBPP4"/>
    <x v="2"/>
    <x v="8"/>
    <n v="95.91"/>
    <n v="99.39"/>
    <n v="0"/>
    <n v="0.09"/>
    <n v="0.93"/>
    <n v="96.33"/>
    <n v="97.93"/>
    <n v="3.63"/>
    <n v="458.54165999999998"/>
    <n v="83.36"/>
    <n v="96.034630000000007"/>
    <m/>
    <m/>
    <m/>
  </r>
  <r>
    <s v="BVBPP4"/>
    <x v="2"/>
    <x v="9"/>
    <n v="95.96"/>
    <n v="99.35"/>
    <n v="0"/>
    <n v="0.08"/>
    <n v="1.1499999999999999"/>
    <n v="96.13"/>
    <n v="96.99"/>
    <n v="3.59"/>
    <n v="500.35"/>
    <n v="73.709999999999994"/>
    <n v="96.018339999999995"/>
    <m/>
    <m/>
    <m/>
  </r>
  <r>
    <s v="BVBPP4"/>
    <x v="2"/>
    <x v="10"/>
    <n v="95.88"/>
    <n v="99.27"/>
    <n v="0.01"/>
    <n v="0.16"/>
    <n v="1.18"/>
    <n v="96.09"/>
    <n v="97.02"/>
    <n v="3.94"/>
    <n v="505.01666"/>
    <n v="80.2"/>
    <n v="96.035610000000005"/>
    <m/>
    <m/>
    <m/>
  </r>
  <r>
    <s v="BVBPP4"/>
    <x v="2"/>
    <x v="11"/>
    <n v="95.82"/>
    <n v="99.25"/>
    <n v="0"/>
    <n v="0.15"/>
    <n v="1.1499999999999999"/>
    <n v="96.02"/>
    <n v="97.26"/>
    <n v="4.09"/>
    <n v="483.46111000000002"/>
    <n v="84.02"/>
    <n v="96.035240000000002"/>
    <m/>
    <m/>
    <m/>
  </r>
  <r>
    <s v="BVBPP4"/>
    <x v="2"/>
    <x v="12"/>
    <n v="96.13"/>
    <n v="99.36"/>
    <n v="0"/>
    <n v="0.09"/>
    <n v="1.07"/>
    <n v="96.38"/>
    <n v="97.7"/>
    <n v="4.12"/>
    <n v="507.83611000000002"/>
    <n v="77.06"/>
    <n v="99.515550000000005"/>
    <m/>
    <m/>
    <m/>
  </r>
  <r>
    <s v="BVBPP4"/>
    <x v="2"/>
    <x v="13"/>
    <n v="96.18"/>
    <n v="99.41"/>
    <n v="0"/>
    <n v="0.06"/>
    <n v="1.2"/>
    <n v="96.48"/>
    <n v="97.59"/>
    <n v="4.03"/>
    <n v="475.72777000000002"/>
    <n v="69.56"/>
    <n v="99.762889999999999"/>
    <m/>
    <m/>
    <m/>
  </r>
  <r>
    <s v="BVBPP4"/>
    <x v="2"/>
    <x v="14"/>
    <n v="96.1"/>
    <n v="99.25"/>
    <n v="0"/>
    <n v="0.13"/>
    <n v="1.1299999999999999"/>
    <n v="96.42"/>
    <n v="97.51"/>
    <n v="4.07"/>
    <n v="454.30277000000001"/>
    <n v="88.53"/>
    <n v="99.697109999999995"/>
    <m/>
    <m/>
    <m/>
  </r>
  <r>
    <s v="BVBPP4"/>
    <x v="2"/>
    <x v="15"/>
    <n v="96.09"/>
    <n v="99.23"/>
    <n v="0"/>
    <n v="0.21"/>
    <n v="1.52"/>
    <n v="96.36"/>
    <n v="97.73"/>
    <n v="4"/>
    <n v="464.45832999999999"/>
    <n v="83.39"/>
    <n v="97.997770000000003"/>
    <m/>
    <m/>
    <m/>
  </r>
  <r>
    <s v="BVBPP4"/>
    <x v="2"/>
    <x v="16"/>
    <n v="96.16"/>
    <n v="99.41"/>
    <n v="0"/>
    <n v="0.02"/>
    <n v="1.66"/>
    <n v="96.47"/>
    <n v="96.4"/>
    <n v="3.84"/>
    <n v="496.95832999999999"/>
    <n v="81.400000000000006"/>
    <n v="97.237539999999996"/>
    <m/>
    <m/>
    <m/>
  </r>
  <r>
    <s v="BVBPP4"/>
    <x v="2"/>
    <x v="17"/>
    <n v="96.36"/>
    <n v="99.07"/>
    <n v="0"/>
    <n v="0.35"/>
    <n v="1.54"/>
    <n v="96.63"/>
    <n v="96.45"/>
    <n v="3.82"/>
    <n v="446.17221999999998"/>
    <n v="68.06"/>
    <n v="98.552750000000003"/>
    <m/>
    <m/>
    <m/>
  </r>
  <r>
    <s v="BVBPP4"/>
    <x v="2"/>
    <x v="18"/>
    <n v="96.35"/>
    <n v="99.29"/>
    <n v="0"/>
    <n v="0.05"/>
    <n v="1.98"/>
    <n v="96.49"/>
    <n v="96.39"/>
    <n v="3.87"/>
    <n v="820.43888000000004"/>
    <n v="74.319999999999993"/>
    <n v="99.88297"/>
    <m/>
    <m/>
    <m/>
  </r>
  <r>
    <s v="BVBPP4"/>
    <x v="2"/>
    <x v="19"/>
    <n v="96.39"/>
    <n v="99.38"/>
    <n v="0.24"/>
    <n v="0.01"/>
    <n v="3.28"/>
    <n v="96.6"/>
    <n v="96.4"/>
    <n v="4.08"/>
    <n v="940.35554999999999"/>
    <n v="86.19"/>
    <n v="99.176940000000002"/>
    <m/>
    <m/>
    <m/>
  </r>
  <r>
    <s v="BVBPP4"/>
    <x v="2"/>
    <x v="20"/>
    <n v="96.53"/>
    <n v="99.4"/>
    <n v="1.29"/>
    <n v="0.01"/>
    <n v="2.7"/>
    <n v="96.74"/>
    <n v="96.55"/>
    <n v="3.64"/>
    <n v="756.21110999999996"/>
    <n v="89.54"/>
    <n v="98.06729"/>
    <m/>
    <m/>
    <m/>
  </r>
  <r>
    <s v="BVBPP4"/>
    <x v="2"/>
    <x v="21"/>
    <n v="96.47"/>
    <n v="99.46"/>
    <n v="0"/>
    <n v="0"/>
    <n v="2.12"/>
    <n v="96.85"/>
    <n v="97.22"/>
    <n v="3.09"/>
    <n v="430.76387999999997"/>
    <n v="80.319999999999993"/>
    <n v="98.029179999999997"/>
    <m/>
    <m/>
    <m/>
  </r>
  <r>
    <s v="BVBPP4"/>
    <x v="2"/>
    <x v="22"/>
    <n v="96.53"/>
    <n v="99.43"/>
    <n v="0"/>
    <n v="0"/>
    <n v="2.38"/>
    <n v="96.92"/>
    <n v="97.82"/>
    <n v="2.4300000000000002"/>
    <n v="221.39722"/>
    <n v="68.599999999999994"/>
    <n v="98.024870000000007"/>
    <m/>
    <m/>
    <m/>
  </r>
  <r>
    <s v="BVBPP4"/>
    <x v="2"/>
    <x v="23"/>
    <n v="96.62"/>
    <n v="99.44"/>
    <n v="0"/>
    <n v="0"/>
    <n v="0.98"/>
    <n v="97.07"/>
    <n v="97.83"/>
    <n v="2.0299999999999998"/>
    <n v="108.925"/>
    <n v="67.2"/>
    <n v="97.688699999999997"/>
    <m/>
    <m/>
    <m/>
  </r>
  <r>
    <s v="BVBPP4"/>
    <x v="3"/>
    <x v="0"/>
    <n v="96.66"/>
    <n v="99.36"/>
    <n v="0"/>
    <n v="0"/>
    <n v="1.33"/>
    <n v="97.23"/>
    <n v="98.35"/>
    <n v="1.75"/>
    <n v="42.811109999999999"/>
    <n v="76.5"/>
    <n v="97.147450000000006"/>
    <m/>
    <m/>
    <m/>
  </r>
  <r>
    <s v="BVBPP4"/>
    <x v="3"/>
    <x v="1"/>
    <n v="96.68"/>
    <n v="99.6"/>
    <n v="0"/>
    <n v="0"/>
    <n v="0.53"/>
    <n v="97.22"/>
    <n v="98.02"/>
    <n v="1.57"/>
    <n v="20.133330000000001"/>
    <n v="64.680000000000007"/>
    <n v="97.147450000000006"/>
    <m/>
    <m/>
    <m/>
  </r>
  <r>
    <s v="BVBPP4"/>
    <x v="3"/>
    <x v="2"/>
    <n v="96.61"/>
    <n v="99.57"/>
    <n v="0"/>
    <n v="0"/>
    <n v="0.89"/>
    <n v="97.19"/>
    <n v="99.01"/>
    <n v="1.59"/>
    <n v="15.769439999999999"/>
    <n v="75.77"/>
    <n v="97.147450000000006"/>
    <m/>
    <m/>
    <m/>
  </r>
  <r>
    <s v="BVBPP4"/>
    <x v="3"/>
    <x v="3"/>
    <n v="96.67"/>
    <n v="99.43"/>
    <n v="0"/>
    <n v="0"/>
    <n v="1.03"/>
    <n v="97.17"/>
    <n v="98.42"/>
    <n v="1.67"/>
    <n v="18.502770000000002"/>
    <n v="68.459999999999994"/>
    <n v="97.147450000000006"/>
    <m/>
    <m/>
    <m/>
  </r>
  <r>
    <s v="BVBPP4"/>
    <x v="3"/>
    <x v="4"/>
    <n v="96.75"/>
    <n v="99.46"/>
    <n v="0"/>
    <n v="0"/>
    <n v="1.33"/>
    <n v="97.19"/>
    <n v="98.57"/>
    <n v="2.09"/>
    <n v="50.366660000000003"/>
    <n v="81.819999999999993"/>
    <n v="97.147450000000006"/>
    <m/>
    <m/>
    <m/>
  </r>
  <r>
    <s v="BVBPP4"/>
    <x v="3"/>
    <x v="5"/>
    <n v="96.62"/>
    <n v="99.42"/>
    <n v="0"/>
    <n v="0"/>
    <n v="1.1399999999999999"/>
    <n v="97.01"/>
    <n v="98.05"/>
    <n v="3.03"/>
    <n v="175.73054999999999"/>
    <n v="86.3"/>
    <n v="97.147450000000006"/>
    <m/>
    <m/>
    <m/>
  </r>
  <r>
    <s v="BVBPP4"/>
    <x v="3"/>
    <x v="6"/>
    <n v="96.4"/>
    <n v="99.39"/>
    <n v="0"/>
    <n v="0.01"/>
    <n v="1.1399999999999999"/>
    <n v="96.69"/>
    <n v="97.35"/>
    <n v="3.13"/>
    <n v="317.08611000000002"/>
    <n v="73.2"/>
    <n v="97.628240000000005"/>
    <m/>
    <m/>
    <m/>
  </r>
  <r>
    <s v="BVBPP4"/>
    <x v="3"/>
    <x v="7"/>
    <n v="96.13"/>
    <n v="99.31"/>
    <n v="0"/>
    <n v="0.03"/>
    <n v="1.18"/>
    <n v="96.43"/>
    <n v="98.06"/>
    <n v="3.37"/>
    <n v="415.51387999999997"/>
    <n v="74.06"/>
    <n v="98.580389999999994"/>
    <m/>
    <m/>
    <m/>
  </r>
  <r>
    <s v="BVBPP4"/>
    <x v="3"/>
    <x v="8"/>
    <n v="96.29"/>
    <n v="99.38"/>
    <n v="0"/>
    <n v="0.1"/>
    <n v="1.01"/>
    <n v="96.59"/>
    <n v="96.69"/>
    <n v="3.61"/>
    <n v="462.63610999999997"/>
    <n v="78.040000000000006"/>
    <n v="99.506200000000007"/>
    <m/>
    <m/>
    <m/>
  </r>
  <r>
    <s v="BVBPP4"/>
    <x v="3"/>
    <x v="9"/>
    <n v="96.28"/>
    <n v="99.32"/>
    <n v="0"/>
    <n v="0.11"/>
    <n v="1.03"/>
    <n v="96.53"/>
    <n v="97.81"/>
    <n v="3.91"/>
    <n v="498.18333000000001"/>
    <n v="82.7"/>
    <n v="98.771209999999996"/>
    <m/>
    <m/>
    <m/>
  </r>
  <r>
    <s v="BVBPP4"/>
    <x v="3"/>
    <x v="10"/>
    <n v="96.25"/>
    <n v="99.35"/>
    <n v="0"/>
    <n v="0.12"/>
    <n v="1.33"/>
    <n v="96.49"/>
    <n v="97.78"/>
    <n v="4.07"/>
    <n v="436.73054999999999"/>
    <n v="73.92"/>
    <n v="99.096450000000004"/>
    <m/>
    <m/>
    <m/>
  </r>
  <r>
    <s v="BVBPP4"/>
    <x v="3"/>
    <x v="11"/>
    <n v="96.17"/>
    <n v="98.8"/>
    <n v="0"/>
    <n v="0.7"/>
    <n v="1.72"/>
    <n v="96.49"/>
    <n v="97.81"/>
    <n v="4.18"/>
    <n v="327.19443999999999"/>
    <n v="79.72"/>
    <n v="99.700270000000003"/>
    <m/>
    <m/>
    <m/>
  </r>
  <r>
    <s v="BVBPP4"/>
    <x v="3"/>
    <x v="12"/>
    <n v="96.26"/>
    <n v="99.22"/>
    <n v="0"/>
    <n v="0.21"/>
    <n v="1.47"/>
    <n v="96.5"/>
    <n v="97.83"/>
    <n v="4.16"/>
    <n v="440.61111"/>
    <n v="81.87"/>
    <n v="98.670720000000003"/>
    <m/>
    <m/>
    <m/>
  </r>
  <r>
    <s v="BVBPP4"/>
    <x v="3"/>
    <x v="13"/>
    <n v="96.07"/>
    <n v="99.34"/>
    <n v="0"/>
    <n v="0.09"/>
    <n v="1.66"/>
    <n v="96.42"/>
    <n v="97.4"/>
    <n v="4"/>
    <n v="490.875"/>
    <n v="87.28"/>
    <n v="96.953220000000002"/>
    <m/>
    <m/>
    <m/>
  </r>
  <r>
    <s v="BVBPP4"/>
    <x v="3"/>
    <x v="14"/>
    <n v="96.16"/>
    <n v="99.4"/>
    <n v="0"/>
    <n v="0"/>
    <n v="1.42"/>
    <n v="96.4"/>
    <n v="96.88"/>
    <n v="3.89"/>
    <n v="487.07776999999999"/>
    <n v="85.16"/>
    <n v="97.330470000000005"/>
    <m/>
    <m/>
    <m/>
  </r>
  <r>
    <s v="BVBPP4"/>
    <x v="3"/>
    <x v="15"/>
    <n v="96.12"/>
    <n v="99.46"/>
    <n v="0"/>
    <n v="0.01"/>
    <n v="1.1599999999999999"/>
    <n v="96.35"/>
    <n v="97.11"/>
    <n v="3.78"/>
    <n v="486.56943999999999"/>
    <n v="77.8"/>
    <n v="97.625309999999999"/>
    <m/>
    <m/>
    <m/>
  </r>
  <r>
    <s v="BVBPP4"/>
    <x v="3"/>
    <x v="16"/>
    <n v="96.07"/>
    <n v="99.48"/>
    <n v="0"/>
    <n v="0.01"/>
    <n v="1.54"/>
    <n v="96.37"/>
    <n v="97.34"/>
    <n v="3.72"/>
    <n v="510.49444"/>
    <n v="82.36"/>
    <n v="96.156580000000005"/>
    <m/>
    <m/>
    <m/>
  </r>
  <r>
    <s v="BVBPP4"/>
    <x v="3"/>
    <x v="17"/>
    <n v="96.28"/>
    <n v="98.49"/>
    <n v="0"/>
    <n v="0.9"/>
    <n v="1.77"/>
    <n v="96.66"/>
    <n v="96.51"/>
    <n v="4.03"/>
    <n v="456.01666"/>
    <n v="83.52"/>
    <n v="96.892669999999995"/>
    <m/>
    <m/>
    <m/>
  </r>
  <r>
    <s v="BVBPP4"/>
    <x v="3"/>
    <x v="18"/>
    <n v="96.26"/>
    <n v="98.94"/>
    <n v="0"/>
    <n v="0.46"/>
    <n v="2.17"/>
    <n v="96.42"/>
    <n v="97.18"/>
    <n v="4.3"/>
    <n v="802.48333000000002"/>
    <n v="86.71"/>
    <n v="96.081440000000001"/>
    <m/>
    <m/>
    <m/>
  </r>
  <r>
    <s v="BVBPP4"/>
    <x v="3"/>
    <x v="19"/>
    <n v="96.27"/>
    <n v="99.11"/>
    <n v="0"/>
    <n v="0.26"/>
    <n v="2.48"/>
    <n v="96.51"/>
    <n v="97.14"/>
    <n v="4.0199999999999996"/>
    <n v="862.51387999999997"/>
    <n v="79.84"/>
    <n v="97.213970000000003"/>
    <m/>
    <m/>
    <m/>
  </r>
  <r>
    <s v="BVBPP4"/>
    <x v="3"/>
    <x v="20"/>
    <n v="96.41"/>
    <n v="99.15"/>
    <n v="0"/>
    <n v="0.22"/>
    <n v="2.97"/>
    <n v="96.71"/>
    <n v="97.44"/>
    <n v="3.9"/>
    <n v="676.29444000000001"/>
    <n v="81.81"/>
    <n v="98.704480000000004"/>
    <m/>
    <m/>
    <m/>
  </r>
  <r>
    <s v="BVBPP4"/>
    <x v="3"/>
    <x v="21"/>
    <n v="96.42"/>
    <n v="99.34"/>
    <n v="0"/>
    <n v="0.21"/>
    <n v="2.71"/>
    <n v="96.82"/>
    <n v="97.26"/>
    <n v="3.36"/>
    <n v="396.80833000000001"/>
    <n v="89.48"/>
    <n v="98.202489999999997"/>
    <m/>
    <m/>
    <m/>
  </r>
  <r>
    <s v="BVBPP4"/>
    <x v="3"/>
    <x v="22"/>
    <n v="96.43"/>
    <n v="99.3"/>
    <n v="0"/>
    <n v="0.28999999999999998"/>
    <n v="3.17"/>
    <n v="97.03"/>
    <n v="95.6"/>
    <n v="3.04"/>
    <n v="199.125"/>
    <n v="101.22"/>
    <n v="96.583730000000003"/>
    <m/>
    <m/>
    <m/>
  </r>
  <r>
    <s v="BVBPP4"/>
    <x v="3"/>
    <x v="23"/>
    <n v="96.42"/>
    <n v="99.43"/>
    <n v="0"/>
    <n v="0.13"/>
    <n v="1.42"/>
    <n v="96.97"/>
    <n v="92.28"/>
    <n v="2.39"/>
    <n v="95.986109999999996"/>
    <n v="91.67"/>
    <n v="96.635540000000006"/>
    <m/>
    <m/>
    <m/>
  </r>
  <r>
    <s v="BVBPP4"/>
    <x v="4"/>
    <x v="0"/>
    <n v="96.51"/>
    <n v="99.37"/>
    <n v="0"/>
    <n v="0.2"/>
    <n v="2.15"/>
    <n v="97.07"/>
    <n v="97.8"/>
    <n v="2.14"/>
    <n v="39.919440000000002"/>
    <n v="93.16"/>
    <n v="96.997630000000001"/>
    <m/>
    <m/>
    <m/>
  </r>
  <r>
    <s v="BVBPP4"/>
    <x v="4"/>
    <x v="1"/>
    <n v="96.57"/>
    <n v="99.62"/>
    <n v="0"/>
    <n v="0"/>
    <n v="0.56999999999999995"/>
    <n v="97.15"/>
    <n v="97.52"/>
    <n v="1.94"/>
    <n v="20.405550000000002"/>
    <n v="81.28"/>
    <n v="96.285179999999997"/>
    <m/>
    <m/>
    <m/>
  </r>
  <r>
    <s v="BVBPP4"/>
    <x v="4"/>
    <x v="2"/>
    <n v="96.67"/>
    <n v="99.41"/>
    <n v="0"/>
    <n v="0.09"/>
    <n v="0.88"/>
    <n v="97.2"/>
    <n v="98.27"/>
    <n v="1.84"/>
    <n v="15.230549999999999"/>
    <n v="85.31"/>
    <n v="94.94408"/>
    <m/>
    <m/>
    <m/>
  </r>
  <r>
    <s v="BVBPP4"/>
    <x v="4"/>
    <x v="3"/>
    <n v="96.67"/>
    <n v="99.27"/>
    <n v="0"/>
    <n v="0"/>
    <n v="0.66"/>
    <n v="97.2"/>
    <n v="99.4"/>
    <n v="1.88"/>
    <n v="22.97222"/>
    <n v="76.73"/>
    <n v="95.099469999999997"/>
    <m/>
    <m/>
    <m/>
  </r>
  <r>
    <s v="BVBPP4"/>
    <x v="4"/>
    <x v="4"/>
    <n v="96.75"/>
    <n v="99.36"/>
    <n v="0"/>
    <n v="0"/>
    <n v="0.94"/>
    <n v="97.17"/>
    <n v="97.84"/>
    <n v="2.33"/>
    <n v="52.133330000000001"/>
    <n v="74.989999999999995"/>
    <n v="95.099469999999997"/>
    <m/>
    <m/>
    <m/>
  </r>
  <r>
    <s v="BVBPP4"/>
    <x v="4"/>
    <x v="5"/>
    <n v="96.51"/>
    <n v="99.01"/>
    <n v="0"/>
    <n v="0.28000000000000003"/>
    <n v="1.33"/>
    <n v="96.89"/>
    <n v="98.33"/>
    <n v="3.12"/>
    <n v="162.67500000000001"/>
    <n v="89.51"/>
    <n v="93.869339999999994"/>
    <m/>
    <m/>
    <m/>
  </r>
  <r>
    <s v="BVBPP4"/>
    <x v="4"/>
    <x v="6"/>
    <n v="96.36"/>
    <n v="99.03"/>
    <n v="0"/>
    <n v="0.26"/>
    <n v="1.51"/>
    <n v="96.71"/>
    <n v="97.56"/>
    <n v="3.5"/>
    <n v="315.58332999999999"/>
    <n v="87.59"/>
    <n v="96.582300000000004"/>
    <m/>
    <m/>
    <m/>
  </r>
  <r>
    <s v="BVBPP4"/>
    <x v="4"/>
    <x v="7"/>
    <n v="96.18"/>
    <n v="98.77"/>
    <n v="0"/>
    <n v="0.6"/>
    <n v="1.65"/>
    <n v="96.55"/>
    <n v="97.95"/>
    <n v="3.62"/>
    <n v="431.66111000000001"/>
    <n v="80.900000000000006"/>
    <n v="98.558850000000007"/>
    <m/>
    <m/>
    <m/>
  </r>
  <r>
    <s v="BVBPP4"/>
    <x v="4"/>
    <x v="8"/>
    <n v="96.12"/>
    <n v="99.09"/>
    <n v="0"/>
    <n v="0.43"/>
    <n v="1.49"/>
    <n v="96.4"/>
    <n v="97.62"/>
    <n v="3.84"/>
    <n v="456.36111"/>
    <n v="78.010000000000005"/>
    <n v="98.183310000000006"/>
    <m/>
    <m/>
    <m/>
  </r>
  <r>
    <s v="BVBPP4"/>
    <x v="4"/>
    <x v="9"/>
    <n v="96.13"/>
    <n v="99.38"/>
    <n v="0"/>
    <n v="0.11"/>
    <n v="1.36"/>
    <n v="96.46"/>
    <n v="97.67"/>
    <n v="4.1900000000000004"/>
    <n v="459.37222000000003"/>
    <n v="87.17"/>
    <n v="98.073999999999998"/>
    <m/>
    <m/>
    <m/>
  </r>
  <r>
    <s v="BVBPP4"/>
    <x v="4"/>
    <x v="10"/>
    <n v="96.17"/>
    <n v="99.17"/>
    <n v="0"/>
    <n v="0.32"/>
    <n v="1.23"/>
    <n v="96.43"/>
    <n v="97.72"/>
    <n v="4.32"/>
    <n v="478.88610999999997"/>
    <n v="83.26"/>
    <n v="98.661209999999997"/>
    <m/>
    <m/>
    <m/>
  </r>
  <r>
    <s v="BVBPP4"/>
    <x v="4"/>
    <x v="11"/>
    <n v="96.21"/>
    <n v="99.47"/>
    <n v="0"/>
    <n v="0.05"/>
    <n v="1.25"/>
    <n v="96.49"/>
    <n v="96.71"/>
    <n v="4.51"/>
    <n v="460.01943999999997"/>
    <n v="75.27"/>
    <n v="98.910659999999993"/>
    <m/>
    <m/>
    <m/>
  </r>
  <r>
    <s v="BVBPP4"/>
    <x v="4"/>
    <x v="12"/>
    <n v="96.28"/>
    <n v="99.44"/>
    <n v="0"/>
    <n v="0.02"/>
    <n v="1.24"/>
    <n v="96.61"/>
    <n v="97.18"/>
    <n v="4.33"/>
    <n v="451.58611000000002"/>
    <n v="83.14"/>
    <n v="99.005260000000007"/>
    <m/>
    <m/>
    <m/>
  </r>
  <r>
    <s v="BVBPP4"/>
    <x v="4"/>
    <x v="13"/>
    <n v="96.15"/>
    <n v="99.46"/>
    <n v="0"/>
    <n v="0.02"/>
    <n v="1.1499999999999999"/>
    <n v="96.53"/>
    <n v="97.57"/>
    <n v="4.33"/>
    <n v="450.92777000000001"/>
    <n v="88.23"/>
    <n v="99.005260000000007"/>
    <m/>
    <m/>
    <m/>
  </r>
  <r>
    <s v="BVBPP4"/>
    <x v="4"/>
    <x v="14"/>
    <n v="96.18"/>
    <n v="99.48"/>
    <n v="0"/>
    <n v="0.04"/>
    <n v="1.17"/>
    <n v="96.58"/>
    <n v="97.91"/>
    <n v="4.2300000000000004"/>
    <n v="431.02776999999998"/>
    <n v="82.97"/>
    <n v="98.361410000000006"/>
    <m/>
    <m/>
    <m/>
  </r>
  <r>
    <s v="BVBPP4"/>
    <x v="4"/>
    <x v="15"/>
    <n v="96.1"/>
    <n v="99.25"/>
    <n v="0"/>
    <n v="0.21"/>
    <n v="1.2"/>
    <n v="96.38"/>
    <n v="97.3"/>
    <n v="3.81"/>
    <n v="437.11944"/>
    <n v="75.25"/>
    <n v="96.391890000000004"/>
    <m/>
    <m/>
    <m/>
  </r>
  <r>
    <s v="BVBPP4"/>
    <x v="4"/>
    <x v="16"/>
    <n v="96.14"/>
    <n v="99.38"/>
    <n v="0"/>
    <n v="0.01"/>
    <n v="1.2"/>
    <n v="96.53"/>
    <n v="96.6"/>
    <n v="3.84"/>
    <n v="457.43054999999998"/>
    <n v="81.45"/>
    <n v="99.005260000000007"/>
    <m/>
    <m/>
    <m/>
  </r>
  <r>
    <s v="BVBPP4"/>
    <x v="4"/>
    <x v="17"/>
    <n v="96.28"/>
    <n v="99.38"/>
    <n v="0"/>
    <n v="0.01"/>
    <n v="1.42"/>
    <n v="96.61"/>
    <n v="96.97"/>
    <n v="3.95"/>
    <n v="424.37777"/>
    <n v="77.599999999999994"/>
    <n v="99.00282"/>
    <m/>
    <m/>
    <m/>
  </r>
  <r>
    <s v="BVBPP4"/>
    <x v="4"/>
    <x v="18"/>
    <n v="96.27"/>
    <n v="99.21"/>
    <n v="0.01"/>
    <n v="0.03"/>
    <n v="1.54"/>
    <n v="96.46"/>
    <n v="97.52"/>
    <n v="4.22"/>
    <n v="759.31943999999999"/>
    <n v="82.34"/>
    <n v="99.002989999999997"/>
    <m/>
    <m/>
    <m/>
  </r>
  <r>
    <s v="BVBPP4"/>
    <x v="4"/>
    <x v="19"/>
    <n v="96.28"/>
    <n v="99.21"/>
    <n v="0"/>
    <n v="0.12"/>
    <n v="2.14"/>
    <n v="96.48"/>
    <n v="97.48"/>
    <n v="4.25"/>
    <n v="852.02777000000003"/>
    <n v="85.35"/>
    <n v="97.683179999999993"/>
    <m/>
    <m/>
    <m/>
  </r>
  <r>
    <s v="BVBPP4"/>
    <x v="4"/>
    <x v="20"/>
    <n v="96.22"/>
    <n v="99.02"/>
    <n v="0"/>
    <n v="0.41"/>
    <n v="1.86"/>
    <n v="96.5"/>
    <n v="96.89"/>
    <n v="3.79"/>
    <n v="718.49166000000002"/>
    <n v="76.42"/>
    <n v="97.527990000000003"/>
    <m/>
    <m/>
    <m/>
  </r>
  <r>
    <s v="BVBPP4"/>
    <x v="4"/>
    <x v="21"/>
    <n v="96.24"/>
    <n v="99.26"/>
    <n v="0"/>
    <n v="0.18"/>
    <n v="2.11"/>
    <n v="96.63"/>
    <n v="97.3"/>
    <n v="3.31"/>
    <n v="440.55"/>
    <n v="80.38"/>
    <n v="98.411829999999995"/>
    <m/>
    <m/>
    <m/>
  </r>
  <r>
    <s v="BVBPP4"/>
    <x v="4"/>
    <x v="22"/>
    <n v="96.37"/>
    <n v="99.2"/>
    <n v="0"/>
    <n v="0.14000000000000001"/>
    <n v="2.33"/>
    <n v="96.84"/>
    <n v="97.47"/>
    <n v="2.83"/>
    <n v="241.625"/>
    <n v="86.41"/>
    <n v="98.070830000000001"/>
    <m/>
    <m/>
    <m/>
  </r>
  <r>
    <s v="BVBPP4"/>
    <x v="4"/>
    <x v="23"/>
    <n v="96.62"/>
    <n v="99.44"/>
    <n v="0"/>
    <n v="0"/>
    <n v="2.89"/>
    <n v="97.1"/>
    <n v="97.97"/>
    <n v="2.59"/>
    <n v="111.63055"/>
    <n v="83.24"/>
    <n v="98.954059999999998"/>
    <m/>
    <m/>
    <m/>
  </r>
  <r>
    <s v="BVBPP4"/>
    <x v="5"/>
    <x v="0"/>
    <n v="96.69"/>
    <n v="99.55"/>
    <n v="0"/>
    <n v="0"/>
    <n v="1.59"/>
    <n v="97.27"/>
    <n v="98.5"/>
    <n v="2.04"/>
    <n v="55.880549999999999"/>
    <n v="79.3"/>
    <n v="99.005260000000007"/>
    <m/>
    <m/>
    <m/>
  </r>
  <r>
    <s v="BVBPP4"/>
    <x v="5"/>
    <x v="1"/>
    <n v="96.87"/>
    <n v="99.47"/>
    <n v="0"/>
    <n v="0"/>
    <n v="0.95"/>
    <n v="97.4"/>
    <n v="99.63"/>
    <n v="1.75"/>
    <n v="28.669440000000002"/>
    <n v="74.87"/>
    <n v="98.998840000000001"/>
    <m/>
    <m/>
    <m/>
  </r>
  <r>
    <s v="BVBPP4"/>
    <x v="5"/>
    <x v="2"/>
    <n v="96.88"/>
    <n v="99.62"/>
    <n v="0"/>
    <n v="0"/>
    <n v="0.91"/>
    <n v="97.38"/>
    <n v="98.41"/>
    <n v="1.75"/>
    <n v="17.08333"/>
    <n v="77.7"/>
    <n v="99.005260000000007"/>
    <m/>
    <m/>
    <m/>
  </r>
  <r>
    <s v="BVBPP4"/>
    <x v="5"/>
    <x v="3"/>
    <n v="96.81"/>
    <n v="99.46"/>
    <n v="0"/>
    <n v="0.03"/>
    <n v="1.21"/>
    <n v="97.39"/>
    <n v="98.92"/>
    <n v="1.69"/>
    <n v="16.377770000000002"/>
    <n v="69.52"/>
    <n v="98.907250000000005"/>
    <m/>
    <m/>
    <m/>
  </r>
  <r>
    <s v="BVBPP4"/>
    <x v="5"/>
    <x v="4"/>
    <n v="96.76"/>
    <n v="99.51"/>
    <n v="0"/>
    <n v="0.01"/>
    <n v="1.1200000000000001"/>
    <n v="97.2"/>
    <n v="98.41"/>
    <n v="2.0299999999999998"/>
    <n v="51.783329999999999"/>
    <n v="65.010000000000005"/>
    <n v="98.223050000000001"/>
    <m/>
    <m/>
    <m/>
  </r>
  <r>
    <s v="BVBPP4"/>
    <x v="5"/>
    <x v="5"/>
    <n v="96.59"/>
    <n v="99.44"/>
    <n v="0"/>
    <n v="0.01"/>
    <n v="1.1599999999999999"/>
    <n v="96.99"/>
    <n v="97.98"/>
    <n v="2.92"/>
    <n v="161.75833"/>
    <n v="79.510000000000005"/>
    <n v="98.294030000000006"/>
    <m/>
    <m/>
    <m/>
  </r>
  <r>
    <s v="BVBPP4"/>
    <x v="5"/>
    <x v="6"/>
    <n v="96.36"/>
    <n v="99.11"/>
    <n v="0"/>
    <n v="0.21"/>
    <n v="1.58"/>
    <n v="96.76"/>
    <n v="97.88"/>
    <n v="3.33"/>
    <n v="322.18054999999998"/>
    <n v="79.13"/>
    <n v="97.593369999999993"/>
    <m/>
    <m/>
    <m/>
  </r>
  <r>
    <s v="BVBPP4"/>
    <x v="5"/>
    <x v="7"/>
    <n v="96"/>
    <n v="99.23"/>
    <n v="0"/>
    <n v="0.19"/>
    <n v="1.37"/>
    <n v="96.5"/>
    <n v="97.87"/>
    <n v="3.44"/>
    <n v="385.44722000000002"/>
    <n v="81.16"/>
    <n v="96.234880000000004"/>
    <m/>
    <m/>
    <m/>
  </r>
  <r>
    <s v="BVBPP4"/>
    <x v="5"/>
    <x v="8"/>
    <n v="95.9"/>
    <n v="99.47"/>
    <n v="0"/>
    <n v="0.04"/>
    <n v="1.47"/>
    <n v="96.19"/>
    <n v="97.7"/>
    <n v="3.8"/>
    <n v="434.34165999999999"/>
    <n v="76.41"/>
    <n v="94.616730000000004"/>
    <m/>
    <m/>
    <m/>
  </r>
  <r>
    <s v="BVBPP4"/>
    <x v="5"/>
    <x v="9"/>
    <n v="95.84"/>
    <n v="99.34"/>
    <n v="0"/>
    <n v="0.09"/>
    <n v="1.41"/>
    <n v="96.11"/>
    <n v="97.49"/>
    <n v="3.95"/>
    <n v="450.38887999999997"/>
    <n v="82.17"/>
    <n v="94.236350000000002"/>
    <m/>
    <m/>
    <m/>
  </r>
  <r>
    <s v="BVBPP4"/>
    <x v="5"/>
    <x v="10"/>
    <n v="95.92"/>
    <n v="99.29"/>
    <n v="0"/>
    <n v="0.15"/>
    <n v="1.77"/>
    <n v="96.14"/>
    <n v="97.38"/>
    <n v="4.2699999999999996"/>
    <n v="482.33055000000002"/>
    <n v="84.07"/>
    <n v="96.132400000000004"/>
    <m/>
    <m/>
    <m/>
  </r>
  <r>
    <s v="BVBPP4"/>
    <x v="5"/>
    <x v="11"/>
    <n v="95.92"/>
    <n v="99.49"/>
    <n v="0"/>
    <n v="0.05"/>
    <n v="1.67"/>
    <n v="96.21"/>
    <n v="97.8"/>
    <n v="4.3600000000000003"/>
    <n v="463.18887999999998"/>
    <n v="75.819999999999993"/>
    <n v="97.68683"/>
    <m/>
    <m/>
    <m/>
  </r>
  <r>
    <s v="BVBPP4"/>
    <x v="5"/>
    <x v="12"/>
    <n v="96.05"/>
    <n v="99.32"/>
    <n v="0"/>
    <n v="0.11"/>
    <n v="1.66"/>
    <n v="96.32"/>
    <n v="97.62"/>
    <n v="4.3099999999999996"/>
    <n v="429.07499999999999"/>
    <n v="73.06"/>
    <n v="97.645910000000001"/>
    <m/>
    <m/>
    <m/>
  </r>
  <r>
    <s v="BVBPP4"/>
    <x v="5"/>
    <x v="13"/>
    <n v="96.13"/>
    <n v="99.35"/>
    <n v="0"/>
    <n v="0.13"/>
    <n v="1.91"/>
    <n v="96.4"/>
    <n v="97.34"/>
    <n v="4.1399999999999997"/>
    <n v="412.83611000000002"/>
    <n v="75.959999999999994"/>
    <n v="97.443470000000005"/>
    <m/>
    <m/>
    <m/>
  </r>
  <r>
    <s v="BVBPP4"/>
    <x v="5"/>
    <x v="14"/>
    <n v="96.12"/>
    <n v="98.35"/>
    <n v="0"/>
    <n v="1.1499999999999999"/>
    <n v="1.72"/>
    <n v="96.46"/>
    <n v="97.95"/>
    <n v="4.1500000000000004"/>
    <n v="395.51943999999997"/>
    <n v="79.489999999999995"/>
    <n v="97.527259999999998"/>
    <m/>
    <m/>
    <m/>
  </r>
  <r>
    <s v="BVBPP4"/>
    <x v="5"/>
    <x v="15"/>
    <n v="96.02"/>
    <n v="99.4"/>
    <n v="0"/>
    <n v="0.04"/>
    <n v="1.69"/>
    <n v="96.42"/>
    <n v="97.67"/>
    <n v="4.08"/>
    <n v="418.69722000000002"/>
    <n v="82.7"/>
    <n v="97.745310000000003"/>
    <m/>
    <m/>
    <m/>
  </r>
  <r>
    <s v="BVBPP4"/>
    <x v="5"/>
    <x v="16"/>
    <n v="96.11"/>
    <n v="99.18"/>
    <n v="0"/>
    <n v="0.12"/>
    <n v="1.85"/>
    <n v="96.52"/>
    <n v="96.64"/>
    <n v="3.91"/>
    <n v="466.96388000000002"/>
    <n v="85.54"/>
    <n v="98.0779"/>
    <m/>
    <m/>
    <m/>
  </r>
  <r>
    <s v="BVBPP4"/>
    <x v="5"/>
    <x v="17"/>
    <n v="96.35"/>
    <n v="99.2"/>
    <n v="0"/>
    <n v="0.19"/>
    <n v="1.61"/>
    <n v="96.72"/>
    <n v="97.32"/>
    <n v="4.01"/>
    <n v="401.14443999999997"/>
    <n v="82.22"/>
    <n v="97.480609999999999"/>
    <m/>
    <m/>
    <m/>
  </r>
  <r>
    <s v="BVBPP4"/>
    <x v="5"/>
    <x v="18"/>
    <n v="96.31"/>
    <n v="98.86"/>
    <n v="0.03"/>
    <n v="0.4"/>
    <n v="2.11"/>
    <n v="96.62"/>
    <n v="97.43"/>
    <n v="3.94"/>
    <n v="762.17777000000001"/>
    <n v="86.64"/>
    <n v="98.319109999999995"/>
    <m/>
    <m/>
    <m/>
  </r>
  <r>
    <s v="BVBPP4"/>
    <x v="5"/>
    <x v="19"/>
    <n v="96.43"/>
    <n v="99.02"/>
    <n v="0"/>
    <n v="0.33"/>
    <n v="1.96"/>
    <n v="96.72"/>
    <n v="97.37"/>
    <n v="4"/>
    <n v="829.1"/>
    <n v="82.06"/>
    <n v="98.269040000000004"/>
    <m/>
    <m/>
    <m/>
  </r>
  <r>
    <s v="BVBPP4"/>
    <x v="5"/>
    <x v="20"/>
    <n v="96.49"/>
    <n v="99.27"/>
    <n v="0"/>
    <n v="7.0000000000000007E-2"/>
    <n v="2.57"/>
    <n v="96.89"/>
    <n v="97.44"/>
    <n v="4"/>
    <n v="664.78611000000001"/>
    <n v="89.83"/>
    <n v="98.360190000000003"/>
    <m/>
    <m/>
    <m/>
  </r>
  <r>
    <s v="BVBPP4"/>
    <x v="5"/>
    <x v="21"/>
    <n v="96.39"/>
    <n v="99.22"/>
    <n v="0"/>
    <n v="0.22"/>
    <n v="3"/>
    <n v="96.92"/>
    <n v="96.86"/>
    <n v="3.2"/>
    <n v="386.29165999999998"/>
    <n v="91.68"/>
    <n v="98.397859999999994"/>
    <m/>
    <m/>
    <m/>
  </r>
  <r>
    <s v="BVBPP4"/>
    <x v="5"/>
    <x v="22"/>
    <n v="96.47"/>
    <n v="99.45"/>
    <n v="0"/>
    <n v="0.13"/>
    <n v="2.93"/>
    <n v="96.97"/>
    <n v="96.99"/>
    <n v="2.5099999999999998"/>
    <n v="184.05833000000001"/>
    <n v="90.01"/>
    <n v="98.453119999999998"/>
    <m/>
    <m/>
    <m/>
  </r>
  <r>
    <s v="BVBPP4"/>
    <x v="5"/>
    <x v="23"/>
    <n v="96.6"/>
    <n v="99.4"/>
    <n v="0"/>
    <n v="0.04"/>
    <n v="2.09"/>
    <n v="97.16"/>
    <n v="96.58"/>
    <n v="2.0299999999999998"/>
    <n v="87.922219999999996"/>
    <n v="84.4"/>
    <n v="98.89067"/>
    <m/>
    <m/>
    <m/>
  </r>
  <r>
    <s v="BVBPP4"/>
    <x v="6"/>
    <x v="0"/>
    <n v="96.65"/>
    <n v="99.39"/>
    <n v="0"/>
    <n v="0.09"/>
    <n v="2.0499999999999998"/>
    <n v="97.24"/>
    <n v="99.05"/>
    <n v="1.68"/>
    <n v="40.22222"/>
    <n v="85.41"/>
    <n v="98.779740000000004"/>
    <m/>
    <m/>
    <m/>
  </r>
  <r>
    <s v="BVBPP4"/>
    <x v="6"/>
    <x v="1"/>
    <n v="96.69"/>
    <n v="99.46"/>
    <n v="0"/>
    <n v="0.01"/>
    <n v="1.27"/>
    <n v="97.27"/>
    <n v="99.5"/>
    <n v="1.58"/>
    <n v="24.61666"/>
    <n v="80.430000000000007"/>
    <n v="98.978520000000003"/>
    <m/>
    <m/>
    <m/>
  </r>
  <r>
    <s v="BVBPP4"/>
    <x v="6"/>
    <x v="2"/>
    <n v="96.72"/>
    <n v="99.4"/>
    <n v="0"/>
    <n v="0"/>
    <n v="0.67"/>
    <n v="97.29"/>
    <n v="98.49"/>
    <n v="1.53"/>
    <n v="12.97777"/>
    <n v="73.5"/>
    <n v="99.005260000000007"/>
    <m/>
    <m/>
    <m/>
  </r>
  <r>
    <s v="BVBPP4"/>
    <x v="6"/>
    <x v="3"/>
    <n v="96.83"/>
    <n v="99.54"/>
    <n v="0"/>
    <n v="0"/>
    <n v="0.65"/>
    <n v="97.37"/>
    <n v="98.85"/>
    <n v="1.64"/>
    <n v="16.480550000000001"/>
    <n v="80.31"/>
    <n v="99.005260000000007"/>
    <m/>
    <m/>
    <m/>
  </r>
  <r>
    <s v="BVBPP4"/>
    <x v="6"/>
    <x v="4"/>
    <n v="96.78"/>
    <n v="99.49"/>
    <n v="0"/>
    <n v="0"/>
    <n v="0.77"/>
    <n v="97.25"/>
    <n v="99.18"/>
    <n v="2.2000000000000002"/>
    <n v="44.283329999999999"/>
    <n v="88.9"/>
    <n v="99.005260000000007"/>
    <m/>
    <m/>
    <m/>
  </r>
  <r>
    <s v="BVBPP4"/>
    <x v="6"/>
    <x v="5"/>
    <n v="96.48"/>
    <n v="99.49"/>
    <n v="0"/>
    <n v="0.06"/>
    <n v="1.01"/>
    <n v="96.81"/>
    <n v="98.27"/>
    <n v="2.79"/>
    <n v="171.61666"/>
    <n v="77.56"/>
    <n v="97.717389999999995"/>
    <m/>
    <m/>
    <m/>
  </r>
  <r>
    <s v="BVBPP4"/>
    <x v="6"/>
    <x v="6"/>
    <n v="96.29"/>
    <n v="99.04"/>
    <n v="0"/>
    <n v="0.39"/>
    <n v="0.95"/>
    <n v="96.65"/>
    <n v="97.5"/>
    <n v="3.24"/>
    <n v="304.45"/>
    <n v="75.459999999999994"/>
    <n v="98.00667"/>
    <m/>
    <m/>
    <m/>
  </r>
  <r>
    <s v="BVBPP4"/>
    <x v="6"/>
    <x v="7"/>
    <n v="96.18"/>
    <n v="98.97"/>
    <n v="0"/>
    <n v="0.45"/>
    <n v="1.19"/>
    <n v="96.56"/>
    <n v="97.81"/>
    <n v="3.37"/>
    <n v="414.13610999999997"/>
    <n v="68.42"/>
    <n v="98.616389999999996"/>
    <m/>
    <m/>
    <m/>
  </r>
  <r>
    <s v="BVBPP4"/>
    <x v="6"/>
    <x v="8"/>
    <n v="96.22"/>
    <n v="99.18"/>
    <n v="0"/>
    <n v="0.35"/>
    <n v="1.1200000000000001"/>
    <n v="96.53"/>
    <n v="97.56"/>
    <n v="3.53"/>
    <n v="482.89722"/>
    <n v="76.25"/>
    <n v="98.700339999999997"/>
    <m/>
    <m/>
    <m/>
  </r>
  <r>
    <s v="BVBPP4"/>
    <x v="6"/>
    <x v="9"/>
    <n v="96.18"/>
    <n v="99.13"/>
    <n v="0"/>
    <n v="0.39"/>
    <n v="1.01"/>
    <n v="96.56"/>
    <n v="97.9"/>
    <n v="3.61"/>
    <n v="482.45"/>
    <n v="76.239999999999995"/>
    <n v="98.340239999999994"/>
    <m/>
    <m/>
    <m/>
  </r>
  <r>
    <s v="BVBPP4"/>
    <x v="6"/>
    <x v="10"/>
    <n v="96.11"/>
    <n v="99.15"/>
    <n v="0"/>
    <n v="0.38"/>
    <n v="1.27"/>
    <n v="96.44"/>
    <n v="97.3"/>
    <n v="3.91"/>
    <n v="486.74722000000003"/>
    <n v="79.28"/>
    <n v="98.314310000000006"/>
    <m/>
    <m/>
    <m/>
  </r>
  <r>
    <s v="BVBPP4"/>
    <x v="6"/>
    <x v="11"/>
    <n v="96.16"/>
    <n v="99.18"/>
    <n v="0"/>
    <n v="0.28999999999999998"/>
    <n v="1.2"/>
    <n v="96.41"/>
    <n v="97.94"/>
    <n v="4.12"/>
    <n v="483.32222000000002"/>
    <n v="79.760000000000005"/>
    <n v="98.562749999999994"/>
    <m/>
    <m/>
    <m/>
  </r>
  <r>
    <s v="BVBPP4"/>
    <x v="6"/>
    <x v="12"/>
    <n v="96.2"/>
    <n v="99.36"/>
    <n v="0"/>
    <n v="0.18"/>
    <n v="1.1399999999999999"/>
    <n v="96.45"/>
    <n v="97.88"/>
    <n v="3.95"/>
    <n v="467.31110999999999"/>
    <n v="76.260000000000005"/>
    <n v="98.165350000000004"/>
    <m/>
    <m/>
    <m/>
  </r>
  <r>
    <s v="BVBPP4"/>
    <x v="6"/>
    <x v="13"/>
    <n v="96.11"/>
    <n v="99.25"/>
    <n v="0"/>
    <n v="0.28999999999999998"/>
    <n v="1.3"/>
    <n v="96.44"/>
    <n v="96.86"/>
    <n v="3.8"/>
    <n v="472.32499999999999"/>
    <n v="78.86"/>
    <n v="98.719970000000004"/>
    <m/>
    <m/>
    <m/>
  </r>
  <r>
    <s v="BVBPP4"/>
    <x v="6"/>
    <x v="14"/>
    <n v="95.92"/>
    <n v="97.16"/>
    <n v="7.0000000000000007E-2"/>
    <n v="2.3199999999999998"/>
    <n v="2.06"/>
    <n v="96.32"/>
    <n v="96.75"/>
    <n v="3.48"/>
    <n v="444.25555000000003"/>
    <n v="79.12"/>
    <n v="98.963369999999998"/>
    <m/>
    <m/>
    <m/>
  </r>
  <r>
    <s v="BVBPP4"/>
    <x v="6"/>
    <x v="15"/>
    <n v="96.22"/>
    <n v="99.17"/>
    <n v="0"/>
    <n v="0.27"/>
    <n v="1.29"/>
    <n v="96.61"/>
    <n v="97.34"/>
    <n v="3.55"/>
    <n v="438.66944000000001"/>
    <n v="77.599999999999994"/>
    <n v="99.019080000000002"/>
    <m/>
    <m/>
    <m/>
  </r>
  <r>
    <s v="BVBPP4"/>
    <x v="6"/>
    <x v="16"/>
    <n v="96.35"/>
    <n v="99.15"/>
    <n v="0"/>
    <n v="0.34"/>
    <n v="1.34"/>
    <n v="96.72"/>
    <n v="98.03"/>
    <n v="3.68"/>
    <n v="469.51110999999997"/>
    <n v="76.37"/>
    <n v="98.605170000000001"/>
    <m/>
    <m/>
    <m/>
  </r>
  <r>
    <s v="BVBPP4"/>
    <x v="6"/>
    <x v="17"/>
    <n v="96.29"/>
    <n v="99.17"/>
    <n v="0"/>
    <n v="0.18"/>
    <n v="1.48"/>
    <n v="96.59"/>
    <n v="97.68"/>
    <n v="3.63"/>
    <n v="418.40276999999998"/>
    <n v="76.180000000000007"/>
    <n v="98.178799999999995"/>
    <m/>
    <m/>
    <m/>
  </r>
  <r>
    <s v="BVBPP4"/>
    <x v="6"/>
    <x v="18"/>
    <n v="96.33"/>
    <n v="98.89"/>
    <n v="0"/>
    <n v="0.46"/>
    <n v="2.1800000000000002"/>
    <n v="96.5"/>
    <n v="97.35"/>
    <n v="3.88"/>
    <n v="794.16944000000001"/>
    <n v="80.5"/>
    <n v="99.048779999999994"/>
    <m/>
    <m/>
    <m/>
  </r>
  <r>
    <s v="BVBPP4"/>
    <x v="6"/>
    <x v="19"/>
    <n v="96.3"/>
    <n v="98.74"/>
    <n v="0"/>
    <n v="0.47"/>
    <n v="2.2000000000000002"/>
    <n v="96.57"/>
    <n v="96.68"/>
    <n v="3.78"/>
    <n v="888.76944000000003"/>
    <n v="82.52"/>
    <n v="99.088279999999997"/>
    <m/>
    <m/>
    <m/>
  </r>
  <r>
    <s v="BVBPP4"/>
    <x v="6"/>
    <x v="20"/>
    <n v="96.41"/>
    <n v="99.22"/>
    <n v="0"/>
    <n v="0.06"/>
    <n v="2.15"/>
    <n v="96.81"/>
    <n v="97.28"/>
    <n v="3.77"/>
    <n v="755.25"/>
    <n v="91.71"/>
    <n v="99.050280000000001"/>
    <m/>
    <m/>
    <m/>
  </r>
  <r>
    <s v="BVBPP4"/>
    <x v="6"/>
    <x v="21"/>
    <n v="96.58"/>
    <n v="99.25"/>
    <n v="0"/>
    <n v="0.05"/>
    <n v="2.73"/>
    <n v="97.01"/>
    <n v="97.53"/>
    <n v="3.26"/>
    <n v="455.76387999999997"/>
    <n v="91.28"/>
    <n v="99.010459999999995"/>
    <m/>
    <m/>
    <m/>
  </r>
  <r>
    <s v="BVBPP4"/>
    <x v="6"/>
    <x v="22"/>
    <n v="96.74"/>
    <n v="99.41"/>
    <n v="0"/>
    <n v="0.01"/>
    <n v="3.55"/>
    <n v="97.17"/>
    <n v="98.21"/>
    <n v="2.68"/>
    <n v="232.66388000000001"/>
    <n v="93.73"/>
    <n v="98.328209999999999"/>
    <m/>
    <m/>
    <m/>
  </r>
  <r>
    <s v="BVBPP4"/>
    <x v="6"/>
    <x v="23"/>
    <n v="96.77"/>
    <n v="98.29"/>
    <n v="0"/>
    <n v="0.86"/>
    <n v="2.4700000000000002"/>
    <n v="97.24"/>
    <n v="97.99"/>
    <n v="2.16"/>
    <n v="123.28055000000001"/>
    <n v="86.87"/>
    <n v="98.541340000000005"/>
    <m/>
    <m/>
    <m/>
  </r>
  <r>
    <m/>
    <x v="7"/>
    <x v="24"/>
    <m/>
    <m/>
    <m/>
    <m/>
    <m/>
    <m/>
    <m/>
    <m/>
    <m/>
    <m/>
    <m/>
    <m/>
    <m/>
    <m/>
  </r>
  <r>
    <m/>
    <x v="7"/>
    <x v="24"/>
    <m/>
    <m/>
    <m/>
    <m/>
    <m/>
    <m/>
    <m/>
    <m/>
    <m/>
    <m/>
    <m/>
    <m/>
    <m/>
    <m/>
  </r>
  <r>
    <m/>
    <x v="7"/>
    <x v="24"/>
    <m/>
    <m/>
    <m/>
    <m/>
    <m/>
    <m/>
    <m/>
    <m/>
    <m/>
    <m/>
    <m/>
    <m/>
    <m/>
    <m/>
  </r>
  <r>
    <m/>
    <x v="7"/>
    <x v="24"/>
    <m/>
    <m/>
    <m/>
    <m/>
    <m/>
    <m/>
    <m/>
    <m/>
    <m/>
    <m/>
    <m/>
    <m/>
    <m/>
    <m/>
  </r>
  <r>
    <m/>
    <x v="7"/>
    <x v="24"/>
    <m/>
    <m/>
    <m/>
    <m/>
    <m/>
    <m/>
    <m/>
    <m/>
    <m/>
    <m/>
    <m/>
    <m/>
    <m/>
    <m/>
  </r>
  <r>
    <m/>
    <x v="7"/>
    <x v="24"/>
    <m/>
    <m/>
    <m/>
    <m/>
    <m/>
    <m/>
    <m/>
    <m/>
    <m/>
    <m/>
    <m/>
    <m/>
    <m/>
    <m/>
  </r>
  <r>
    <m/>
    <x v="7"/>
    <x v="24"/>
    <m/>
    <m/>
    <m/>
    <m/>
    <m/>
    <m/>
    <m/>
    <m/>
    <m/>
    <m/>
    <m/>
    <m/>
    <m/>
    <m/>
  </r>
  <r>
    <m/>
    <x v="7"/>
    <x v="24"/>
    <m/>
    <m/>
    <m/>
    <m/>
    <m/>
    <m/>
    <m/>
    <m/>
    <m/>
    <m/>
    <m/>
    <m/>
    <m/>
    <m/>
  </r>
  <r>
    <m/>
    <x v="7"/>
    <x v="24"/>
    <m/>
    <m/>
    <m/>
    <m/>
    <m/>
    <m/>
    <m/>
    <m/>
    <m/>
    <m/>
    <m/>
    <m/>
    <m/>
    <m/>
  </r>
  <r>
    <m/>
    <x v="7"/>
    <x v="24"/>
    <m/>
    <m/>
    <m/>
    <m/>
    <m/>
    <m/>
    <m/>
    <m/>
    <m/>
    <m/>
    <m/>
    <m/>
    <m/>
    <m/>
  </r>
  <r>
    <m/>
    <x v="7"/>
    <x v="24"/>
    <m/>
    <m/>
    <m/>
    <m/>
    <m/>
    <m/>
    <m/>
    <m/>
    <m/>
    <m/>
    <m/>
    <m/>
    <m/>
    <m/>
  </r>
  <r>
    <m/>
    <x v="7"/>
    <x v="24"/>
    <m/>
    <m/>
    <m/>
    <m/>
    <m/>
    <m/>
    <m/>
    <m/>
    <m/>
    <m/>
    <m/>
    <m/>
    <m/>
    <m/>
  </r>
  <r>
    <m/>
    <x v="7"/>
    <x v="24"/>
    <m/>
    <m/>
    <m/>
    <m/>
    <m/>
    <m/>
    <m/>
    <m/>
    <m/>
    <m/>
    <m/>
    <m/>
    <m/>
    <m/>
  </r>
  <r>
    <m/>
    <x v="7"/>
    <x v="24"/>
    <m/>
    <m/>
    <m/>
    <m/>
    <m/>
    <m/>
    <m/>
    <m/>
    <m/>
    <m/>
    <m/>
    <m/>
    <m/>
    <m/>
  </r>
  <r>
    <m/>
    <x v="7"/>
    <x v="24"/>
    <m/>
    <m/>
    <m/>
    <m/>
    <m/>
    <m/>
    <m/>
    <m/>
    <m/>
    <m/>
    <m/>
    <m/>
    <m/>
    <m/>
  </r>
  <r>
    <m/>
    <x v="7"/>
    <x v="24"/>
    <m/>
    <m/>
    <m/>
    <m/>
    <m/>
    <m/>
    <m/>
    <m/>
    <m/>
    <m/>
    <m/>
    <m/>
    <m/>
    <m/>
  </r>
  <r>
    <m/>
    <x v="7"/>
    <x v="24"/>
    <m/>
    <m/>
    <m/>
    <m/>
    <m/>
    <m/>
    <m/>
    <m/>
    <m/>
    <m/>
    <m/>
    <m/>
    <m/>
    <m/>
  </r>
  <r>
    <m/>
    <x v="7"/>
    <x v="24"/>
    <m/>
    <m/>
    <m/>
    <m/>
    <m/>
    <m/>
    <m/>
    <m/>
    <m/>
    <m/>
    <m/>
    <m/>
    <m/>
    <m/>
  </r>
  <r>
    <m/>
    <x v="7"/>
    <x v="24"/>
    <m/>
    <m/>
    <m/>
    <m/>
    <m/>
    <m/>
    <m/>
    <m/>
    <m/>
    <m/>
    <m/>
    <m/>
    <m/>
    <m/>
  </r>
  <r>
    <m/>
    <x v="7"/>
    <x v="24"/>
    <m/>
    <m/>
    <m/>
    <m/>
    <m/>
    <m/>
    <m/>
    <m/>
    <m/>
    <m/>
    <m/>
    <m/>
    <m/>
    <m/>
  </r>
  <r>
    <m/>
    <x v="7"/>
    <x v="24"/>
    <m/>
    <m/>
    <m/>
    <m/>
    <m/>
    <m/>
    <m/>
    <m/>
    <m/>
    <m/>
    <m/>
    <m/>
    <m/>
    <m/>
  </r>
  <r>
    <m/>
    <x v="7"/>
    <x v="24"/>
    <m/>
    <m/>
    <m/>
    <m/>
    <m/>
    <m/>
    <m/>
    <m/>
    <m/>
    <m/>
    <m/>
    <m/>
    <m/>
    <m/>
  </r>
  <r>
    <m/>
    <x v="7"/>
    <x v="24"/>
    <m/>
    <m/>
    <m/>
    <m/>
    <m/>
    <m/>
    <m/>
    <m/>
    <m/>
    <m/>
    <m/>
    <m/>
    <m/>
    <m/>
  </r>
  <r>
    <m/>
    <x v="7"/>
    <x v="24"/>
    <m/>
    <m/>
    <m/>
    <m/>
    <m/>
    <m/>
    <m/>
    <m/>
    <m/>
    <m/>
    <m/>
    <m/>
    <m/>
    <m/>
  </r>
  <r>
    <m/>
    <x v="7"/>
    <x v="24"/>
    <m/>
    <m/>
    <m/>
    <m/>
    <m/>
    <m/>
    <m/>
    <m/>
    <m/>
    <m/>
    <m/>
    <m/>
    <m/>
    <m/>
  </r>
  <r>
    <m/>
    <x v="7"/>
    <x v="24"/>
    <m/>
    <m/>
    <m/>
    <m/>
    <m/>
    <m/>
    <m/>
    <m/>
    <m/>
    <m/>
    <m/>
    <m/>
    <m/>
    <m/>
  </r>
  <r>
    <m/>
    <x v="7"/>
    <x v="24"/>
    <m/>
    <m/>
    <m/>
    <m/>
    <m/>
    <m/>
    <m/>
    <m/>
    <m/>
    <m/>
    <m/>
    <m/>
    <m/>
    <m/>
  </r>
  <r>
    <m/>
    <x v="7"/>
    <x v="24"/>
    <m/>
    <m/>
    <m/>
    <m/>
    <m/>
    <m/>
    <m/>
    <m/>
    <m/>
    <m/>
    <m/>
    <m/>
    <m/>
    <m/>
  </r>
  <r>
    <m/>
    <x v="7"/>
    <x v="24"/>
    <m/>
    <m/>
    <m/>
    <m/>
    <m/>
    <m/>
    <m/>
    <m/>
    <m/>
    <m/>
    <m/>
    <m/>
    <m/>
    <m/>
  </r>
  <r>
    <m/>
    <x v="7"/>
    <x v="24"/>
    <m/>
    <m/>
    <m/>
    <m/>
    <m/>
    <m/>
    <m/>
    <m/>
    <m/>
    <m/>
    <m/>
    <m/>
    <m/>
    <m/>
  </r>
  <r>
    <m/>
    <x v="7"/>
    <x v="24"/>
    <m/>
    <m/>
    <m/>
    <m/>
    <m/>
    <m/>
    <m/>
    <m/>
    <m/>
    <m/>
    <m/>
    <m/>
    <m/>
    <m/>
  </r>
  <r>
    <m/>
    <x v="7"/>
    <x v="24"/>
    <m/>
    <m/>
    <m/>
    <m/>
    <m/>
    <m/>
    <m/>
    <m/>
    <m/>
    <m/>
    <m/>
    <m/>
    <m/>
    <m/>
  </r>
  <r>
    <m/>
    <x v="7"/>
    <x v="24"/>
    <m/>
    <m/>
    <m/>
    <m/>
    <m/>
    <m/>
    <m/>
    <m/>
    <m/>
    <m/>
    <m/>
    <m/>
    <m/>
    <m/>
  </r>
  <r>
    <m/>
    <x v="7"/>
    <x v="24"/>
    <m/>
    <m/>
    <m/>
    <m/>
    <m/>
    <m/>
    <m/>
    <m/>
    <m/>
    <m/>
    <m/>
    <m/>
    <m/>
    <m/>
  </r>
  <r>
    <m/>
    <x v="7"/>
    <x v="24"/>
    <m/>
    <m/>
    <m/>
    <m/>
    <m/>
    <m/>
    <m/>
    <m/>
    <m/>
    <m/>
    <m/>
    <m/>
    <m/>
    <m/>
  </r>
  <r>
    <m/>
    <x v="7"/>
    <x v="24"/>
    <m/>
    <m/>
    <m/>
    <m/>
    <m/>
    <m/>
    <m/>
    <m/>
    <m/>
    <m/>
    <m/>
    <m/>
    <m/>
    <m/>
  </r>
  <r>
    <m/>
    <x v="7"/>
    <x v="24"/>
    <m/>
    <m/>
    <m/>
    <m/>
    <m/>
    <m/>
    <m/>
    <m/>
    <m/>
    <m/>
    <m/>
    <m/>
    <m/>
    <m/>
  </r>
  <r>
    <m/>
    <x v="7"/>
    <x v="24"/>
    <m/>
    <m/>
    <m/>
    <m/>
    <m/>
    <m/>
    <m/>
    <m/>
    <m/>
    <m/>
    <m/>
    <m/>
    <m/>
    <m/>
  </r>
  <r>
    <m/>
    <x v="7"/>
    <x v="24"/>
    <m/>
    <m/>
    <m/>
    <m/>
    <m/>
    <m/>
    <m/>
    <m/>
    <m/>
    <m/>
    <m/>
    <m/>
    <m/>
    <m/>
  </r>
  <r>
    <m/>
    <x v="7"/>
    <x v="24"/>
    <m/>
    <m/>
    <m/>
    <m/>
    <m/>
    <m/>
    <m/>
    <m/>
    <m/>
    <m/>
    <m/>
    <m/>
    <m/>
    <m/>
  </r>
  <r>
    <m/>
    <x v="7"/>
    <x v="24"/>
    <m/>
    <m/>
    <m/>
    <m/>
    <m/>
    <m/>
    <m/>
    <m/>
    <m/>
    <m/>
    <m/>
    <m/>
    <m/>
    <m/>
  </r>
  <r>
    <m/>
    <x v="7"/>
    <x v="24"/>
    <m/>
    <m/>
    <m/>
    <m/>
    <m/>
    <m/>
    <m/>
    <m/>
    <m/>
    <m/>
    <m/>
    <m/>
    <m/>
    <m/>
  </r>
  <r>
    <m/>
    <x v="7"/>
    <x v="24"/>
    <m/>
    <m/>
    <m/>
    <m/>
    <m/>
    <m/>
    <m/>
    <m/>
    <m/>
    <m/>
    <m/>
    <m/>
    <m/>
    <m/>
  </r>
  <r>
    <m/>
    <x v="7"/>
    <x v="24"/>
    <m/>
    <m/>
    <m/>
    <m/>
    <m/>
    <m/>
    <m/>
    <m/>
    <m/>
    <m/>
    <m/>
    <m/>
    <m/>
    <m/>
  </r>
  <r>
    <m/>
    <x v="7"/>
    <x v="24"/>
    <m/>
    <m/>
    <m/>
    <m/>
    <m/>
    <m/>
    <m/>
    <m/>
    <m/>
    <m/>
    <m/>
    <m/>
    <m/>
    <m/>
  </r>
  <r>
    <m/>
    <x v="7"/>
    <x v="24"/>
    <m/>
    <m/>
    <m/>
    <m/>
    <m/>
    <m/>
    <m/>
    <m/>
    <m/>
    <m/>
    <m/>
    <m/>
    <m/>
    <m/>
  </r>
  <r>
    <m/>
    <x v="7"/>
    <x v="24"/>
    <m/>
    <m/>
    <m/>
    <m/>
    <m/>
    <m/>
    <m/>
    <m/>
    <m/>
    <m/>
    <m/>
    <m/>
    <m/>
    <m/>
  </r>
  <r>
    <m/>
    <x v="7"/>
    <x v="24"/>
    <m/>
    <m/>
    <m/>
    <m/>
    <m/>
    <m/>
    <m/>
    <m/>
    <m/>
    <m/>
    <m/>
    <m/>
    <m/>
    <m/>
  </r>
  <r>
    <m/>
    <x v="7"/>
    <x v="24"/>
    <m/>
    <m/>
    <m/>
    <m/>
    <m/>
    <m/>
    <m/>
    <m/>
    <m/>
    <m/>
    <m/>
    <m/>
    <m/>
    <m/>
  </r>
  <r>
    <m/>
    <x v="7"/>
    <x v="24"/>
    <m/>
    <m/>
    <m/>
    <m/>
    <m/>
    <m/>
    <m/>
    <m/>
    <m/>
    <m/>
    <m/>
    <m/>
    <m/>
    <m/>
  </r>
  <r>
    <m/>
    <x v="7"/>
    <x v="24"/>
    <m/>
    <m/>
    <m/>
    <m/>
    <m/>
    <m/>
    <m/>
    <m/>
    <m/>
    <m/>
    <m/>
    <m/>
    <m/>
    <m/>
  </r>
  <r>
    <m/>
    <x v="7"/>
    <x v="24"/>
    <m/>
    <m/>
    <m/>
    <m/>
    <m/>
    <m/>
    <m/>
    <m/>
    <m/>
    <m/>
    <m/>
    <m/>
    <m/>
    <m/>
  </r>
  <r>
    <m/>
    <x v="7"/>
    <x v="24"/>
    <m/>
    <m/>
    <m/>
    <m/>
    <m/>
    <m/>
    <m/>
    <m/>
    <m/>
    <m/>
    <m/>
    <m/>
    <m/>
    <m/>
  </r>
  <r>
    <m/>
    <x v="7"/>
    <x v="24"/>
    <m/>
    <m/>
    <m/>
    <m/>
    <m/>
    <m/>
    <m/>
    <m/>
    <m/>
    <m/>
    <m/>
    <m/>
    <m/>
    <m/>
  </r>
  <r>
    <m/>
    <x v="7"/>
    <x v="24"/>
    <m/>
    <m/>
    <m/>
    <m/>
    <m/>
    <m/>
    <m/>
    <m/>
    <m/>
    <m/>
    <m/>
    <m/>
    <m/>
    <m/>
  </r>
  <r>
    <m/>
    <x v="7"/>
    <x v="24"/>
    <m/>
    <m/>
    <m/>
    <m/>
    <m/>
    <m/>
    <m/>
    <m/>
    <m/>
    <m/>
    <m/>
    <m/>
    <m/>
    <m/>
  </r>
  <r>
    <m/>
    <x v="7"/>
    <x v="24"/>
    <m/>
    <m/>
    <m/>
    <m/>
    <m/>
    <m/>
    <m/>
    <m/>
    <m/>
    <m/>
    <m/>
    <m/>
    <m/>
    <m/>
  </r>
  <r>
    <m/>
    <x v="7"/>
    <x v="24"/>
    <m/>
    <m/>
    <m/>
    <m/>
    <m/>
    <m/>
    <m/>
    <m/>
    <m/>
    <m/>
    <m/>
    <m/>
    <m/>
    <m/>
  </r>
  <r>
    <m/>
    <x v="7"/>
    <x v="24"/>
    <m/>
    <m/>
    <m/>
    <m/>
    <m/>
    <m/>
    <m/>
    <m/>
    <m/>
    <m/>
    <m/>
    <m/>
    <m/>
    <m/>
  </r>
  <r>
    <m/>
    <x v="7"/>
    <x v="24"/>
    <m/>
    <m/>
    <m/>
    <m/>
    <m/>
    <m/>
    <m/>
    <m/>
    <m/>
    <m/>
    <m/>
    <m/>
    <m/>
    <m/>
  </r>
  <r>
    <m/>
    <x v="7"/>
    <x v="24"/>
    <m/>
    <m/>
    <m/>
    <m/>
    <m/>
    <m/>
    <m/>
    <m/>
    <m/>
    <m/>
    <m/>
    <m/>
    <m/>
    <m/>
  </r>
  <r>
    <m/>
    <x v="7"/>
    <x v="24"/>
    <m/>
    <m/>
    <m/>
    <m/>
    <m/>
    <m/>
    <m/>
    <m/>
    <m/>
    <m/>
    <m/>
    <m/>
    <m/>
    <m/>
  </r>
  <r>
    <m/>
    <x v="7"/>
    <x v="24"/>
    <m/>
    <m/>
    <m/>
    <m/>
    <m/>
    <m/>
    <m/>
    <m/>
    <m/>
    <m/>
    <m/>
    <m/>
    <m/>
    <m/>
  </r>
  <r>
    <m/>
    <x v="7"/>
    <x v="24"/>
    <m/>
    <m/>
    <m/>
    <m/>
    <m/>
    <m/>
    <m/>
    <m/>
    <m/>
    <m/>
    <m/>
    <m/>
    <m/>
    <m/>
  </r>
  <r>
    <m/>
    <x v="7"/>
    <x v="24"/>
    <m/>
    <m/>
    <m/>
    <m/>
    <m/>
    <m/>
    <m/>
    <m/>
    <m/>
    <m/>
    <m/>
    <m/>
    <m/>
    <m/>
  </r>
  <r>
    <m/>
    <x v="7"/>
    <x v="24"/>
    <m/>
    <m/>
    <m/>
    <m/>
    <m/>
    <m/>
    <m/>
    <m/>
    <m/>
    <m/>
    <m/>
    <m/>
    <m/>
    <m/>
  </r>
  <r>
    <m/>
    <x v="7"/>
    <x v="24"/>
    <m/>
    <m/>
    <m/>
    <m/>
    <m/>
    <m/>
    <m/>
    <m/>
    <m/>
    <m/>
    <m/>
    <m/>
    <m/>
    <m/>
  </r>
  <r>
    <m/>
    <x v="7"/>
    <x v="24"/>
    <m/>
    <m/>
    <m/>
    <m/>
    <m/>
    <m/>
    <m/>
    <m/>
    <m/>
    <m/>
    <m/>
    <m/>
    <m/>
    <m/>
  </r>
  <r>
    <m/>
    <x v="7"/>
    <x v="24"/>
    <m/>
    <m/>
    <m/>
    <m/>
    <m/>
    <m/>
    <m/>
    <m/>
    <m/>
    <m/>
    <m/>
    <m/>
    <m/>
    <m/>
  </r>
  <r>
    <m/>
    <x v="7"/>
    <x v="24"/>
    <m/>
    <m/>
    <m/>
    <m/>
    <m/>
    <m/>
    <m/>
    <m/>
    <m/>
    <m/>
    <m/>
    <m/>
    <m/>
    <m/>
  </r>
  <r>
    <m/>
    <x v="7"/>
    <x v="24"/>
    <m/>
    <m/>
    <m/>
    <m/>
    <m/>
    <m/>
    <m/>
    <m/>
    <m/>
    <m/>
    <m/>
    <m/>
    <m/>
    <m/>
  </r>
  <r>
    <m/>
    <x v="7"/>
    <x v="24"/>
    <m/>
    <m/>
    <m/>
    <m/>
    <m/>
    <m/>
    <m/>
    <m/>
    <m/>
    <m/>
    <m/>
    <m/>
    <m/>
    <m/>
  </r>
  <r>
    <m/>
    <x v="7"/>
    <x v="24"/>
    <m/>
    <m/>
    <m/>
    <m/>
    <m/>
    <m/>
    <m/>
    <m/>
    <m/>
    <m/>
    <m/>
    <m/>
    <m/>
    <m/>
  </r>
  <r>
    <m/>
    <x v="7"/>
    <x v="24"/>
    <m/>
    <m/>
    <m/>
    <m/>
    <m/>
    <m/>
    <m/>
    <m/>
    <m/>
    <m/>
    <m/>
    <m/>
    <m/>
    <m/>
  </r>
  <r>
    <m/>
    <x v="7"/>
    <x v="24"/>
    <m/>
    <m/>
    <m/>
    <m/>
    <m/>
    <m/>
    <m/>
    <m/>
    <m/>
    <m/>
    <m/>
    <m/>
    <m/>
    <m/>
  </r>
  <r>
    <m/>
    <x v="7"/>
    <x v="24"/>
    <m/>
    <m/>
    <m/>
    <m/>
    <m/>
    <m/>
    <m/>
    <m/>
    <m/>
    <m/>
    <m/>
    <m/>
    <m/>
    <m/>
  </r>
  <r>
    <m/>
    <x v="7"/>
    <x v="24"/>
    <m/>
    <m/>
    <m/>
    <m/>
    <m/>
    <m/>
    <m/>
    <m/>
    <m/>
    <m/>
    <m/>
    <m/>
    <m/>
    <m/>
  </r>
  <r>
    <m/>
    <x v="7"/>
    <x v="24"/>
    <m/>
    <m/>
    <m/>
    <m/>
    <m/>
    <m/>
    <m/>
    <m/>
    <m/>
    <m/>
    <m/>
    <m/>
    <m/>
    <m/>
  </r>
  <r>
    <m/>
    <x v="7"/>
    <x v="24"/>
    <m/>
    <m/>
    <m/>
    <m/>
    <m/>
    <m/>
    <m/>
    <m/>
    <m/>
    <m/>
    <m/>
    <m/>
    <m/>
    <m/>
  </r>
  <r>
    <m/>
    <x v="7"/>
    <x v="24"/>
    <m/>
    <m/>
    <m/>
    <m/>
    <m/>
    <m/>
    <m/>
    <m/>
    <m/>
    <m/>
    <m/>
    <m/>
    <m/>
    <m/>
  </r>
  <r>
    <m/>
    <x v="7"/>
    <x v="24"/>
    <m/>
    <m/>
    <m/>
    <m/>
    <m/>
    <m/>
    <m/>
    <m/>
    <m/>
    <m/>
    <m/>
    <m/>
    <m/>
    <m/>
  </r>
  <r>
    <m/>
    <x v="7"/>
    <x v="24"/>
    <m/>
    <m/>
    <m/>
    <m/>
    <m/>
    <m/>
    <m/>
    <m/>
    <m/>
    <m/>
    <m/>
    <m/>
    <m/>
    <m/>
  </r>
  <r>
    <m/>
    <x v="7"/>
    <x v="24"/>
    <m/>
    <m/>
    <m/>
    <m/>
    <m/>
    <m/>
    <m/>
    <m/>
    <m/>
    <m/>
    <m/>
    <m/>
    <m/>
    <m/>
  </r>
  <r>
    <m/>
    <x v="7"/>
    <x v="24"/>
    <m/>
    <m/>
    <m/>
    <m/>
    <m/>
    <m/>
    <m/>
    <m/>
    <m/>
    <m/>
    <m/>
    <m/>
    <m/>
    <m/>
  </r>
  <r>
    <m/>
    <x v="7"/>
    <x v="24"/>
    <m/>
    <m/>
    <m/>
    <m/>
    <m/>
    <m/>
    <m/>
    <m/>
    <m/>
    <m/>
    <m/>
    <m/>
    <m/>
    <m/>
  </r>
  <r>
    <m/>
    <x v="7"/>
    <x v="24"/>
    <m/>
    <m/>
    <m/>
    <m/>
    <m/>
    <m/>
    <m/>
    <m/>
    <m/>
    <m/>
    <m/>
    <m/>
    <m/>
    <m/>
  </r>
  <r>
    <m/>
    <x v="7"/>
    <x v="24"/>
    <m/>
    <m/>
    <m/>
    <m/>
    <m/>
    <m/>
    <m/>
    <m/>
    <m/>
    <m/>
    <m/>
    <m/>
    <m/>
    <m/>
  </r>
  <r>
    <m/>
    <x v="7"/>
    <x v="24"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4">
  <r>
    <s v="RVBPP5"/>
    <x v="0"/>
    <x v="0"/>
    <n v="98.21"/>
    <n v="73.48"/>
    <n v="15.65"/>
    <n v="16.45"/>
    <n v="100"/>
    <n v="93.78"/>
    <n v="95.34"/>
    <n v="95.34"/>
    <n v="83.8"/>
    <m/>
    <n v="2.39"/>
    <n v="1.8"/>
    <n v="0.25"/>
    <n v="0.13"/>
    <n v="0.11"/>
    <n v="2.34"/>
    <n v="0.01"/>
    <n v="0.01"/>
    <n v="1811.51"/>
    <n v="192.18"/>
    <n v="0.85"/>
    <n v="80"/>
    <m/>
    <m/>
  </r>
  <r>
    <s v="RVBPP5"/>
    <x v="0"/>
    <x v="1"/>
    <n v="94.44"/>
    <n v="74.56"/>
    <n v="19.39"/>
    <n v="21.77"/>
    <n v="100"/>
    <n v="97.79"/>
    <n v="98.05"/>
    <n v="98.05"/>
    <n v="84.75"/>
    <m/>
    <n v="2.52"/>
    <n v="1.85"/>
    <n v="0.24"/>
    <n v="0.09"/>
    <n v="0.1"/>
    <n v="2.33"/>
    <n v="0.01"/>
    <n v="0.01"/>
    <n v="2008.73"/>
    <n v="191.15"/>
    <n v="0.84"/>
    <n v="80"/>
    <m/>
    <m/>
  </r>
  <r>
    <s v="RVBPP5"/>
    <x v="0"/>
    <x v="2"/>
    <n v="100"/>
    <n v="70.27"/>
    <n v="26.01"/>
    <n v="28.05"/>
    <n v="100"/>
    <n v="95.9"/>
    <n v="95.98"/>
    <n v="95.98"/>
    <n v="83.67"/>
    <m/>
    <n v="1.08"/>
    <n v="1.77"/>
    <n v="0.27"/>
    <n v="0.09"/>
    <n v="0.08"/>
    <n v="2.2400000000000002"/>
    <n v="0"/>
    <n v="0"/>
    <n v="1798.37"/>
    <n v="200.41"/>
    <n v="0.88"/>
    <n v="80"/>
    <m/>
    <m/>
  </r>
  <r>
    <s v="RVBPP5"/>
    <x v="0"/>
    <x v="3"/>
    <n v="80"/>
    <n v="66.67"/>
    <n v="18.11"/>
    <n v="20.87"/>
    <n v="100"/>
    <n v="96.26"/>
    <n v="96.7"/>
    <n v="96.7"/>
    <n v="80.62"/>
    <m/>
    <n v="0.18"/>
    <n v="1.82"/>
    <n v="0.2"/>
    <n v="0.08"/>
    <n v="0.08"/>
    <n v="2.2200000000000002"/>
    <n v="0"/>
    <n v="0"/>
    <n v="1845.32"/>
    <n v="169.39"/>
    <n v="0.74"/>
    <n v="80"/>
    <m/>
    <m/>
  </r>
  <r>
    <s v="RVBPP5"/>
    <x v="0"/>
    <x v="4"/>
    <n v="100"/>
    <n v="64.739999999999995"/>
    <n v="27.5"/>
    <n v="29.8"/>
    <n v="100"/>
    <n v="96.03"/>
    <n v="96.84"/>
    <n v="96.84"/>
    <n v="84.33"/>
    <m/>
    <n v="0.09"/>
    <n v="1.91"/>
    <n v="0.23"/>
    <n v="0.12"/>
    <n v="0.1"/>
    <n v="2.39"/>
    <n v="0"/>
    <n v="0.01"/>
    <n v="1896.86"/>
    <n v="231.68"/>
    <n v="0.88"/>
    <n v="80"/>
    <m/>
    <m/>
  </r>
  <r>
    <s v="RVBPP5"/>
    <x v="0"/>
    <x v="5"/>
    <n v="95.97"/>
    <n v="59.1"/>
    <n v="20.18"/>
    <n v="23.41"/>
    <n v="98.46"/>
    <n v="94.75"/>
    <n v="94.74"/>
    <n v="94.74"/>
    <n v="86.1"/>
    <m/>
    <n v="3.15"/>
    <n v="1.88"/>
    <n v="0.31"/>
    <n v="0.13"/>
    <n v="0.1"/>
    <n v="2.4900000000000002"/>
    <n v="0.02"/>
    <n v="0.03"/>
    <n v="1765.21"/>
    <n v="246.62"/>
    <n v="0.94"/>
    <n v="80"/>
    <m/>
    <m/>
  </r>
  <r>
    <s v="RVBPP5"/>
    <x v="0"/>
    <x v="6"/>
    <n v="96.99"/>
    <n v="69.64"/>
    <n v="23.97"/>
    <n v="27.71"/>
    <n v="99.45"/>
    <n v="93.86"/>
    <n v="94.78"/>
    <n v="94.78"/>
    <n v="84.71"/>
    <m/>
    <n v="13.2"/>
    <n v="1.83"/>
    <n v="0.27"/>
    <n v="0.12"/>
    <n v="0.08"/>
    <n v="2.39"/>
    <n v="0.02"/>
    <n v="0.04"/>
    <n v="1688.14"/>
    <n v="201.25"/>
    <n v="1"/>
    <n v="80"/>
    <m/>
    <m/>
  </r>
  <r>
    <s v="RVBPP5"/>
    <x v="0"/>
    <x v="7"/>
    <n v="96.85"/>
    <n v="66.58"/>
    <n v="30.07"/>
    <n v="31.49"/>
    <n v="100"/>
    <n v="94.49"/>
    <n v="94.86"/>
    <n v="94.86"/>
    <n v="85.3"/>
    <m/>
    <n v="17.73"/>
    <n v="1.74"/>
    <n v="0.26"/>
    <n v="0.1"/>
    <n v="7.0000000000000007E-2"/>
    <n v="2.27"/>
    <n v="0.02"/>
    <n v="0.05"/>
    <n v="1832.08"/>
    <n v="193.2"/>
    <n v="0.92"/>
    <n v="80"/>
    <m/>
    <m/>
  </r>
  <r>
    <s v="RVBPP5"/>
    <x v="0"/>
    <x v="8"/>
    <n v="96.25"/>
    <n v="79.83"/>
    <n v="36.01"/>
    <n v="40.54"/>
    <n v="98.69"/>
    <n v="95.52"/>
    <n v="95.48"/>
    <n v="95.48"/>
    <n v="88.75"/>
    <m/>
    <n v="20.55"/>
    <n v="1.71"/>
    <n v="0.32"/>
    <n v="0.08"/>
    <n v="7.0000000000000007E-2"/>
    <n v="2.2799999999999998"/>
    <n v="0.01"/>
    <n v="0.06"/>
    <n v="1733.23"/>
    <n v="174.75"/>
    <n v="1.17"/>
    <n v="80"/>
    <m/>
    <m/>
  </r>
  <r>
    <s v="RVBPP5"/>
    <x v="0"/>
    <x v="9"/>
    <n v="87.25"/>
    <n v="77.19"/>
    <n v="28.73"/>
    <n v="29.88"/>
    <n v="99.36"/>
    <n v="95.3"/>
    <n v="95.42"/>
    <n v="95.42"/>
    <n v="85.92"/>
    <m/>
    <n v="16.46"/>
    <n v="1.77"/>
    <n v="0.28000000000000003"/>
    <n v="0.1"/>
    <n v="0.06"/>
    <n v="2.2999999999999998"/>
    <n v="0.01"/>
    <n v="0.05"/>
    <n v="1926.34"/>
    <n v="190.66"/>
    <n v="0.88"/>
    <n v="80"/>
    <m/>
    <m/>
  </r>
  <r>
    <s v="RVBPP5"/>
    <x v="0"/>
    <x v="10"/>
    <n v="86.73"/>
    <n v="79.06"/>
    <n v="12.44"/>
    <n v="12.84"/>
    <n v="98.47"/>
    <n v="93.23"/>
    <n v="85.13"/>
    <n v="85.13"/>
    <n v="92.31"/>
    <n v="0"/>
    <n v="18.63"/>
    <n v="1.82"/>
    <n v="0.41"/>
    <n v="0.08"/>
    <n v="7.0000000000000007E-2"/>
    <n v="2.48"/>
    <n v="0.01"/>
    <n v="0.04"/>
    <n v="824.43"/>
    <n v="189.84"/>
    <n v="1.39"/>
    <n v="92.68"/>
    <m/>
    <m/>
  </r>
  <r>
    <s v="RVBPP5"/>
    <x v="0"/>
    <x v="11"/>
    <n v="96.6"/>
    <n v="84.13"/>
    <n v="24.03"/>
    <n v="27.13"/>
    <n v="99.51"/>
    <n v="93.71"/>
    <n v="93.67"/>
    <n v="93.67"/>
    <n v="89.97"/>
    <m/>
    <n v="15.61"/>
    <n v="1.78"/>
    <n v="0.4"/>
    <n v="7.0000000000000007E-2"/>
    <n v="0.06"/>
    <n v="2.39"/>
    <n v="0.01"/>
    <n v="0.04"/>
    <n v="1540.68"/>
    <n v="220.61"/>
    <n v="1.07"/>
    <n v="79.510000000000005"/>
    <m/>
    <m/>
  </r>
  <r>
    <s v="RVBPP5"/>
    <x v="0"/>
    <x v="12"/>
    <n v="88.81"/>
    <n v="80.23"/>
    <n v="15.67"/>
    <n v="16.32"/>
    <n v="99.65"/>
    <n v="92.84"/>
    <n v="90"/>
    <n v="90"/>
    <n v="92.13"/>
    <n v="27.27"/>
    <n v="16.579999999999998"/>
    <n v="1.81"/>
    <n v="0.48"/>
    <n v="0.08"/>
    <n v="0.06"/>
    <n v="2.52"/>
    <n v="0.01"/>
    <n v="0.04"/>
    <n v="688.77"/>
    <n v="196.69"/>
    <n v="1.69"/>
    <n v="98.62"/>
    <m/>
    <m/>
  </r>
  <r>
    <s v="RVBPP5"/>
    <x v="0"/>
    <x v="13"/>
    <n v="96.27"/>
    <n v="75.650000000000006"/>
    <n v="31.46"/>
    <n v="33.78"/>
    <n v="99.82"/>
    <n v="95.44"/>
    <n v="92.87"/>
    <n v="92.87"/>
    <n v="90.76"/>
    <m/>
    <n v="14.39"/>
    <n v="1.73"/>
    <n v="0.28999999999999998"/>
    <n v="0.1"/>
    <n v="0.08"/>
    <n v="2.2799999999999998"/>
    <n v="0.02"/>
    <n v="0.04"/>
    <n v="1644.74"/>
    <n v="194.89"/>
    <n v="1.1000000000000001"/>
    <n v="82.31"/>
    <m/>
    <m/>
  </r>
  <r>
    <s v="RVBPP5"/>
    <x v="0"/>
    <x v="14"/>
    <n v="97.82"/>
    <n v="78.3"/>
    <n v="36.04"/>
    <n v="39.49"/>
    <n v="99.56"/>
    <n v="95.79"/>
    <n v="94.29"/>
    <n v="94.28"/>
    <n v="87.44"/>
    <m/>
    <n v="15.04"/>
    <n v="1.73"/>
    <n v="0.26"/>
    <n v="0.1"/>
    <n v="0.1"/>
    <n v="2.2599999999999998"/>
    <n v="0.02"/>
    <n v="0.04"/>
    <n v="2007.58"/>
    <n v="199.92"/>
    <n v="0.86"/>
    <n v="80"/>
    <m/>
    <m/>
  </r>
  <r>
    <s v="RVBPP5"/>
    <x v="0"/>
    <x v="15"/>
    <n v="97.55"/>
    <n v="78.39"/>
    <n v="22.43"/>
    <n v="25.57"/>
    <n v="100"/>
    <n v="95.03"/>
    <n v="94.43"/>
    <n v="94.86"/>
    <n v="88.93"/>
    <m/>
    <n v="13.73"/>
    <n v="1.79"/>
    <n v="0.27"/>
    <n v="0.1"/>
    <n v="0.12"/>
    <n v="2.37"/>
    <n v="0.02"/>
    <n v="0.04"/>
    <n v="1633.26"/>
    <n v="201.75"/>
    <n v="0.95"/>
    <n v="80"/>
    <m/>
    <m/>
  </r>
  <r>
    <s v="RVBPP5"/>
    <x v="0"/>
    <x v="16"/>
    <n v="87.87"/>
    <n v="80.989999999999995"/>
    <n v="15.02"/>
    <n v="15.84"/>
    <n v="98.27"/>
    <n v="93.04"/>
    <n v="93.17"/>
    <n v="93.17"/>
    <n v="90.71"/>
    <m/>
    <n v="15.43"/>
    <n v="1.86"/>
    <n v="0.26"/>
    <n v="0.11"/>
    <n v="0.11"/>
    <n v="2.4300000000000002"/>
    <n v="0.02"/>
    <n v="0.05"/>
    <n v="1529.95"/>
    <n v="162.63999999999999"/>
    <n v="1.07"/>
    <n v="80"/>
    <m/>
    <m/>
  </r>
  <r>
    <s v="RVBPP5"/>
    <x v="0"/>
    <x v="17"/>
    <n v="98.07"/>
    <n v="77.05"/>
    <n v="23.62"/>
    <n v="25.38"/>
    <n v="99.67"/>
    <n v="94.84"/>
    <n v="96.47"/>
    <n v="96.47"/>
    <n v="88.9"/>
    <m/>
    <n v="21.45"/>
    <n v="1.72"/>
    <n v="0.24"/>
    <n v="0.11"/>
    <n v="0.08"/>
    <n v="2.25"/>
    <n v="0.02"/>
    <n v="0.05"/>
    <n v="1687.91"/>
    <n v="149.19999999999999"/>
    <n v="0.96"/>
    <n v="80"/>
    <m/>
    <m/>
  </r>
  <r>
    <s v="RVBPP5"/>
    <x v="0"/>
    <x v="18"/>
    <n v="83.45"/>
    <n v="70.540000000000006"/>
    <n v="21.43"/>
    <n v="24.78"/>
    <n v="97.75"/>
    <n v="92.16"/>
    <n v="94.21"/>
    <n v="94.21"/>
    <n v="88.19"/>
    <m/>
    <n v="25.14"/>
    <n v="1.66"/>
    <n v="0.35"/>
    <n v="0.08"/>
    <n v="0.05"/>
    <n v="2.2400000000000002"/>
    <n v="0.02"/>
    <n v="0.04"/>
    <n v="1345.34"/>
    <n v="146.13"/>
    <n v="1.46"/>
    <n v="80"/>
    <m/>
    <m/>
  </r>
  <r>
    <s v="RVBPP5"/>
    <x v="0"/>
    <x v="19"/>
    <n v="84.19"/>
    <n v="69.709999999999994"/>
    <n v="19.87"/>
    <n v="22.1"/>
    <n v="96.38"/>
    <n v="91.31"/>
    <n v="91.64"/>
    <n v="91.64"/>
    <n v="86.94"/>
    <n v="100"/>
    <n v="25.6"/>
    <n v="1.69"/>
    <n v="0.39"/>
    <n v="0.06"/>
    <n v="0.04"/>
    <n v="2.2799999999999998"/>
    <n v="0.02"/>
    <n v="0.04"/>
    <n v="1279.6600000000001"/>
    <n v="166.17"/>
    <n v="1.46"/>
    <n v="80.25"/>
    <m/>
    <m/>
  </r>
  <r>
    <s v="RVBPP5"/>
    <x v="0"/>
    <x v="20"/>
    <n v="41.87"/>
    <n v="22.62"/>
    <n v="13.06"/>
    <n v="15.27"/>
    <n v="71.42"/>
    <n v="75.61"/>
    <n v="90.47"/>
    <n v="90.47"/>
    <n v="45.6"/>
    <m/>
    <n v="3.69"/>
    <n v="1.77"/>
    <n v="0.37"/>
    <n v="0"/>
    <n v="0"/>
    <n v="2.17"/>
    <n v="0"/>
    <n v="0"/>
    <n v="1268.3699999999999"/>
    <n v="184.24"/>
    <n v="1.29"/>
    <n v="80.03"/>
    <m/>
    <m/>
  </r>
  <r>
    <s v="RVBPP5"/>
    <x v="0"/>
    <x v="21"/>
    <n v="24.81"/>
    <n v="21.31"/>
    <n v="22.27"/>
    <n v="26.8"/>
    <n v="100"/>
    <n v="75.53"/>
    <n v="93.49"/>
    <n v="93.49"/>
    <n v="39.61"/>
    <n v="100"/>
    <n v="1.3"/>
    <n v="1.82"/>
    <n v="0.37"/>
    <n v="0"/>
    <n v="0"/>
    <n v="2.2000000000000002"/>
    <n v="0"/>
    <n v="0"/>
    <n v="1474.24"/>
    <n v="174.06"/>
    <n v="1.18"/>
    <n v="80"/>
    <m/>
    <m/>
  </r>
  <r>
    <s v="RVBPP5"/>
    <x v="0"/>
    <x v="22"/>
    <n v="31.57"/>
    <n v="13.35"/>
    <n v="11.53"/>
    <n v="12.53"/>
    <n v="66.66"/>
    <n v="65.27"/>
    <n v="91.14"/>
    <n v="91.14"/>
    <n v="44.29"/>
    <m/>
    <n v="0.61"/>
    <n v="1.81"/>
    <n v="0.32"/>
    <n v="0"/>
    <n v="0"/>
    <n v="2.15"/>
    <n v="0"/>
    <n v="0"/>
    <n v="1127.8800000000001"/>
    <n v="196.37"/>
    <n v="1.07"/>
    <n v="91.92"/>
    <m/>
    <m/>
  </r>
  <r>
    <s v="RVBPP5"/>
    <x v="0"/>
    <x v="23"/>
    <n v="69.56"/>
    <n v="17.190000000000001"/>
    <n v="13.08"/>
    <n v="14.07"/>
    <n v="33.33"/>
    <n v="76.09"/>
    <n v="91.56"/>
    <n v="91.56"/>
    <n v="36.950000000000003"/>
    <m/>
    <n v="0.3"/>
    <n v="1.94"/>
    <n v="0.26"/>
    <n v="0"/>
    <n v="0"/>
    <n v="2.21"/>
    <n v="0"/>
    <n v="0"/>
    <n v="1901.06"/>
    <n v="216.78"/>
    <n v="0.78"/>
    <n v="80"/>
    <m/>
    <m/>
  </r>
  <r>
    <s v="RVBPP5"/>
    <x v="1"/>
    <x v="0"/>
    <n v="100"/>
    <n v="41.09"/>
    <n v="23.17"/>
    <n v="27.25"/>
    <n v="100"/>
    <n v="83.11"/>
    <n v="96.18"/>
    <n v="96.18"/>
    <n v="43.67"/>
    <m/>
    <n v="0.08"/>
    <n v="1.97"/>
    <n v="0.26"/>
    <n v="0.03"/>
    <n v="0.02"/>
    <n v="2.2999999999999998"/>
    <n v="0"/>
    <n v="0"/>
    <n v="2035.74"/>
    <n v="243.99"/>
    <n v="0.87"/>
    <n v="80"/>
    <m/>
    <m/>
  </r>
  <r>
    <s v="RVBPP5"/>
    <x v="1"/>
    <x v="1"/>
    <n v="100"/>
    <n v="65.92"/>
    <n v="33.520000000000003"/>
    <n v="39.04"/>
    <n v="100"/>
    <n v="72.56"/>
    <n v="97.24"/>
    <n v="97.24"/>
    <n v="83.07"/>
    <m/>
    <n v="1.0900000000000001"/>
    <n v="1.91"/>
    <n v="0.23"/>
    <n v="0.09"/>
    <n v="0.09"/>
    <n v="2.34"/>
    <n v="0"/>
    <n v="0"/>
    <n v="2210.13"/>
    <n v="195.39"/>
    <n v="0.75"/>
    <n v="80"/>
    <m/>
    <m/>
  </r>
  <r>
    <s v="RVBPP5"/>
    <x v="1"/>
    <x v="2"/>
    <n v="92.3"/>
    <n v="66.23"/>
    <n v="41.47"/>
    <n v="50.15"/>
    <n v="100"/>
    <n v="80.14"/>
    <n v="97.09"/>
    <n v="97.09"/>
    <n v="81.94"/>
    <m/>
    <n v="0.13"/>
    <n v="1.98"/>
    <n v="0.2"/>
    <n v="7.0000000000000007E-2"/>
    <n v="7.0000000000000007E-2"/>
    <n v="2.35"/>
    <n v="0"/>
    <n v="0"/>
    <n v="2101.17"/>
    <n v="162.69"/>
    <n v="0.88"/>
    <n v="79.7"/>
    <m/>
    <m/>
  </r>
  <r>
    <s v="RVBPP5"/>
    <x v="1"/>
    <x v="3"/>
    <n v="91.66"/>
    <n v="74.83"/>
    <n v="27.62"/>
    <n v="34.6"/>
    <n v="100"/>
    <n v="84.42"/>
    <n v="96.81"/>
    <n v="96.81"/>
    <n v="84.23"/>
    <m/>
    <n v="0.06"/>
    <n v="1.98"/>
    <n v="0.19"/>
    <n v="0.08"/>
    <n v="7.0000000000000007E-2"/>
    <n v="2.34"/>
    <n v="0"/>
    <n v="0"/>
    <n v="2200.65"/>
    <n v="172.45"/>
    <n v="0.78"/>
    <n v="80"/>
    <m/>
    <m/>
  </r>
  <r>
    <s v="RVBPP5"/>
    <x v="1"/>
    <x v="4"/>
    <n v="96.77"/>
    <n v="55.4"/>
    <n v="44.19"/>
    <n v="50.35"/>
    <n v="96.29"/>
    <n v="92.53"/>
    <n v="93.13"/>
    <n v="93.13"/>
    <n v="86.44"/>
    <m/>
    <n v="1.19"/>
    <n v="1.9"/>
    <n v="0.26"/>
    <n v="7.0000000000000007E-2"/>
    <n v="0.09"/>
    <n v="2.34"/>
    <n v="0"/>
    <n v="0"/>
    <n v="2145.9299999999998"/>
    <n v="200.02"/>
    <n v="0.83"/>
    <n v="74.62"/>
    <m/>
    <m/>
  </r>
  <r>
    <s v="RVBPP5"/>
    <x v="1"/>
    <x v="5"/>
    <n v="92.77"/>
    <n v="71.17"/>
    <n v="25.69"/>
    <n v="31.22"/>
    <n v="100"/>
    <n v="91.34"/>
    <n v="92.41"/>
    <n v="92.5"/>
    <n v="84.82"/>
    <m/>
    <n v="1.28"/>
    <n v="1.83"/>
    <n v="0.34"/>
    <n v="0.13"/>
    <n v="0.12"/>
    <n v="2.46"/>
    <n v="0.01"/>
    <n v="0.01"/>
    <n v="1630.32"/>
    <n v="185.7"/>
    <n v="1.07"/>
    <n v="72.56"/>
    <m/>
    <m/>
  </r>
  <r>
    <s v="RVBPP5"/>
    <x v="1"/>
    <x v="6"/>
    <n v="97.62"/>
    <n v="61.07"/>
    <n v="27.51"/>
    <n v="32.49"/>
    <n v="99.58"/>
    <n v="93.55"/>
    <n v="96.28"/>
    <n v="96.28"/>
    <n v="84.11"/>
    <m/>
    <n v="9.19"/>
    <n v="1.76"/>
    <n v="0.24"/>
    <n v="0.1"/>
    <n v="0.12"/>
    <n v="2.2799999999999998"/>
    <n v="0.02"/>
    <n v="0.03"/>
    <n v="1781.88"/>
    <n v="168.35"/>
    <n v="0.91"/>
    <n v="80"/>
    <m/>
    <m/>
  </r>
  <r>
    <s v="RVBPP5"/>
    <x v="1"/>
    <x v="7"/>
    <n v="98.64"/>
    <n v="63.86"/>
    <n v="23.53"/>
    <n v="24.9"/>
    <n v="100"/>
    <n v="90.34"/>
    <n v="89.19"/>
    <n v="89.4"/>
    <n v="86.5"/>
    <m/>
    <n v="11.23"/>
    <n v="1.71"/>
    <n v="0.35"/>
    <n v="0.1"/>
    <n v="0.11"/>
    <n v="2.35"/>
    <n v="0.02"/>
    <n v="0.04"/>
    <n v="1368.19"/>
    <n v="186.77"/>
    <n v="1.05"/>
    <n v="76.069999999999993"/>
    <m/>
    <m/>
  </r>
  <r>
    <s v="RVBPP5"/>
    <x v="1"/>
    <x v="8"/>
    <n v="96.06"/>
    <n v="65.19"/>
    <n v="25.14"/>
    <n v="29.13"/>
    <n v="99.53"/>
    <n v="93.11"/>
    <n v="94.06"/>
    <n v="94.06"/>
    <n v="79.63"/>
    <m/>
    <n v="8.1199999999999992"/>
    <n v="1.79"/>
    <n v="0.46"/>
    <n v="0.12"/>
    <n v="0.11"/>
    <n v="2.57"/>
    <n v="0.02"/>
    <n v="0.04"/>
    <n v="1223.71"/>
    <n v="214.9"/>
    <n v="1.31"/>
    <n v="80"/>
    <m/>
    <m/>
  </r>
  <r>
    <s v="RVBPP5"/>
    <x v="1"/>
    <x v="9"/>
    <n v="94.59"/>
    <n v="72.16"/>
    <n v="19.670000000000002"/>
    <n v="22.11"/>
    <n v="99.63"/>
    <n v="91.58"/>
    <n v="94.62"/>
    <n v="94.62"/>
    <n v="88.81"/>
    <n v="0"/>
    <n v="8.5"/>
    <n v="1.78"/>
    <n v="0.28999999999999998"/>
    <n v="0.1"/>
    <n v="0.1"/>
    <n v="2.36"/>
    <n v="0.02"/>
    <n v="0.04"/>
    <n v="1201.75"/>
    <n v="169.52"/>
    <n v="1.19"/>
    <n v="80"/>
    <m/>
    <m/>
  </r>
  <r>
    <s v="RVBPP5"/>
    <x v="1"/>
    <x v="10"/>
    <n v="96.98"/>
    <n v="64.91"/>
    <n v="25.58"/>
    <n v="28.66"/>
    <n v="99.82"/>
    <n v="92.24"/>
    <n v="94.76"/>
    <n v="94.76"/>
    <n v="88.49"/>
    <n v="0"/>
    <n v="13.69"/>
    <n v="1.74"/>
    <n v="0.42"/>
    <n v="0.1"/>
    <n v="0.1"/>
    <n v="2.4500000000000002"/>
    <n v="0.02"/>
    <n v="0.04"/>
    <n v="1223.06"/>
    <n v="214.68"/>
    <n v="1.21"/>
    <n v="80"/>
    <m/>
    <m/>
  </r>
  <r>
    <s v="RVBPP5"/>
    <x v="1"/>
    <x v="11"/>
    <n v="94.62"/>
    <n v="65.19"/>
    <n v="12.2"/>
    <n v="13.52"/>
    <n v="98.9"/>
    <n v="92.74"/>
    <n v="92.7"/>
    <n v="92.7"/>
    <n v="90.75"/>
    <m/>
    <n v="17.809999999999999"/>
    <n v="1.85"/>
    <n v="0.28999999999999998"/>
    <n v="0.1"/>
    <n v="0.1"/>
    <n v="2.4300000000000002"/>
    <n v="0.02"/>
    <n v="0.05"/>
    <n v="1568.11"/>
    <n v="194.34"/>
    <n v="0.99"/>
    <n v="80"/>
    <m/>
    <m/>
  </r>
  <r>
    <s v="RVBPP5"/>
    <x v="1"/>
    <x v="12"/>
    <n v="94"/>
    <n v="75.73"/>
    <n v="18.46"/>
    <n v="21.62"/>
    <n v="99.22"/>
    <n v="93.56"/>
    <n v="93.87"/>
    <n v="93.87"/>
    <n v="90.43"/>
    <m/>
    <n v="17.059999999999999"/>
    <n v="1.79"/>
    <n v="0.33"/>
    <n v="0.1"/>
    <n v="0.11"/>
    <n v="2.42"/>
    <n v="0.02"/>
    <n v="0.05"/>
    <n v="1723.95"/>
    <n v="172.06"/>
    <n v="1.1000000000000001"/>
    <n v="80"/>
    <m/>
    <m/>
  </r>
  <r>
    <s v="RVBPP5"/>
    <x v="1"/>
    <x v="13"/>
    <n v="95.31"/>
    <n v="73.53"/>
    <n v="15.61"/>
    <n v="15.88"/>
    <n v="99.04"/>
    <n v="92.91"/>
    <n v="83.44"/>
    <n v="83.91"/>
    <n v="89.93"/>
    <m/>
    <n v="19.59"/>
    <n v="1.85"/>
    <n v="0.27"/>
    <n v="0.09"/>
    <n v="0.1"/>
    <n v="2.4"/>
    <n v="0.02"/>
    <n v="0.05"/>
    <n v="1605.63"/>
    <n v="185.21"/>
    <n v="0.95"/>
    <n v="74.319999999999993"/>
    <m/>
    <m/>
  </r>
  <r>
    <s v="RVBPP5"/>
    <x v="1"/>
    <x v="14"/>
    <n v="95.14"/>
    <n v="86.21"/>
    <n v="16.84"/>
    <n v="17.07"/>
    <n v="100"/>
    <n v="94.83"/>
    <n v="89.58"/>
    <n v="89.58"/>
    <n v="92.67"/>
    <m/>
    <n v="17.78"/>
    <n v="1.81"/>
    <n v="0.26"/>
    <n v="0.09"/>
    <n v="0.09"/>
    <n v="2.35"/>
    <n v="0.02"/>
    <n v="0.05"/>
    <n v="1773.23"/>
    <n v="180.51"/>
    <n v="0.87"/>
    <n v="60"/>
    <m/>
    <m/>
  </r>
  <r>
    <s v="RVBPP5"/>
    <x v="1"/>
    <x v="15"/>
    <n v="89.38"/>
    <n v="78.25"/>
    <n v="20.7"/>
    <n v="21.89"/>
    <n v="98.97"/>
    <n v="92.93"/>
    <n v="90.3"/>
    <n v="90.3"/>
    <n v="89.7"/>
    <m/>
    <n v="16.79"/>
    <n v="1.83"/>
    <n v="0.28000000000000003"/>
    <n v="0.09"/>
    <n v="0.09"/>
    <n v="2.38"/>
    <n v="0.02"/>
    <n v="0.05"/>
    <n v="1697.12"/>
    <n v="142.77000000000001"/>
    <n v="0.94"/>
    <n v="60"/>
    <m/>
    <m/>
  </r>
  <r>
    <s v="RVBPP5"/>
    <x v="1"/>
    <x v="16"/>
    <n v="96.8"/>
    <n v="83.44"/>
    <n v="18.3"/>
    <n v="18.91"/>
    <n v="99.82"/>
    <n v="93.57"/>
    <n v="89.36"/>
    <n v="89.36"/>
    <n v="91.78"/>
    <m/>
    <n v="20.39"/>
    <n v="1.8"/>
    <n v="0.22"/>
    <n v="0.1"/>
    <n v="0.08"/>
    <n v="2.31"/>
    <n v="0.02"/>
    <n v="0.05"/>
    <n v="1625.08"/>
    <n v="165.44"/>
    <n v="0.85"/>
    <n v="60"/>
    <m/>
    <m/>
  </r>
  <r>
    <s v="RVBPP5"/>
    <x v="1"/>
    <x v="17"/>
    <n v="91.54"/>
    <n v="79.44"/>
    <n v="23.49"/>
    <n v="26"/>
    <n v="98.04"/>
    <n v="94.13"/>
    <n v="92.77"/>
    <n v="92.77"/>
    <n v="92.85"/>
    <m/>
    <n v="18.98"/>
    <n v="1.78"/>
    <n v="0.39"/>
    <n v="0.09"/>
    <n v="7.0000000000000007E-2"/>
    <n v="2.42"/>
    <n v="0.02"/>
    <n v="0.05"/>
    <n v="1659.46"/>
    <n v="181.4"/>
    <n v="1.17"/>
    <n v="59.9"/>
    <m/>
    <m/>
  </r>
  <r>
    <s v="RVBPP5"/>
    <x v="1"/>
    <x v="18"/>
    <n v="90.05"/>
    <n v="79.44"/>
    <n v="18.16"/>
    <n v="21.03"/>
    <n v="98.01"/>
    <n v="93.46"/>
    <n v="86.61"/>
    <n v="86.61"/>
    <n v="91.46"/>
    <m/>
    <n v="25.82"/>
    <n v="1.63"/>
    <n v="0.3"/>
    <n v="0.06"/>
    <n v="0.05"/>
    <n v="2.15"/>
    <n v="0.02"/>
    <n v="0.05"/>
    <n v="1623.79"/>
    <n v="162.94999999999999"/>
    <n v="1.07"/>
    <n v="60"/>
    <m/>
    <m/>
  </r>
  <r>
    <s v="RVBPP5"/>
    <x v="1"/>
    <x v="19"/>
    <n v="81.67"/>
    <n v="74.180000000000007"/>
    <n v="17.149999999999999"/>
    <n v="17.670000000000002"/>
    <n v="97.96"/>
    <n v="89.99"/>
    <n v="85.84"/>
    <n v="85.84"/>
    <n v="87.11"/>
    <m/>
    <n v="22.86"/>
    <n v="1.72"/>
    <n v="0.42"/>
    <n v="7.0000000000000007E-2"/>
    <n v="0.05"/>
    <n v="2.35"/>
    <n v="0.02"/>
    <n v="0.05"/>
    <n v="1515.65"/>
    <n v="200.81"/>
    <n v="1.32"/>
    <n v="63.41"/>
    <m/>
    <m/>
  </r>
  <r>
    <s v="RVBPP5"/>
    <x v="1"/>
    <x v="20"/>
    <n v="91.96"/>
    <n v="80.61"/>
    <n v="21.38"/>
    <n v="23.62"/>
    <n v="99.02"/>
    <n v="95.57"/>
    <n v="86.75"/>
    <n v="86.75"/>
    <n v="92.58"/>
    <n v="100"/>
    <n v="22.9"/>
    <n v="1.74"/>
    <n v="0.28999999999999998"/>
    <n v="0.09"/>
    <n v="0.06"/>
    <n v="2.2799999999999998"/>
    <n v="0.02"/>
    <n v="0.05"/>
    <n v="1594.12"/>
    <n v="135.06"/>
    <n v="1.28"/>
    <n v="60"/>
    <m/>
    <m/>
  </r>
  <r>
    <s v="RVBPP5"/>
    <x v="1"/>
    <x v="21"/>
    <n v="94.61"/>
    <n v="82.1"/>
    <n v="22.55"/>
    <n v="25.11"/>
    <n v="99.19"/>
    <n v="94.28"/>
    <n v="89.43"/>
    <n v="89.56"/>
    <n v="92.47"/>
    <m/>
    <n v="20.73"/>
    <n v="1.83"/>
    <n v="0.35"/>
    <n v="0.08"/>
    <n v="7.0000000000000007E-2"/>
    <n v="2.41"/>
    <n v="0.02"/>
    <n v="0.04"/>
    <n v="1679.08"/>
    <n v="161.83000000000001"/>
    <n v="1.25"/>
    <n v="62.5"/>
    <m/>
    <m/>
  </r>
  <r>
    <s v="RVBPP5"/>
    <x v="1"/>
    <x v="22"/>
    <n v="90.36"/>
    <n v="77.56"/>
    <n v="14.6"/>
    <n v="14.97"/>
    <n v="97.29"/>
    <n v="94.14"/>
    <n v="88.7"/>
    <n v="88.88"/>
    <n v="91.62"/>
    <m/>
    <n v="11.18"/>
    <n v="1.94"/>
    <n v="0.34"/>
    <n v="0.1"/>
    <n v="0.09"/>
    <n v="2.5499999999999998"/>
    <n v="0.02"/>
    <n v="0.04"/>
    <n v="1551.68"/>
    <n v="164.17"/>
    <n v="1.22"/>
    <n v="60.31"/>
    <m/>
    <m/>
  </r>
  <r>
    <s v="RVBPP5"/>
    <x v="1"/>
    <x v="23"/>
    <n v="95.84"/>
    <n v="58.13"/>
    <n v="18.86"/>
    <n v="21.44"/>
    <n v="98.7"/>
    <n v="95.39"/>
    <n v="93.22"/>
    <n v="93.42"/>
    <n v="90.45"/>
    <m/>
    <n v="6.14"/>
    <n v="1.97"/>
    <n v="0.32"/>
    <n v="0.14000000000000001"/>
    <n v="0.1"/>
    <n v="2.6"/>
    <n v="0.02"/>
    <n v="0.03"/>
    <n v="1747.12"/>
    <n v="152.6"/>
    <n v="1.25"/>
    <n v="61.46"/>
    <m/>
    <m/>
  </r>
  <r>
    <s v="RVBPP5"/>
    <x v="2"/>
    <x v="0"/>
    <n v="100"/>
    <n v="52.92"/>
    <n v="16.95"/>
    <n v="18.579999999999998"/>
    <n v="100"/>
    <n v="95.28"/>
    <n v="94.86"/>
    <n v="95.06"/>
    <n v="85.14"/>
    <m/>
    <n v="2.95"/>
    <n v="1.99"/>
    <n v="0.23"/>
    <n v="0.12"/>
    <n v="0.11"/>
    <n v="2.5"/>
    <n v="0.01"/>
    <n v="0.02"/>
    <n v="1917.77"/>
    <n v="166.82"/>
    <n v="0.96"/>
    <n v="80"/>
    <m/>
    <m/>
  </r>
  <r>
    <s v="RVBPP5"/>
    <x v="2"/>
    <x v="1"/>
    <n v="68.180000000000007"/>
    <n v="71.349999999999994"/>
    <n v="17.13"/>
    <n v="19.8"/>
    <n v="90"/>
    <n v="96.03"/>
    <n v="95.7"/>
    <n v="95.7"/>
    <n v="82.59"/>
    <m/>
    <n v="1.1499999999999999"/>
    <n v="2.02"/>
    <n v="0.18"/>
    <n v="0.13"/>
    <n v="0.11"/>
    <n v="2.4900000000000002"/>
    <n v="0.01"/>
    <n v="0.01"/>
    <n v="2027.93"/>
    <n v="201.15"/>
    <n v="0.69"/>
    <n v="80"/>
    <m/>
    <m/>
  </r>
  <r>
    <s v="RVBPP5"/>
    <x v="2"/>
    <x v="2"/>
    <n v="100"/>
    <n v="67"/>
    <n v="50.23"/>
    <n v="53.76"/>
    <n v="100"/>
    <n v="94.96"/>
    <n v="97.73"/>
    <n v="97.73"/>
    <n v="82.31"/>
    <m/>
    <n v="1.04"/>
    <n v="1.96"/>
    <n v="0.24"/>
    <n v="0.13"/>
    <n v="0.12"/>
    <n v="2.5"/>
    <n v="0.01"/>
    <n v="0.01"/>
    <n v="2468.42"/>
    <n v="199.46"/>
    <n v="0.84"/>
    <n v="80"/>
    <m/>
    <m/>
  </r>
  <r>
    <s v="RVBPP5"/>
    <x v="2"/>
    <x v="3"/>
    <n v="86.95"/>
    <n v="65.84"/>
    <n v="38.19"/>
    <n v="44.34"/>
    <n v="100"/>
    <n v="93.47"/>
    <n v="95.93"/>
    <n v="95.93"/>
    <n v="82.27"/>
    <m/>
    <n v="0.88"/>
    <n v="2"/>
    <n v="0.22"/>
    <n v="0.12"/>
    <n v="0.13"/>
    <n v="2.5099999999999998"/>
    <n v="0.01"/>
    <n v="0.01"/>
    <n v="2082.54"/>
    <n v="176.12"/>
    <n v="0.81"/>
    <n v="80"/>
    <m/>
    <m/>
  </r>
  <r>
    <s v="RVBPP5"/>
    <x v="2"/>
    <x v="4"/>
    <n v="93.1"/>
    <n v="59.32"/>
    <n v="38.85"/>
    <n v="40.78"/>
    <n v="97.77"/>
    <n v="94.81"/>
    <n v="95.63"/>
    <n v="95.63"/>
    <n v="84.47"/>
    <m/>
    <n v="1.55"/>
    <n v="1.91"/>
    <n v="0.22"/>
    <n v="0.12"/>
    <n v="0.12"/>
    <n v="2.41"/>
    <n v="0.01"/>
    <n v="0.02"/>
    <n v="2412.98"/>
    <n v="201.05"/>
    <n v="0.75"/>
    <n v="80"/>
    <m/>
    <m/>
  </r>
  <r>
    <s v="RVBPP5"/>
    <x v="2"/>
    <x v="5"/>
    <n v="96.02"/>
    <n v="74.7"/>
    <n v="17.329999999999998"/>
    <n v="18.760000000000002"/>
    <n v="99.53"/>
    <n v="94.32"/>
    <n v="90.25"/>
    <n v="90.25"/>
    <n v="87.07"/>
    <m/>
    <n v="5.18"/>
    <n v="1.91"/>
    <n v="0.25"/>
    <n v="0.12"/>
    <n v="0.12"/>
    <n v="2.46"/>
    <n v="0.02"/>
    <n v="0.03"/>
    <n v="1800.47"/>
    <n v="162.4"/>
    <n v="0.92"/>
    <n v="80"/>
    <m/>
    <m/>
  </r>
  <r>
    <s v="RVBPP5"/>
    <x v="2"/>
    <x v="6"/>
    <n v="94.54"/>
    <n v="78.930000000000007"/>
    <n v="23.86"/>
    <n v="26.34"/>
    <n v="99.82"/>
    <n v="94.54"/>
    <n v="92.45"/>
    <n v="92.45"/>
    <n v="86.76"/>
    <m/>
    <n v="14.43"/>
    <n v="1.78"/>
    <n v="0.38"/>
    <n v="0.11"/>
    <n v="0.09"/>
    <n v="2.44"/>
    <n v="0.02"/>
    <n v="0.04"/>
    <n v="1547.89"/>
    <n v="203.37"/>
    <n v="1.1200000000000001"/>
    <n v="80"/>
    <m/>
    <m/>
  </r>
  <r>
    <s v="RVBPP5"/>
    <x v="2"/>
    <x v="7"/>
    <n v="85.43"/>
    <n v="73.790000000000006"/>
    <n v="22.01"/>
    <n v="23.29"/>
    <n v="95.67"/>
    <n v="91.29"/>
    <n v="92.14"/>
    <n v="92.14"/>
    <n v="87.12"/>
    <m/>
    <n v="16.39"/>
    <n v="1.66"/>
    <n v="0.33"/>
    <n v="0.11"/>
    <n v="7.0000000000000007E-2"/>
    <n v="2.2599999999999998"/>
    <n v="0.02"/>
    <n v="0.04"/>
    <n v="1557.82"/>
    <n v="218.31"/>
    <n v="1.1100000000000001"/>
    <n v="79.510000000000005"/>
    <m/>
    <m/>
  </r>
  <r>
    <s v="RVBPP5"/>
    <x v="2"/>
    <x v="8"/>
    <n v="75"/>
    <n v="70.319999999999993"/>
    <n v="27.61"/>
    <n v="31.69"/>
    <n v="96.49"/>
    <n v="92.55"/>
    <n v="93.32"/>
    <n v="93.32"/>
    <n v="84.29"/>
    <m/>
    <n v="18.670000000000002"/>
    <n v="1.61"/>
    <n v="0.38"/>
    <n v="7.0000000000000007E-2"/>
    <n v="0.05"/>
    <n v="2.2000000000000002"/>
    <n v="0.01"/>
    <n v="0.05"/>
    <n v="1503.97"/>
    <n v="184.06"/>
    <n v="1.18"/>
    <n v="78.66"/>
    <m/>
    <m/>
  </r>
  <r>
    <s v="RVBPP5"/>
    <x v="2"/>
    <x v="9"/>
    <n v="37.909999999999997"/>
    <n v="41.63"/>
    <n v="17.37"/>
    <n v="18.73"/>
    <n v="80.88"/>
    <n v="75.61"/>
    <n v="94.07"/>
    <n v="94.07"/>
    <n v="42.16"/>
    <n v="100"/>
    <n v="2.38"/>
    <n v="1.81"/>
    <n v="0.44"/>
    <n v="0"/>
    <n v="0"/>
    <n v="2.29"/>
    <n v="0.01"/>
    <n v="0.01"/>
    <n v="1583.15"/>
    <n v="222.14"/>
    <n v="1.07"/>
    <n v="80"/>
    <m/>
    <m/>
  </r>
  <r>
    <s v="RVBPP5"/>
    <x v="2"/>
    <x v="10"/>
    <n v="48.62"/>
    <n v="23.06"/>
    <n v="18.32"/>
    <n v="21.51"/>
    <n v="73.33"/>
    <n v="79.25"/>
    <n v="92.16"/>
    <n v="92.16"/>
    <n v="39.25"/>
    <m/>
    <n v="0.7"/>
    <n v="1.72"/>
    <n v="0.39"/>
    <n v="0"/>
    <n v="0"/>
    <n v="2.14"/>
    <n v="0"/>
    <n v="0"/>
    <n v="1708.69"/>
    <n v="224.81"/>
    <n v="1.02"/>
    <n v="80"/>
    <m/>
    <m/>
  </r>
  <r>
    <s v="RVBPP5"/>
    <x v="2"/>
    <x v="11"/>
    <n v="77.94"/>
    <n v="62.06"/>
    <n v="16.82"/>
    <n v="18.850000000000001"/>
    <n v="98.58"/>
    <n v="92.48"/>
    <n v="92.59"/>
    <n v="92.59"/>
    <n v="76.599999999999994"/>
    <m/>
    <n v="10.08"/>
    <n v="1.86"/>
    <n v="0.35"/>
    <n v="0.05"/>
    <n v="0.05"/>
    <n v="2.37"/>
    <n v="0.01"/>
    <n v="0.03"/>
    <n v="1743.15"/>
    <n v="189.18"/>
    <n v="1.2"/>
    <n v="80"/>
    <m/>
    <m/>
  </r>
  <r>
    <s v="RVBPP5"/>
    <x v="2"/>
    <x v="12"/>
    <n v="94.24"/>
    <n v="91.44"/>
    <n v="10.27"/>
    <n v="10.97"/>
    <n v="98.63"/>
    <n v="95.42"/>
    <n v="87.29"/>
    <n v="87.29"/>
    <n v="91.97"/>
    <m/>
    <n v="18.89"/>
    <n v="1.87"/>
    <n v="0.3"/>
    <n v="7.0000000000000007E-2"/>
    <n v="0.08"/>
    <n v="2.41"/>
    <n v="0.02"/>
    <n v="0.05"/>
    <n v="1672.6"/>
    <n v="181.58"/>
    <n v="1.06"/>
    <n v="80"/>
    <m/>
    <m/>
  </r>
  <r>
    <s v="RVBPP5"/>
    <x v="2"/>
    <x v="13"/>
    <n v="95.46"/>
    <n v="87.39"/>
    <n v="16.63"/>
    <n v="19.57"/>
    <n v="98.92"/>
    <n v="95.91"/>
    <n v="92.69"/>
    <n v="92.69"/>
    <n v="91.88"/>
    <m/>
    <n v="18.75"/>
    <n v="1.84"/>
    <n v="0.35"/>
    <n v="0.1"/>
    <n v="7.0000000000000007E-2"/>
    <n v="2.46"/>
    <n v="0.02"/>
    <n v="0.06"/>
    <n v="1532.61"/>
    <n v="195.16"/>
    <n v="1.26"/>
    <n v="80"/>
    <m/>
    <m/>
  </r>
  <r>
    <s v="RVBPP5"/>
    <x v="2"/>
    <x v="14"/>
    <n v="92.76"/>
    <n v="85.84"/>
    <n v="15.67"/>
    <n v="17.25"/>
    <n v="99.05"/>
    <n v="95.05"/>
    <n v="91.55"/>
    <n v="91.55"/>
    <n v="91.57"/>
    <m/>
    <n v="20.29"/>
    <n v="1.74"/>
    <n v="0.28000000000000003"/>
    <n v="0.08"/>
    <n v="7.0000000000000007E-2"/>
    <n v="2.27"/>
    <n v="0.01"/>
    <n v="0.06"/>
    <n v="1532.08"/>
    <n v="170.66"/>
    <n v="1.08"/>
    <n v="80"/>
    <m/>
    <m/>
  </r>
  <r>
    <s v="RVBPP5"/>
    <x v="2"/>
    <x v="15"/>
    <n v="93"/>
    <n v="74.67"/>
    <n v="21.13"/>
    <n v="23.7"/>
    <n v="99.17"/>
    <n v="94.29"/>
    <n v="93.35"/>
    <n v="93.35"/>
    <n v="89.81"/>
    <m/>
    <n v="12.19"/>
    <n v="1.77"/>
    <n v="0.35"/>
    <n v="0.13"/>
    <n v="0.11"/>
    <n v="2.4500000000000002"/>
    <n v="0.02"/>
    <n v="0.05"/>
    <n v="1694.29"/>
    <n v="185.4"/>
    <n v="0.99"/>
    <n v="80"/>
    <m/>
    <m/>
  </r>
  <r>
    <s v="RVBPP5"/>
    <x v="2"/>
    <x v="16"/>
    <n v="95.11"/>
    <n v="68.72"/>
    <n v="20.079999999999998"/>
    <n v="24.59"/>
    <n v="99.06"/>
    <n v="94.63"/>
    <n v="91.67"/>
    <n v="91.67"/>
    <n v="90.08"/>
    <m/>
    <n v="17.16"/>
    <n v="1.81"/>
    <n v="0.33"/>
    <n v="0.11"/>
    <n v="0.08"/>
    <n v="2.42"/>
    <n v="0.02"/>
    <n v="0.04"/>
    <n v="1764.65"/>
    <n v="189.2"/>
    <n v="1.1100000000000001"/>
    <n v="80"/>
    <m/>
    <m/>
  </r>
  <r>
    <s v="RVBPP5"/>
    <x v="2"/>
    <x v="17"/>
    <n v="94.07"/>
    <n v="70.709999999999994"/>
    <n v="21.55"/>
    <n v="25.95"/>
    <n v="99.49"/>
    <n v="94.69"/>
    <n v="94.72"/>
    <n v="94.72"/>
    <n v="90.91"/>
    <m/>
    <n v="20.86"/>
    <n v="1.76"/>
    <n v="0.32"/>
    <n v="0.12"/>
    <n v="0.08"/>
    <n v="2.38"/>
    <n v="0.02"/>
    <n v="0.04"/>
    <n v="1637.86"/>
    <n v="163.47"/>
    <n v="1.23"/>
    <n v="80"/>
    <m/>
    <m/>
  </r>
  <r>
    <s v="RVBPP5"/>
    <x v="2"/>
    <x v="18"/>
    <n v="79.84"/>
    <n v="70.92"/>
    <n v="15.81"/>
    <n v="17.93"/>
    <n v="96.4"/>
    <n v="88.41"/>
    <n v="92.11"/>
    <n v="92.11"/>
    <n v="85.7"/>
    <m/>
    <n v="21.24"/>
    <n v="1.68"/>
    <n v="0.34"/>
    <n v="7.0000000000000007E-2"/>
    <n v="0.06"/>
    <n v="2.23"/>
    <n v="0.02"/>
    <n v="0.04"/>
    <n v="1248.02"/>
    <n v="153.91999999999999"/>
    <n v="1.28"/>
    <n v="80"/>
    <m/>
    <m/>
  </r>
  <r>
    <s v="RVBPP5"/>
    <x v="2"/>
    <x v="19"/>
    <n v="83.19"/>
    <n v="68.2"/>
    <n v="12.91"/>
    <n v="13.58"/>
    <n v="95.59"/>
    <n v="91.14"/>
    <n v="87.92"/>
    <n v="88.1"/>
    <n v="88.71"/>
    <m/>
    <n v="22.31"/>
    <n v="1.72"/>
    <n v="0.38"/>
    <n v="0.08"/>
    <n v="0.06"/>
    <n v="2.33"/>
    <n v="0.02"/>
    <n v="0.05"/>
    <n v="1202.1400000000001"/>
    <n v="171.67"/>
    <n v="1.44"/>
    <n v="80"/>
    <m/>
    <m/>
  </r>
  <r>
    <s v="RVBPP5"/>
    <x v="2"/>
    <x v="20"/>
    <n v="54.93"/>
    <n v="37.700000000000003"/>
    <n v="20"/>
    <n v="21.6"/>
    <n v="88.39"/>
    <n v="81.73"/>
    <n v="90.82"/>
    <n v="90.82"/>
    <n v="54.17"/>
    <m/>
    <n v="9.7200000000000006"/>
    <n v="1.72"/>
    <n v="0.54"/>
    <n v="0.02"/>
    <n v="0.02"/>
    <n v="2.35"/>
    <n v="0.01"/>
    <n v="0.01"/>
    <n v="1166.97"/>
    <n v="232.98"/>
    <n v="1.37"/>
    <n v="80"/>
    <m/>
    <m/>
  </r>
  <r>
    <s v="RVBPP5"/>
    <x v="2"/>
    <x v="21"/>
    <n v="46.73"/>
    <n v="33.119999999999997"/>
    <n v="32.119999999999997"/>
    <n v="39.53"/>
    <n v="94.44"/>
    <n v="85.9"/>
    <n v="94.15"/>
    <n v="94.15"/>
    <n v="43.62"/>
    <m/>
    <n v="1.94"/>
    <n v="1.76"/>
    <n v="0.39"/>
    <n v="0"/>
    <n v="0"/>
    <n v="2.17"/>
    <n v="0"/>
    <n v="0"/>
    <n v="1371.67"/>
    <n v="170.83"/>
    <n v="1.37"/>
    <n v="80"/>
    <m/>
    <m/>
  </r>
  <r>
    <s v="RVBPP5"/>
    <x v="2"/>
    <x v="22"/>
    <n v="66.91"/>
    <n v="38.79"/>
    <n v="33.799999999999997"/>
    <n v="40.590000000000003"/>
    <n v="92.15"/>
    <n v="87.42"/>
    <n v="93.89"/>
    <n v="93.89"/>
    <n v="60.78"/>
    <m/>
    <n v="1.96"/>
    <n v="1.79"/>
    <n v="0.37"/>
    <n v="0.04"/>
    <n v="0.05"/>
    <n v="2.29"/>
    <n v="0"/>
    <n v="0.01"/>
    <n v="1363.42"/>
    <n v="163.97"/>
    <n v="1.4"/>
    <n v="80"/>
    <m/>
    <m/>
  </r>
  <r>
    <s v="RVBPP5"/>
    <x v="2"/>
    <x v="23"/>
    <n v="81.5"/>
    <n v="56.03"/>
    <n v="37.31"/>
    <n v="41.22"/>
    <n v="98"/>
    <n v="93.39"/>
    <n v="95.02"/>
    <n v="95.02"/>
    <n v="82.15"/>
    <m/>
    <n v="0.78"/>
    <n v="1.92"/>
    <n v="0.35"/>
    <n v="0.15"/>
    <n v="0.15"/>
    <n v="2.61"/>
    <n v="0.01"/>
    <n v="0.02"/>
    <n v="1647.08"/>
    <n v="190.63"/>
    <n v="1.27"/>
    <n v="80"/>
    <m/>
    <m/>
  </r>
  <r>
    <s v="RVBPP5"/>
    <x v="3"/>
    <x v="0"/>
    <n v="90.47"/>
    <n v="60.93"/>
    <n v="17.62"/>
    <n v="18.45"/>
    <n v="100"/>
    <n v="94.49"/>
    <n v="94.78"/>
    <n v="94.78"/>
    <n v="84.55"/>
    <m/>
    <n v="1.1399999999999999"/>
    <n v="2.0099999999999998"/>
    <n v="0.23"/>
    <n v="0.12"/>
    <n v="0.12"/>
    <n v="2.5099999999999998"/>
    <n v="0.01"/>
    <n v="0.01"/>
    <n v="1740.66"/>
    <n v="187.26"/>
    <n v="0.95"/>
    <n v="80"/>
    <m/>
    <m/>
  </r>
  <r>
    <s v="RVBPP5"/>
    <x v="3"/>
    <x v="1"/>
    <n v="98.27"/>
    <n v="62.11"/>
    <n v="31.57"/>
    <n v="34.42"/>
    <n v="96.55"/>
    <n v="93.39"/>
    <n v="97.01"/>
    <n v="97.01"/>
    <n v="82.5"/>
    <m/>
    <n v="1.54"/>
    <n v="1.98"/>
    <n v="0.22"/>
    <n v="0.09"/>
    <n v="0.1"/>
    <n v="2.42"/>
    <n v="0"/>
    <n v="0"/>
    <n v="1897.3"/>
    <n v="155.53"/>
    <n v="0.99"/>
    <n v="80"/>
    <m/>
    <m/>
  </r>
  <r>
    <s v="RVBPP5"/>
    <x v="3"/>
    <x v="2"/>
    <n v="85.71"/>
    <n v="67.94"/>
    <n v="42.78"/>
    <n v="48.78"/>
    <n v="100"/>
    <n v="94.65"/>
    <n v="98.26"/>
    <n v="98.26"/>
    <n v="81.99"/>
    <m/>
    <n v="2.06"/>
    <n v="1.98"/>
    <n v="0.22"/>
    <n v="0.08"/>
    <n v="0.09"/>
    <n v="2.4"/>
    <n v="0"/>
    <n v="0"/>
    <n v="2200.4899999999998"/>
    <n v="181.46"/>
    <n v="0.88"/>
    <n v="80"/>
    <m/>
    <m/>
  </r>
  <r>
    <s v="RVBPP5"/>
    <x v="3"/>
    <x v="3"/>
    <n v="100"/>
    <n v="56.77"/>
    <n v="33.4"/>
    <n v="35.76"/>
    <n v="87.5"/>
    <n v="93.93"/>
    <n v="97.07"/>
    <n v="97.07"/>
    <n v="82.15"/>
    <m/>
    <n v="0.33"/>
    <n v="1.99"/>
    <n v="0.19"/>
    <n v="0.06"/>
    <n v="0.09"/>
    <n v="2.36"/>
    <n v="0"/>
    <n v="0"/>
    <n v="2208.15"/>
    <n v="202.05"/>
    <n v="0.78"/>
    <n v="80"/>
    <m/>
    <m/>
  </r>
  <r>
    <s v="RVBPP5"/>
    <x v="3"/>
    <x v="4"/>
    <n v="100"/>
    <n v="68.209999999999994"/>
    <n v="17.63"/>
    <n v="19.13"/>
    <n v="100"/>
    <n v="94.26"/>
    <n v="94.67"/>
    <n v="94.86"/>
    <n v="83.34"/>
    <m/>
    <n v="0.17"/>
    <n v="1.97"/>
    <n v="0.14000000000000001"/>
    <n v="0.11"/>
    <n v="0.14000000000000001"/>
    <n v="2.4"/>
    <n v="0"/>
    <n v="0.01"/>
    <n v="2278.4"/>
    <n v="189.56"/>
    <n v="0.65"/>
    <n v="71.819999999999993"/>
    <m/>
    <m/>
  </r>
  <r>
    <s v="RVBPP5"/>
    <x v="3"/>
    <x v="5"/>
    <n v="91.07"/>
    <n v="76.52"/>
    <n v="14.59"/>
    <n v="15.73"/>
    <n v="100"/>
    <n v="92.54"/>
    <n v="94.73"/>
    <n v="94.73"/>
    <n v="89.52"/>
    <m/>
    <n v="3.79"/>
    <n v="1.9"/>
    <n v="0.2"/>
    <n v="0.13"/>
    <n v="0.15"/>
    <n v="2.44"/>
    <n v="0.01"/>
    <n v="0.02"/>
    <n v="1987.52"/>
    <n v="200.33"/>
    <n v="0.75"/>
    <n v="60.61"/>
    <m/>
    <m/>
  </r>
  <r>
    <s v="RVBPP5"/>
    <x v="3"/>
    <x v="6"/>
    <n v="96.19"/>
    <n v="69"/>
    <n v="39.32"/>
    <n v="45.52"/>
    <n v="99.71"/>
    <n v="93.29"/>
    <n v="95.72"/>
    <n v="95.72"/>
    <n v="89.65"/>
    <m/>
    <n v="11.02"/>
    <n v="1.79"/>
    <n v="0.28999999999999998"/>
    <n v="0.14000000000000001"/>
    <n v="0.14000000000000001"/>
    <n v="2.44"/>
    <n v="0.02"/>
    <n v="0.04"/>
    <n v="1627.68"/>
    <n v="130.56"/>
    <n v="1.1100000000000001"/>
    <n v="60"/>
    <m/>
    <m/>
  </r>
  <r>
    <s v="RVBPP5"/>
    <x v="3"/>
    <x v="7"/>
    <n v="96.5"/>
    <n v="70.06"/>
    <n v="37.340000000000003"/>
    <n v="41.04"/>
    <n v="99.49"/>
    <n v="91.93"/>
    <n v="93.45"/>
    <n v="93.44"/>
    <n v="93.47"/>
    <m/>
    <n v="15.38"/>
    <n v="1.82"/>
    <n v="0.3"/>
    <n v="0.12"/>
    <n v="0.12"/>
    <n v="2.4700000000000002"/>
    <n v="0.03"/>
    <n v="0.06"/>
    <n v="1586.41"/>
    <n v="139.47999999999999"/>
    <n v="1.06"/>
    <n v="60.06"/>
    <m/>
    <m/>
  </r>
  <r>
    <s v="RVBPP5"/>
    <x v="3"/>
    <x v="8"/>
    <n v="86.06"/>
    <n v="72.2"/>
    <n v="36.74"/>
    <n v="39.33"/>
    <n v="98.96"/>
    <n v="92.83"/>
    <n v="92.81"/>
    <n v="92.81"/>
    <n v="91.56"/>
    <m/>
    <n v="18"/>
    <n v="1.83"/>
    <n v="0.3"/>
    <n v="0.11"/>
    <n v="0.1"/>
    <n v="2.44"/>
    <n v="0.02"/>
    <n v="0.06"/>
    <n v="1642.77"/>
    <n v="152.62"/>
    <n v="1.07"/>
    <n v="60"/>
    <m/>
    <m/>
  </r>
  <r>
    <s v="RVBPP5"/>
    <x v="3"/>
    <x v="9"/>
    <n v="95.87"/>
    <n v="82.61"/>
    <n v="30.75"/>
    <n v="32.67"/>
    <n v="99.23"/>
    <n v="95.24"/>
    <n v="93.56"/>
    <n v="93.56"/>
    <n v="93.9"/>
    <m/>
    <n v="15.97"/>
    <n v="1.84"/>
    <n v="0.31"/>
    <n v="0.12"/>
    <n v="0.11"/>
    <n v="2.4900000000000002"/>
    <n v="0.02"/>
    <n v="0.06"/>
    <n v="1533.11"/>
    <n v="159.68"/>
    <n v="1.1200000000000001"/>
    <n v="60"/>
    <m/>
    <m/>
  </r>
  <r>
    <s v="RVBPP5"/>
    <x v="3"/>
    <x v="10"/>
    <n v="72.83"/>
    <n v="70.489999999999995"/>
    <n v="26.27"/>
    <n v="26.84"/>
    <n v="97.67"/>
    <n v="91.13"/>
    <n v="90.05"/>
    <n v="90.44"/>
    <n v="63.15"/>
    <m/>
    <n v="10.97"/>
    <n v="1.87"/>
    <n v="0.36"/>
    <n v="0.08"/>
    <n v="0.06"/>
    <n v="2.46"/>
    <n v="0.02"/>
    <n v="0.05"/>
    <n v="1443.03"/>
    <n v="173.08"/>
    <n v="1.18"/>
    <n v="64.599999999999994"/>
    <m/>
    <m/>
  </r>
  <r>
    <s v="RVBPP5"/>
    <x v="3"/>
    <x v="11"/>
    <n v="45.78"/>
    <n v="28.99"/>
    <n v="16.649999999999999"/>
    <n v="17.16"/>
    <n v="100"/>
    <n v="71.989999999999995"/>
    <n v="89.17"/>
    <n v="89.17"/>
    <n v="37.72"/>
    <n v="0"/>
    <n v="0.11"/>
    <n v="1.79"/>
    <n v="0.38"/>
    <n v="0"/>
    <n v="0"/>
    <n v="2.2000000000000002"/>
    <n v="0"/>
    <n v="0"/>
    <n v="1320.49"/>
    <n v="185.06"/>
    <n v="1.1499999999999999"/>
    <n v="80"/>
    <m/>
    <m/>
  </r>
  <r>
    <s v="RVBPP5"/>
    <x v="3"/>
    <x v="12"/>
    <n v="53.24"/>
    <n v="29.3"/>
    <n v="14.21"/>
    <n v="15.26"/>
    <n v="96.66"/>
    <n v="71.08"/>
    <n v="89.65"/>
    <n v="89.65"/>
    <n v="50.55"/>
    <m/>
    <n v="0.64"/>
    <n v="1.74"/>
    <n v="0.3"/>
    <n v="0"/>
    <n v="0"/>
    <n v="2.0699999999999998"/>
    <n v="0.01"/>
    <n v="0"/>
    <n v="1411.1"/>
    <n v="165.9"/>
    <n v="1.1000000000000001"/>
    <n v="80"/>
    <m/>
    <m/>
  </r>
  <r>
    <s v="RVBPP5"/>
    <x v="3"/>
    <x v="13"/>
    <n v="38.090000000000003"/>
    <n v="8.9700000000000006"/>
    <n v="25.1"/>
    <n v="29.27"/>
    <n v="100"/>
    <n v="71.47"/>
    <n v="94.86"/>
    <n v="94.86"/>
    <n v="39.83"/>
    <m/>
    <n v="0.34"/>
    <n v="1.66"/>
    <n v="0.41"/>
    <n v="0"/>
    <n v="0"/>
    <n v="2.09"/>
    <n v="0"/>
    <n v="0"/>
    <n v="1246.33"/>
    <n v="186.06"/>
    <n v="1.47"/>
    <n v="80"/>
    <m/>
    <m/>
  </r>
  <r>
    <s v="RVBPP5"/>
    <x v="3"/>
    <x v="14"/>
    <n v="31.3"/>
    <n v="14.11"/>
    <n v="21.74"/>
    <n v="23.37"/>
    <n v="100"/>
    <n v="63.7"/>
    <n v="91.54"/>
    <n v="91.54"/>
    <n v="46.64"/>
    <m/>
    <n v="0.68"/>
    <n v="1.72"/>
    <n v="0.42"/>
    <n v="0"/>
    <n v="0"/>
    <n v="2.15"/>
    <n v="0"/>
    <n v="0"/>
    <n v="1388.97"/>
    <n v="203.61"/>
    <n v="1.19"/>
    <n v="80"/>
    <m/>
    <m/>
  </r>
  <r>
    <s v="RVBPP5"/>
    <x v="3"/>
    <x v="15"/>
    <n v="36.42"/>
    <n v="22.33"/>
    <n v="19.8"/>
    <n v="20.51"/>
    <n v="75"/>
    <n v="62.53"/>
    <n v="88.97"/>
    <n v="88.97"/>
    <n v="40.159999999999997"/>
    <m/>
    <n v="0.46"/>
    <n v="1.78"/>
    <n v="0.28000000000000003"/>
    <n v="0"/>
    <n v="0"/>
    <n v="2.0699999999999998"/>
    <n v="0"/>
    <n v="0"/>
    <n v="1716.48"/>
    <n v="190.37"/>
    <n v="0.9"/>
    <n v="80"/>
    <m/>
    <m/>
  </r>
  <r>
    <s v="RVBPP5"/>
    <x v="3"/>
    <x v="16"/>
    <n v="56.61"/>
    <n v="30"/>
    <n v="17.23"/>
    <n v="19.100000000000001"/>
    <n v="90.9"/>
    <n v="66.47"/>
    <n v="90.97"/>
    <n v="90.97"/>
    <n v="44.21"/>
    <n v="100"/>
    <n v="0.14000000000000001"/>
    <n v="1.88"/>
    <n v="0.42"/>
    <n v="0"/>
    <n v="0"/>
    <n v="2.31"/>
    <n v="0"/>
    <n v="0"/>
    <n v="1304.33"/>
    <n v="212.41"/>
    <n v="1.28"/>
    <n v="80"/>
    <m/>
    <m/>
  </r>
  <r>
    <s v="RVBPP5"/>
    <x v="3"/>
    <x v="17"/>
    <n v="38.53"/>
    <n v="36.89"/>
    <n v="22.87"/>
    <n v="27"/>
    <n v="100"/>
    <n v="68.86"/>
    <n v="93.08"/>
    <n v="93.08"/>
    <n v="41.5"/>
    <m/>
    <n v="0.12"/>
    <n v="1.81"/>
    <n v="0.43"/>
    <n v="0"/>
    <n v="0"/>
    <n v="2.25"/>
    <n v="0"/>
    <n v="0"/>
    <n v="1365.92"/>
    <n v="204.86"/>
    <n v="1.36"/>
    <n v="80"/>
    <m/>
    <m/>
  </r>
  <r>
    <s v="RVBPP5"/>
    <x v="3"/>
    <x v="18"/>
    <n v="40.659999999999997"/>
    <n v="25.21"/>
    <n v="27.71"/>
    <n v="34.56"/>
    <n v="83.33"/>
    <n v="76.95"/>
    <n v="94.01"/>
    <n v="94.01"/>
    <n v="45.97"/>
    <m/>
    <n v="0.79"/>
    <n v="1.69"/>
    <n v="0.37"/>
    <n v="0"/>
    <n v="0"/>
    <n v="2.06"/>
    <n v="0"/>
    <n v="0"/>
    <n v="1284.9100000000001"/>
    <n v="179.67"/>
    <n v="1.4"/>
    <n v="80"/>
    <m/>
    <m/>
  </r>
  <r>
    <s v="RVBPP5"/>
    <x v="3"/>
    <x v="19"/>
    <n v="43.36"/>
    <n v="24.53"/>
    <n v="20.62"/>
    <n v="23.54"/>
    <n v="90"/>
    <n v="66.66"/>
    <n v="89.98"/>
    <n v="89.98"/>
    <n v="47.66"/>
    <m/>
    <n v="0.27"/>
    <n v="1.74"/>
    <n v="0.36"/>
    <n v="0"/>
    <n v="0"/>
    <n v="2.11"/>
    <n v="0"/>
    <n v="0"/>
    <n v="1201.97"/>
    <n v="205.62"/>
    <n v="1.27"/>
    <n v="80"/>
    <m/>
    <m/>
  </r>
  <r>
    <s v="RVBPP5"/>
    <x v="3"/>
    <x v="20"/>
    <n v="18.88"/>
    <n v="19.850000000000001"/>
    <n v="20.51"/>
    <n v="24.15"/>
    <n v="80"/>
    <n v="70.38"/>
    <n v="93.95"/>
    <n v="93.95"/>
    <n v="49.44"/>
    <n v="0"/>
    <n v="0.26"/>
    <n v="1.77"/>
    <n v="0.36"/>
    <n v="0"/>
    <n v="0"/>
    <n v="2.14"/>
    <n v="0"/>
    <n v="0"/>
    <n v="1618.43"/>
    <n v="210.94"/>
    <n v="1.18"/>
    <n v="80"/>
    <m/>
    <m/>
  </r>
  <r>
    <s v="RVBPP5"/>
    <x v="3"/>
    <x v="21"/>
    <n v="38.31"/>
    <n v="25.54"/>
    <n v="18.14"/>
    <n v="19.82"/>
    <n v="66.66"/>
    <n v="65.69"/>
    <n v="93.34"/>
    <n v="93.34"/>
    <n v="42.38"/>
    <m/>
    <n v="0.1"/>
    <n v="1.82"/>
    <n v="0.26"/>
    <n v="0"/>
    <n v="0"/>
    <n v="2.08"/>
    <n v="0"/>
    <n v="0"/>
    <n v="1779.18"/>
    <n v="166.1"/>
    <n v="0.93"/>
    <n v="80"/>
    <m/>
    <m/>
  </r>
  <r>
    <s v="RVBPP5"/>
    <x v="3"/>
    <x v="22"/>
    <n v="57.14"/>
    <n v="31.67"/>
    <n v="32.5"/>
    <n v="34.659999999999997"/>
    <n v="100"/>
    <n v="75.14"/>
    <n v="94.4"/>
    <n v="94.4"/>
    <n v="36.090000000000003"/>
    <m/>
    <n v="0.02"/>
    <n v="1.81"/>
    <n v="0.34"/>
    <n v="0"/>
    <n v="0"/>
    <n v="2.15"/>
    <n v="0"/>
    <n v="0"/>
    <n v="1484"/>
    <n v="161.87"/>
    <n v="1.1399999999999999"/>
    <n v="80"/>
    <m/>
    <m/>
  </r>
  <r>
    <s v="RVBPP5"/>
    <x v="3"/>
    <x v="23"/>
    <m/>
    <n v="31.78"/>
    <n v="32.76"/>
    <n v="34.119999999999997"/>
    <m/>
    <n v="78.11"/>
    <n v="97.23"/>
    <n v="97.23"/>
    <n v="34.729999999999997"/>
    <m/>
    <n v="0"/>
    <n v="1.9"/>
    <n v="0.23"/>
    <n v="0"/>
    <n v="0"/>
    <n v="2.14"/>
    <n v="0"/>
    <n v="0"/>
    <n v="2063.0300000000002"/>
    <n v="192.29"/>
    <n v="0.9"/>
    <n v="80"/>
    <m/>
    <m/>
  </r>
  <r>
    <s v="RVBPP5"/>
    <x v="4"/>
    <x v="0"/>
    <n v="82.35"/>
    <n v="61.76"/>
    <n v="57.28"/>
    <n v="60.83"/>
    <n v="100"/>
    <n v="93.6"/>
    <n v="97.22"/>
    <n v="97.22"/>
    <n v="82.41"/>
    <m/>
    <n v="0.06"/>
    <n v="1.79"/>
    <n v="0.23"/>
    <n v="0.09"/>
    <n v="0.09"/>
    <n v="2.23"/>
    <n v="0"/>
    <n v="0"/>
    <n v="1985.28"/>
    <n v="195.79"/>
    <n v="0.85"/>
    <n v="80"/>
    <m/>
    <m/>
  </r>
  <r>
    <s v="RVBPP5"/>
    <x v="4"/>
    <x v="1"/>
    <n v="80"/>
    <n v="60.73"/>
    <n v="59.53"/>
    <n v="62.86"/>
    <n v="100"/>
    <n v="92.98"/>
    <n v="97.39"/>
    <n v="97.39"/>
    <n v="79.36"/>
    <m/>
    <n v="0.02"/>
    <n v="1.72"/>
    <n v="0.18"/>
    <n v="0.06"/>
    <n v="0.06"/>
    <n v="2.0299999999999998"/>
    <n v="0"/>
    <n v="0"/>
    <n v="2852.16"/>
    <n v="155.93"/>
    <n v="0.67"/>
    <n v="75.209999999999994"/>
    <m/>
    <m/>
  </r>
  <r>
    <s v="RVBPP5"/>
    <x v="4"/>
    <x v="2"/>
    <n v="100"/>
    <n v="70.290000000000006"/>
    <n v="50.03"/>
    <n v="54.3"/>
    <n v="100"/>
    <n v="96.47"/>
    <n v="97.3"/>
    <n v="97.3"/>
    <n v="71.55"/>
    <m/>
    <n v="0.06"/>
    <n v="1.79"/>
    <n v="0.18"/>
    <n v="0.08"/>
    <n v="7.0000000000000007E-2"/>
    <n v="2.14"/>
    <n v="0"/>
    <n v="0"/>
    <n v="3205.93"/>
    <n v="209.87"/>
    <n v="0.5"/>
    <n v="80"/>
    <m/>
    <m/>
  </r>
  <r>
    <s v="RVBPP5"/>
    <x v="4"/>
    <x v="3"/>
    <n v="100"/>
    <n v="85.58"/>
    <n v="14.5"/>
    <n v="17.5"/>
    <n v="100"/>
    <n v="97.9"/>
    <n v="95.61"/>
    <n v="95.61"/>
    <n v="70.14"/>
    <m/>
    <n v="0.03"/>
    <n v="1.75"/>
    <n v="0.12"/>
    <n v="7.0000000000000007E-2"/>
    <n v="7.0000000000000007E-2"/>
    <n v="2.04"/>
    <n v="0"/>
    <n v="0"/>
    <n v="3070.97"/>
    <n v="178.89"/>
    <n v="0.34"/>
    <n v="80"/>
    <m/>
    <m/>
  </r>
  <r>
    <s v="RVBPP5"/>
    <x v="4"/>
    <x v="4"/>
    <n v="92.85"/>
    <n v="82.99"/>
    <n v="45.54"/>
    <n v="48.53"/>
    <n v="100"/>
    <n v="94.59"/>
    <n v="97.06"/>
    <n v="97.06"/>
    <n v="79.39"/>
    <m/>
    <n v="0.15"/>
    <n v="1.73"/>
    <n v="0.2"/>
    <n v="0.08"/>
    <n v="0.08"/>
    <n v="2.1"/>
    <n v="0"/>
    <n v="0"/>
    <n v="2125.66"/>
    <n v="161.16999999999999"/>
    <n v="0.78"/>
    <n v="80"/>
    <m/>
    <m/>
  </r>
  <r>
    <s v="RVBPP5"/>
    <x v="4"/>
    <x v="5"/>
    <n v="99.39"/>
    <n v="69.12"/>
    <n v="39.14"/>
    <n v="41.59"/>
    <n v="100"/>
    <n v="91.64"/>
    <n v="95.29"/>
    <n v="95.29"/>
    <n v="84.31"/>
    <m/>
    <n v="3.32"/>
    <n v="1.73"/>
    <n v="0.28000000000000003"/>
    <n v="0.12"/>
    <n v="0.12"/>
    <n v="2.29"/>
    <n v="0.01"/>
    <n v="0.01"/>
    <n v="1541.48"/>
    <n v="168.68"/>
    <n v="1.03"/>
    <n v="80.39"/>
    <m/>
    <m/>
  </r>
  <r>
    <s v="RVBPP5"/>
    <x v="4"/>
    <x v="6"/>
    <n v="91.17"/>
    <n v="77.290000000000006"/>
    <n v="21.61"/>
    <n v="22.94"/>
    <n v="99.68"/>
    <n v="93.76"/>
    <n v="94.17"/>
    <n v="94.17"/>
    <n v="88.67"/>
    <m/>
    <n v="7.69"/>
    <n v="1.91"/>
    <n v="0.31"/>
    <n v="0.13"/>
    <n v="0.11"/>
    <n v="2.54"/>
    <n v="0.02"/>
    <n v="0.03"/>
    <n v="1454.58"/>
    <n v="163.18"/>
    <n v="1.25"/>
    <n v="80"/>
    <m/>
    <m/>
  </r>
  <r>
    <s v="RVBPP5"/>
    <x v="4"/>
    <x v="7"/>
    <n v="93.54"/>
    <n v="76.22"/>
    <n v="30.85"/>
    <n v="34.24"/>
    <n v="99.58"/>
    <n v="92.71"/>
    <n v="94.29"/>
    <n v="94.29"/>
    <n v="91.34"/>
    <m/>
    <n v="16.809999999999999"/>
    <n v="1.9"/>
    <n v="0.28999999999999998"/>
    <n v="0.12"/>
    <n v="0.09"/>
    <n v="2.48"/>
    <n v="0.02"/>
    <n v="0.04"/>
    <n v="1409.34"/>
    <n v="164.2"/>
    <n v="1.23"/>
    <n v="80"/>
    <m/>
    <m/>
  </r>
  <r>
    <s v="RVBPP5"/>
    <x v="4"/>
    <x v="8"/>
    <n v="94.73"/>
    <n v="85.08"/>
    <n v="29.7"/>
    <n v="31.93"/>
    <n v="99.31"/>
    <n v="91.78"/>
    <n v="94.8"/>
    <n v="94.8"/>
    <n v="88.67"/>
    <m/>
    <n v="16.510000000000002"/>
    <n v="1.87"/>
    <n v="0.3"/>
    <n v="0.1"/>
    <n v="0.08"/>
    <n v="2.44"/>
    <n v="0.02"/>
    <n v="0.04"/>
    <n v="1736.48"/>
    <n v="194.71"/>
    <n v="1.03"/>
    <n v="80"/>
    <m/>
    <m/>
  </r>
  <r>
    <s v="RVBPP5"/>
    <x v="4"/>
    <x v="9"/>
    <n v="93.81"/>
    <n v="86.02"/>
    <n v="37.67"/>
    <n v="39.22"/>
    <n v="99.84"/>
    <n v="94.43"/>
    <n v="92.74"/>
    <n v="92.74"/>
    <n v="86.26"/>
    <m/>
    <n v="19.07"/>
    <n v="1.76"/>
    <n v="0.6"/>
    <n v="0.08"/>
    <n v="0.08"/>
    <n v="2.61"/>
    <n v="0.02"/>
    <n v="0.04"/>
    <n v="1827.18"/>
    <n v="348.17"/>
    <n v="0.89"/>
    <n v="80"/>
    <m/>
    <m/>
  </r>
  <r>
    <s v="RVBPP5"/>
    <x v="4"/>
    <x v="10"/>
    <n v="93"/>
    <n v="88.49"/>
    <n v="31.14"/>
    <n v="33.56"/>
    <n v="99.25"/>
    <n v="95.69"/>
    <n v="94.97"/>
    <n v="94.97"/>
    <n v="88.53"/>
    <m/>
    <n v="21.71"/>
    <n v="1.81"/>
    <n v="0.37"/>
    <n v="0.08"/>
    <n v="0.06"/>
    <n v="2.41"/>
    <n v="0.01"/>
    <n v="0.05"/>
    <n v="1822.16"/>
    <n v="234.46"/>
    <n v="0.87"/>
    <n v="80"/>
    <m/>
    <m/>
  </r>
  <r>
    <s v="RVBPP5"/>
    <x v="4"/>
    <x v="11"/>
    <n v="92.72"/>
    <n v="85.91"/>
    <n v="16.98"/>
    <n v="18.28"/>
    <n v="99.46"/>
    <n v="95.64"/>
    <n v="90.29"/>
    <n v="90.29"/>
    <n v="90.99"/>
    <m/>
    <n v="20.43"/>
    <n v="1.86"/>
    <n v="0.44"/>
    <n v="0.08"/>
    <n v="7.0000000000000007E-2"/>
    <n v="2.5299999999999998"/>
    <n v="0.02"/>
    <n v="0.05"/>
    <n v="1442.27"/>
    <n v="200.67"/>
    <n v="1.1599999999999999"/>
    <n v="80"/>
    <m/>
    <m/>
  </r>
  <r>
    <s v="RVBPP5"/>
    <x v="4"/>
    <x v="12"/>
    <n v="93.47"/>
    <n v="89.11"/>
    <n v="18.739999999999998"/>
    <n v="18.64"/>
    <n v="99.51"/>
    <n v="95.63"/>
    <n v="90.54"/>
    <n v="90.54"/>
    <n v="90.57"/>
    <m/>
    <n v="16.22"/>
    <n v="1.82"/>
    <n v="0.34"/>
    <n v="0.1"/>
    <n v="0.08"/>
    <n v="2.44"/>
    <n v="0.02"/>
    <n v="0.05"/>
    <n v="1588.04"/>
    <n v="185.56"/>
    <n v="0.97"/>
    <n v="80"/>
    <m/>
    <m/>
  </r>
  <r>
    <s v="RVBPP5"/>
    <x v="4"/>
    <x v="13"/>
    <n v="94"/>
    <n v="88.58"/>
    <n v="27.03"/>
    <n v="28.81"/>
    <n v="99.41"/>
    <n v="95.3"/>
    <n v="91.67"/>
    <n v="91.67"/>
    <n v="90.72"/>
    <m/>
    <n v="14.66"/>
    <n v="1.88"/>
    <n v="0.37"/>
    <n v="0.09"/>
    <n v="0.06"/>
    <n v="2.4900000000000002"/>
    <n v="0.01"/>
    <n v="0.05"/>
    <n v="1304.5999999999999"/>
    <n v="196.36"/>
    <n v="1.22"/>
    <n v="80"/>
    <m/>
    <m/>
  </r>
  <r>
    <s v="RVBPP5"/>
    <x v="4"/>
    <x v="14"/>
    <n v="91.77"/>
    <n v="80.16"/>
    <n v="23.11"/>
    <n v="25.03"/>
    <n v="99.1"/>
    <n v="93.22"/>
    <n v="91.3"/>
    <n v="91.29"/>
    <n v="90.9"/>
    <m/>
    <n v="14.04"/>
    <n v="1.84"/>
    <n v="0.47"/>
    <n v="0.1"/>
    <n v="0.08"/>
    <n v="2.57"/>
    <n v="0.01"/>
    <n v="0.04"/>
    <n v="905.91"/>
    <n v="193.22"/>
    <n v="1.54"/>
    <n v="85.14"/>
    <m/>
    <m/>
  </r>
  <r>
    <s v="RVBPP5"/>
    <x v="4"/>
    <x v="15"/>
    <n v="93.12"/>
    <n v="79.34"/>
    <n v="23.96"/>
    <n v="26.61"/>
    <n v="99.58"/>
    <n v="93.58"/>
    <n v="91.76"/>
    <n v="91.83"/>
    <n v="91.34"/>
    <n v="100"/>
    <n v="13.52"/>
    <n v="1.82"/>
    <n v="0.46"/>
    <n v="0.1"/>
    <n v="0.09"/>
    <n v="2.54"/>
    <n v="0.02"/>
    <n v="0.04"/>
    <n v="1268.03"/>
    <n v="194.98"/>
    <n v="1.56"/>
    <n v="83.64"/>
    <m/>
    <m/>
  </r>
  <r>
    <s v="RVBPP5"/>
    <x v="4"/>
    <x v="16"/>
    <n v="91.22"/>
    <n v="81.97"/>
    <n v="20.3"/>
    <n v="23.12"/>
    <n v="99.14"/>
    <n v="94.34"/>
    <n v="92.55"/>
    <n v="92.55"/>
    <n v="89.73"/>
    <m/>
    <n v="9.4499999999999993"/>
    <n v="1.83"/>
    <n v="0.42"/>
    <n v="0.11"/>
    <n v="0.11"/>
    <n v="2.54"/>
    <n v="0.02"/>
    <n v="0.04"/>
    <n v="1417.71"/>
    <n v="189.79"/>
    <n v="1.33"/>
    <n v="80"/>
    <m/>
    <m/>
  </r>
  <r>
    <s v="RVBPP5"/>
    <x v="4"/>
    <x v="17"/>
    <n v="96.43"/>
    <n v="75.44"/>
    <n v="22.66"/>
    <n v="26.11"/>
    <n v="99.42"/>
    <n v="94.73"/>
    <n v="93.01"/>
    <n v="93.01"/>
    <n v="90.69"/>
    <m/>
    <n v="13.64"/>
    <n v="1.75"/>
    <n v="0.45"/>
    <n v="0.09"/>
    <n v="0.09"/>
    <n v="2.46"/>
    <n v="0.02"/>
    <n v="0.04"/>
    <n v="1216.3"/>
    <n v="202.5"/>
    <n v="1.4"/>
    <n v="79.989999999999995"/>
    <m/>
    <m/>
  </r>
  <r>
    <s v="RVBPP5"/>
    <x v="4"/>
    <x v="18"/>
    <n v="88.02"/>
    <n v="71.64"/>
    <n v="18.78"/>
    <n v="21.14"/>
    <n v="97.66"/>
    <n v="93.25"/>
    <n v="93.21"/>
    <n v="93.21"/>
    <n v="89.08"/>
    <n v="0"/>
    <n v="25.45"/>
    <n v="1.64"/>
    <n v="0.34"/>
    <n v="0.06"/>
    <n v="0.06"/>
    <n v="2.19"/>
    <n v="0.02"/>
    <n v="0.04"/>
    <n v="1214.03"/>
    <n v="169.61"/>
    <n v="1.27"/>
    <n v="80"/>
    <m/>
    <m/>
  </r>
  <r>
    <s v="RVBPP5"/>
    <x v="4"/>
    <x v="19"/>
    <n v="68.790000000000006"/>
    <n v="47.42"/>
    <n v="20.34"/>
    <n v="23.42"/>
    <n v="94.26"/>
    <n v="85.61"/>
    <n v="93.78"/>
    <n v="93.78"/>
    <n v="63.98"/>
    <m/>
    <n v="17.18"/>
    <n v="1.61"/>
    <n v="0.35"/>
    <n v="0.04"/>
    <n v="0.04"/>
    <n v="2.09"/>
    <n v="0.01"/>
    <n v="0.02"/>
    <n v="1090.26"/>
    <n v="153.56"/>
    <n v="1.24"/>
    <n v="80"/>
    <m/>
    <m/>
  </r>
  <r>
    <s v="RVBPP5"/>
    <x v="4"/>
    <x v="20"/>
    <n v="20.47"/>
    <n v="18.27"/>
    <n v="18.21"/>
    <n v="19.75"/>
    <n v="83.33"/>
    <n v="64.239999999999995"/>
    <n v="91.61"/>
    <n v="91.61"/>
    <n v="43.07"/>
    <m/>
    <n v="1.39"/>
    <n v="1.68"/>
    <n v="0.42"/>
    <n v="0"/>
    <n v="0"/>
    <n v="2.11"/>
    <n v="0"/>
    <n v="0"/>
    <n v="1121.8499999999999"/>
    <n v="162.97999999999999"/>
    <n v="1.34"/>
    <n v="80"/>
    <m/>
    <m/>
  </r>
  <r>
    <s v="RVBPP5"/>
    <x v="4"/>
    <x v="21"/>
    <n v="38.51"/>
    <n v="33.32"/>
    <n v="26.08"/>
    <n v="28.62"/>
    <n v="100"/>
    <n v="76.319999999999993"/>
    <n v="93.68"/>
    <n v="93.67"/>
    <n v="39.42"/>
    <m/>
    <n v="0.16"/>
    <n v="1.75"/>
    <n v="0.35"/>
    <n v="0"/>
    <n v="0"/>
    <n v="2.1"/>
    <n v="0"/>
    <n v="0"/>
    <n v="1414.27"/>
    <n v="177.21"/>
    <n v="1.2"/>
    <n v="78.17"/>
    <m/>
    <m/>
  </r>
  <r>
    <s v="RVBPP5"/>
    <x v="4"/>
    <x v="22"/>
    <n v="53.68"/>
    <n v="53.34"/>
    <n v="32.31"/>
    <n v="35.619999999999997"/>
    <n v="85.71"/>
    <n v="89.09"/>
    <n v="95.65"/>
    <n v="95.65"/>
    <n v="82.26"/>
    <m/>
    <n v="1.54"/>
    <n v="1.79"/>
    <n v="0.3"/>
    <n v="7.0000000000000007E-2"/>
    <n v="0.06"/>
    <n v="2.2599999999999998"/>
    <n v="0"/>
    <n v="0.01"/>
    <n v="1605.07"/>
    <n v="174.92"/>
    <n v="1.06"/>
    <n v="75.56"/>
    <m/>
    <m/>
  </r>
  <r>
    <s v="RVBPP5"/>
    <x v="4"/>
    <x v="23"/>
    <n v="74.08"/>
    <n v="75.87"/>
    <n v="32.67"/>
    <n v="35.9"/>
    <n v="91.66"/>
    <n v="92.66"/>
    <n v="95.79"/>
    <n v="95.79"/>
    <n v="82.35"/>
    <m/>
    <n v="1.99"/>
    <n v="1.85"/>
    <n v="0.3"/>
    <n v="0.12"/>
    <n v="0.14000000000000001"/>
    <n v="2.4500000000000002"/>
    <n v="0.01"/>
    <n v="0.01"/>
    <n v="1495.3"/>
    <n v="165.19"/>
    <n v="1.05"/>
    <n v="80"/>
    <m/>
    <m/>
  </r>
  <r>
    <s v="RVBPP5"/>
    <x v="5"/>
    <x v="0"/>
    <n v="90"/>
    <n v="82.07"/>
    <n v="29.22"/>
    <n v="34.46"/>
    <n v="88.88"/>
    <n v="95.23"/>
    <n v="97.36"/>
    <n v="97.36"/>
    <n v="81.52"/>
    <m/>
    <n v="2.48"/>
    <n v="1.91"/>
    <n v="0.26"/>
    <n v="0.11"/>
    <n v="0.1"/>
    <n v="2.41"/>
    <n v="0"/>
    <n v="0.01"/>
    <n v="1881.16"/>
    <n v="151.84"/>
    <n v="0.84"/>
    <n v="80"/>
    <m/>
    <m/>
  </r>
  <r>
    <s v="RVBPP5"/>
    <x v="5"/>
    <x v="1"/>
    <m/>
    <n v="73.59"/>
    <n v="58.1"/>
    <n v="59.67"/>
    <n v="100"/>
    <n v="96.2"/>
    <n v="98.67"/>
    <n v="98.67"/>
    <n v="82.55"/>
    <m/>
    <n v="0.81"/>
    <n v="1.89"/>
    <n v="0.13"/>
    <n v="0.08"/>
    <n v="0.09"/>
    <n v="2.2200000000000002"/>
    <n v="0"/>
    <n v="0"/>
    <n v="2651.81"/>
    <n v="197.47"/>
    <n v="0.64"/>
    <n v="80"/>
    <m/>
    <m/>
  </r>
  <r>
    <s v="RVBPP5"/>
    <x v="5"/>
    <x v="2"/>
    <n v="100"/>
    <n v="70.58"/>
    <n v="53.68"/>
    <n v="56.45"/>
    <n v="100"/>
    <n v="95.59"/>
    <n v="96.75"/>
    <n v="96.75"/>
    <n v="84.47"/>
    <m/>
    <n v="0.06"/>
    <n v="1.93"/>
    <n v="0.16"/>
    <n v="0.08"/>
    <n v="0.09"/>
    <n v="2.29"/>
    <n v="0"/>
    <n v="0"/>
    <n v="2451.9499999999998"/>
    <n v="212.69"/>
    <n v="0.74"/>
    <n v="80"/>
    <m/>
    <m/>
  </r>
  <r>
    <s v="RVBPP5"/>
    <x v="5"/>
    <x v="3"/>
    <n v="100"/>
    <n v="78.260000000000005"/>
    <n v="43.27"/>
    <n v="46.5"/>
    <n v="80"/>
    <n v="95.41"/>
    <n v="97.82"/>
    <n v="97.82"/>
    <n v="82.8"/>
    <m/>
    <n v="0.41"/>
    <n v="1.98"/>
    <n v="0.16"/>
    <n v="0.08"/>
    <n v="0.09"/>
    <n v="2.33"/>
    <n v="0"/>
    <n v="0"/>
    <n v="2209.0300000000002"/>
    <n v="146.94"/>
    <n v="0.75"/>
    <n v="80"/>
    <m/>
    <m/>
  </r>
  <r>
    <s v="RVBPP5"/>
    <x v="5"/>
    <x v="4"/>
    <n v="80.209999999999994"/>
    <n v="77.510000000000005"/>
    <n v="49.31"/>
    <n v="51.14"/>
    <n v="100"/>
    <n v="96.12"/>
    <n v="98.24"/>
    <n v="98.24"/>
    <n v="88.41"/>
    <m/>
    <n v="0.05"/>
    <n v="1.96"/>
    <n v="0.21"/>
    <n v="0.09"/>
    <n v="0.09"/>
    <n v="2.37"/>
    <n v="0"/>
    <n v="0"/>
    <n v="2182.63"/>
    <n v="200.85"/>
    <n v="0.78"/>
    <n v="80"/>
    <m/>
    <m/>
  </r>
  <r>
    <s v="RVBPP5"/>
    <x v="5"/>
    <x v="5"/>
    <n v="93.85"/>
    <n v="71.150000000000006"/>
    <n v="44.51"/>
    <n v="46.39"/>
    <n v="99.09"/>
    <n v="93.51"/>
    <n v="97.48"/>
    <n v="97.48"/>
    <n v="84.81"/>
    <m/>
    <n v="2.54"/>
    <n v="1.82"/>
    <n v="0.25"/>
    <n v="0.12"/>
    <n v="0.12"/>
    <n v="2.35"/>
    <n v="0.01"/>
    <n v="0.01"/>
    <n v="1900.93"/>
    <n v="160.32"/>
    <n v="0.89"/>
    <n v="80"/>
    <m/>
    <m/>
  </r>
  <r>
    <s v="RVBPP5"/>
    <x v="5"/>
    <x v="6"/>
    <n v="96.37"/>
    <n v="69.150000000000006"/>
    <n v="38.5"/>
    <n v="41.55"/>
    <n v="99.44"/>
    <n v="93.8"/>
    <n v="97.09"/>
    <n v="97.09"/>
    <n v="89.46"/>
    <m/>
    <n v="13.11"/>
    <n v="1.82"/>
    <n v="0.33"/>
    <n v="0.11"/>
    <n v="0.11"/>
    <n v="2.4500000000000002"/>
    <n v="0.02"/>
    <n v="0.04"/>
    <n v="1617.04"/>
    <n v="191.47"/>
    <n v="1.21"/>
    <n v="80"/>
    <m/>
    <m/>
  </r>
  <r>
    <s v="RVBPP5"/>
    <x v="5"/>
    <x v="7"/>
    <n v="95.87"/>
    <n v="74.599999999999994"/>
    <n v="39.049999999999997"/>
    <n v="42.4"/>
    <n v="100"/>
    <n v="94.15"/>
    <n v="95.09"/>
    <n v="95.09"/>
    <n v="88.09"/>
    <m/>
    <n v="14.82"/>
    <n v="1.73"/>
    <n v="0.34"/>
    <n v="0.11"/>
    <n v="0.1"/>
    <n v="2.36"/>
    <n v="0.02"/>
    <n v="0.04"/>
    <n v="1484.93"/>
    <n v="169.81"/>
    <n v="1.1100000000000001"/>
    <n v="80"/>
    <m/>
    <m/>
  </r>
  <r>
    <s v="RVBPP5"/>
    <x v="5"/>
    <x v="8"/>
    <n v="96.71"/>
    <n v="83.72"/>
    <n v="47.12"/>
    <n v="50.43"/>
    <n v="99.84"/>
    <n v="93.56"/>
    <n v="94.55"/>
    <n v="94.55"/>
    <n v="88.81"/>
    <m/>
    <n v="18.45"/>
    <n v="1.73"/>
    <n v="0.46"/>
    <n v="0.1"/>
    <n v="0.09"/>
    <n v="2.4700000000000002"/>
    <n v="0.02"/>
    <n v="0.04"/>
    <n v="1316.92"/>
    <n v="182.66"/>
    <n v="1.34"/>
    <n v="80"/>
    <m/>
    <m/>
  </r>
  <r>
    <s v="RVBPP5"/>
    <x v="5"/>
    <x v="9"/>
    <n v="96.46"/>
    <n v="90.06"/>
    <n v="33.14"/>
    <n v="36.409999999999997"/>
    <n v="99.81"/>
    <n v="94.65"/>
    <n v="94.93"/>
    <n v="94.93"/>
    <n v="86.6"/>
    <m/>
    <n v="15.59"/>
    <n v="1.7"/>
    <n v="0.31"/>
    <n v="0.12"/>
    <n v="0.11"/>
    <n v="2.3199999999999998"/>
    <n v="0.02"/>
    <n v="0.04"/>
    <n v="1643.18"/>
    <n v="169.29"/>
    <n v="1.01"/>
    <n v="80"/>
    <m/>
    <m/>
  </r>
  <r>
    <s v="RVBPP5"/>
    <x v="5"/>
    <x v="10"/>
    <n v="92.85"/>
    <n v="82.49"/>
    <n v="27.81"/>
    <n v="31.23"/>
    <n v="98.24"/>
    <n v="94.01"/>
    <n v="92.09"/>
    <n v="92.09"/>
    <n v="88.86"/>
    <m/>
    <n v="18.309999999999999"/>
    <n v="1.82"/>
    <n v="0.42"/>
    <n v="0.13"/>
    <n v="0.11"/>
    <n v="2.56"/>
    <n v="0.02"/>
    <n v="0.04"/>
    <n v="1392.65"/>
    <n v="196.29"/>
    <n v="1.25"/>
    <n v="80"/>
    <m/>
    <m/>
  </r>
  <r>
    <s v="RVBPP5"/>
    <x v="5"/>
    <x v="11"/>
    <n v="93.38"/>
    <n v="86.27"/>
    <n v="25.57"/>
    <n v="27.32"/>
    <n v="99.58"/>
    <n v="95.22"/>
    <n v="91.05"/>
    <n v="91.18"/>
    <n v="86.48"/>
    <m/>
    <n v="15.37"/>
    <n v="1.76"/>
    <n v="0.32"/>
    <n v="0.12"/>
    <n v="0.1"/>
    <n v="2.38"/>
    <n v="0.02"/>
    <n v="0.05"/>
    <n v="1652.04"/>
    <n v="184.97"/>
    <n v="0.93"/>
    <n v="80"/>
    <m/>
    <m/>
  </r>
  <r>
    <s v="RVBPP5"/>
    <x v="5"/>
    <x v="12"/>
    <n v="92.42"/>
    <n v="78.040000000000006"/>
    <n v="33.49"/>
    <n v="36.049999999999997"/>
    <n v="98.91"/>
    <n v="94.41"/>
    <n v="93.53"/>
    <n v="93.53"/>
    <n v="87.85"/>
    <m/>
    <n v="15.43"/>
    <n v="1.77"/>
    <n v="0.33"/>
    <n v="0.14000000000000001"/>
    <n v="0.11"/>
    <n v="2.4300000000000002"/>
    <n v="0.02"/>
    <n v="0.05"/>
    <n v="1493.52"/>
    <n v="167.04"/>
    <n v="1.05"/>
    <n v="80"/>
    <m/>
    <m/>
  </r>
  <r>
    <s v="RVBPP5"/>
    <x v="5"/>
    <x v="13"/>
    <n v="94.18"/>
    <n v="78.709999999999994"/>
    <n v="18.28"/>
    <n v="19.46"/>
    <n v="99.48"/>
    <n v="93.24"/>
    <n v="91.71"/>
    <n v="91.71"/>
    <n v="87.79"/>
    <m/>
    <n v="13.37"/>
    <n v="1.8"/>
    <n v="0.32"/>
    <n v="0.13"/>
    <n v="0.11"/>
    <n v="2.4500000000000002"/>
    <n v="0.02"/>
    <n v="0.04"/>
    <n v="1562.52"/>
    <n v="211.89"/>
    <n v="1.01"/>
    <n v="80"/>
    <m/>
    <m/>
  </r>
  <r>
    <s v="RVBPP5"/>
    <x v="5"/>
    <x v="14"/>
    <n v="96.42"/>
    <n v="76.63"/>
    <n v="21.84"/>
    <n v="24.95"/>
    <n v="98.91"/>
    <n v="94.81"/>
    <n v="92.85"/>
    <n v="92.85"/>
    <n v="87.1"/>
    <m/>
    <n v="18.38"/>
    <n v="1.79"/>
    <n v="0.34"/>
    <n v="0.11"/>
    <n v="0.08"/>
    <n v="2.4"/>
    <n v="0.02"/>
    <n v="0.04"/>
    <n v="1565.29"/>
    <n v="193.82"/>
    <n v="1.0900000000000001"/>
    <n v="80"/>
    <m/>
    <m/>
  </r>
  <r>
    <s v="RVBPP5"/>
    <x v="5"/>
    <x v="15"/>
    <n v="97"/>
    <n v="85.87"/>
    <n v="18.52"/>
    <n v="20.39"/>
    <n v="99.29"/>
    <n v="93.96"/>
    <n v="93.7"/>
    <n v="93.84"/>
    <n v="89.84"/>
    <m/>
    <n v="13.57"/>
    <n v="1.77"/>
    <n v="0.35"/>
    <n v="0.13"/>
    <n v="0.1"/>
    <n v="2.42"/>
    <n v="0.02"/>
    <n v="0.04"/>
    <n v="1374.91"/>
    <n v="183"/>
    <n v="1.28"/>
    <n v="80"/>
    <m/>
    <m/>
  </r>
  <r>
    <s v="RVBPP5"/>
    <x v="5"/>
    <x v="16"/>
    <n v="95.33"/>
    <n v="74.900000000000006"/>
    <n v="22.82"/>
    <n v="24"/>
    <n v="99.59"/>
    <n v="95.45"/>
    <n v="92.37"/>
    <n v="92.37"/>
    <n v="91.01"/>
    <m/>
    <n v="16.329999999999998"/>
    <n v="1.66"/>
    <n v="0.35"/>
    <n v="0.12"/>
    <n v="0.08"/>
    <n v="2.29"/>
    <n v="0.02"/>
    <n v="0.04"/>
    <n v="1268.29"/>
    <n v="187.64"/>
    <n v="1.1499999999999999"/>
    <n v="80"/>
    <m/>
    <m/>
  </r>
  <r>
    <s v="RVBPP5"/>
    <x v="5"/>
    <x v="17"/>
    <n v="95.09"/>
    <n v="70.69"/>
    <n v="28.33"/>
    <n v="30.69"/>
    <n v="99.48"/>
    <n v="94.94"/>
    <n v="92.33"/>
    <n v="92.33"/>
    <n v="85.77"/>
    <m/>
    <n v="17.93"/>
    <n v="1.61"/>
    <n v="0.32"/>
    <n v="0.11"/>
    <n v="0.09"/>
    <n v="2.21"/>
    <n v="0.02"/>
    <n v="0.04"/>
    <n v="1355.84"/>
    <n v="161.11000000000001"/>
    <n v="1.18"/>
    <n v="80"/>
    <m/>
    <m/>
  </r>
  <r>
    <s v="RVBPP5"/>
    <x v="5"/>
    <x v="18"/>
    <n v="85.14"/>
    <n v="71.02"/>
    <n v="25.93"/>
    <n v="28.99"/>
    <n v="98.92"/>
    <n v="92.34"/>
    <n v="94.19"/>
    <n v="94.19"/>
    <n v="88.17"/>
    <m/>
    <n v="23.38"/>
    <n v="1.58"/>
    <n v="0.41"/>
    <n v="0.08"/>
    <n v="0.08"/>
    <n v="2.25"/>
    <n v="0.02"/>
    <n v="0.05"/>
    <n v="1253.23"/>
    <n v="189.11"/>
    <n v="1.31"/>
    <n v="80"/>
    <m/>
    <m/>
  </r>
  <r>
    <s v="RVBPP5"/>
    <x v="5"/>
    <x v="19"/>
    <n v="88.63"/>
    <n v="61.09"/>
    <n v="24.58"/>
    <n v="30.9"/>
    <n v="98.49"/>
    <n v="90.82"/>
    <n v="89.76"/>
    <n v="89.75"/>
    <n v="91.44"/>
    <n v="83.33"/>
    <n v="30.02"/>
    <n v="2.04"/>
    <n v="0.62"/>
    <n v="0.11"/>
    <n v="0.1"/>
    <n v="2.99"/>
    <n v="0.02"/>
    <n v="0.06"/>
    <n v="841.12"/>
    <n v="166.35"/>
    <n v="3.05"/>
    <n v="80"/>
    <m/>
    <m/>
  </r>
  <r>
    <s v="RVBPP5"/>
    <x v="5"/>
    <x v="20"/>
    <n v="87"/>
    <n v="58.3"/>
    <n v="13.49"/>
    <n v="15.83"/>
    <n v="97.27"/>
    <n v="89.41"/>
    <n v="89.24"/>
    <n v="89.32"/>
    <n v="91.47"/>
    <m/>
    <n v="23.16"/>
    <n v="1.87"/>
    <n v="0.44"/>
    <n v="0.12"/>
    <n v="0.1"/>
    <n v="2.62"/>
    <n v="0.03"/>
    <n v="0.05"/>
    <n v="984.78"/>
    <n v="173.14"/>
    <n v="2.0099999999999998"/>
    <n v="80"/>
    <m/>
    <m/>
  </r>
  <r>
    <s v="RVBPP5"/>
    <x v="5"/>
    <x v="21"/>
    <n v="92.45"/>
    <n v="72.75"/>
    <n v="17.95"/>
    <n v="20.61"/>
    <n v="98.88"/>
    <n v="93.09"/>
    <n v="91.12"/>
    <n v="91.12"/>
    <n v="89.9"/>
    <m/>
    <n v="16.29"/>
    <n v="1.76"/>
    <n v="0.4"/>
    <n v="0.12"/>
    <n v="0.11"/>
    <n v="2.4700000000000002"/>
    <n v="0.02"/>
    <n v="0.04"/>
    <n v="1211"/>
    <n v="204.5"/>
    <n v="1.1599999999999999"/>
    <n v="80"/>
    <m/>
    <m/>
  </r>
  <r>
    <s v="RVBPP5"/>
    <x v="5"/>
    <x v="22"/>
    <n v="92.59"/>
    <n v="68.260000000000005"/>
    <n v="16.13"/>
    <n v="17.77"/>
    <n v="100"/>
    <n v="94.61"/>
    <n v="94.32"/>
    <n v="94.32"/>
    <n v="84.42"/>
    <m/>
    <n v="13.81"/>
    <n v="1.88"/>
    <n v="0.3"/>
    <n v="0.11"/>
    <n v="0.11"/>
    <n v="2.46"/>
    <n v="0.02"/>
    <n v="0.03"/>
    <n v="1350.3"/>
    <n v="197.11"/>
    <n v="0.95"/>
    <n v="80"/>
    <m/>
    <m/>
  </r>
  <r>
    <s v="RVBPP5"/>
    <x v="5"/>
    <x v="23"/>
    <n v="95.91"/>
    <n v="69.33"/>
    <n v="30.55"/>
    <n v="32.14"/>
    <n v="100"/>
    <n v="93.34"/>
    <n v="95.09"/>
    <n v="95.08"/>
    <n v="82.26"/>
    <m/>
    <n v="4.05"/>
    <n v="1.83"/>
    <n v="0.32"/>
    <n v="0.15"/>
    <n v="0.13"/>
    <n v="2.4900000000000002"/>
    <n v="0.01"/>
    <n v="0.02"/>
    <n v="1587.83"/>
    <n v="190.8"/>
    <n v="0.91"/>
    <n v="80"/>
    <m/>
    <m/>
  </r>
  <r>
    <s v="RVBPP5"/>
    <x v="6"/>
    <x v="0"/>
    <n v="86.36"/>
    <n v="68.150000000000006"/>
    <n v="29.91"/>
    <n v="33.86"/>
    <n v="100"/>
    <n v="95.59"/>
    <n v="96.26"/>
    <n v="96.26"/>
    <n v="79.510000000000005"/>
    <m/>
    <n v="0.73"/>
    <n v="1.85"/>
    <n v="0.28999999999999998"/>
    <n v="0.14000000000000001"/>
    <n v="0.12"/>
    <n v="2.44"/>
    <n v="0.01"/>
    <n v="0.01"/>
    <n v="2146.83"/>
    <n v="265.89999999999998"/>
    <n v="0.69"/>
    <n v="80"/>
    <m/>
    <m/>
  </r>
  <r>
    <s v="RVBPP5"/>
    <x v="6"/>
    <x v="1"/>
    <n v="100"/>
    <n v="70.209999999999994"/>
    <n v="33.24"/>
    <n v="37.869999999999997"/>
    <n v="100"/>
    <n v="95.04"/>
    <n v="96.1"/>
    <n v="96.1"/>
    <n v="82.75"/>
    <m/>
    <n v="0.05"/>
    <n v="2"/>
    <n v="0.27"/>
    <n v="0.12"/>
    <n v="0.12"/>
    <n v="2.54"/>
    <n v="0"/>
    <n v="0"/>
    <n v="1903.79"/>
    <n v="227.29"/>
    <n v="0.96"/>
    <n v="80"/>
    <m/>
    <m/>
  </r>
  <r>
    <s v="RVBPP5"/>
    <x v="6"/>
    <x v="2"/>
    <n v="100"/>
    <n v="70.84"/>
    <n v="42.17"/>
    <n v="43.36"/>
    <n v="100"/>
    <n v="94.81"/>
    <n v="96.04"/>
    <n v="96.04"/>
    <n v="77.8"/>
    <m/>
    <n v="7.0000000000000007E-2"/>
    <n v="2"/>
    <n v="0.26"/>
    <n v="0.09"/>
    <n v="0.1"/>
    <n v="2.48"/>
    <n v="0"/>
    <n v="0"/>
    <n v="2448.64"/>
    <n v="232.56"/>
    <n v="0.78"/>
    <n v="80"/>
    <m/>
    <m/>
  </r>
  <r>
    <s v="RVBPP5"/>
    <x v="6"/>
    <x v="3"/>
    <n v="100"/>
    <n v="71.44"/>
    <n v="32.299999999999997"/>
    <n v="34.72"/>
    <n v="100"/>
    <n v="93.22"/>
    <n v="97.18"/>
    <n v="97.18"/>
    <n v="83.63"/>
    <m/>
    <n v="0.28999999999999998"/>
    <n v="2.0499999999999998"/>
    <n v="0.23"/>
    <n v="0.06"/>
    <n v="0.1"/>
    <n v="2.46"/>
    <n v="0"/>
    <n v="0"/>
    <n v="1995.66"/>
    <n v="210.7"/>
    <n v="0.94"/>
    <n v="80"/>
    <m/>
    <m/>
  </r>
  <r>
    <s v="RVBPP5"/>
    <x v="6"/>
    <x v="4"/>
    <n v="100"/>
    <n v="78.87"/>
    <n v="29.06"/>
    <n v="31.14"/>
    <n v="100"/>
    <n v="94.75"/>
    <n v="97.93"/>
    <n v="97.93"/>
    <n v="85.46"/>
    <m/>
    <n v="0.65"/>
    <n v="1.99"/>
    <n v="0.21"/>
    <n v="0.08"/>
    <n v="0.1"/>
    <n v="2.41"/>
    <n v="0"/>
    <n v="0"/>
    <n v="2043.81"/>
    <n v="168.69"/>
    <n v="0.85"/>
    <n v="80"/>
    <m/>
    <m/>
  </r>
  <r>
    <s v="RVBPP5"/>
    <x v="6"/>
    <x v="5"/>
    <n v="78.260000000000005"/>
    <n v="68.930000000000007"/>
    <n v="41.24"/>
    <n v="44.7"/>
    <n v="99.09"/>
    <n v="93.77"/>
    <n v="97.53"/>
    <n v="97.53"/>
    <n v="83.83"/>
    <m/>
    <n v="4.45"/>
    <n v="1.71"/>
    <n v="0.28000000000000003"/>
    <n v="0.13"/>
    <n v="0.12"/>
    <n v="2.29"/>
    <n v="0.01"/>
    <n v="0.02"/>
    <n v="1903.08"/>
    <n v="200.89"/>
    <n v="0.88"/>
    <n v="80"/>
    <m/>
    <m/>
  </r>
  <r>
    <s v="RVBPP5"/>
    <x v="6"/>
    <x v="6"/>
    <n v="99.17"/>
    <n v="90.25"/>
    <n v="25.23"/>
    <n v="32.1"/>
    <n v="99.72"/>
    <n v="96.34"/>
    <n v="97.17"/>
    <n v="97.17"/>
    <n v="89.17"/>
    <m/>
    <n v="9.4"/>
    <n v="1.48"/>
    <n v="0.17"/>
    <n v="0.14000000000000001"/>
    <n v="0.12"/>
    <n v="1.99"/>
    <n v="0.02"/>
    <n v="0.03"/>
    <n v="2114.67"/>
    <n v="165.11"/>
    <n v="0.67"/>
    <n v="60.44"/>
    <m/>
    <m/>
  </r>
  <r>
    <s v="RVBPP5"/>
    <x v="6"/>
    <x v="7"/>
    <n v="97.32"/>
    <n v="92.63"/>
    <n v="25.3"/>
    <n v="26.53"/>
    <n v="99.23"/>
    <n v="94.75"/>
    <n v="93.93"/>
    <n v="93.93"/>
    <n v="87.84"/>
    <m/>
    <n v="16.489999999999998"/>
    <n v="1.44"/>
    <n v="0.21"/>
    <n v="0.13"/>
    <n v="0.1"/>
    <n v="1.98"/>
    <n v="0.02"/>
    <n v="0.05"/>
    <n v="1834.12"/>
    <n v="218.13"/>
    <n v="0.63"/>
    <n v="60"/>
    <m/>
    <m/>
  </r>
  <r>
    <s v="RVBPP5"/>
    <x v="6"/>
    <x v="8"/>
    <n v="96.02"/>
    <n v="89.7"/>
    <n v="29.61"/>
    <n v="30.82"/>
    <n v="99.42"/>
    <n v="91.42"/>
    <n v="94.15"/>
    <n v="94.15"/>
    <n v="89.27"/>
    <m/>
    <n v="17.690000000000001"/>
    <n v="1.7"/>
    <n v="0.39"/>
    <n v="0.1"/>
    <n v="0.09"/>
    <n v="2.38"/>
    <n v="0.02"/>
    <n v="0.05"/>
    <n v="1780.09"/>
    <n v="234.42"/>
    <n v="0.91"/>
    <n v="74.430000000000007"/>
    <m/>
    <m/>
  </r>
  <r>
    <s v="RVBPP5"/>
    <x v="6"/>
    <x v="9"/>
    <n v="88.47"/>
    <n v="81.349999999999994"/>
    <n v="26.04"/>
    <n v="27.94"/>
    <n v="98.38"/>
    <n v="86.36"/>
    <n v="93.63"/>
    <n v="93.72"/>
    <n v="87.74"/>
    <m/>
    <n v="19.54"/>
    <n v="1.84"/>
    <n v="0.38"/>
    <n v="7.0000000000000007E-2"/>
    <n v="0.06"/>
    <n v="2.4500000000000002"/>
    <n v="0.02"/>
    <n v="0.05"/>
    <n v="1596.06"/>
    <n v="228.77"/>
    <n v="1.08"/>
    <n v="80"/>
    <m/>
    <m/>
  </r>
  <r>
    <s v="RVBPP5"/>
    <x v="6"/>
    <x v="10"/>
    <n v="88.91"/>
    <n v="74.31"/>
    <n v="20.8"/>
    <n v="22.48"/>
    <n v="97.99"/>
    <n v="92.06"/>
    <n v="91.94"/>
    <n v="91.94"/>
    <n v="89.17"/>
    <m/>
    <n v="16.809999999999999"/>
    <n v="1.86"/>
    <n v="0.5"/>
    <n v="0.12"/>
    <n v="0.1"/>
    <n v="2.68"/>
    <n v="0.02"/>
    <n v="0.05"/>
    <n v="1524.29"/>
    <n v="282.74"/>
    <n v="1.27"/>
    <n v="80"/>
    <m/>
    <m/>
  </r>
  <r>
    <s v="RVBPP5"/>
    <x v="6"/>
    <x v="11"/>
    <n v="95.09"/>
    <n v="84.73"/>
    <n v="18.899999999999999"/>
    <n v="19.72"/>
    <n v="99.84"/>
    <n v="95.69"/>
    <n v="94.28"/>
    <n v="94.28"/>
    <n v="91.31"/>
    <m/>
    <n v="17.04"/>
    <n v="1.84"/>
    <n v="0.31"/>
    <n v="0.11"/>
    <n v="0.1"/>
    <n v="2.46"/>
    <n v="0.02"/>
    <n v="0.05"/>
    <n v="1874.51"/>
    <n v="203.83"/>
    <n v="1.1000000000000001"/>
    <n v="80"/>
    <m/>
    <m/>
  </r>
  <r>
    <s v="RVBPP5"/>
    <x v="6"/>
    <x v="12"/>
    <n v="91.54"/>
    <n v="79.84"/>
    <n v="21.37"/>
    <n v="22.23"/>
    <n v="99.26"/>
    <n v="95.73"/>
    <n v="90.31"/>
    <n v="90.31"/>
    <n v="90.66"/>
    <m/>
    <n v="18.73"/>
    <n v="1.75"/>
    <n v="0.39"/>
    <n v="0.11"/>
    <n v="0.09"/>
    <n v="2.44"/>
    <n v="0.02"/>
    <n v="0.06"/>
    <n v="1728.52"/>
    <n v="213.9"/>
    <n v="1.1100000000000001"/>
    <n v="80"/>
    <m/>
    <m/>
  </r>
  <r>
    <s v="RVBPP5"/>
    <x v="6"/>
    <x v="13"/>
    <n v="94.14"/>
    <n v="79.41"/>
    <n v="24.42"/>
    <n v="26.01"/>
    <n v="99.78"/>
    <n v="94.7"/>
    <n v="92.02"/>
    <n v="92.01"/>
    <n v="90.83"/>
    <m/>
    <n v="12.89"/>
    <n v="1.81"/>
    <n v="0.31"/>
    <n v="0.14000000000000001"/>
    <n v="0.12"/>
    <n v="2.46"/>
    <n v="0.02"/>
    <n v="0.05"/>
    <n v="1705.41"/>
    <n v="201.98"/>
    <n v="1.03"/>
    <n v="80"/>
    <m/>
    <m/>
  </r>
  <r>
    <s v="RVBPP5"/>
    <x v="6"/>
    <x v="14"/>
    <n v="97.37"/>
    <n v="74.22"/>
    <n v="31.02"/>
    <n v="32.89"/>
    <n v="99.79"/>
    <n v="93.46"/>
    <n v="96.46"/>
    <n v="96.46"/>
    <n v="89.49"/>
    <m/>
    <n v="15.29"/>
    <n v="1.79"/>
    <n v="0.39"/>
    <n v="0.13"/>
    <n v="0.11"/>
    <n v="2.5099999999999998"/>
    <n v="0.02"/>
    <n v="0.04"/>
    <n v="1645.78"/>
    <n v="235.22"/>
    <n v="1.1299999999999999"/>
    <n v="80"/>
    <m/>
    <m/>
  </r>
  <r>
    <s v="RVBPP5"/>
    <x v="6"/>
    <x v="15"/>
    <n v="98.34"/>
    <n v="73.599999999999994"/>
    <n v="30.55"/>
    <n v="32.46"/>
    <n v="99.77"/>
    <n v="91.62"/>
    <n v="95.91"/>
    <n v="95.91"/>
    <n v="90.07"/>
    <m/>
    <n v="11.66"/>
    <n v="1.82"/>
    <n v="0.42"/>
    <n v="0.13"/>
    <n v="0.11"/>
    <n v="2.56"/>
    <n v="0.02"/>
    <n v="0.04"/>
    <n v="1520.17"/>
    <n v="252.16"/>
    <n v="1.3"/>
    <n v="80"/>
    <m/>
    <m/>
  </r>
  <r>
    <s v="RVBPP5"/>
    <x v="6"/>
    <x v="16"/>
    <n v="96.35"/>
    <n v="82.03"/>
    <n v="23.41"/>
    <n v="24.25"/>
    <n v="99.69"/>
    <n v="92.74"/>
    <n v="95.82"/>
    <n v="95.82"/>
    <n v="88.34"/>
    <m/>
    <n v="13.98"/>
    <n v="1.86"/>
    <n v="0.32"/>
    <n v="0.12"/>
    <n v="0.1"/>
    <n v="2.48"/>
    <n v="0.02"/>
    <n v="0.04"/>
    <n v="1557.94"/>
    <n v="207.36"/>
    <n v="1.1299999999999999"/>
    <n v="80"/>
    <m/>
    <m/>
  </r>
  <r>
    <s v="RVBPP5"/>
    <x v="6"/>
    <x v="17"/>
    <n v="95.74"/>
    <n v="87.32"/>
    <n v="21.71"/>
    <n v="24.29"/>
    <n v="99.55"/>
    <n v="94.41"/>
    <n v="93.14"/>
    <n v="93.14"/>
    <n v="89.04"/>
    <m/>
    <n v="17.93"/>
    <n v="1.75"/>
    <n v="0.33"/>
    <n v="0.1"/>
    <n v="0.1"/>
    <n v="2.36"/>
    <n v="0.02"/>
    <n v="0.04"/>
    <n v="1349.19"/>
    <n v="168.02"/>
    <n v="1.1399999999999999"/>
    <n v="79.69"/>
    <m/>
    <m/>
  </r>
  <r>
    <s v="RVBPP5"/>
    <x v="6"/>
    <x v="18"/>
    <n v="89.24"/>
    <n v="77.23"/>
    <n v="24.8"/>
    <n v="29.84"/>
    <n v="97.22"/>
    <n v="92.33"/>
    <n v="93"/>
    <n v="93"/>
    <n v="87.89"/>
    <m/>
    <n v="23.05"/>
    <n v="1.64"/>
    <n v="0.45"/>
    <n v="0.08"/>
    <n v="0.08"/>
    <n v="2.34"/>
    <n v="0.02"/>
    <n v="0.04"/>
    <n v="1168.54"/>
    <n v="167.2"/>
    <n v="1.39"/>
    <n v="80"/>
    <m/>
    <m/>
  </r>
  <r>
    <s v="RVBPP5"/>
    <x v="6"/>
    <x v="19"/>
    <n v="26.78"/>
    <n v="24.99"/>
    <n v="19.489999999999998"/>
    <n v="21.81"/>
    <n v="76.66"/>
    <n v="70.709999999999994"/>
    <n v="92.81"/>
    <n v="92.81"/>
    <n v="50.92"/>
    <m/>
    <n v="4.12"/>
    <n v="1.68"/>
    <n v="0.42"/>
    <n v="0.02"/>
    <n v="0.02"/>
    <n v="2.17"/>
    <n v="0"/>
    <n v="0.01"/>
    <n v="1192.1600000000001"/>
    <n v="186.92"/>
    <n v="1.36"/>
    <n v="80"/>
    <m/>
    <m/>
  </r>
  <r>
    <s v="RVBPP5"/>
    <x v="6"/>
    <x v="20"/>
    <n v="33.44"/>
    <n v="13.8"/>
    <n v="19.8"/>
    <n v="23.72"/>
    <n v="61.53"/>
    <n v="76.06"/>
    <n v="93.1"/>
    <n v="93.1"/>
    <n v="47.36"/>
    <m/>
    <n v="1.04"/>
    <n v="1.73"/>
    <n v="0.46"/>
    <n v="0"/>
    <n v="0"/>
    <n v="2.2200000000000002"/>
    <n v="0"/>
    <n v="0"/>
    <n v="1235.77"/>
    <n v="194.66"/>
    <n v="1.33"/>
    <n v="80"/>
    <m/>
    <m/>
  </r>
  <r>
    <s v="RVBPP5"/>
    <x v="6"/>
    <x v="21"/>
    <n v="41.07"/>
    <n v="21.53"/>
    <n v="19.38"/>
    <n v="23.07"/>
    <n v="33.33"/>
    <n v="75.66"/>
    <n v="96.58"/>
    <n v="96.58"/>
    <n v="46.03"/>
    <m/>
    <n v="1.17"/>
    <n v="1.78"/>
    <n v="0.3"/>
    <n v="0"/>
    <n v="0"/>
    <n v="2.1"/>
    <n v="0"/>
    <n v="0"/>
    <n v="2012.1"/>
    <n v="202.6"/>
    <n v="0.91"/>
    <n v="80"/>
    <m/>
    <m/>
  </r>
  <r>
    <s v="RVBPP5"/>
    <x v="6"/>
    <x v="22"/>
    <n v="27.45"/>
    <n v="43.86"/>
    <n v="14.95"/>
    <n v="17.7"/>
    <n v="50"/>
    <n v="77.42"/>
    <n v="94.73"/>
    <n v="94.73"/>
    <n v="45.22"/>
    <m/>
    <n v="0.67"/>
    <n v="1.86"/>
    <n v="0.32"/>
    <n v="0"/>
    <n v="0"/>
    <n v="2.21"/>
    <n v="0"/>
    <n v="0"/>
    <n v="1688.52"/>
    <n v="203.24"/>
    <n v="0.91"/>
    <n v="80"/>
    <m/>
    <m/>
  </r>
  <r>
    <s v="RVBPP5"/>
    <x v="6"/>
    <x v="23"/>
    <m/>
    <n v="17.309999999999999"/>
    <n v="19.7"/>
    <n v="21.85"/>
    <n v="0"/>
    <n v="72.819999999999993"/>
    <n v="94"/>
    <n v="94"/>
    <n v="42.61"/>
    <m/>
    <n v="0.26"/>
    <n v="1.81"/>
    <n v="0.32"/>
    <n v="0"/>
    <n v="0"/>
    <n v="2.14"/>
    <n v="0"/>
    <n v="0"/>
    <n v="1700.28"/>
    <n v="207.82"/>
    <n v="0.95"/>
    <n v="80"/>
    <m/>
    <m/>
  </r>
  <r>
    <s v="RVBPP5"/>
    <x v="7"/>
    <x v="0"/>
    <m/>
    <n v="15.68"/>
    <n v="37.72"/>
    <n v="42.97"/>
    <m/>
    <n v="84.45"/>
    <n v="95.95"/>
    <n v="95.95"/>
    <n v="38.020000000000003"/>
    <m/>
    <n v="0"/>
    <n v="1.77"/>
    <n v="0.32"/>
    <n v="0"/>
    <n v="0"/>
    <n v="2.1"/>
    <n v="0"/>
    <n v="0"/>
    <n v="1990.59"/>
    <n v="258.67"/>
    <n v="0.92"/>
    <n v="80"/>
    <m/>
    <m/>
  </r>
  <r>
    <s v="RVBPP5"/>
    <x v="7"/>
    <x v="1"/>
    <m/>
    <n v="23.98"/>
    <n v="60.13"/>
    <n v="63.88"/>
    <m/>
    <n v="86.69"/>
    <n v="97.7"/>
    <n v="97.7"/>
    <n v="36.950000000000003"/>
    <m/>
    <n v="0"/>
    <n v="1.66"/>
    <n v="0.5"/>
    <n v="0"/>
    <n v="0"/>
    <n v="2.17"/>
    <n v="0"/>
    <n v="0"/>
    <n v="2061.19"/>
    <n v="321.87"/>
    <n v="0.99"/>
    <n v="80"/>
    <m/>
    <m/>
  </r>
  <r>
    <s v="RVBPP5"/>
    <x v="7"/>
    <x v="2"/>
    <m/>
    <n v="29.93"/>
    <n v="64.33"/>
    <n v="67.459999999999994"/>
    <m/>
    <n v="86.15"/>
    <n v="97.75"/>
    <n v="97.75"/>
    <n v="36.93"/>
    <m/>
    <n v="0"/>
    <n v="1.75"/>
    <n v="0.31"/>
    <n v="0"/>
    <n v="0"/>
    <n v="2.0699999999999998"/>
    <n v="0"/>
    <n v="0"/>
    <n v="1895.43"/>
    <n v="190.08"/>
    <n v="1.08"/>
    <n v="80"/>
    <m/>
    <m/>
  </r>
  <r>
    <s v="RVBPP5"/>
    <x v="7"/>
    <x v="3"/>
    <m/>
    <n v="36.340000000000003"/>
    <n v="27.2"/>
    <n v="31.94"/>
    <m/>
    <n v="80.680000000000007"/>
    <n v="97.01"/>
    <n v="97.01"/>
    <n v="36.950000000000003"/>
    <m/>
    <n v="0"/>
    <n v="1.91"/>
    <n v="0.19"/>
    <n v="0"/>
    <n v="0"/>
    <n v="2.11"/>
    <n v="0"/>
    <n v="0"/>
    <n v="2101.23"/>
    <n v="189.76"/>
    <n v="0.75"/>
    <n v="80"/>
    <m/>
    <m/>
  </r>
  <r>
    <s v="RVBPP5"/>
    <x v="7"/>
    <x v="4"/>
    <n v="0"/>
    <n v="62.22"/>
    <n v="25.88"/>
    <n v="29.71"/>
    <m/>
    <n v="78.87"/>
    <n v="96.51"/>
    <n v="96.51"/>
    <n v="39.159999999999997"/>
    <m/>
    <n v="0"/>
    <n v="1.87"/>
    <n v="0.23"/>
    <n v="0"/>
    <n v="0"/>
    <n v="2.1"/>
    <n v="0"/>
    <n v="0"/>
    <n v="2057.4699999999998"/>
    <n v="193.94"/>
    <n v="0.87"/>
    <n v="80"/>
    <m/>
    <m/>
  </r>
  <r>
    <s v="RVBPP5"/>
    <x v="7"/>
    <x v="5"/>
    <n v="90.27"/>
    <n v="48.33"/>
    <n v="28.73"/>
    <n v="32.32"/>
    <n v="100"/>
    <n v="83.85"/>
    <n v="97.77"/>
    <n v="97.77"/>
    <n v="59.64"/>
    <m/>
    <n v="1.88"/>
    <n v="1.77"/>
    <n v="0.27"/>
    <n v="0.05"/>
    <n v="0.06"/>
    <n v="2.1800000000000002"/>
    <n v="0"/>
    <n v="0.01"/>
    <n v="1806.27"/>
    <n v="219.14"/>
    <n v="0.98"/>
    <n v="80"/>
    <m/>
    <m/>
  </r>
  <r>
    <s v="RVBPP5"/>
    <x v="7"/>
    <x v="6"/>
    <n v="98.44"/>
    <n v="58.1"/>
    <n v="40.81"/>
    <n v="43.21"/>
    <n v="100"/>
    <n v="89.34"/>
    <n v="96.01"/>
    <n v="96.23"/>
    <n v="85.83"/>
    <m/>
    <n v="8.69"/>
    <n v="1.62"/>
    <n v="0.38"/>
    <n v="0.13"/>
    <n v="0.14000000000000001"/>
    <n v="2.3199999999999998"/>
    <n v="0.01"/>
    <n v="0.02"/>
    <n v="1570.34"/>
    <n v="173.79"/>
    <n v="1.1399999999999999"/>
    <n v="80"/>
    <m/>
    <m/>
  </r>
  <r>
    <s v="RVBPP5"/>
    <x v="7"/>
    <x v="7"/>
    <n v="97.71"/>
    <n v="65.790000000000006"/>
    <n v="39.99"/>
    <n v="44.24"/>
    <n v="99.21"/>
    <n v="91.41"/>
    <n v="94.83"/>
    <n v="94.9"/>
    <n v="86.3"/>
    <m/>
    <n v="15.34"/>
    <n v="1.6"/>
    <n v="0.41"/>
    <n v="0.11"/>
    <n v="0.11"/>
    <n v="2.31"/>
    <n v="0.02"/>
    <n v="0.03"/>
    <n v="1351.43"/>
    <n v="166.26"/>
    <n v="1.22"/>
    <n v="80"/>
    <m/>
    <m/>
  </r>
  <r>
    <s v="RVBPP5"/>
    <x v="7"/>
    <x v="8"/>
    <n v="94.14"/>
    <n v="70.39"/>
    <n v="33.42"/>
    <n v="38.659999999999997"/>
    <n v="98.48"/>
    <n v="91"/>
    <n v="93.76"/>
    <n v="93.83"/>
    <n v="87.73"/>
    <m/>
    <n v="13.96"/>
    <n v="1.63"/>
    <n v="0.41"/>
    <n v="0.11"/>
    <n v="0.11"/>
    <n v="2.33"/>
    <n v="0.02"/>
    <n v="0.03"/>
    <n v="1424.97"/>
    <n v="160.69999999999999"/>
    <n v="1.36"/>
    <n v="80"/>
    <m/>
    <m/>
  </r>
  <r>
    <s v="RVBPP5"/>
    <x v="7"/>
    <x v="9"/>
    <n v="95.58"/>
    <n v="70.95"/>
    <n v="43.67"/>
    <n v="45.66"/>
    <n v="99.62"/>
    <n v="94.57"/>
    <n v="94.95"/>
    <n v="94.95"/>
    <n v="87.02"/>
    <m/>
    <n v="15"/>
    <n v="1.54"/>
    <n v="0.39"/>
    <n v="0.14000000000000001"/>
    <n v="0.11"/>
    <n v="2.2599999999999998"/>
    <n v="0.02"/>
    <n v="0.04"/>
    <n v="1822.25"/>
    <n v="247.84"/>
    <n v="0.84"/>
    <n v="80"/>
    <m/>
    <m/>
  </r>
  <r>
    <s v="RVBPP5"/>
    <x v="7"/>
    <x v="10"/>
    <n v="88.75"/>
    <n v="67.8"/>
    <n v="23.28"/>
    <n v="25.31"/>
    <n v="98.8"/>
    <n v="92.86"/>
    <n v="94.75"/>
    <n v="94.87"/>
    <n v="88.86"/>
    <m/>
    <n v="15.37"/>
    <n v="1.67"/>
    <n v="0.44"/>
    <n v="0.13"/>
    <n v="0.11"/>
    <n v="2.4300000000000002"/>
    <n v="0.02"/>
    <n v="0.04"/>
    <n v="1381.15"/>
    <n v="229.9"/>
    <n v="1.1499999999999999"/>
    <n v="80"/>
    <m/>
    <m/>
  </r>
  <r>
    <s v="RVBPP5"/>
    <x v="7"/>
    <x v="11"/>
    <n v="94.37"/>
    <n v="70.17"/>
    <n v="23.35"/>
    <n v="25.64"/>
    <n v="99.72"/>
    <n v="93.92"/>
    <n v="90.76"/>
    <n v="90.76"/>
    <n v="91.23"/>
    <m/>
    <n v="11.5"/>
    <n v="1.62"/>
    <n v="0.41"/>
    <n v="0.15"/>
    <n v="0.13"/>
    <n v="2.39"/>
    <n v="0.02"/>
    <n v="0.04"/>
    <n v="1136.3599999999999"/>
    <n v="171.61"/>
    <n v="1.29"/>
    <n v="80"/>
    <m/>
    <m/>
  </r>
  <r>
    <s v="RVBPP5"/>
    <x v="7"/>
    <x v="12"/>
    <n v="93.56"/>
    <n v="73"/>
    <n v="16.48"/>
    <n v="17.75"/>
    <n v="98.09"/>
    <n v="94.5"/>
    <n v="92.4"/>
    <n v="92.4"/>
    <n v="91.84"/>
    <m/>
    <n v="13.44"/>
    <n v="1.75"/>
    <n v="0.44"/>
    <n v="0.12"/>
    <n v="0.1"/>
    <n v="2.5"/>
    <n v="0.02"/>
    <n v="0.04"/>
    <n v="1172.95"/>
    <n v="198.56"/>
    <n v="1.43"/>
    <n v="80"/>
    <m/>
    <m/>
  </r>
  <r>
    <s v="RVBPP5"/>
    <x v="7"/>
    <x v="13"/>
    <n v="92.5"/>
    <n v="76.92"/>
    <n v="18.47"/>
    <n v="20.010000000000002"/>
    <n v="99.68"/>
    <n v="95.78"/>
    <n v="92.3"/>
    <n v="92.3"/>
    <n v="91.57"/>
    <m/>
    <n v="10.16"/>
    <n v="1.73"/>
    <n v="0.38"/>
    <n v="0.12"/>
    <n v="0.12"/>
    <n v="2.4300000000000002"/>
    <n v="0.02"/>
    <n v="0.04"/>
    <n v="1441.66"/>
    <n v="186.41"/>
    <n v="1.1599999999999999"/>
    <n v="80"/>
    <m/>
    <m/>
  </r>
  <r>
    <s v="RVBPP5"/>
    <x v="7"/>
    <x v="14"/>
    <n v="96.13"/>
    <n v="71.98"/>
    <n v="18.329999999999998"/>
    <n v="19.18"/>
    <n v="99.7"/>
    <n v="95.62"/>
    <n v="95.62"/>
    <n v="95.62"/>
    <n v="89.12"/>
    <m/>
    <n v="13.11"/>
    <n v="1.68"/>
    <n v="0.37"/>
    <n v="0.11"/>
    <n v="0.1"/>
    <n v="2.34"/>
    <n v="0.02"/>
    <n v="0.03"/>
    <n v="1777.36"/>
    <n v="216.22"/>
    <n v="1.01"/>
    <n v="80"/>
    <m/>
    <m/>
  </r>
  <r>
    <s v="RVBPP5"/>
    <x v="7"/>
    <x v="15"/>
    <n v="94.95"/>
    <n v="74.260000000000005"/>
    <n v="21.2"/>
    <n v="24.83"/>
    <n v="99.44"/>
    <n v="93.92"/>
    <n v="95"/>
    <n v="95"/>
    <n v="89.39"/>
    <m/>
    <n v="15.59"/>
    <n v="1.69"/>
    <n v="0.41"/>
    <n v="0.11"/>
    <n v="0.09"/>
    <n v="2.37"/>
    <n v="0.02"/>
    <n v="0.03"/>
    <n v="1623.44"/>
    <n v="206.69"/>
    <n v="1.0900000000000001"/>
    <n v="80"/>
    <m/>
    <m/>
  </r>
  <r>
    <s v="RVBPP5"/>
    <x v="7"/>
    <x v="16"/>
    <n v="90.69"/>
    <n v="78.17"/>
    <n v="19.34"/>
    <n v="21.78"/>
    <n v="99.57"/>
    <n v="92.68"/>
    <n v="95.13"/>
    <n v="95.13"/>
    <n v="89.97"/>
    <m/>
    <n v="14.62"/>
    <n v="1.63"/>
    <n v="0.41"/>
    <n v="0.11"/>
    <n v="0.09"/>
    <n v="2.3199999999999998"/>
    <n v="0.02"/>
    <n v="0.03"/>
    <n v="1347.93"/>
    <n v="224.07"/>
    <n v="1.19"/>
    <n v="80"/>
    <m/>
    <m/>
  </r>
  <r>
    <s v="RVBPP5"/>
    <x v="7"/>
    <x v="17"/>
    <n v="95.71"/>
    <n v="71.510000000000005"/>
    <n v="18.440000000000001"/>
    <n v="20.12"/>
    <n v="99.4"/>
    <n v="91.94"/>
    <n v="93.42"/>
    <n v="93.42"/>
    <n v="89.13"/>
    <n v="33.33"/>
    <n v="14"/>
    <n v="1.62"/>
    <n v="0.28000000000000003"/>
    <n v="0.1"/>
    <n v="0.09"/>
    <n v="2.16"/>
    <n v="0.02"/>
    <n v="0.04"/>
    <n v="1232.05"/>
    <n v="177.36"/>
    <n v="1.1000000000000001"/>
    <n v="80"/>
    <m/>
    <m/>
  </r>
  <r>
    <s v="RVBPP5"/>
    <x v="7"/>
    <x v="18"/>
    <n v="94.53"/>
    <n v="70.16"/>
    <n v="25.51"/>
    <n v="28.6"/>
    <n v="99.06"/>
    <n v="91.62"/>
    <n v="92.6"/>
    <n v="92.6"/>
    <n v="91.7"/>
    <n v="0"/>
    <n v="24.29"/>
    <n v="1.56"/>
    <n v="0.39"/>
    <n v="0.08"/>
    <n v="7.0000000000000007E-2"/>
    <n v="2.17"/>
    <n v="0.02"/>
    <n v="0.04"/>
    <n v="1244.03"/>
    <n v="176.56"/>
    <n v="1.28"/>
    <n v="80"/>
    <m/>
    <m/>
  </r>
  <r>
    <s v="RVBPP5"/>
    <x v="7"/>
    <x v="19"/>
    <n v="86.95"/>
    <n v="76.62"/>
    <n v="13.66"/>
    <n v="14.95"/>
    <n v="97.26"/>
    <n v="93.61"/>
    <n v="91.99"/>
    <n v="91.99"/>
    <n v="89.61"/>
    <n v="100"/>
    <n v="24.24"/>
    <n v="1.67"/>
    <n v="0.33"/>
    <n v="0.06"/>
    <n v="7.0000000000000007E-2"/>
    <n v="2.21"/>
    <n v="0.02"/>
    <n v="0.04"/>
    <n v="1314.36"/>
    <n v="202.4"/>
    <n v="1.1200000000000001"/>
    <n v="80"/>
    <m/>
    <m/>
  </r>
  <r>
    <s v="RVBPP5"/>
    <x v="7"/>
    <x v="20"/>
    <n v="96.23"/>
    <n v="75.930000000000007"/>
    <n v="23.09"/>
    <n v="26.7"/>
    <n v="98.62"/>
    <n v="94.55"/>
    <n v="92.96"/>
    <n v="92.96"/>
    <n v="88.55"/>
    <m/>
    <n v="21.65"/>
    <n v="1.67"/>
    <n v="0.32"/>
    <n v="7.0000000000000007E-2"/>
    <n v="0.08"/>
    <n v="2.23"/>
    <n v="0.02"/>
    <n v="0.04"/>
    <n v="1453.15"/>
    <n v="172.63"/>
    <n v="0.98"/>
    <n v="80"/>
    <m/>
    <m/>
  </r>
  <r>
    <s v="RVBPP5"/>
    <x v="7"/>
    <x v="21"/>
    <n v="87.36"/>
    <n v="75.260000000000005"/>
    <n v="24.64"/>
    <n v="28.44"/>
    <n v="98.95"/>
    <n v="93.65"/>
    <n v="94.33"/>
    <n v="94.33"/>
    <n v="87.22"/>
    <m/>
    <n v="11.92"/>
    <n v="1.68"/>
    <n v="0.28999999999999998"/>
    <n v="0.11"/>
    <n v="0.13"/>
    <n v="2.29"/>
    <n v="0.02"/>
    <n v="0.04"/>
    <n v="1667.52"/>
    <n v="172.36"/>
    <n v="0.99"/>
    <n v="80"/>
    <m/>
    <m/>
  </r>
  <r>
    <s v="RVBPP5"/>
    <x v="7"/>
    <x v="22"/>
    <n v="93.51"/>
    <n v="78.290000000000006"/>
    <n v="23.65"/>
    <n v="28.17"/>
    <n v="98.18"/>
    <n v="93.79"/>
    <n v="94.48"/>
    <n v="94.48"/>
    <n v="87.61"/>
    <m/>
    <n v="12.51"/>
    <n v="1.83"/>
    <n v="0.36"/>
    <n v="0.09"/>
    <n v="0.11"/>
    <n v="2.46"/>
    <n v="0.02"/>
    <n v="0.03"/>
    <n v="1553.87"/>
    <n v="169.99"/>
    <n v="1.3"/>
    <n v="79.7"/>
    <m/>
    <m/>
  </r>
  <r>
    <s v="RVBPP5"/>
    <x v="7"/>
    <x v="23"/>
    <n v="78.94"/>
    <n v="77.55"/>
    <n v="22.71"/>
    <n v="25.09"/>
    <n v="96.55"/>
    <n v="94.19"/>
    <n v="97.27"/>
    <n v="97.27"/>
    <n v="81.98"/>
    <m/>
    <n v="6.98"/>
    <n v="1.77"/>
    <n v="0.26"/>
    <n v="0.1"/>
    <n v="0.12"/>
    <n v="2.2999999999999998"/>
    <n v="0.01"/>
    <n v="0.02"/>
    <n v="1830.31"/>
    <n v="167.47"/>
    <n v="0.96"/>
    <n v="80"/>
    <m/>
    <m/>
  </r>
  <r>
    <s v="RVBPP5"/>
    <x v="8"/>
    <x v="0"/>
    <n v="83.5"/>
    <n v="76.239999999999995"/>
    <n v="29.53"/>
    <n v="32.04"/>
    <n v="96.42"/>
    <n v="94.38"/>
    <n v="96.83"/>
    <n v="96.83"/>
    <n v="83.77"/>
    <m/>
    <n v="4.49"/>
    <n v="1.88"/>
    <n v="0.28999999999999998"/>
    <n v="0.1"/>
    <n v="0.12"/>
    <n v="2.4300000000000002"/>
    <n v="0.01"/>
    <n v="0.01"/>
    <n v="1776.77"/>
    <n v="175.93"/>
    <n v="1.04"/>
    <n v="80"/>
    <m/>
    <m/>
  </r>
  <r>
    <s v="RVBPP5"/>
    <x v="8"/>
    <x v="1"/>
    <n v="95.07"/>
    <n v="74.459999999999994"/>
    <n v="28.77"/>
    <n v="31.43"/>
    <n v="100"/>
    <n v="94.62"/>
    <n v="96.48"/>
    <n v="96.48"/>
    <n v="83.39"/>
    <m/>
    <n v="3.13"/>
    <n v="1.88"/>
    <n v="0.24"/>
    <n v="0.11"/>
    <n v="0.13"/>
    <n v="2.39"/>
    <n v="0"/>
    <n v="0.01"/>
    <n v="2063.13"/>
    <n v="206.14"/>
    <n v="0.82"/>
    <n v="80"/>
    <m/>
    <m/>
  </r>
  <r>
    <s v="RVBPP5"/>
    <x v="8"/>
    <x v="2"/>
    <n v="96"/>
    <n v="75.290000000000006"/>
    <n v="44.09"/>
    <n v="50.94"/>
    <n v="100"/>
    <n v="95.61"/>
    <n v="97.94"/>
    <n v="97.94"/>
    <n v="84.18"/>
    <m/>
    <n v="1.17"/>
    <n v="1.82"/>
    <n v="0.25"/>
    <n v="0.1"/>
    <n v="0.12"/>
    <n v="2.3199999999999998"/>
    <n v="0"/>
    <n v="0"/>
    <n v="2276.66"/>
    <n v="220.27"/>
    <n v="1"/>
    <n v="80"/>
    <m/>
    <m/>
  </r>
  <r>
    <s v="RVBPP5"/>
    <x v="8"/>
    <x v="3"/>
    <n v="100"/>
    <n v="77.31"/>
    <n v="23.74"/>
    <n v="24.65"/>
    <n v="100"/>
    <n v="96.08"/>
    <n v="98.08"/>
    <n v="98.08"/>
    <n v="78.19"/>
    <m/>
    <n v="0.5"/>
    <n v="1.88"/>
    <n v="0.2"/>
    <n v="0.1"/>
    <n v="0.12"/>
    <n v="2.31"/>
    <n v="0"/>
    <n v="0"/>
    <n v="2491.7600000000002"/>
    <n v="181.56"/>
    <n v="0.7"/>
    <n v="80"/>
    <m/>
    <m/>
  </r>
  <r>
    <s v="RVBPP5"/>
    <x v="8"/>
    <x v="4"/>
    <n v="91.2"/>
    <n v="75.8"/>
    <n v="34.159999999999997"/>
    <n v="39.76"/>
    <n v="100"/>
    <n v="94.44"/>
    <n v="98.64"/>
    <n v="98.64"/>
    <n v="84.19"/>
    <m/>
    <n v="0.24"/>
    <n v="1.93"/>
    <n v="0.25"/>
    <n v="0.11"/>
    <n v="0.13"/>
    <n v="2.44"/>
    <n v="0"/>
    <n v="0"/>
    <n v="1990.61"/>
    <n v="193.63"/>
    <n v="1.03"/>
    <n v="80"/>
    <m/>
    <m/>
  </r>
  <r>
    <s v="RVBPP5"/>
    <x v="8"/>
    <x v="5"/>
    <n v="95"/>
    <n v="74.16"/>
    <n v="24.76"/>
    <n v="27.19"/>
    <n v="98.11"/>
    <n v="91.85"/>
    <n v="95.81"/>
    <n v="95.81"/>
    <n v="83.89"/>
    <m/>
    <n v="2.56"/>
    <n v="1.83"/>
    <n v="0.24"/>
    <n v="0.13"/>
    <n v="0.14000000000000001"/>
    <n v="2.39"/>
    <n v="0.01"/>
    <n v="0.01"/>
    <n v="1784.15"/>
    <n v="196.07"/>
    <n v="0.97"/>
    <n v="80"/>
    <m/>
    <m/>
  </r>
  <r>
    <s v="RVBPP5"/>
    <x v="8"/>
    <x v="6"/>
    <n v="94.1"/>
    <n v="65.260000000000005"/>
    <n v="30.16"/>
    <n v="31.26"/>
    <n v="98.8"/>
    <n v="94.33"/>
    <n v="96.87"/>
    <n v="96.87"/>
    <n v="85.16"/>
    <m/>
    <n v="10.65"/>
    <n v="1.67"/>
    <n v="0.33"/>
    <n v="0.12"/>
    <n v="0.14000000000000001"/>
    <n v="2.33"/>
    <n v="0.02"/>
    <n v="0.03"/>
    <n v="1596.99"/>
    <n v="193.27"/>
    <n v="1"/>
    <n v="80"/>
    <m/>
    <m/>
  </r>
  <r>
    <s v="RVBPP5"/>
    <x v="8"/>
    <x v="7"/>
    <n v="95.96"/>
    <n v="80.459999999999994"/>
    <n v="11.99"/>
    <n v="12.25"/>
    <n v="100"/>
    <n v="94.97"/>
    <n v="93.93"/>
    <n v="93.93"/>
    <n v="88.47"/>
    <m/>
    <n v="13.74"/>
    <n v="1.71"/>
    <n v="0.28999999999999998"/>
    <n v="0.11"/>
    <n v="0.13"/>
    <n v="2.3199999999999998"/>
    <n v="0.02"/>
    <n v="0.03"/>
    <n v="1334.23"/>
    <n v="178.23"/>
    <n v="1.02"/>
    <n v="80"/>
    <m/>
    <m/>
  </r>
  <r>
    <s v="RVBPP5"/>
    <x v="8"/>
    <x v="8"/>
    <n v="95.47"/>
    <n v="79.11"/>
    <n v="11.47"/>
    <n v="11.84"/>
    <n v="99.57"/>
    <n v="93.46"/>
    <n v="88.23"/>
    <n v="88.23"/>
    <n v="88.84"/>
    <m/>
    <n v="8.2899999999999991"/>
    <n v="1.73"/>
    <n v="0.38"/>
    <n v="0.14000000000000001"/>
    <n v="0.14000000000000001"/>
    <n v="2.4700000000000002"/>
    <n v="0.02"/>
    <n v="0.03"/>
    <n v="1345.52"/>
    <n v="206.26"/>
    <n v="1.19"/>
    <n v="79.900000000000006"/>
    <m/>
    <m/>
  </r>
  <r>
    <s v="RVBPP5"/>
    <x v="8"/>
    <x v="9"/>
    <n v="92.17"/>
    <n v="80.56"/>
    <n v="16.82"/>
    <n v="17.07"/>
    <n v="99.05"/>
    <n v="91.7"/>
    <n v="88.84"/>
    <n v="88.84"/>
    <n v="90.56"/>
    <n v="0"/>
    <n v="6.27"/>
    <n v="1.68"/>
    <n v="0.79"/>
    <n v="0.13"/>
    <n v="0.15"/>
    <n v="2.83"/>
    <n v="0.02"/>
    <n v="0.04"/>
    <n v="1040.8800000000001"/>
    <n v="280.20999999999998"/>
    <n v="1.4"/>
    <n v="79.28"/>
    <m/>
    <m/>
  </r>
  <r>
    <s v="RVBPP5"/>
    <x v="8"/>
    <x v="10"/>
    <n v="98.33"/>
    <n v="81.790000000000006"/>
    <n v="9.67"/>
    <n v="9.9700000000000006"/>
    <n v="99.58"/>
    <n v="94.48"/>
    <n v="85.62"/>
    <n v="85.62"/>
    <n v="91.02"/>
    <m/>
    <n v="14.67"/>
    <n v="1.77"/>
    <n v="0.47"/>
    <n v="0.11"/>
    <n v="0.1"/>
    <n v="2.54"/>
    <n v="0.02"/>
    <n v="0.04"/>
    <n v="1468.82"/>
    <n v="220.13"/>
    <n v="1.2"/>
    <n v="80"/>
    <m/>
    <m/>
  </r>
  <r>
    <s v="RVBPP5"/>
    <x v="8"/>
    <x v="11"/>
    <n v="96.02"/>
    <n v="75.83"/>
    <n v="19.84"/>
    <n v="20.81"/>
    <n v="99.6"/>
    <n v="93.68"/>
    <n v="89.64"/>
    <n v="89.64"/>
    <n v="89.92"/>
    <m/>
    <n v="17.45"/>
    <n v="1.7"/>
    <n v="0.4"/>
    <n v="0.1"/>
    <n v="0.1"/>
    <n v="2.39"/>
    <n v="0.02"/>
    <n v="0.04"/>
    <n v="1272.1300000000001"/>
    <n v="169.48"/>
    <n v="1.28"/>
    <n v="80"/>
    <m/>
    <m/>
  </r>
  <r>
    <s v="RVBPP5"/>
    <x v="8"/>
    <x v="12"/>
    <n v="96.59"/>
    <n v="76.73"/>
    <n v="18.41"/>
    <n v="20.09"/>
    <n v="99.75"/>
    <n v="93.7"/>
    <n v="88.75"/>
    <n v="88.93"/>
    <n v="89.02"/>
    <m/>
    <n v="14.57"/>
    <n v="1.6"/>
    <n v="0.27"/>
    <n v="0.12"/>
    <n v="0.11"/>
    <n v="2.2000000000000002"/>
    <n v="0.02"/>
    <n v="0.04"/>
    <n v="1661.84"/>
    <n v="142.77000000000001"/>
    <n v="1.08"/>
    <n v="75.5"/>
    <m/>
    <m/>
  </r>
  <r>
    <s v="RVBPP5"/>
    <x v="8"/>
    <x v="13"/>
    <n v="95.98"/>
    <n v="90.38"/>
    <n v="9.27"/>
    <n v="9.34"/>
    <n v="100"/>
    <n v="96.06"/>
    <n v="86.3"/>
    <n v="86.3"/>
    <n v="89.48"/>
    <m/>
    <n v="14.18"/>
    <n v="1.48"/>
    <n v="0.26"/>
    <n v="0.11"/>
    <n v="0.1"/>
    <n v="2.02"/>
    <n v="0.02"/>
    <n v="0.03"/>
    <n v="1533.54"/>
    <n v="177.89"/>
    <n v="0.93"/>
    <n v="67.12"/>
    <m/>
    <m/>
  </r>
  <r>
    <s v="RVBPP5"/>
    <x v="8"/>
    <x v="14"/>
    <n v="94.97"/>
    <n v="84.29"/>
    <n v="16.46"/>
    <n v="16.48"/>
    <n v="99.24"/>
    <n v="95.34"/>
    <n v="91.82"/>
    <n v="91.82"/>
    <n v="89.48"/>
    <n v="100"/>
    <n v="16.170000000000002"/>
    <n v="1.69"/>
    <n v="0.39"/>
    <n v="0.11"/>
    <n v="0.08"/>
    <n v="2.36"/>
    <n v="0.02"/>
    <n v="0.04"/>
    <n v="1324.45"/>
    <n v="149.97999999999999"/>
    <n v="1.32"/>
    <n v="79.98"/>
    <m/>
    <m/>
  </r>
  <r>
    <s v="RVBPP5"/>
    <x v="8"/>
    <x v="15"/>
    <n v="92.01"/>
    <n v="76.39"/>
    <n v="25.06"/>
    <n v="27.34"/>
    <n v="99.79"/>
    <n v="93.12"/>
    <n v="95.17"/>
    <n v="95.17"/>
    <n v="89.66"/>
    <m/>
    <n v="17.95"/>
    <n v="1.66"/>
    <n v="0.37"/>
    <n v="0.09"/>
    <n v="0.09"/>
    <n v="2.2999999999999998"/>
    <n v="0.02"/>
    <n v="0.04"/>
    <n v="1282.48"/>
    <n v="145.19999999999999"/>
    <n v="1.36"/>
    <n v="79.91"/>
    <m/>
    <m/>
  </r>
  <r>
    <s v="RVBPP5"/>
    <x v="8"/>
    <x v="16"/>
    <n v="96.37"/>
    <n v="70.92"/>
    <n v="19.41"/>
    <n v="20.77"/>
    <n v="99.37"/>
    <n v="92.82"/>
    <n v="91.97"/>
    <n v="91.97"/>
    <n v="88.75"/>
    <m/>
    <n v="16.38"/>
    <n v="1.74"/>
    <n v="0.35"/>
    <n v="0.12"/>
    <n v="0.09"/>
    <n v="2.39"/>
    <n v="0.02"/>
    <n v="0.04"/>
    <n v="1358.24"/>
    <n v="135.72"/>
    <n v="1.19"/>
    <n v="80"/>
    <m/>
    <m/>
  </r>
  <r>
    <s v="RVBPP5"/>
    <x v="8"/>
    <x v="17"/>
    <n v="37.57"/>
    <n v="25"/>
    <n v="18.16"/>
    <n v="20.5"/>
    <n v="90"/>
    <n v="77.39"/>
    <n v="92.77"/>
    <n v="92.77"/>
    <n v="52.09"/>
    <m/>
    <n v="4.8099999999999996"/>
    <n v="1.74"/>
    <n v="0.35"/>
    <n v="0.03"/>
    <n v="0.03"/>
    <n v="2.19"/>
    <n v="0.01"/>
    <n v="0.01"/>
    <n v="1345.92"/>
    <n v="159.32"/>
    <n v="1.27"/>
    <n v="80"/>
    <m/>
    <m/>
  </r>
  <r>
    <s v="RVBPP5"/>
    <x v="8"/>
    <x v="18"/>
    <n v="41.19"/>
    <n v="34.14"/>
    <n v="21.16"/>
    <n v="22.12"/>
    <n v="78.569999999999993"/>
    <n v="65.87"/>
    <n v="93.45"/>
    <n v="93.45"/>
    <n v="47.01"/>
    <m/>
    <n v="0.83"/>
    <n v="1.69"/>
    <n v="0.36"/>
    <n v="0"/>
    <n v="0"/>
    <n v="2.0699999999999998"/>
    <n v="0.01"/>
    <n v="0"/>
    <n v="1215.94"/>
    <n v="184.78"/>
    <n v="1.25"/>
    <n v="80"/>
    <m/>
    <m/>
  </r>
  <r>
    <s v="RVBPP5"/>
    <x v="8"/>
    <x v="19"/>
    <n v="46.68"/>
    <n v="62.82"/>
    <n v="15.94"/>
    <n v="17.25"/>
    <n v="90.9"/>
    <n v="62.57"/>
    <n v="90.17"/>
    <n v="90.17"/>
    <n v="48.87"/>
    <m/>
    <n v="0.11"/>
    <n v="1.68"/>
    <n v="0.35"/>
    <n v="0"/>
    <n v="0"/>
    <n v="2.04"/>
    <n v="0"/>
    <n v="0"/>
    <n v="1342.95"/>
    <n v="217.81"/>
    <n v="1.1000000000000001"/>
    <n v="80"/>
    <m/>
    <m/>
  </r>
  <r>
    <s v="RVBPP5"/>
    <x v="8"/>
    <x v="20"/>
    <n v="69.09"/>
    <n v="65.180000000000007"/>
    <n v="11.21"/>
    <n v="11.57"/>
    <n v="98.76"/>
    <n v="81.52"/>
    <n v="91.92"/>
    <n v="91.92"/>
    <n v="65.03"/>
    <m/>
    <n v="3.44"/>
    <n v="1.76"/>
    <n v="0.35"/>
    <n v="0.05"/>
    <n v="0.04"/>
    <n v="2.23"/>
    <n v="0.01"/>
    <n v="0.02"/>
    <n v="1235.19"/>
    <n v="182.76"/>
    <n v="1.28"/>
    <n v="80"/>
    <m/>
    <m/>
  </r>
  <r>
    <s v="RVBPP5"/>
    <x v="8"/>
    <x v="21"/>
    <n v="92.64"/>
    <n v="84.43"/>
    <n v="13.23"/>
    <n v="15.09"/>
    <n v="98.38"/>
    <n v="93.42"/>
    <n v="90.46"/>
    <n v="90.46"/>
    <n v="86.91"/>
    <m/>
    <n v="11.43"/>
    <n v="1.76"/>
    <n v="0.32"/>
    <n v="0.14000000000000001"/>
    <n v="0.13"/>
    <n v="2.4300000000000002"/>
    <n v="0.02"/>
    <n v="0.04"/>
    <n v="1444"/>
    <n v="167.39"/>
    <n v="1.25"/>
    <n v="80"/>
    <m/>
    <m/>
  </r>
  <r>
    <s v="RVBPP5"/>
    <x v="8"/>
    <x v="22"/>
    <n v="92.49"/>
    <n v="77.150000000000006"/>
    <n v="24.08"/>
    <n v="25.97"/>
    <n v="98.95"/>
    <n v="92.7"/>
    <n v="95.56"/>
    <n v="95.56"/>
    <n v="84.45"/>
    <m/>
    <n v="9.89"/>
    <n v="1.76"/>
    <n v="0.28999999999999998"/>
    <n v="0.14000000000000001"/>
    <n v="0.14000000000000001"/>
    <n v="2.4"/>
    <n v="0.02"/>
    <n v="0.03"/>
    <n v="1648.81"/>
    <n v="167.27"/>
    <n v="1.05"/>
    <n v="80"/>
    <m/>
    <m/>
  </r>
  <r>
    <s v="RVBPP5"/>
    <x v="8"/>
    <x v="23"/>
    <n v="100"/>
    <n v="78.22"/>
    <n v="15.44"/>
    <n v="16.63"/>
    <n v="84.21"/>
    <n v="94.21"/>
    <n v="95.68"/>
    <n v="95.68"/>
    <n v="82.65"/>
    <m/>
    <n v="4.71"/>
    <n v="1.83"/>
    <n v="0.25"/>
    <n v="0.12"/>
    <n v="0.14000000000000001"/>
    <n v="2.4"/>
    <n v="0.01"/>
    <n v="0.02"/>
    <n v="1788.2"/>
    <n v="201.9"/>
    <n v="0.87"/>
    <n v="79.58"/>
    <m/>
    <m/>
  </r>
  <r>
    <s v="RVBPP5"/>
    <x v="9"/>
    <x v="0"/>
    <n v="50"/>
    <n v="47.07"/>
    <n v="16.05"/>
    <n v="17.95"/>
    <n v="100"/>
    <n v="84.93"/>
    <n v="95.75"/>
    <n v="95.75"/>
    <n v="77.459999999999994"/>
    <m/>
    <n v="0.21"/>
    <n v="1.88"/>
    <n v="0.2"/>
    <n v="0.02"/>
    <n v="0.02"/>
    <n v="2.15"/>
    <n v="0"/>
    <n v="0"/>
    <n v="2082.5500000000002"/>
    <n v="191.34"/>
    <n v="0.77"/>
    <n v="66.08"/>
    <m/>
    <m/>
  </r>
  <r>
    <s v="RVBPP5"/>
    <x v="9"/>
    <x v="1"/>
    <n v="80"/>
    <n v="79.77"/>
    <n v="16.16"/>
    <n v="16.77"/>
    <n v="100"/>
    <n v="96.65"/>
    <n v="95.74"/>
    <n v="95.74"/>
    <n v="77.98"/>
    <m/>
    <n v="1.22"/>
    <n v="1.88"/>
    <n v="0.17"/>
    <n v="0.1"/>
    <n v="0.1"/>
    <n v="2.27"/>
    <n v="0"/>
    <n v="0"/>
    <n v="2363.19"/>
    <n v="171.93"/>
    <n v="0.67"/>
    <n v="80"/>
    <m/>
    <m/>
  </r>
  <r>
    <s v="RVBPP5"/>
    <x v="9"/>
    <x v="2"/>
    <n v="100"/>
    <n v="59.88"/>
    <n v="52.17"/>
    <n v="56.46"/>
    <n v="100"/>
    <n v="96.59"/>
    <n v="97.96"/>
    <n v="97.96"/>
    <n v="81.64"/>
    <m/>
    <n v="0.6"/>
    <n v="1.75"/>
    <n v="0.18"/>
    <n v="0.1"/>
    <n v="0.1"/>
    <n v="2.15"/>
    <n v="0"/>
    <n v="0"/>
    <n v="2501.62"/>
    <n v="168.87"/>
    <n v="0.81"/>
    <n v="80"/>
    <m/>
    <m/>
  </r>
  <r>
    <s v="RVBPP5"/>
    <x v="9"/>
    <x v="3"/>
    <n v="100"/>
    <n v="52.71"/>
    <n v="58.19"/>
    <n v="61.83"/>
    <n v="100"/>
    <n v="96.7"/>
    <n v="97.89"/>
    <n v="97.89"/>
    <n v="81.16"/>
    <m/>
    <n v="0.05"/>
    <n v="1.76"/>
    <n v="0.2"/>
    <n v="7.0000000000000007E-2"/>
    <n v="0.1"/>
    <n v="2.15"/>
    <n v="0"/>
    <n v="0"/>
    <n v="2666.12"/>
    <n v="198.32"/>
    <n v="0.68"/>
    <n v="80"/>
    <m/>
    <m/>
  </r>
  <r>
    <s v="RVBPP5"/>
    <x v="9"/>
    <x v="4"/>
    <n v="90.9"/>
    <n v="63.82"/>
    <n v="31.83"/>
    <n v="34.51"/>
    <n v="90"/>
    <n v="94.96"/>
    <n v="96.6"/>
    <n v="96.6"/>
    <n v="87.19"/>
    <m/>
    <n v="0.3"/>
    <n v="1.91"/>
    <n v="0.21"/>
    <n v="0.09"/>
    <n v="0.11"/>
    <n v="2.35"/>
    <n v="0"/>
    <n v="0.01"/>
    <n v="2122.15"/>
    <n v="175.67"/>
    <n v="0.86"/>
    <n v="80"/>
    <m/>
    <m/>
  </r>
  <r>
    <s v="RVBPP5"/>
    <x v="9"/>
    <x v="5"/>
    <n v="97.61"/>
    <n v="66.150000000000006"/>
    <n v="29.44"/>
    <n v="31.01"/>
    <n v="100"/>
    <n v="95.21"/>
    <n v="97.62"/>
    <n v="97.62"/>
    <n v="90.97"/>
    <m/>
    <n v="4.53"/>
    <n v="1.75"/>
    <n v="0.31"/>
    <n v="0.13"/>
    <n v="0.12"/>
    <n v="2.37"/>
    <n v="0.01"/>
    <n v="0.02"/>
    <n v="1480.38"/>
    <n v="176.83"/>
    <n v="1.22"/>
    <n v="80"/>
    <m/>
    <m/>
  </r>
  <r>
    <s v="RVBPP5"/>
    <x v="9"/>
    <x v="6"/>
    <n v="97.44"/>
    <n v="83.02"/>
    <n v="22.48"/>
    <n v="24.94"/>
    <n v="99.51"/>
    <n v="94.29"/>
    <n v="96.26"/>
    <n v="96.26"/>
    <n v="88.9"/>
    <m/>
    <n v="14"/>
    <n v="1.66"/>
    <n v="0.22"/>
    <n v="0.1"/>
    <n v="0.09"/>
    <n v="2.15"/>
    <n v="0.02"/>
    <n v="0.04"/>
    <n v="1715.86"/>
    <n v="156.19"/>
    <n v="0.9"/>
    <n v="80"/>
    <m/>
    <m/>
  </r>
  <r>
    <s v="RVBPP5"/>
    <x v="9"/>
    <x v="7"/>
    <n v="96.68"/>
    <n v="85.79"/>
    <n v="22.92"/>
    <n v="23.69"/>
    <n v="100"/>
    <n v="95.16"/>
    <n v="92.79"/>
    <n v="92.79"/>
    <n v="86.94"/>
    <m/>
    <n v="19.64"/>
    <n v="1.68"/>
    <n v="0.24"/>
    <n v="0.08"/>
    <n v="0.08"/>
    <n v="2.16"/>
    <n v="0.02"/>
    <n v="0.04"/>
    <n v="1748.35"/>
    <n v="177.37"/>
    <n v="0.72"/>
    <n v="80"/>
    <m/>
    <m/>
  </r>
  <r>
    <s v="RVBPP5"/>
    <x v="9"/>
    <x v="8"/>
    <n v="95.99"/>
    <n v="85.56"/>
    <n v="39.049999999999997"/>
    <n v="42"/>
    <n v="99.12"/>
    <n v="93.27"/>
    <n v="95.2"/>
    <n v="95.2"/>
    <n v="87.69"/>
    <m/>
    <n v="18.350000000000001"/>
    <n v="1.75"/>
    <n v="0.3"/>
    <n v="0.09"/>
    <n v="0.1"/>
    <n v="2.3199999999999998"/>
    <n v="0.02"/>
    <n v="0.05"/>
    <n v="2057.63"/>
    <n v="170.08"/>
    <n v="1"/>
    <n v="80"/>
    <m/>
    <m/>
  </r>
  <r>
    <s v="RVBPP5"/>
    <x v="9"/>
    <x v="9"/>
    <n v="96.23"/>
    <n v="89.36"/>
    <n v="25.75"/>
    <n v="27.61"/>
    <n v="99.83"/>
    <n v="94.33"/>
    <n v="93.08"/>
    <n v="93.08"/>
    <n v="87.81"/>
    <m/>
    <n v="15.99"/>
    <n v="1.86"/>
    <n v="0.26"/>
    <n v="0.09"/>
    <n v="0.09"/>
    <n v="2.39"/>
    <n v="0.02"/>
    <n v="0.05"/>
    <n v="2000.49"/>
    <n v="144.68"/>
    <n v="0.82"/>
    <n v="80"/>
    <m/>
    <m/>
  </r>
  <r>
    <s v="RVBPP5"/>
    <x v="9"/>
    <x v="10"/>
    <n v="90.39"/>
    <n v="82.77"/>
    <n v="22.04"/>
    <n v="23.49"/>
    <n v="98.93"/>
    <n v="94.02"/>
    <n v="91.48"/>
    <n v="91.48"/>
    <n v="89.8"/>
    <n v="100"/>
    <n v="19.84"/>
    <n v="1.86"/>
    <n v="0.36"/>
    <n v="0.08"/>
    <n v="0.08"/>
    <n v="2.48"/>
    <n v="0.02"/>
    <n v="0.05"/>
    <n v="1670.26"/>
    <n v="199.99"/>
    <n v="0.93"/>
    <n v="80"/>
    <m/>
    <m/>
  </r>
  <r>
    <s v="RVBPP5"/>
    <x v="9"/>
    <x v="11"/>
    <n v="98.42"/>
    <n v="86.27"/>
    <n v="21.1"/>
    <n v="21.86"/>
    <n v="96.55"/>
    <n v="94.72"/>
    <n v="86.86"/>
    <n v="86.86"/>
    <n v="91.44"/>
    <m/>
    <n v="11.96"/>
    <n v="1.65"/>
    <n v="0.31"/>
    <n v="0.09"/>
    <n v="7.0000000000000007E-2"/>
    <n v="2.21"/>
    <n v="0.02"/>
    <n v="0.05"/>
    <n v="1597.26"/>
    <n v="165.46"/>
    <n v="0.98"/>
    <n v="75.02"/>
    <m/>
    <m/>
  </r>
  <r>
    <s v="RVBPP5"/>
    <x v="9"/>
    <x v="12"/>
    <n v="96.46"/>
    <n v="84.3"/>
    <n v="37.29"/>
    <n v="38.61"/>
    <n v="95.66"/>
    <n v="94.05"/>
    <n v="93.22"/>
    <n v="93.22"/>
    <n v="92.08"/>
    <m/>
    <n v="8.9"/>
    <n v="1.48"/>
    <n v="0.33"/>
    <n v="0.09"/>
    <n v="7.0000000000000007E-2"/>
    <n v="2.04"/>
    <n v="0.01"/>
    <n v="0.04"/>
    <n v="1616.18"/>
    <n v="232.08"/>
    <n v="0.82"/>
    <n v="64"/>
    <m/>
    <m/>
  </r>
  <r>
    <s v="RVBPP5"/>
    <x v="9"/>
    <x v="13"/>
    <n v="96.8"/>
    <n v="86.76"/>
    <n v="26.01"/>
    <n v="27.24"/>
    <n v="99.63"/>
    <n v="95.95"/>
    <n v="95.74"/>
    <n v="95.74"/>
    <n v="90.47"/>
    <m/>
    <n v="10.48"/>
    <n v="1.89"/>
    <n v="0.28999999999999998"/>
    <n v="0.12"/>
    <n v="0.09"/>
    <n v="2.48"/>
    <n v="0.02"/>
    <n v="0.05"/>
    <n v="1900.59"/>
    <n v="200.43"/>
    <n v="1.01"/>
    <n v="78.94"/>
    <m/>
    <m/>
  </r>
  <r>
    <m/>
    <x v="10"/>
    <x v="24"/>
    <m/>
    <m/>
    <m/>
    <m/>
    <m/>
    <m/>
    <m/>
    <m/>
    <m/>
    <m/>
    <m/>
    <m/>
    <m/>
    <m/>
    <m/>
    <m/>
    <m/>
    <m/>
    <m/>
    <m/>
    <m/>
    <m/>
    <m/>
    <m/>
  </r>
  <r>
    <m/>
    <x v="10"/>
    <x v="24"/>
    <m/>
    <m/>
    <m/>
    <m/>
    <m/>
    <m/>
    <m/>
    <m/>
    <m/>
    <m/>
    <m/>
    <m/>
    <m/>
    <m/>
    <m/>
    <m/>
    <m/>
    <m/>
    <m/>
    <m/>
    <m/>
    <m/>
    <m/>
    <m/>
  </r>
  <r>
    <m/>
    <x v="10"/>
    <x v="24"/>
    <m/>
    <m/>
    <m/>
    <m/>
    <m/>
    <m/>
    <m/>
    <m/>
    <m/>
    <m/>
    <m/>
    <m/>
    <m/>
    <m/>
    <m/>
    <m/>
    <m/>
    <m/>
    <m/>
    <m/>
    <m/>
    <m/>
    <m/>
    <m/>
  </r>
  <r>
    <m/>
    <x v="10"/>
    <x v="24"/>
    <m/>
    <m/>
    <m/>
    <m/>
    <m/>
    <m/>
    <m/>
    <m/>
    <m/>
    <m/>
    <m/>
    <m/>
    <m/>
    <m/>
    <m/>
    <m/>
    <m/>
    <m/>
    <m/>
    <m/>
    <m/>
    <m/>
    <m/>
    <m/>
  </r>
  <r>
    <m/>
    <x v="10"/>
    <x v="24"/>
    <m/>
    <m/>
    <m/>
    <m/>
    <m/>
    <m/>
    <m/>
    <m/>
    <m/>
    <m/>
    <m/>
    <m/>
    <m/>
    <m/>
    <m/>
    <m/>
    <m/>
    <m/>
    <m/>
    <m/>
    <m/>
    <m/>
    <m/>
    <m/>
  </r>
  <r>
    <m/>
    <x v="10"/>
    <x v="24"/>
    <m/>
    <m/>
    <m/>
    <m/>
    <m/>
    <m/>
    <m/>
    <m/>
    <m/>
    <m/>
    <m/>
    <m/>
    <m/>
    <m/>
    <m/>
    <m/>
    <m/>
    <m/>
    <m/>
    <m/>
    <m/>
    <m/>
    <m/>
    <m/>
  </r>
  <r>
    <m/>
    <x v="10"/>
    <x v="24"/>
    <m/>
    <m/>
    <m/>
    <m/>
    <m/>
    <m/>
    <m/>
    <m/>
    <m/>
    <m/>
    <m/>
    <m/>
    <m/>
    <m/>
    <m/>
    <m/>
    <m/>
    <m/>
    <m/>
    <m/>
    <m/>
    <m/>
    <m/>
    <m/>
  </r>
  <r>
    <m/>
    <x v="10"/>
    <x v="24"/>
    <m/>
    <m/>
    <m/>
    <m/>
    <m/>
    <m/>
    <m/>
    <m/>
    <m/>
    <m/>
    <m/>
    <m/>
    <m/>
    <m/>
    <m/>
    <m/>
    <m/>
    <m/>
    <m/>
    <m/>
    <m/>
    <m/>
    <m/>
    <m/>
  </r>
  <r>
    <m/>
    <x v="10"/>
    <x v="24"/>
    <m/>
    <m/>
    <m/>
    <m/>
    <m/>
    <m/>
    <m/>
    <m/>
    <m/>
    <m/>
    <m/>
    <m/>
    <m/>
    <m/>
    <m/>
    <m/>
    <m/>
    <m/>
    <m/>
    <m/>
    <m/>
    <m/>
    <m/>
    <m/>
  </r>
  <r>
    <m/>
    <x v="10"/>
    <x v="24"/>
    <m/>
    <m/>
    <m/>
    <m/>
    <m/>
    <m/>
    <m/>
    <m/>
    <m/>
    <m/>
    <m/>
    <m/>
    <m/>
    <m/>
    <m/>
    <m/>
    <m/>
    <m/>
    <m/>
    <m/>
    <m/>
    <m/>
    <m/>
    <m/>
  </r>
  <r>
    <m/>
    <x v="10"/>
    <x v="24"/>
    <m/>
    <m/>
    <m/>
    <m/>
    <m/>
    <m/>
    <m/>
    <m/>
    <m/>
    <m/>
    <m/>
    <m/>
    <m/>
    <m/>
    <m/>
    <m/>
    <m/>
    <m/>
    <m/>
    <m/>
    <m/>
    <m/>
    <m/>
    <m/>
  </r>
  <r>
    <m/>
    <x v="10"/>
    <x v="24"/>
    <m/>
    <m/>
    <m/>
    <m/>
    <m/>
    <m/>
    <m/>
    <m/>
    <m/>
    <m/>
    <m/>
    <m/>
    <m/>
    <m/>
    <m/>
    <m/>
    <m/>
    <m/>
    <m/>
    <m/>
    <m/>
    <m/>
    <m/>
    <m/>
  </r>
  <r>
    <m/>
    <x v="10"/>
    <x v="24"/>
    <m/>
    <m/>
    <m/>
    <m/>
    <m/>
    <m/>
    <m/>
    <m/>
    <m/>
    <m/>
    <m/>
    <m/>
    <m/>
    <m/>
    <m/>
    <m/>
    <m/>
    <m/>
    <m/>
    <m/>
    <m/>
    <m/>
    <m/>
    <m/>
  </r>
  <r>
    <m/>
    <x v="10"/>
    <x v="24"/>
    <m/>
    <m/>
    <m/>
    <m/>
    <m/>
    <m/>
    <m/>
    <m/>
    <m/>
    <m/>
    <m/>
    <m/>
    <m/>
    <m/>
    <m/>
    <m/>
    <m/>
    <m/>
    <m/>
    <m/>
    <m/>
    <m/>
    <m/>
    <m/>
  </r>
  <r>
    <m/>
    <x v="10"/>
    <x v="24"/>
    <m/>
    <m/>
    <m/>
    <m/>
    <m/>
    <m/>
    <m/>
    <m/>
    <m/>
    <m/>
    <m/>
    <m/>
    <m/>
    <m/>
    <m/>
    <m/>
    <m/>
    <m/>
    <m/>
    <m/>
    <m/>
    <m/>
    <m/>
    <m/>
  </r>
  <r>
    <m/>
    <x v="10"/>
    <x v="24"/>
    <m/>
    <m/>
    <m/>
    <m/>
    <m/>
    <m/>
    <m/>
    <m/>
    <m/>
    <m/>
    <m/>
    <m/>
    <m/>
    <m/>
    <m/>
    <m/>
    <m/>
    <m/>
    <m/>
    <m/>
    <m/>
    <m/>
    <m/>
    <m/>
  </r>
  <r>
    <m/>
    <x v="10"/>
    <x v="24"/>
    <m/>
    <m/>
    <m/>
    <m/>
    <m/>
    <m/>
    <m/>
    <m/>
    <m/>
    <m/>
    <m/>
    <m/>
    <m/>
    <m/>
    <m/>
    <m/>
    <m/>
    <m/>
    <m/>
    <m/>
    <m/>
    <m/>
    <m/>
    <m/>
  </r>
  <r>
    <m/>
    <x v="10"/>
    <x v="24"/>
    <m/>
    <m/>
    <m/>
    <m/>
    <m/>
    <m/>
    <m/>
    <m/>
    <m/>
    <m/>
    <m/>
    <m/>
    <m/>
    <m/>
    <m/>
    <m/>
    <m/>
    <m/>
    <m/>
    <m/>
    <m/>
    <m/>
    <m/>
    <m/>
  </r>
  <r>
    <m/>
    <x v="10"/>
    <x v="24"/>
    <m/>
    <m/>
    <m/>
    <m/>
    <m/>
    <m/>
    <m/>
    <m/>
    <m/>
    <m/>
    <m/>
    <m/>
    <m/>
    <m/>
    <m/>
    <m/>
    <m/>
    <m/>
    <m/>
    <m/>
    <m/>
    <m/>
    <m/>
    <m/>
  </r>
  <r>
    <m/>
    <x v="10"/>
    <x v="24"/>
    <m/>
    <m/>
    <m/>
    <m/>
    <m/>
    <m/>
    <m/>
    <m/>
    <m/>
    <m/>
    <m/>
    <m/>
    <m/>
    <m/>
    <m/>
    <m/>
    <m/>
    <m/>
    <m/>
    <m/>
    <m/>
    <m/>
    <m/>
    <m/>
  </r>
  <r>
    <m/>
    <x v="10"/>
    <x v="24"/>
    <m/>
    <m/>
    <m/>
    <m/>
    <m/>
    <m/>
    <m/>
    <m/>
    <m/>
    <m/>
    <m/>
    <m/>
    <m/>
    <m/>
    <m/>
    <m/>
    <m/>
    <m/>
    <m/>
    <m/>
    <m/>
    <m/>
    <m/>
    <m/>
  </r>
  <r>
    <m/>
    <x v="10"/>
    <x v="24"/>
    <m/>
    <m/>
    <m/>
    <m/>
    <m/>
    <m/>
    <m/>
    <m/>
    <m/>
    <m/>
    <m/>
    <m/>
    <m/>
    <m/>
    <m/>
    <m/>
    <m/>
    <m/>
    <m/>
    <m/>
    <m/>
    <m/>
    <m/>
    <m/>
  </r>
  <r>
    <m/>
    <x v="10"/>
    <x v="24"/>
    <m/>
    <m/>
    <m/>
    <m/>
    <m/>
    <m/>
    <m/>
    <m/>
    <m/>
    <m/>
    <m/>
    <m/>
    <m/>
    <m/>
    <m/>
    <m/>
    <m/>
    <m/>
    <m/>
    <m/>
    <m/>
    <m/>
    <m/>
    <m/>
  </r>
  <r>
    <m/>
    <x v="10"/>
    <x v="24"/>
    <m/>
    <m/>
    <m/>
    <m/>
    <m/>
    <m/>
    <m/>
    <m/>
    <m/>
    <m/>
    <m/>
    <m/>
    <m/>
    <m/>
    <m/>
    <m/>
    <m/>
    <m/>
    <m/>
    <m/>
    <m/>
    <m/>
    <m/>
    <m/>
  </r>
  <r>
    <m/>
    <x v="10"/>
    <x v="24"/>
    <m/>
    <m/>
    <m/>
    <m/>
    <m/>
    <m/>
    <m/>
    <m/>
    <m/>
    <m/>
    <m/>
    <m/>
    <m/>
    <m/>
    <m/>
    <m/>
    <m/>
    <m/>
    <m/>
    <m/>
    <m/>
    <m/>
    <m/>
    <m/>
  </r>
  <r>
    <m/>
    <x v="10"/>
    <x v="24"/>
    <m/>
    <m/>
    <m/>
    <m/>
    <m/>
    <m/>
    <m/>
    <m/>
    <m/>
    <m/>
    <m/>
    <m/>
    <m/>
    <m/>
    <m/>
    <m/>
    <m/>
    <m/>
    <m/>
    <m/>
    <m/>
    <m/>
    <m/>
    <m/>
  </r>
  <r>
    <m/>
    <x v="10"/>
    <x v="24"/>
    <m/>
    <m/>
    <m/>
    <m/>
    <m/>
    <m/>
    <m/>
    <m/>
    <m/>
    <m/>
    <m/>
    <m/>
    <m/>
    <m/>
    <m/>
    <m/>
    <m/>
    <m/>
    <m/>
    <m/>
    <m/>
    <m/>
    <m/>
    <m/>
  </r>
  <r>
    <m/>
    <x v="10"/>
    <x v="24"/>
    <m/>
    <m/>
    <m/>
    <m/>
    <m/>
    <m/>
    <m/>
    <m/>
    <m/>
    <m/>
    <m/>
    <m/>
    <m/>
    <m/>
    <m/>
    <m/>
    <m/>
    <m/>
    <m/>
    <m/>
    <m/>
    <m/>
    <m/>
    <m/>
  </r>
  <r>
    <m/>
    <x v="10"/>
    <x v="24"/>
    <m/>
    <m/>
    <m/>
    <m/>
    <m/>
    <m/>
    <m/>
    <m/>
    <m/>
    <m/>
    <m/>
    <m/>
    <m/>
    <m/>
    <m/>
    <m/>
    <m/>
    <m/>
    <m/>
    <m/>
    <m/>
    <m/>
    <m/>
    <m/>
  </r>
  <r>
    <m/>
    <x v="10"/>
    <x v="24"/>
    <m/>
    <m/>
    <m/>
    <m/>
    <m/>
    <m/>
    <m/>
    <m/>
    <m/>
    <m/>
    <m/>
    <m/>
    <m/>
    <m/>
    <m/>
    <m/>
    <m/>
    <m/>
    <m/>
    <m/>
    <m/>
    <m/>
    <m/>
    <m/>
  </r>
  <r>
    <m/>
    <x v="10"/>
    <x v="24"/>
    <m/>
    <m/>
    <m/>
    <m/>
    <m/>
    <m/>
    <m/>
    <m/>
    <m/>
    <m/>
    <m/>
    <m/>
    <m/>
    <m/>
    <m/>
    <m/>
    <m/>
    <m/>
    <m/>
    <m/>
    <m/>
    <m/>
    <m/>
    <m/>
  </r>
  <r>
    <m/>
    <x v="10"/>
    <x v="24"/>
    <m/>
    <m/>
    <m/>
    <m/>
    <m/>
    <m/>
    <m/>
    <m/>
    <m/>
    <m/>
    <m/>
    <m/>
    <m/>
    <m/>
    <m/>
    <m/>
    <m/>
    <m/>
    <m/>
    <m/>
    <m/>
    <m/>
    <m/>
    <m/>
  </r>
  <r>
    <m/>
    <x v="10"/>
    <x v="24"/>
    <m/>
    <m/>
    <m/>
    <m/>
    <m/>
    <m/>
    <m/>
    <m/>
    <m/>
    <m/>
    <m/>
    <m/>
    <m/>
    <m/>
    <m/>
    <m/>
    <m/>
    <m/>
    <m/>
    <m/>
    <m/>
    <m/>
    <m/>
    <m/>
  </r>
  <r>
    <m/>
    <x v="10"/>
    <x v="24"/>
    <m/>
    <m/>
    <m/>
    <m/>
    <m/>
    <m/>
    <m/>
    <m/>
    <m/>
    <m/>
    <m/>
    <m/>
    <m/>
    <m/>
    <m/>
    <m/>
    <m/>
    <m/>
    <m/>
    <m/>
    <m/>
    <m/>
    <m/>
    <m/>
  </r>
  <r>
    <m/>
    <x v="10"/>
    <x v="24"/>
    <m/>
    <m/>
    <m/>
    <m/>
    <m/>
    <m/>
    <m/>
    <m/>
    <m/>
    <m/>
    <m/>
    <m/>
    <m/>
    <m/>
    <m/>
    <m/>
    <m/>
    <m/>
    <m/>
    <m/>
    <m/>
    <m/>
    <m/>
    <m/>
  </r>
  <r>
    <m/>
    <x v="10"/>
    <x v="24"/>
    <m/>
    <m/>
    <m/>
    <m/>
    <m/>
    <m/>
    <m/>
    <m/>
    <m/>
    <m/>
    <m/>
    <m/>
    <m/>
    <m/>
    <m/>
    <m/>
    <m/>
    <m/>
    <m/>
    <m/>
    <m/>
    <m/>
    <m/>
    <m/>
  </r>
  <r>
    <m/>
    <x v="10"/>
    <x v="24"/>
    <m/>
    <m/>
    <m/>
    <m/>
    <m/>
    <m/>
    <m/>
    <m/>
    <m/>
    <m/>
    <m/>
    <m/>
    <m/>
    <m/>
    <m/>
    <m/>
    <m/>
    <m/>
    <m/>
    <m/>
    <m/>
    <m/>
    <m/>
    <m/>
  </r>
  <r>
    <m/>
    <x v="10"/>
    <x v="24"/>
    <m/>
    <m/>
    <m/>
    <m/>
    <m/>
    <m/>
    <m/>
    <m/>
    <m/>
    <m/>
    <m/>
    <m/>
    <m/>
    <m/>
    <m/>
    <m/>
    <m/>
    <m/>
    <m/>
    <m/>
    <m/>
    <m/>
    <m/>
    <m/>
  </r>
  <r>
    <m/>
    <x v="10"/>
    <x v="24"/>
    <m/>
    <m/>
    <m/>
    <m/>
    <m/>
    <m/>
    <m/>
    <m/>
    <m/>
    <m/>
    <m/>
    <m/>
    <m/>
    <m/>
    <m/>
    <m/>
    <m/>
    <m/>
    <m/>
    <m/>
    <m/>
    <m/>
    <m/>
    <m/>
  </r>
  <r>
    <m/>
    <x v="10"/>
    <x v="24"/>
    <m/>
    <m/>
    <m/>
    <m/>
    <m/>
    <m/>
    <m/>
    <m/>
    <m/>
    <m/>
    <m/>
    <m/>
    <m/>
    <m/>
    <m/>
    <m/>
    <m/>
    <m/>
    <m/>
    <m/>
    <m/>
    <m/>
    <m/>
    <m/>
  </r>
  <r>
    <m/>
    <x v="10"/>
    <x v="24"/>
    <m/>
    <m/>
    <m/>
    <m/>
    <m/>
    <m/>
    <m/>
    <m/>
    <m/>
    <m/>
    <m/>
    <m/>
    <m/>
    <m/>
    <m/>
    <m/>
    <m/>
    <m/>
    <m/>
    <m/>
    <m/>
    <m/>
    <m/>
    <m/>
  </r>
  <r>
    <m/>
    <x v="10"/>
    <x v="24"/>
    <m/>
    <m/>
    <m/>
    <m/>
    <m/>
    <m/>
    <m/>
    <m/>
    <m/>
    <m/>
    <m/>
    <m/>
    <m/>
    <m/>
    <m/>
    <m/>
    <m/>
    <m/>
    <m/>
    <m/>
    <m/>
    <m/>
    <m/>
    <m/>
  </r>
  <r>
    <m/>
    <x v="10"/>
    <x v="24"/>
    <m/>
    <m/>
    <m/>
    <m/>
    <m/>
    <m/>
    <m/>
    <m/>
    <m/>
    <m/>
    <m/>
    <m/>
    <m/>
    <m/>
    <m/>
    <m/>
    <m/>
    <m/>
    <m/>
    <m/>
    <m/>
    <m/>
    <m/>
    <m/>
  </r>
  <r>
    <m/>
    <x v="10"/>
    <x v="24"/>
    <m/>
    <m/>
    <m/>
    <m/>
    <m/>
    <m/>
    <m/>
    <m/>
    <m/>
    <m/>
    <m/>
    <m/>
    <m/>
    <m/>
    <m/>
    <m/>
    <m/>
    <m/>
    <m/>
    <m/>
    <m/>
    <m/>
    <m/>
    <m/>
  </r>
  <r>
    <m/>
    <x v="10"/>
    <x v="24"/>
    <m/>
    <m/>
    <m/>
    <m/>
    <m/>
    <m/>
    <m/>
    <m/>
    <m/>
    <m/>
    <m/>
    <m/>
    <m/>
    <m/>
    <m/>
    <m/>
    <m/>
    <m/>
    <m/>
    <m/>
    <m/>
    <m/>
    <m/>
    <m/>
  </r>
  <r>
    <m/>
    <x v="10"/>
    <x v="24"/>
    <m/>
    <m/>
    <m/>
    <m/>
    <m/>
    <m/>
    <m/>
    <m/>
    <m/>
    <m/>
    <m/>
    <m/>
    <m/>
    <m/>
    <m/>
    <m/>
    <m/>
    <m/>
    <m/>
    <m/>
    <m/>
    <m/>
    <m/>
    <m/>
  </r>
  <r>
    <m/>
    <x v="10"/>
    <x v="24"/>
    <m/>
    <m/>
    <m/>
    <m/>
    <m/>
    <m/>
    <m/>
    <m/>
    <m/>
    <m/>
    <m/>
    <m/>
    <m/>
    <m/>
    <m/>
    <m/>
    <m/>
    <m/>
    <m/>
    <m/>
    <m/>
    <m/>
    <m/>
    <m/>
  </r>
  <r>
    <m/>
    <x v="10"/>
    <x v="24"/>
    <m/>
    <m/>
    <m/>
    <m/>
    <m/>
    <m/>
    <m/>
    <m/>
    <m/>
    <m/>
    <m/>
    <m/>
    <m/>
    <m/>
    <m/>
    <m/>
    <m/>
    <m/>
    <m/>
    <m/>
    <m/>
    <m/>
    <m/>
    <m/>
  </r>
  <r>
    <m/>
    <x v="10"/>
    <x v="24"/>
    <m/>
    <m/>
    <m/>
    <m/>
    <m/>
    <m/>
    <m/>
    <m/>
    <m/>
    <m/>
    <m/>
    <m/>
    <m/>
    <m/>
    <m/>
    <m/>
    <m/>
    <m/>
    <m/>
    <m/>
    <m/>
    <m/>
    <m/>
    <m/>
  </r>
  <r>
    <m/>
    <x v="10"/>
    <x v="24"/>
    <m/>
    <m/>
    <m/>
    <m/>
    <m/>
    <m/>
    <m/>
    <m/>
    <m/>
    <m/>
    <m/>
    <m/>
    <m/>
    <m/>
    <m/>
    <m/>
    <m/>
    <m/>
    <m/>
    <m/>
    <m/>
    <m/>
    <m/>
    <m/>
  </r>
  <r>
    <m/>
    <x v="10"/>
    <x v="24"/>
    <m/>
    <m/>
    <m/>
    <m/>
    <m/>
    <m/>
    <m/>
    <m/>
    <m/>
    <m/>
    <m/>
    <m/>
    <m/>
    <m/>
    <m/>
    <m/>
    <m/>
    <m/>
    <m/>
    <m/>
    <m/>
    <m/>
    <m/>
    <m/>
  </r>
  <r>
    <m/>
    <x v="10"/>
    <x v="24"/>
    <m/>
    <m/>
    <m/>
    <m/>
    <m/>
    <m/>
    <m/>
    <m/>
    <m/>
    <m/>
    <m/>
    <m/>
    <m/>
    <m/>
    <m/>
    <m/>
    <m/>
    <m/>
    <m/>
    <m/>
    <m/>
    <m/>
    <m/>
    <m/>
  </r>
  <r>
    <m/>
    <x v="10"/>
    <x v="24"/>
    <m/>
    <m/>
    <m/>
    <m/>
    <m/>
    <m/>
    <m/>
    <m/>
    <m/>
    <m/>
    <m/>
    <m/>
    <m/>
    <m/>
    <m/>
    <m/>
    <m/>
    <m/>
    <m/>
    <m/>
    <m/>
    <m/>
    <m/>
    <m/>
  </r>
  <r>
    <m/>
    <x v="10"/>
    <x v="24"/>
    <m/>
    <m/>
    <m/>
    <m/>
    <m/>
    <m/>
    <m/>
    <m/>
    <m/>
    <m/>
    <m/>
    <m/>
    <m/>
    <m/>
    <m/>
    <m/>
    <m/>
    <m/>
    <m/>
    <m/>
    <m/>
    <m/>
    <m/>
    <m/>
  </r>
  <r>
    <m/>
    <x v="10"/>
    <x v="24"/>
    <m/>
    <m/>
    <m/>
    <m/>
    <m/>
    <m/>
    <m/>
    <m/>
    <m/>
    <m/>
    <m/>
    <m/>
    <m/>
    <m/>
    <m/>
    <m/>
    <m/>
    <m/>
    <m/>
    <m/>
    <m/>
    <m/>
    <m/>
    <m/>
  </r>
  <r>
    <m/>
    <x v="10"/>
    <x v="24"/>
    <m/>
    <m/>
    <m/>
    <m/>
    <m/>
    <m/>
    <m/>
    <m/>
    <m/>
    <m/>
    <m/>
    <m/>
    <m/>
    <m/>
    <m/>
    <m/>
    <m/>
    <m/>
    <m/>
    <m/>
    <m/>
    <m/>
    <m/>
    <m/>
  </r>
  <r>
    <m/>
    <x v="10"/>
    <x v="24"/>
    <m/>
    <m/>
    <m/>
    <m/>
    <m/>
    <m/>
    <m/>
    <m/>
    <m/>
    <m/>
    <m/>
    <m/>
    <m/>
    <m/>
    <m/>
    <m/>
    <m/>
    <m/>
    <m/>
    <m/>
    <m/>
    <m/>
    <m/>
    <m/>
  </r>
  <r>
    <m/>
    <x v="10"/>
    <x v="24"/>
    <m/>
    <m/>
    <m/>
    <m/>
    <m/>
    <m/>
    <m/>
    <m/>
    <m/>
    <m/>
    <m/>
    <m/>
    <m/>
    <m/>
    <m/>
    <m/>
    <m/>
    <m/>
    <m/>
    <m/>
    <m/>
    <m/>
    <m/>
    <m/>
  </r>
  <r>
    <m/>
    <x v="10"/>
    <x v="24"/>
    <m/>
    <m/>
    <m/>
    <m/>
    <m/>
    <m/>
    <m/>
    <m/>
    <m/>
    <m/>
    <m/>
    <m/>
    <m/>
    <m/>
    <m/>
    <m/>
    <m/>
    <m/>
    <m/>
    <m/>
    <m/>
    <m/>
    <m/>
    <m/>
  </r>
  <r>
    <m/>
    <x v="10"/>
    <x v="24"/>
    <m/>
    <m/>
    <m/>
    <m/>
    <m/>
    <m/>
    <m/>
    <m/>
    <m/>
    <m/>
    <m/>
    <m/>
    <m/>
    <m/>
    <m/>
    <m/>
    <m/>
    <m/>
    <m/>
    <m/>
    <m/>
    <m/>
    <m/>
    <m/>
  </r>
  <r>
    <m/>
    <x v="10"/>
    <x v="24"/>
    <m/>
    <m/>
    <m/>
    <m/>
    <m/>
    <m/>
    <m/>
    <m/>
    <m/>
    <m/>
    <m/>
    <m/>
    <m/>
    <m/>
    <m/>
    <m/>
    <m/>
    <m/>
    <m/>
    <m/>
    <m/>
    <m/>
    <m/>
    <m/>
  </r>
  <r>
    <m/>
    <x v="10"/>
    <x v="24"/>
    <m/>
    <m/>
    <m/>
    <m/>
    <m/>
    <m/>
    <m/>
    <m/>
    <m/>
    <m/>
    <m/>
    <m/>
    <m/>
    <m/>
    <m/>
    <m/>
    <m/>
    <m/>
    <m/>
    <m/>
    <m/>
    <m/>
    <m/>
    <m/>
  </r>
  <r>
    <m/>
    <x v="10"/>
    <x v="24"/>
    <m/>
    <m/>
    <m/>
    <m/>
    <m/>
    <m/>
    <m/>
    <m/>
    <m/>
    <m/>
    <m/>
    <m/>
    <m/>
    <m/>
    <m/>
    <m/>
    <m/>
    <m/>
    <m/>
    <m/>
    <m/>
    <m/>
    <m/>
    <m/>
  </r>
  <r>
    <m/>
    <x v="10"/>
    <x v="24"/>
    <m/>
    <m/>
    <m/>
    <m/>
    <m/>
    <m/>
    <m/>
    <m/>
    <m/>
    <m/>
    <m/>
    <m/>
    <m/>
    <m/>
    <m/>
    <m/>
    <m/>
    <m/>
    <m/>
    <m/>
    <m/>
    <m/>
    <m/>
    <m/>
  </r>
  <r>
    <m/>
    <x v="10"/>
    <x v="24"/>
    <m/>
    <m/>
    <m/>
    <m/>
    <m/>
    <m/>
    <m/>
    <m/>
    <m/>
    <m/>
    <m/>
    <m/>
    <m/>
    <m/>
    <m/>
    <m/>
    <m/>
    <m/>
    <m/>
    <m/>
    <m/>
    <m/>
    <m/>
    <m/>
  </r>
  <r>
    <m/>
    <x v="10"/>
    <x v="24"/>
    <m/>
    <m/>
    <m/>
    <m/>
    <m/>
    <m/>
    <m/>
    <m/>
    <m/>
    <m/>
    <m/>
    <m/>
    <m/>
    <m/>
    <m/>
    <m/>
    <m/>
    <m/>
    <m/>
    <m/>
    <m/>
    <m/>
    <m/>
    <m/>
  </r>
  <r>
    <m/>
    <x v="10"/>
    <x v="24"/>
    <m/>
    <m/>
    <m/>
    <m/>
    <m/>
    <m/>
    <m/>
    <m/>
    <m/>
    <m/>
    <m/>
    <m/>
    <m/>
    <m/>
    <m/>
    <m/>
    <m/>
    <m/>
    <m/>
    <m/>
    <m/>
    <m/>
    <m/>
    <m/>
  </r>
  <r>
    <m/>
    <x v="10"/>
    <x v="24"/>
    <m/>
    <m/>
    <m/>
    <m/>
    <m/>
    <m/>
    <m/>
    <m/>
    <m/>
    <m/>
    <m/>
    <m/>
    <m/>
    <m/>
    <m/>
    <m/>
    <m/>
    <m/>
    <m/>
    <m/>
    <m/>
    <m/>
    <m/>
    <m/>
  </r>
  <r>
    <m/>
    <x v="10"/>
    <x v="24"/>
    <m/>
    <m/>
    <m/>
    <m/>
    <m/>
    <m/>
    <m/>
    <m/>
    <m/>
    <m/>
    <m/>
    <m/>
    <m/>
    <m/>
    <m/>
    <m/>
    <m/>
    <m/>
    <m/>
    <m/>
    <m/>
    <m/>
    <m/>
    <m/>
  </r>
  <r>
    <m/>
    <x v="10"/>
    <x v="24"/>
    <m/>
    <m/>
    <m/>
    <m/>
    <m/>
    <m/>
    <m/>
    <m/>
    <m/>
    <m/>
    <m/>
    <m/>
    <m/>
    <m/>
    <m/>
    <m/>
    <m/>
    <m/>
    <m/>
    <m/>
    <m/>
    <m/>
    <m/>
    <m/>
  </r>
  <r>
    <m/>
    <x v="10"/>
    <x v="24"/>
    <m/>
    <m/>
    <m/>
    <m/>
    <m/>
    <m/>
    <m/>
    <m/>
    <m/>
    <m/>
    <m/>
    <m/>
    <m/>
    <m/>
    <m/>
    <m/>
    <m/>
    <m/>
    <m/>
    <m/>
    <m/>
    <m/>
    <m/>
    <m/>
  </r>
  <r>
    <m/>
    <x v="10"/>
    <x v="24"/>
    <m/>
    <m/>
    <m/>
    <m/>
    <m/>
    <m/>
    <m/>
    <m/>
    <m/>
    <m/>
    <m/>
    <m/>
    <m/>
    <m/>
    <m/>
    <m/>
    <m/>
    <m/>
    <m/>
    <m/>
    <m/>
    <m/>
    <m/>
    <m/>
  </r>
  <r>
    <m/>
    <x v="10"/>
    <x v="24"/>
    <m/>
    <m/>
    <m/>
    <m/>
    <m/>
    <m/>
    <m/>
    <m/>
    <m/>
    <m/>
    <m/>
    <m/>
    <m/>
    <m/>
    <m/>
    <m/>
    <m/>
    <m/>
    <m/>
    <m/>
    <m/>
    <m/>
    <m/>
    <m/>
  </r>
  <r>
    <m/>
    <x v="10"/>
    <x v="24"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7C851D-42A2-4A60-AF40-36575A1B1FA3}" name="pvtKPI4G_Quality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52">
  <location ref="CX1:DA325" firstHeaderRow="0" firstDataRow="1" firstDataCol="1"/>
  <pivotFields count="26">
    <pivotField multipleItemSelectionAllowed="1" showAll="0"/>
    <pivotField multipleItemSelectionAllowed="1" showAll="0"/>
    <pivotField axis="axisRow" numFmtId="164" showAll="0" sortType="ascending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  <item t="default"/>
      </items>
    </pivotField>
    <pivotField axis="axisRow" showAll="0">
      <items count="26">
        <item x="2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2">
    <field x="2"/>
    <field x="3"/>
  </rowFields>
  <rowItems count="324">
    <i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2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3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4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5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6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7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8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9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10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1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12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</rowItems>
  <colFields count="1">
    <field x="-2"/>
  </colFields>
  <colItems count="3">
    <i>
      <x/>
    </i>
    <i i="1">
      <x v="1"/>
    </i>
    <i i="2">
      <x v="2"/>
    </i>
  </colItems>
  <dataFields count="3">
    <dataField name=" avg_cqi" fld="13" subtotal="average" baseField="2" baseItem="0"/>
    <dataField name=" spectrum_eficiency" fld="14" subtotal="average" baseField="2" baseItem="0"/>
    <dataField name=" EXETIME3" fld="24" subtotal="average" baseField="2" baseItem="0"/>
  </dataFields>
  <formats count="1">
    <format dxfId="12">
      <pivotArea dataOnly="0" labelOnly="1" fieldPosition="0">
        <references count="1">
          <reference field="2" count="0"/>
        </references>
      </pivotArea>
    </format>
  </formats>
  <chartFormats count="3">
    <chartFormat chart="39" format="3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3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9" format="37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A1E8F-3862-4DEC-B88E-C1392920B4BE}" name="pvtKPI4G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45">
  <location ref="BV1:BZ325" firstHeaderRow="0" firstDataRow="1" firstDataCol="1"/>
  <pivotFields count="26">
    <pivotField multipleItemSelectionAllowed="1" showAll="0"/>
    <pivotField multipleItemSelectionAllowed="1" showAll="0"/>
    <pivotField axis="axisRow" numFmtId="164" showAll="0" sortType="ascending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  <item t="default"/>
      </items>
    </pivotField>
    <pivotField axis="axisRow" showAll="0">
      <items count="26">
        <item x="2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</pivotFields>
  <rowFields count="2">
    <field x="2"/>
    <field x="3"/>
  </rowFields>
  <rowItems count="324">
    <i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2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3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4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5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6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7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8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9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10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1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12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 Session Setup Success Rate" fld="4" subtotal="average" baseField="2" baseItem="0"/>
    <dataField name=" RRC Setup Success" fld="5" subtotal="average" baseField="2" baseItem="2"/>
    <dataField name=" E-RAB Setup Success Rate" fld="6" subtotal="average" baseField="2" baseItem="2"/>
    <dataField name=" EXETIME" fld="21" subtotal="average" baseField="2" baseItem="0"/>
  </dataFields>
  <formats count="1">
    <format dxfId="13">
      <pivotArea dataOnly="0" labelOnly="1" fieldPosition="0">
        <references count="1">
          <reference field="2" count="0"/>
        </references>
      </pivotArea>
    </format>
  </formats>
  <chartFormats count="16">
    <chartFormat chart="3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1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4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1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2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5" format="2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2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5" format="2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1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" format="1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1" format="2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2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2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2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18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78E6F3-C160-4EFC-832D-59645CB15CC6}" name="pvtKPI4G_Retain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43">
  <location ref="CD1:CF325" firstHeaderRow="0" firstDataRow="1" firstDataCol="1"/>
  <pivotFields count="26">
    <pivotField multipleItemSelectionAllowed="1" showAll="0"/>
    <pivotField multipleItemSelectionAllowed="1" showAll="0"/>
    <pivotField axis="axisRow" numFmtId="164" showAll="0" sortType="ascending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  <item t="default"/>
      </items>
    </pivotField>
    <pivotField axis="axisRow" showAll="0">
      <items count="26">
        <item x="2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</pivotFields>
  <rowFields count="2">
    <field x="2"/>
    <field x="3"/>
  </rowFields>
  <rowItems count="324">
    <i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2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3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4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5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6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7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8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9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10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1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12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</rowItems>
  <colFields count="1">
    <field x="-2"/>
  </colFields>
  <colItems count="2">
    <i>
      <x/>
    </i>
    <i i="1">
      <x v="1"/>
    </i>
  </colItems>
  <dataFields count="2">
    <dataField name=" session_abnormal_release" fld="7" subtotal="average" baseField="2" baseItem="0"/>
    <dataField name=" EXETIME" fld="21" subtotal="average" baseField="2" baseItem="0"/>
  </dataFields>
  <formats count="1">
    <format dxfId="14">
      <pivotArea dataOnly="0" labelOnly="1" fieldPosition="0">
        <references count="1">
          <reference field="2" count="0"/>
        </references>
      </pivotArea>
    </format>
  </formats>
  <chartFormats count="2">
    <chartFormat chart="3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34CBE22-F788-42D7-BE83-A90EB8B8C898}" name="pvtKPI4G_User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48">
  <location ref="EA1:EC325" firstHeaderRow="0" firstDataRow="1" firstDataCol="1"/>
  <pivotFields count="26">
    <pivotField multipleItemSelectionAllowed="1" showAll="0"/>
    <pivotField multipleItemSelectionAllowed="1" showAll="0"/>
    <pivotField axis="axisRow" numFmtId="164" showAll="0" sortType="ascending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  <item t="default"/>
      </items>
    </pivotField>
    <pivotField axis="axisRow" showAll="0">
      <items count="26">
        <item x="2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</pivotFields>
  <rowFields count="2">
    <field x="2"/>
    <field x="3"/>
  </rowFields>
  <rowItems count="324">
    <i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2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3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4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5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6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7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8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9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10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1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12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</rowItems>
  <colFields count="1">
    <field x="-2"/>
  </colFields>
  <colItems count="2">
    <i>
      <x/>
    </i>
    <i i="1">
      <x v="1"/>
    </i>
  </colItems>
  <dataFields count="2">
    <dataField name=" avg_user_number_rrc" fld="19" subtotal="average" baseField="2" baseItem="0"/>
    <dataField name=" EXETIME4" fld="25" subtotal="average" baseField="2" baseItem="0"/>
  </dataFields>
  <formats count="1">
    <format dxfId="15">
      <pivotArea dataOnly="0" labelOnly="1" fieldPosition="0">
        <references count="1">
          <reference field="2" count="0"/>
        </references>
      </pivotArea>
    </format>
  </formats>
  <chartFormats count="2">
    <chartFormat chart="39" format="4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52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CA2AC7-837D-4372-8B8E-649845AD119D}" name="pvtKPI4G_Availability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53">
  <location ref="DL1:DN325" firstHeaderRow="0" firstDataRow="1" firstDataCol="1"/>
  <pivotFields count="26">
    <pivotField multipleItemSelectionAllowed="1" showAll="0"/>
    <pivotField multipleItemSelectionAllowed="1" showAll="0"/>
    <pivotField axis="axisRow" numFmtId="164" showAll="0" sortType="ascending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  <item t="default"/>
      </items>
    </pivotField>
    <pivotField axis="axisRow" showAll="0">
      <items count="26">
        <item x="2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2"/>
    <field x="3"/>
  </rowFields>
  <rowItems count="324">
    <i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2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3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4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5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6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7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8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9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10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1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12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</rowItems>
  <colFields count="1">
    <field x="-2"/>
  </colFields>
  <colItems count="2">
    <i>
      <x/>
    </i>
    <i i="1">
      <x v="1"/>
    </i>
  </colItems>
  <dataFields count="2">
    <dataField name=" Radio_Network_Availability_Rate" fld="20" subtotal="average" baseField="2" baseItem="0"/>
    <dataField name=" EXETIME" fld="21" subtotal="average" baseField="2" baseItem="0"/>
  </dataFields>
  <formats count="1">
    <format dxfId="16">
      <pivotArea dataOnly="0" labelOnly="1" fieldPosition="0">
        <references count="1">
          <reference field="2" count="0"/>
        </references>
      </pivotArea>
    </format>
  </formats>
  <chartFormats count="2">
    <chartFormat chart="40" format="4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0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8BFB0A-C173-499B-B501-E3BE278AB1E6}" name="pvtKPI4G_Payload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53">
  <location ref="DE1:DH325" firstHeaderRow="0" firstDataRow="1" firstDataCol="1"/>
  <pivotFields count="26">
    <pivotField multipleItemSelectionAllowed="1" showAll="0"/>
    <pivotField multipleItemSelectionAllowed="1" showAll="0"/>
    <pivotField axis="axisRow" numFmtId="164" showAll="0" sortType="ascending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  <item t="default"/>
      </items>
    </pivotField>
    <pivotField axis="axisRow" showAll="0">
      <items count="26">
        <item x="2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</pivotFields>
  <rowFields count="2">
    <field x="2"/>
    <field x="3"/>
  </rowFields>
  <rowItems count="324">
    <i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2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3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4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5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6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7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8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9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10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1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12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</rowItems>
  <colFields count="1">
    <field x="-2"/>
  </colFields>
  <colItems count="3">
    <i>
      <x/>
    </i>
    <i i="1">
      <x v="1"/>
    </i>
    <i i="2">
      <x v="2"/>
    </i>
  </colItems>
  <dataFields count="3">
    <dataField name="Downlink Traffic Volume" fld="10" subtotal="average" baseField="2" baseItem="0"/>
    <dataField name="Upnlink Traffic Volume " fld="11" subtotal="average" baseField="2" baseItem="0"/>
    <dataField name=" EXETIME1" fld="22" subtotal="average" baseField="2" baseItem="0"/>
  </dataFields>
  <formats count="1">
    <format dxfId="17">
      <pivotArea dataOnly="0" labelOnly="1" fieldPosition="0">
        <references count="1">
          <reference field="2" count="0"/>
        </references>
      </pivotArea>
    </format>
  </formats>
  <chartFormats count="3">
    <chartFormat chart="42" format="4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2" format="4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2" format="47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743511-AFC2-43DB-825D-5172E228AE91}" name="pvtKPI4G_Util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48">
  <location ref="DT1:DW325" firstHeaderRow="0" firstDataRow="1" firstDataCol="1"/>
  <pivotFields count="26">
    <pivotField multipleItemSelectionAllowed="1" showAll="0"/>
    <pivotField multipleItemSelectionAllowed="1" showAll="0"/>
    <pivotField axis="axisRow" numFmtId="164" showAll="0" sortType="ascending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  <item t="default"/>
      </items>
    </pivotField>
    <pivotField axis="axisRow" showAll="0">
      <items count="26">
        <item x="2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showAll="0"/>
    <pivotField showAll="0"/>
  </pivotFields>
  <rowFields count="2">
    <field x="2"/>
    <field x="3"/>
  </rowFields>
  <rowItems count="324">
    <i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2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3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4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5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6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7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8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9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10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1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12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</rowItems>
  <colFields count="1">
    <field x="-2"/>
  </colFields>
  <colItems count="3">
    <i>
      <x/>
    </i>
    <i i="1">
      <x v="1"/>
    </i>
    <i i="2">
      <x v="2"/>
    </i>
  </colItems>
  <dataFields count="3">
    <dataField name=" dl_rb_util" fld="17" subtotal="average" baseField="2" baseItem="0"/>
    <dataField name=" ul_rb_util" fld="18" subtotal="average" baseField="2" baseItem="0"/>
    <dataField name=" EXETIME" fld="21" subtotal="average" baseField="2" baseItem="0"/>
  </dataFields>
  <formats count="1">
    <format dxfId="18">
      <pivotArea dataOnly="0" labelOnly="1" fieldPosition="0">
        <references count="1">
          <reference field="2" count="0"/>
        </references>
      </pivotArea>
    </format>
  </formats>
  <chartFormats count="3">
    <chartFormat chart="39" format="4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5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9" format="5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B89DC3-D47F-48BD-AB43-2D44A2E064FA}" name="pvtKPI4G_Mobility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48">
  <location ref="CJ1:CM325" firstHeaderRow="0" firstDataRow="1" firstDataCol="1"/>
  <pivotFields count="26">
    <pivotField multipleItemSelectionAllowed="1" showAll="0"/>
    <pivotField multipleItemSelectionAllowed="1" showAll="0"/>
    <pivotField axis="axisRow" numFmtId="164" showAll="0" sortType="ascending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  <item t="default"/>
      </items>
    </pivotField>
    <pivotField axis="axisRow" showAll="0">
      <items count="26">
        <item x="2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</pivotFields>
  <rowFields count="2">
    <field x="2"/>
    <field x="3"/>
  </rowFields>
  <rowItems count="324">
    <i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2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3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4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5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6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7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8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9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10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1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12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</rowItems>
  <colFields count="1">
    <field x="-2"/>
  </colFields>
  <colItems count="3">
    <i>
      <x/>
    </i>
    <i i="1">
      <x v="1"/>
    </i>
    <i i="2">
      <x v="2"/>
    </i>
  </colItems>
  <dataFields count="3">
    <dataField name=" intra_freq_hosr" fld="8" subtotal="average" baseField="2" baseItem="0"/>
    <dataField name=" inter_freq_hosr" fld="9" subtotal="average" baseField="2" baseItem="0"/>
    <dataField name=" EXETIME" fld="21" subtotal="average" baseField="2" baseItem="0"/>
  </dataFields>
  <formats count="1">
    <format dxfId="19">
      <pivotArea dataOnly="0" labelOnly="1" fieldPosition="0">
        <references count="1">
          <reference field="2" count="0"/>
        </references>
      </pivotArea>
    </format>
  </formats>
  <chartFormats count="5">
    <chartFormat chart="3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3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3" format="2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3" format="28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87C333-273B-4452-8A1A-AE2C34BD8870}" name="pvtKPI4G_Integrity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49">
  <location ref="CQ1:CT325" firstHeaderRow="0" firstDataRow="1" firstDataCol="1"/>
  <pivotFields count="26">
    <pivotField multipleItemSelectionAllowed="1" showAll="0"/>
    <pivotField multipleItemSelectionAllowed="1" showAll="0"/>
    <pivotField axis="axisRow" numFmtId="164" showAll="0" sortType="ascending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  <item t="default"/>
      </items>
    </pivotField>
    <pivotField axis="axisRow" showAll="0">
      <items count="26">
        <item x="2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2">
    <field x="2"/>
    <field x="3"/>
  </rowFields>
  <rowItems count="324">
    <i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2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3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4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5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6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7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8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9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10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1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12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</rowItems>
  <colFields count="1">
    <field x="-2"/>
  </colFields>
  <colItems count="3">
    <i>
      <x/>
    </i>
    <i i="1">
      <x v="1"/>
    </i>
    <i i="2">
      <x v="2"/>
    </i>
  </colItems>
  <dataFields count="3">
    <dataField name="DL User Throughput" fld="15" subtotal="average" baseField="2" baseItem="0"/>
    <dataField name="UL User Throughput" fld="16" subtotal="average" baseField="2" baseItem="0"/>
    <dataField name=" EXETIME2" fld="23" subtotal="average" baseField="2" baseItem="0"/>
  </dataFields>
  <formats count="1">
    <format dxfId="20">
      <pivotArea dataOnly="0" labelOnly="1" fieldPosition="0">
        <references count="1">
          <reference field="2" count="0"/>
        </references>
      </pivotArea>
    </format>
  </formats>
  <chartFormats count="3">
    <chartFormat chart="36" format="3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3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40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AEF0BB-9A3A-4287-8E5E-04D8EA1C9BD3}" name="pvtKPI2G_Mobility" cacheId="1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60">
  <location ref="CH1:CJ176" firstHeaderRow="0" firstDataRow="1" firstDataCol="1"/>
  <pivotFields count="17">
    <pivotField showAll="0"/>
    <pivotField axis="axisRow" numFmtId="164" showAll="0" sortType="ascending">
      <items count="9">
        <item x="0"/>
        <item x="1"/>
        <item x="2"/>
        <item x="3"/>
        <item x="4"/>
        <item x="5"/>
        <item x="6"/>
        <item h="1" x="7"/>
        <item t="default"/>
      </items>
    </pivotField>
    <pivotField axis="axisRow" showAll="0">
      <items count="26">
        <item x="2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</pivotFields>
  <rowFields count="2">
    <field x="1"/>
    <field x="2"/>
  </rowFields>
  <rowItems count="175">
    <i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2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3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4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5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6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</rowItems>
  <colFields count="1">
    <field x="-2"/>
  </colFields>
  <colItems count="2">
    <i>
      <x/>
    </i>
    <i i="1">
      <x v="1"/>
    </i>
  </colItems>
  <dataFields count="2">
    <dataField name=" HOT_SUC" fld="9" subtotal="average" baseField="2" baseItem="0"/>
    <dataField name=" EXETIME" fld="14" subtotal="average" baseField="1" baseItem="0"/>
  </dataFields>
  <formats count="1">
    <format dxfId="6">
      <pivotArea dataOnly="0" labelOnly="1" fieldPosition="0">
        <references count="1">
          <reference field="1" count="0"/>
        </references>
      </pivotArea>
    </format>
  </formats>
  <chartFormats count="4">
    <chartFormat chart="51" format="1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1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7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7" format="5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DEB5CB-DFEA-4ECD-9151-BED7046EEB77}" name="pvtKPI2G_Traffic" cacheId="1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60">
  <location ref="CO1:CR176" firstHeaderRow="0" firstDataRow="1" firstDataCol="1"/>
  <pivotFields count="17">
    <pivotField showAll="0"/>
    <pivotField axis="axisRow" numFmtId="164" showAll="0" sortType="ascending">
      <items count="9">
        <item x="0"/>
        <item x="1"/>
        <item x="2"/>
        <item x="3"/>
        <item x="4"/>
        <item x="5"/>
        <item x="6"/>
        <item h="1" x="7"/>
        <item t="default"/>
      </items>
    </pivotField>
    <pivotField axis="axisRow" showAll="0">
      <items count="26">
        <item x="2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dataField="1" showAll="0"/>
    <pivotField showAll="0"/>
  </pivotFields>
  <rowFields count="2">
    <field x="1"/>
    <field x="2"/>
  </rowFields>
  <rowItems count="175">
    <i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2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3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4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5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6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</rowItems>
  <colFields count="1">
    <field x="-2"/>
  </colFields>
  <colItems count="3">
    <i>
      <x/>
    </i>
    <i i="1">
      <x v="1"/>
    </i>
    <i i="2">
      <x v="2"/>
    </i>
  </colItems>
  <dataFields count="3">
    <dataField name=" T_TRAF" fld="11" subtotal="average" baseField="2" baseItem="0"/>
    <dataField name=" DATA_PAYLOAD_GB" fld="10" subtotal="average" baseField="1" baseItem="0"/>
    <dataField name=" EXETIME1" fld="15" subtotal="average" baseField="1" baseItem="0"/>
  </dataFields>
  <formats count="1">
    <format dxfId="7">
      <pivotArea dataOnly="0" labelOnly="1" fieldPosition="0">
        <references count="1">
          <reference field="1" count="0"/>
        </references>
      </pivotArea>
    </format>
  </formats>
  <chartFormats count="4">
    <chartFormat chart="54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9" format="6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9" format="6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59" format="6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5A7E4D-8CB5-4A2D-A463-3A4137868DB5}" name="pvtKPI2G_Retain" cacheId="1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63">
  <location ref="CZ1:DC176" firstHeaderRow="0" firstDataRow="1" firstDataCol="1"/>
  <pivotFields count="17">
    <pivotField showAll="0"/>
    <pivotField axis="axisRow" numFmtId="164" showAll="0" sortType="ascending">
      <items count="9">
        <item x="0"/>
        <item x="1"/>
        <item x="2"/>
        <item x="3"/>
        <item x="4"/>
        <item x="5"/>
        <item x="6"/>
        <item h="1" x="7"/>
        <item t="default"/>
      </items>
    </pivotField>
    <pivotField axis="axisRow" showAll="0">
      <items count="26">
        <item x="2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2">
    <field x="1"/>
    <field x="2"/>
  </rowFields>
  <rowItems count="175">
    <i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2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3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4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5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6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</rowItems>
  <colFields count="1">
    <field x="-2"/>
  </colFields>
  <colItems count="3">
    <i>
      <x/>
    </i>
    <i i="1">
      <x v="1"/>
    </i>
    <i i="2">
      <x v="2"/>
    </i>
  </colItems>
  <dataFields count="3">
    <dataField name=" TCH_DR" fld="7" subtotal="average" baseField="2" baseItem="0"/>
    <dataField name=" TBF_Completion_Rate" fld="8" subtotal="average" baseField="2" baseItem="0"/>
    <dataField name=" EXETIME" fld="14" subtotal="average" baseField="1" baseItem="3"/>
  </dataFields>
  <formats count="1">
    <format dxfId="8">
      <pivotArea dataOnly="0" labelOnly="1" fieldPosition="0">
        <references count="1">
          <reference field="1" count="0"/>
        </references>
      </pivotArea>
    </format>
  </formats>
  <chartFormats count="12">
    <chartFormat chart="57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7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7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0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0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0" format="5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1" format="5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1" format="5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1" format="5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2" format="5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2" format="5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2" format="58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FFA4E17-0615-46A5-B1E7-A6594DC30946}" name="pvtKPI2G" cacheId="1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58">
  <location ref="BK1:BP176" firstHeaderRow="0" firstDataRow="1" firstDataCol="1"/>
  <pivotFields count="17">
    <pivotField showAll="0"/>
    <pivotField axis="axisRow" numFmtId="164" showAll="0" sortType="ascending">
      <items count="9">
        <item x="0"/>
        <item x="1"/>
        <item x="2"/>
        <item x="3"/>
        <item x="4"/>
        <item x="5"/>
        <item x="6"/>
        <item h="1" x="7"/>
        <item t="default"/>
      </items>
    </pivotField>
    <pivotField axis="axisRow" showAll="0">
      <items count="26">
        <item x="2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2">
    <field x="1"/>
    <field x="2"/>
  </rowFields>
  <rowItems count="175">
    <i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2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3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4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5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6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 TBF_EST_SUC_DL" fld="3" subtotal="average" baseField="2" baseItem="0"/>
    <dataField name=" SDCCH_Success_Rate" fld="4" subtotal="average" baseField="3" baseItem="10"/>
    <dataField name=" T_CONG" fld="5" subtotal="average" baseField="3" baseItem="1"/>
    <dataField name=" S_CONG" fld="6" subtotal="average" baseField="3" baseItem="1"/>
    <dataField name=" EXETIME" fld="14" subtotal="average" baseField="1" baseItem="3"/>
  </dataFields>
  <formats count="1">
    <format dxfId="9">
      <pivotArea dataOnly="0" labelOnly="1" fieldPosition="0">
        <references count="1">
          <reference field="1" count="0"/>
        </references>
      </pivotArea>
    </format>
  </formats>
  <chartFormats count="9">
    <chartFormat chart="39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9" format="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9" format="7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2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2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2" format="3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2" format="3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52" format="39" series="1">
      <pivotArea type="data" outline="0" fieldPosition="0">
        <references count="1">
          <reference field="4294967294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6CD825-A947-4289-BED6-A711D6B296C3}" name="pvtKPI2G_Availability" cacheId="1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61">
  <location ref="BS1:BU176" firstHeaderRow="0" firstDataRow="1" firstDataCol="1"/>
  <pivotFields count="17">
    <pivotField showAll="0"/>
    <pivotField axis="axisRow" numFmtId="164" showAll="0" sortType="ascending">
      <items count="9">
        <item x="0"/>
        <item x="1"/>
        <item x="2"/>
        <item x="3"/>
        <item x="4"/>
        <item x="5"/>
        <item x="6"/>
        <item h="1" x="7"/>
        <item t="default"/>
      </items>
    </pivotField>
    <pivotField axis="axisRow" showAll="0">
      <items count="26">
        <item x="2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</pivotFields>
  <rowFields count="2">
    <field x="1"/>
    <field x="2"/>
  </rowFields>
  <rowItems count="175">
    <i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2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3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4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5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6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</rowItems>
  <colFields count="1">
    <field x="-2"/>
  </colFields>
  <colItems count="2">
    <i>
      <x/>
    </i>
    <i i="1">
      <x v="1"/>
    </i>
  </colItems>
  <dataFields count="2">
    <dataField name=" T_AVAIL" fld="13" subtotal="average" baseField="2" baseItem="0"/>
    <dataField name=" EXETIME" fld="14" subtotal="average" baseField="1" baseItem="0"/>
  </dataFields>
  <formats count="1">
    <format dxfId="10">
      <pivotArea dataOnly="0" labelOnly="1" fieldPosition="0">
        <references count="1">
          <reference field="1" count="0"/>
        </references>
      </pivotArea>
    </format>
  </formats>
  <chartFormats count="4">
    <chartFormat chart="42" format="1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2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0" format="5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0" format="5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DBBBB01-432A-46FF-B7DF-00B0C8E1739E}" name="pvtKPI2G_Integrity" cacheId="1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56">
  <location ref="BZ1:CB176" firstHeaderRow="0" firstDataRow="1" firstDataCol="1"/>
  <pivotFields count="17">
    <pivotField showAll="0"/>
    <pivotField axis="axisRow" numFmtId="164" showAll="0" sortType="ascending">
      <items count="9">
        <item x="0"/>
        <item x="1"/>
        <item x="2"/>
        <item x="3"/>
        <item x="4"/>
        <item x="5"/>
        <item x="6"/>
        <item h="1" x="7"/>
        <item t="default"/>
      </items>
    </pivotField>
    <pivotField axis="axisRow" showAll="0">
      <items count="26">
        <item x="2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</pivotFields>
  <rowFields count="2">
    <field x="1"/>
    <field x="2"/>
  </rowFields>
  <rowItems count="175">
    <i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2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3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4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5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6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</rowItems>
  <colFields count="1">
    <field x="-2"/>
  </colFields>
  <colItems count="2">
    <i>
      <x/>
    </i>
    <i i="1">
      <x v="1"/>
    </i>
  </colItems>
  <dataFields count="2">
    <dataField name=" EGPRS_THROUGHPUT_DL" fld="12" subtotal="average" baseField="2" baseItem="0"/>
    <dataField name=" EXETIME2" fld="16" subtotal="average" baseField="1" baseItem="0"/>
  </dataFields>
  <formats count="1">
    <format dxfId="11">
      <pivotArea dataOnly="0" labelOnly="1" fieldPosition="0">
        <references count="1">
          <reference field="1" count="0"/>
        </references>
      </pivotArea>
    </format>
  </formats>
  <chartFormats count="5">
    <chartFormat chart="47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3" format="5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4" format="5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5" format="6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3" format="57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285DE9-A88A-4EDD-A97C-DBF7D344E191}" name="pvtKPI3G_Retain" cacheId="2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63">
  <location ref="BX1:CC241" firstHeaderRow="0" firstDataRow="1" firstDataCol="1"/>
  <pivotFields count="27">
    <pivotField showAll="0"/>
    <pivotField axis="axisRow" numFmtId="164" showAll="0" sortType="ascending">
      <items count="12">
        <item x="0"/>
        <item x="1"/>
        <item x="2"/>
        <item x="3"/>
        <item x="4"/>
        <item x="5"/>
        <item x="6"/>
        <item x="7"/>
        <item x="8"/>
        <item x="9"/>
        <item h="1" x="10"/>
        <item t="default"/>
      </items>
    </pivotField>
    <pivotField axis="axisRow" showAll="0">
      <items count="26">
        <item x="2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2">
    <field x="1"/>
    <field x="2"/>
  </rowFields>
  <rowItems count="240">
    <i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2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3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4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5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6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7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8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9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 CCSR_CS" fld="7" subtotal="average" baseField="1" baseItem="0"/>
    <dataField name=" CCSR_PS" fld="8" subtotal="average" baseField="1" baseItem="0"/>
    <dataField name=" CCSR_HS" fld="9" subtotal="average" baseField="1" baseItem="0"/>
    <dataField name=" CCSR_EUL" fld="10" subtotal="average" baseField="1" baseItem="0"/>
    <dataField name=" EXETIME" fld="25" subtotal="average" baseField="1" baseItem="0"/>
  </dataFields>
  <formats count="1">
    <format dxfId="0">
      <pivotArea dataOnly="0" labelOnly="1" fieldPosition="0">
        <references count="1">
          <reference field="1" count="0"/>
        </references>
      </pivotArea>
    </format>
  </formats>
  <chartFormats count="10">
    <chartFormat chart="42" format="32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42" format="3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2" format="3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2" format="3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2" format="36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62" format="50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62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2" format="5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2" format="5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2" format="54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68B5AC-2BAA-48AF-AE9A-8068F2D038B0}" name="pvtKPI3G_Mobility" cacheId="2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57">
  <location ref="CG1:CJ241" firstHeaderRow="0" firstDataRow="1" firstDataCol="1"/>
  <pivotFields count="27">
    <pivotField showAll="0"/>
    <pivotField axis="axisRow" numFmtId="164" showAll="0" sortType="ascending">
      <items count="12">
        <item x="0"/>
        <item x="1"/>
        <item x="2"/>
        <item x="3"/>
        <item x="4"/>
        <item x="5"/>
        <item x="6"/>
        <item x="7"/>
        <item x="8"/>
        <item x="9"/>
        <item h="1" x="10"/>
        <item t="default"/>
      </items>
    </pivotField>
    <pivotField axis="axisRow" showAll="0">
      <items count="26">
        <item x="2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2">
    <field x="1"/>
    <field x="2"/>
  </rowFields>
  <rowItems count="240">
    <i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2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3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4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5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6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7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8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9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</rowItems>
  <colFields count="1">
    <field x="-2"/>
  </colFields>
  <colItems count="3">
    <i>
      <x/>
    </i>
    <i i="1">
      <x v="1"/>
    </i>
    <i i="2">
      <x v="2"/>
    </i>
  </colItems>
  <dataFields count="3">
    <dataField name=" SHO" fld="11" subtotal="average" baseField="1" baseItem="0"/>
    <dataField name=" IFHO" fld="12" subtotal="average" baseField="1" baseItem="0"/>
    <dataField name=" EXETIME" fld="25" subtotal="average" baseField="1" baseItem="0"/>
  </dataFields>
  <formats count="1">
    <format dxfId="1">
      <pivotArea dataOnly="0" labelOnly="1" fieldPosition="0">
        <references count="1">
          <reference field="1" count="0"/>
        </references>
      </pivotArea>
    </format>
  </formats>
  <chartFormats count="6">
    <chartFormat chart="47" format="4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7" format="4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7" format="4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52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2" format="5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2" format="5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F49275-BCC8-407D-89C8-2A3B4B7393C3}" name="pvtKPI3G_Traffic" cacheId="2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57">
  <location ref="DA1:DD241" firstHeaderRow="0" firstDataRow="1" firstDataCol="1"/>
  <pivotFields count="27">
    <pivotField showAll="0"/>
    <pivotField axis="axisRow" numFmtId="164" showAll="0" sortType="ascending">
      <items count="12">
        <item x="0"/>
        <item x="1"/>
        <item x="2"/>
        <item x="3"/>
        <item x="4"/>
        <item x="5"/>
        <item x="6"/>
        <item x="7"/>
        <item x="8"/>
        <item x="9"/>
        <item h="1" x="10"/>
        <item t="default"/>
      </items>
    </pivotField>
    <pivotField axis="axisRow" showAll="0">
      <items count="26">
        <item x="2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2">
    <field x="1"/>
    <field x="2"/>
  </rowFields>
  <rowItems count="240">
    <i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2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3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4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5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6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7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8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9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</rowItems>
  <colFields count="1">
    <field x="-2"/>
  </colFields>
  <colItems count="3">
    <i>
      <x/>
    </i>
    <i i="1">
      <x v="1"/>
    </i>
    <i i="2">
      <x v="2"/>
    </i>
  </colItems>
  <dataFields count="3">
    <dataField name=" Traffic_Speech" fld="13" subtotal="average" baseField="1" baseItem="0"/>
    <dataField name=" Total_Payload_GB" fld="18" subtotal="average" baseField="1" baseItem="0"/>
    <dataField name=" EXETIME2" fld="26" subtotal="average" baseField="2" baseItem="2"/>
  </dataFields>
  <formats count="1">
    <format dxfId="2">
      <pivotArea dataOnly="0" labelOnly="1" fieldPosition="0">
        <references count="1">
          <reference field="1" count="0"/>
        </references>
      </pivotArea>
    </format>
  </formats>
  <chartFormats count="6">
    <chartFormat chart="51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51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1" format="5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6" format="6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6" format="6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6" format="6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9DE196-21F4-4A1C-AB8E-EF0605E8A295}" name="pvtKPI3G_Availability" cacheId="2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72">
  <location ref="CO1:CQ241" firstHeaderRow="0" firstDataRow="1" firstDataCol="1"/>
  <pivotFields count="27">
    <pivotField showAll="0"/>
    <pivotField axis="axisRow" numFmtId="164" showAll="0" sortType="ascending">
      <items count="12">
        <item x="0"/>
        <item x="1"/>
        <item x="2"/>
        <item x="3"/>
        <item x="4"/>
        <item x="5"/>
        <item x="6"/>
        <item x="7"/>
        <item x="8"/>
        <item x="9"/>
        <item h="1" x="10"/>
        <item t="default"/>
      </items>
    </pivotField>
    <pivotField axis="axisRow" showAll="0">
      <items count="26">
        <item x="2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</pivotFields>
  <rowFields count="2">
    <field x="1"/>
    <field x="2"/>
  </rowFields>
  <rowItems count="240">
    <i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2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3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4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5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6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7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8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9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</rowItems>
  <colFields count="1">
    <field x="-2"/>
  </colFields>
  <colItems count="2">
    <i>
      <x/>
    </i>
    <i i="1">
      <x v="1"/>
    </i>
  </colItems>
  <dataFields count="2">
    <dataField name=" AV_AUTO" fld="24" subtotal="average" baseField="1" baseItem="0"/>
    <dataField name=" EXETIME" fld="25" subtotal="average" baseField="1" baseItem="0"/>
  </dataFields>
  <formats count="1">
    <format dxfId="3">
      <pivotArea dataOnly="0" labelOnly="1" fieldPosition="0">
        <references count="1">
          <reference field="1" count="0"/>
        </references>
      </pivotArea>
    </format>
  </formats>
  <chartFormats count="4">
    <chartFormat chart="54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4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1" format="5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1" format="6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199955-0459-481B-9C4A-A43834E14500}" name="pvtKPI3G_Integrity" cacheId="2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70">
  <location ref="CV1:CY241" firstHeaderRow="0" firstDataRow="1" firstDataCol="1"/>
  <pivotFields count="27">
    <pivotField showAll="0"/>
    <pivotField axis="axisRow" numFmtId="164" showAll="0" sortType="ascending">
      <items count="12">
        <item x="0"/>
        <item x="1"/>
        <item x="2"/>
        <item x="3"/>
        <item x="4"/>
        <item x="5"/>
        <item x="6"/>
        <item x="7"/>
        <item x="8"/>
        <item x="9"/>
        <item h="1" x="10"/>
        <item t="default"/>
      </items>
    </pivotField>
    <pivotField axis="axisRow" showAll="0">
      <items count="26">
        <item x="2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dataField="1" showAll="0"/>
  </pivotFields>
  <rowFields count="2">
    <field x="1"/>
    <field x="2"/>
  </rowFields>
  <rowItems count="240">
    <i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2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3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4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5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6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7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8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9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</rowItems>
  <colFields count="1">
    <field x="-2"/>
  </colFields>
  <colItems count="3">
    <i>
      <x/>
    </i>
    <i i="1">
      <x v="1"/>
    </i>
    <i i="2">
      <x v="2"/>
    </i>
  </colItems>
  <dataFields count="3">
    <dataField name=" HS_User_throughput" fld="21" subtotal="average" baseField="2" baseItem="1"/>
    <dataField name=" EUL_User_Throughput" fld="22" subtotal="average" baseField="1" baseItem="0"/>
    <dataField name=" EXETIME2" fld="26" subtotal="average" baseField="2" baseItem="1"/>
  </dataFields>
  <formats count="1">
    <format dxfId="4">
      <pivotArea dataOnly="0" labelOnly="1" fieldPosition="0">
        <references count="1">
          <reference field="1" count="0"/>
        </references>
      </pivotArea>
    </format>
  </formats>
  <chartFormats count="6">
    <chartFormat chart="57" format="3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7" format="3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57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7" format="5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7" format="6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7" format="6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9FBCBD-24D8-4883-BF3F-9637330B3014}" name="pvtKPI3G" cacheId="2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62">
  <location ref="BN1:BS241" firstHeaderRow="0" firstDataRow="1" firstDataCol="1"/>
  <pivotFields count="27">
    <pivotField showAll="0"/>
    <pivotField axis="axisRow" numFmtId="164" showAll="0" sortType="ascending">
      <items count="12">
        <item x="0"/>
        <item x="1"/>
        <item x="2"/>
        <item x="3"/>
        <item x="4"/>
        <item x="5"/>
        <item x="6"/>
        <item x="7"/>
        <item x="8"/>
        <item x="9"/>
        <item h="1" x="10"/>
        <item t="default"/>
      </items>
    </pivotField>
    <pivotField axis="axisRow" showAll="0">
      <items count="26">
        <item x="2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2">
    <field x="1"/>
    <field x="2"/>
  </rowFields>
  <rowItems count="240">
    <i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2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3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4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5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6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7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8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9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 CSSR_CS" fld="3" subtotal="average" baseField="1" baseItem="6"/>
    <dataField name=" CSSR_PS" fld="4" subtotal="average" baseField="1" baseItem="6"/>
    <dataField name=" CSSR_HS" fld="5" subtotal="average" baseField="1" baseItem="6"/>
    <dataField name=" CSSR_EUL" fld="6" subtotal="average" baseField="1" baseItem="6"/>
    <dataField name=" EXETIME" fld="25" subtotal="average" baseField="1" baseItem="0"/>
  </dataFields>
  <formats count="1">
    <format dxfId="5">
      <pivotArea dataOnly="0" labelOnly="1" fieldPosition="0">
        <references count="1">
          <reference field="1" count="0"/>
        </references>
      </pivotArea>
    </format>
  </formats>
  <chartFormats count="10">
    <chartFormat chart="39" format="1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9" format="1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9" format="1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9" format="19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9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6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6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56" format="3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6" format="3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6" format="39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10" Type="http://schemas.openxmlformats.org/officeDocument/2006/relationships/printerSettings" Target="../printerSettings/printerSettings3.bin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2.xml"/><Relationship Id="rId7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11.xml"/><Relationship Id="rId1" Type="http://schemas.openxmlformats.org/officeDocument/2006/relationships/pivotTable" Target="../pivotTables/pivotTable10.xml"/><Relationship Id="rId6" Type="http://schemas.openxmlformats.org/officeDocument/2006/relationships/pivotTable" Target="../pivotTables/pivotTable15.xml"/><Relationship Id="rId5" Type="http://schemas.openxmlformats.org/officeDocument/2006/relationships/pivotTable" Target="../pivotTables/pivotTable14.xml"/><Relationship Id="rId4" Type="http://schemas.openxmlformats.org/officeDocument/2006/relationships/pivotTable" Target="../pivotTables/pivotTable1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8.xml"/><Relationship Id="rId7" Type="http://schemas.openxmlformats.org/officeDocument/2006/relationships/printerSettings" Target="../printerSettings/printerSettings6.bin"/><Relationship Id="rId2" Type="http://schemas.openxmlformats.org/officeDocument/2006/relationships/pivotTable" Target="../pivotTables/pivotTable17.xml"/><Relationship Id="rId1" Type="http://schemas.openxmlformats.org/officeDocument/2006/relationships/pivotTable" Target="../pivotTables/pivotTable16.xml"/><Relationship Id="rId6" Type="http://schemas.openxmlformats.org/officeDocument/2006/relationships/pivotTable" Target="../pivotTables/pivotTable21.xml"/><Relationship Id="rId5" Type="http://schemas.openxmlformats.org/officeDocument/2006/relationships/pivotTable" Target="../pivotTables/pivotTable20.xml"/><Relationship Id="rId4" Type="http://schemas.openxmlformats.org/officeDocument/2006/relationships/pivotTable" Target="../pivotTables/pivotTable19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6.xml"/><Relationship Id="rId18" Type="http://schemas.openxmlformats.org/officeDocument/2006/relationships/ctrlProp" Target="../ctrlProps/ctrlProp21.xml"/><Relationship Id="rId26" Type="http://schemas.openxmlformats.org/officeDocument/2006/relationships/ctrlProp" Target="../ctrlProps/ctrlProp29.xml"/><Relationship Id="rId39" Type="http://schemas.openxmlformats.org/officeDocument/2006/relationships/ctrlProp" Target="../ctrlProps/ctrlProp42.xml"/><Relationship Id="rId21" Type="http://schemas.openxmlformats.org/officeDocument/2006/relationships/ctrlProp" Target="../ctrlProps/ctrlProp24.xml"/><Relationship Id="rId34" Type="http://schemas.openxmlformats.org/officeDocument/2006/relationships/ctrlProp" Target="../ctrlProps/ctrlProp37.xml"/><Relationship Id="rId42" Type="http://schemas.openxmlformats.org/officeDocument/2006/relationships/ctrlProp" Target="../ctrlProps/ctrlProp45.xml"/><Relationship Id="rId47" Type="http://schemas.openxmlformats.org/officeDocument/2006/relationships/ctrlProp" Target="../ctrlProps/ctrlProp50.xml"/><Relationship Id="rId50" Type="http://schemas.openxmlformats.org/officeDocument/2006/relationships/ctrlProp" Target="../ctrlProps/ctrlProp53.x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19.xml"/><Relationship Id="rId29" Type="http://schemas.openxmlformats.org/officeDocument/2006/relationships/ctrlProp" Target="../ctrlProps/ctrlProp32.xml"/><Relationship Id="rId11" Type="http://schemas.openxmlformats.org/officeDocument/2006/relationships/ctrlProp" Target="../ctrlProps/ctrlProp14.xml"/><Relationship Id="rId24" Type="http://schemas.openxmlformats.org/officeDocument/2006/relationships/ctrlProp" Target="../ctrlProps/ctrlProp27.xml"/><Relationship Id="rId32" Type="http://schemas.openxmlformats.org/officeDocument/2006/relationships/ctrlProp" Target="../ctrlProps/ctrlProp35.xml"/><Relationship Id="rId37" Type="http://schemas.openxmlformats.org/officeDocument/2006/relationships/ctrlProp" Target="../ctrlProps/ctrlProp40.xml"/><Relationship Id="rId40" Type="http://schemas.openxmlformats.org/officeDocument/2006/relationships/ctrlProp" Target="../ctrlProps/ctrlProp43.xml"/><Relationship Id="rId45" Type="http://schemas.openxmlformats.org/officeDocument/2006/relationships/ctrlProp" Target="../ctrlProps/ctrlProp48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23" Type="http://schemas.openxmlformats.org/officeDocument/2006/relationships/ctrlProp" Target="../ctrlProps/ctrlProp26.xml"/><Relationship Id="rId28" Type="http://schemas.openxmlformats.org/officeDocument/2006/relationships/ctrlProp" Target="../ctrlProps/ctrlProp31.xml"/><Relationship Id="rId36" Type="http://schemas.openxmlformats.org/officeDocument/2006/relationships/ctrlProp" Target="../ctrlProps/ctrlProp39.xml"/><Relationship Id="rId49" Type="http://schemas.openxmlformats.org/officeDocument/2006/relationships/ctrlProp" Target="../ctrlProps/ctrlProp52.xml"/><Relationship Id="rId10" Type="http://schemas.openxmlformats.org/officeDocument/2006/relationships/ctrlProp" Target="../ctrlProps/ctrlProp13.xml"/><Relationship Id="rId19" Type="http://schemas.openxmlformats.org/officeDocument/2006/relationships/ctrlProp" Target="../ctrlProps/ctrlProp22.xml"/><Relationship Id="rId31" Type="http://schemas.openxmlformats.org/officeDocument/2006/relationships/ctrlProp" Target="../ctrlProps/ctrlProp34.xml"/><Relationship Id="rId44" Type="http://schemas.openxmlformats.org/officeDocument/2006/relationships/ctrlProp" Target="../ctrlProps/ctrlProp47.xml"/><Relationship Id="rId52" Type="http://schemas.openxmlformats.org/officeDocument/2006/relationships/ctrlProp" Target="../ctrlProps/ctrlProp55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Relationship Id="rId22" Type="http://schemas.openxmlformats.org/officeDocument/2006/relationships/ctrlProp" Target="../ctrlProps/ctrlProp25.xml"/><Relationship Id="rId27" Type="http://schemas.openxmlformats.org/officeDocument/2006/relationships/ctrlProp" Target="../ctrlProps/ctrlProp30.xml"/><Relationship Id="rId30" Type="http://schemas.openxmlformats.org/officeDocument/2006/relationships/ctrlProp" Target="../ctrlProps/ctrlProp33.xml"/><Relationship Id="rId35" Type="http://schemas.openxmlformats.org/officeDocument/2006/relationships/ctrlProp" Target="../ctrlProps/ctrlProp38.xml"/><Relationship Id="rId43" Type="http://schemas.openxmlformats.org/officeDocument/2006/relationships/ctrlProp" Target="../ctrlProps/ctrlProp46.xml"/><Relationship Id="rId48" Type="http://schemas.openxmlformats.org/officeDocument/2006/relationships/ctrlProp" Target="../ctrlProps/ctrlProp51.xml"/><Relationship Id="rId8" Type="http://schemas.openxmlformats.org/officeDocument/2006/relationships/ctrlProp" Target="../ctrlProps/ctrlProp11.xml"/><Relationship Id="rId51" Type="http://schemas.openxmlformats.org/officeDocument/2006/relationships/ctrlProp" Target="../ctrlProps/ctrlProp54.xml"/><Relationship Id="rId3" Type="http://schemas.openxmlformats.org/officeDocument/2006/relationships/vmlDrawing" Target="../drawings/vmlDrawing4.vml"/><Relationship Id="rId12" Type="http://schemas.openxmlformats.org/officeDocument/2006/relationships/ctrlProp" Target="../ctrlProps/ctrlProp15.xml"/><Relationship Id="rId17" Type="http://schemas.openxmlformats.org/officeDocument/2006/relationships/ctrlProp" Target="../ctrlProps/ctrlProp20.xml"/><Relationship Id="rId25" Type="http://schemas.openxmlformats.org/officeDocument/2006/relationships/ctrlProp" Target="../ctrlProps/ctrlProp28.xml"/><Relationship Id="rId33" Type="http://schemas.openxmlformats.org/officeDocument/2006/relationships/ctrlProp" Target="../ctrlProps/ctrlProp36.xml"/><Relationship Id="rId38" Type="http://schemas.openxmlformats.org/officeDocument/2006/relationships/ctrlProp" Target="../ctrlProps/ctrlProp41.xml"/><Relationship Id="rId46" Type="http://schemas.openxmlformats.org/officeDocument/2006/relationships/ctrlProp" Target="../ctrlProps/ctrlProp49.xml"/><Relationship Id="rId20" Type="http://schemas.openxmlformats.org/officeDocument/2006/relationships/ctrlProp" Target="../ctrlProps/ctrlProp23.xml"/><Relationship Id="rId41" Type="http://schemas.openxmlformats.org/officeDocument/2006/relationships/ctrlProp" Target="../ctrlProps/ctrlProp44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C197D-502E-47DB-B50A-833EC64DBD81}">
  <sheetPr codeName="Sheet3">
    <tabColor theme="0"/>
  </sheetPr>
  <dimension ref="A1:O20"/>
  <sheetViews>
    <sheetView showGridLines="0" showRowColHeaders="0" showRuler="0" zoomScaleNormal="100" workbookViewId="0"/>
  </sheetViews>
  <sheetFormatPr defaultRowHeight="15" x14ac:dyDescent="0.25"/>
  <cols>
    <col min="1" max="3" width="9.140625" style="1"/>
    <col min="4" max="4" width="9.140625" style="1" customWidth="1"/>
    <col min="5" max="16384" width="9.140625" style="1"/>
  </cols>
  <sheetData>
    <row r="1" spans="1:15" x14ac:dyDescent="0.25">
      <c r="A1" s="33"/>
    </row>
    <row r="6" spans="1:15" x14ac:dyDescent="0.25">
      <c r="O6" s="9"/>
    </row>
    <row r="16" spans="1:15" x14ac:dyDescent="0.25">
      <c r="L16" s="9"/>
    </row>
    <row r="17" spans="13:15" x14ac:dyDescent="0.25">
      <c r="M17" s="9">
        <v>44562</v>
      </c>
    </row>
    <row r="18" spans="13:15" x14ac:dyDescent="0.25">
      <c r="O18" s="9"/>
    </row>
    <row r="20" spans="13:15" x14ac:dyDescent="0.25">
      <c r="O20" s="9">
        <v>44170</v>
      </c>
    </row>
  </sheetData>
  <sheetProtection sheet="1" objects="1" scenarios="1" selectLockedCells="1" selectUn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dd2gregion">
              <controlPr defaultSize="0" autoLine="0" autoPict="0" macro="[0]!dd2gregion_Change">
                <anchor moveWithCells="1">
                  <from>
                    <xdr:col>5</xdr:col>
                    <xdr:colOff>38100</xdr:colOff>
                    <xdr:row>5</xdr:row>
                    <xdr:rowOff>57150</xdr:rowOff>
                  </from>
                  <to>
                    <xdr:col>7</xdr:col>
                    <xdr:colOff>95250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dd2gcluster">
              <controlPr defaultSize="0" autoLine="0" autoPict="0" macro="[0]!dd2gcluster_Change">
                <anchor moveWithCells="1">
                  <from>
                    <xdr:col>9</xdr:col>
                    <xdr:colOff>333375</xdr:colOff>
                    <xdr:row>5</xdr:row>
                    <xdr:rowOff>47625</xdr:rowOff>
                  </from>
                  <to>
                    <xdr:col>11</xdr:col>
                    <xdr:colOff>390525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5BE2A-387D-4756-8B79-638A76955A69}">
  <sheetPr codeName="Sheet1">
    <tabColor theme="0"/>
  </sheetPr>
  <dimension ref="A1:O20"/>
  <sheetViews>
    <sheetView showGridLines="0" showRowColHeaders="0" showRuler="0" zoomScaleNormal="100" workbookViewId="0">
      <selection activeCell="A2" sqref="A2"/>
    </sheetView>
  </sheetViews>
  <sheetFormatPr defaultRowHeight="15" x14ac:dyDescent="0.25"/>
  <cols>
    <col min="1" max="3" width="9.140625" style="1"/>
    <col min="4" max="4" width="9.140625" style="1" customWidth="1"/>
    <col min="5" max="16384" width="9.140625" style="1"/>
  </cols>
  <sheetData>
    <row r="1" spans="1:15" x14ac:dyDescent="0.25">
      <c r="A1" s="33"/>
    </row>
    <row r="6" spans="1:15" x14ac:dyDescent="0.25">
      <c r="O6" s="9"/>
    </row>
    <row r="16" spans="1:15" x14ac:dyDescent="0.25">
      <c r="L16" s="9"/>
    </row>
    <row r="17" spans="13:15" x14ac:dyDescent="0.25">
      <c r="M17" s="9">
        <v>44566</v>
      </c>
    </row>
    <row r="18" spans="13:15" x14ac:dyDescent="0.25">
      <c r="O18" s="9"/>
    </row>
    <row r="20" spans="13:15" x14ac:dyDescent="0.25">
      <c r="O20" s="9">
        <v>44170</v>
      </c>
    </row>
  </sheetData>
  <sheetProtection sheet="1" objects="1" scenarios="1" selectLockedCells="1" selectUn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d4gregion">
              <controlPr defaultSize="0" autoLine="0" autoPict="0" macro="[0]!dd4gregion_Change">
                <anchor moveWithCells="1">
                  <from>
                    <xdr:col>5</xdr:col>
                    <xdr:colOff>38100</xdr:colOff>
                    <xdr:row>5</xdr:row>
                    <xdr:rowOff>57150</xdr:rowOff>
                  </from>
                  <to>
                    <xdr:col>7</xdr:col>
                    <xdr:colOff>95250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dd4gcluster">
              <controlPr defaultSize="0" autoLine="0" autoPict="0" macro="[0]!dd4gcluster_Change">
                <anchor moveWithCells="1">
                  <from>
                    <xdr:col>9</xdr:col>
                    <xdr:colOff>333375</xdr:colOff>
                    <xdr:row>5</xdr:row>
                    <xdr:rowOff>47625</xdr:rowOff>
                  </from>
                  <to>
                    <xdr:col>11</xdr:col>
                    <xdr:colOff>390525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46B40-9632-44AA-BC37-9B8907C83EDB}">
  <sheetPr codeName="Sheet5"/>
  <dimension ref="A1:LN2232"/>
  <sheetViews>
    <sheetView showGridLines="0" topLeftCell="L53" workbookViewId="0">
      <selection activeCell="T64" sqref="T64"/>
    </sheetView>
  </sheetViews>
  <sheetFormatPr defaultRowHeight="11.25" x14ac:dyDescent="0.2"/>
  <cols>
    <col min="1" max="1" width="8.7109375" style="3" bestFit="1" customWidth="1"/>
    <col min="2" max="2" width="9.5703125" style="3" bestFit="1" customWidth="1"/>
    <col min="3" max="3" width="8.140625" style="3" bestFit="1" customWidth="1"/>
    <col min="4" max="4" width="4.140625" style="11" bestFit="1" customWidth="1"/>
    <col min="5" max="5" width="18.85546875" style="7" bestFit="1" customWidth="1"/>
    <col min="6" max="6" width="13.140625" style="7" bestFit="1" customWidth="1"/>
    <col min="7" max="7" width="17.85546875" style="7" bestFit="1" customWidth="1"/>
    <col min="8" max="8" width="18.5703125" style="3" bestFit="1" customWidth="1"/>
    <col min="9" max="9" width="11.140625" style="3" bestFit="1" customWidth="1"/>
    <col min="10" max="10" width="11.28515625" style="3" bestFit="1" customWidth="1"/>
    <col min="11" max="11" width="17.5703125" style="3" bestFit="1" customWidth="1"/>
    <col min="12" max="12" width="15.42578125" style="3" bestFit="1" customWidth="1"/>
    <col min="13" max="13" width="14.42578125" style="3" bestFit="1" customWidth="1"/>
    <col min="14" max="14" width="5.85546875" style="3" bestFit="1" customWidth="1"/>
    <col min="15" max="15" width="14.140625" style="3" bestFit="1" customWidth="1"/>
    <col min="16" max="17" width="8.85546875" style="3" bestFit="1" customWidth="1"/>
    <col min="18" max="19" width="7.42578125" style="3" bestFit="1" customWidth="1"/>
    <col min="20" max="20" width="15.7109375" style="3" bestFit="1" customWidth="1"/>
    <col min="21" max="21" width="12.140625" style="3" bestFit="1" customWidth="1"/>
    <col min="22" max="22" width="6.5703125" style="3" bestFit="1" customWidth="1"/>
    <col min="23" max="23" width="10.42578125" style="3" bestFit="1" customWidth="1"/>
    <col min="24" max="24" width="7.85546875" style="3" bestFit="1" customWidth="1"/>
    <col min="25" max="26" width="7.42578125" style="3" bestFit="1" customWidth="1"/>
    <col min="27" max="63" width="14.28515625" style="3" customWidth="1"/>
    <col min="64" max="64" width="6" style="3" bestFit="1" customWidth="1"/>
    <col min="65" max="66" width="9.5703125" style="3" bestFit="1" customWidth="1"/>
    <col min="67" max="67" width="8" style="3" bestFit="1" customWidth="1"/>
    <col min="68" max="68" width="9.5703125" style="3" bestFit="1" customWidth="1"/>
    <col min="69" max="71" width="14.28515625" style="3" customWidth="1"/>
    <col min="72" max="72" width="9" style="3" customWidth="1"/>
    <col min="73" max="73" width="31.85546875" style="3" bestFit="1" customWidth="1"/>
    <col min="74" max="74" width="13.140625" style="3" bestFit="1" customWidth="1"/>
    <col min="75" max="75" width="25.85546875" style="3" bestFit="1" customWidth="1"/>
    <col min="76" max="76" width="17.85546875" style="3" bestFit="1" customWidth="1"/>
    <col min="77" max="77" width="24.28515625" style="3" bestFit="1" customWidth="1"/>
    <col min="78" max="78" width="9" style="3" bestFit="1" customWidth="1"/>
    <col min="79" max="80" width="9.140625" style="3"/>
    <col min="81" max="81" width="3" style="3" bestFit="1" customWidth="1"/>
    <col min="82" max="82" width="13.140625" style="3" bestFit="1" customWidth="1"/>
    <col min="83" max="83" width="25.5703125" style="3" bestFit="1" customWidth="1"/>
    <col min="84" max="86" width="9" style="3" bestFit="1" customWidth="1"/>
    <col min="87" max="87" width="6" style="3" bestFit="1" customWidth="1"/>
    <col min="88" max="88" width="13.140625" style="3" bestFit="1" customWidth="1"/>
    <col min="89" max="89" width="15.28515625" style="3" bestFit="1" customWidth="1"/>
    <col min="90" max="90" width="15.42578125" style="3" bestFit="1" customWidth="1"/>
    <col min="91" max="92" width="9" style="3" bestFit="1" customWidth="1"/>
    <col min="93" max="94" width="6" style="3" bestFit="1" customWidth="1"/>
    <col min="95" max="95" width="13.140625" style="3" bestFit="1" customWidth="1"/>
    <col min="96" max="96" width="18.7109375" style="3" bestFit="1" customWidth="1"/>
    <col min="97" max="97" width="18.85546875" style="3" bestFit="1" customWidth="1"/>
    <col min="98" max="98" width="10" style="3" bestFit="1" customWidth="1"/>
    <col min="99" max="101" width="6" style="3" bestFit="1" customWidth="1"/>
    <col min="102" max="102" width="13.140625" style="3" bestFit="1" customWidth="1"/>
    <col min="103" max="103" width="12" style="3" bestFit="1" customWidth="1"/>
    <col min="104" max="104" width="19" style="3" bestFit="1" customWidth="1"/>
    <col min="105" max="105" width="10" style="3" bestFit="1" customWidth="1"/>
    <col min="106" max="107" width="6" style="3" bestFit="1" customWidth="1"/>
    <col min="108" max="108" width="5" style="3" bestFit="1" customWidth="1"/>
    <col min="109" max="109" width="13.140625" style="3" bestFit="1" customWidth="1"/>
    <col min="110" max="110" width="23.28515625" style="3" bestFit="1" customWidth="1"/>
    <col min="111" max="111" width="22.28515625" style="3" bestFit="1" customWidth="1"/>
    <col min="112" max="112" width="12" style="3" bestFit="1" customWidth="1"/>
    <col min="113" max="113" width="9" style="3" bestFit="1" customWidth="1"/>
    <col min="114" max="114" width="6" style="3" bestFit="1" customWidth="1"/>
    <col min="115" max="115" width="5" style="3" bestFit="1" customWidth="1"/>
    <col min="116" max="116" width="13.140625" style="3" bestFit="1" customWidth="1"/>
    <col min="117" max="117" width="31.85546875" style="3" bestFit="1" customWidth="1"/>
    <col min="118" max="119" width="9" style="3" bestFit="1" customWidth="1"/>
    <col min="120" max="121" width="6" style="3" bestFit="1" customWidth="1"/>
    <col min="122" max="122" width="5" style="3" bestFit="1" customWidth="1"/>
    <col min="123" max="123" width="6" style="3" bestFit="1" customWidth="1"/>
    <col min="124" max="124" width="13.140625" style="3" bestFit="1" customWidth="1"/>
    <col min="125" max="126" width="10" style="3" bestFit="1" customWidth="1"/>
    <col min="127" max="127" width="9" style="3" bestFit="1" customWidth="1"/>
    <col min="128" max="130" width="6" style="3" bestFit="1" customWidth="1"/>
    <col min="131" max="131" width="13.140625" style="3" bestFit="1" customWidth="1"/>
    <col min="132" max="132" width="20.85546875" style="3" bestFit="1" customWidth="1"/>
    <col min="133" max="133" width="11" style="3" bestFit="1" customWidth="1"/>
    <col min="134" max="134" width="9" style="3" bestFit="1" customWidth="1"/>
    <col min="135" max="169" width="6" style="3" bestFit="1" customWidth="1"/>
    <col min="170" max="170" width="5" style="3" bestFit="1" customWidth="1"/>
    <col min="171" max="180" width="6" style="3" bestFit="1" customWidth="1"/>
    <col min="181" max="181" width="5" style="3" bestFit="1" customWidth="1"/>
    <col min="182" max="193" width="6" style="3" bestFit="1" customWidth="1"/>
    <col min="194" max="194" width="5" style="3" bestFit="1" customWidth="1"/>
    <col min="195" max="198" width="6" style="3" bestFit="1" customWidth="1"/>
    <col min="199" max="199" width="5" style="3" bestFit="1" customWidth="1"/>
    <col min="200" max="206" width="6" style="3" bestFit="1" customWidth="1"/>
    <col min="207" max="207" width="5" style="3" bestFit="1" customWidth="1"/>
    <col min="208" max="209" width="6" style="3" bestFit="1" customWidth="1"/>
    <col min="210" max="210" width="5" style="3" bestFit="1" customWidth="1"/>
    <col min="211" max="218" width="6" style="3" bestFit="1" customWidth="1"/>
    <col min="219" max="219" width="5" style="3" bestFit="1" customWidth="1"/>
    <col min="220" max="224" width="6" style="3" bestFit="1" customWidth="1"/>
    <col min="225" max="225" width="5" style="3" bestFit="1" customWidth="1"/>
    <col min="226" max="232" width="6" style="3" bestFit="1" customWidth="1"/>
    <col min="233" max="233" width="3" style="3" bestFit="1" customWidth="1"/>
    <col min="234" max="242" width="6" style="3" bestFit="1" customWidth="1"/>
    <col min="243" max="243" width="5" style="3" bestFit="1" customWidth="1"/>
    <col min="244" max="246" width="6" style="3" bestFit="1" customWidth="1"/>
    <col min="247" max="247" width="5" style="3" bestFit="1" customWidth="1"/>
    <col min="248" max="259" width="6" style="3" bestFit="1" customWidth="1"/>
    <col min="260" max="260" width="5" style="3" bestFit="1" customWidth="1"/>
    <col min="261" max="262" width="6" style="3" bestFit="1" customWidth="1"/>
    <col min="263" max="263" width="5" style="3" bestFit="1" customWidth="1"/>
    <col min="264" max="276" width="6" style="3" bestFit="1" customWidth="1"/>
    <col min="277" max="277" width="5" style="3" bestFit="1" customWidth="1"/>
    <col min="278" max="288" width="6" style="3" bestFit="1" customWidth="1"/>
    <col min="289" max="289" width="3" style="3" bestFit="1" customWidth="1"/>
    <col min="290" max="294" width="6" style="3" bestFit="1" customWidth="1"/>
    <col min="295" max="295" width="5" style="3" bestFit="1" customWidth="1"/>
    <col min="296" max="301" width="6" style="3" bestFit="1" customWidth="1"/>
    <col min="302" max="302" width="5" style="3" bestFit="1" customWidth="1"/>
    <col min="303" max="306" width="6" style="3" bestFit="1" customWidth="1"/>
    <col min="307" max="307" width="5" style="3" bestFit="1" customWidth="1"/>
    <col min="308" max="310" width="6" style="3" bestFit="1" customWidth="1"/>
    <col min="311" max="311" width="5" style="3" bestFit="1" customWidth="1"/>
    <col min="312" max="320" width="6" style="3" bestFit="1" customWidth="1"/>
    <col min="321" max="321" width="5" style="3" bestFit="1" customWidth="1"/>
    <col min="322" max="323" width="6" style="3" bestFit="1" customWidth="1"/>
    <col min="324" max="324" width="4" style="3" bestFit="1" customWidth="1"/>
    <col min="325" max="16384" width="9.140625" style="3"/>
  </cols>
  <sheetData>
    <row r="1" spans="1:326" ht="15" x14ac:dyDescent="0.25">
      <c r="A1" s="2" t="s">
        <v>1</v>
      </c>
      <c r="B1" s="2" t="s">
        <v>2</v>
      </c>
      <c r="C1" s="2" t="s">
        <v>3</v>
      </c>
      <c r="D1" s="10" t="s">
        <v>4</v>
      </c>
      <c r="E1" s="10" t="s">
        <v>8</v>
      </c>
      <c r="F1" s="10" t="s">
        <v>9</v>
      </c>
      <c r="G1" s="10" t="s">
        <v>10</v>
      </c>
      <c r="H1" s="25" t="s">
        <v>31</v>
      </c>
      <c r="I1" s="26" t="s">
        <v>32</v>
      </c>
      <c r="J1" s="26" t="s">
        <v>33</v>
      </c>
      <c r="K1" s="27" t="s">
        <v>34</v>
      </c>
      <c r="L1" s="27" t="s">
        <v>35</v>
      </c>
      <c r="M1" s="27" t="s">
        <v>36</v>
      </c>
      <c r="N1" s="10" t="s">
        <v>43</v>
      </c>
      <c r="O1" s="10" t="s">
        <v>42</v>
      </c>
      <c r="P1" s="28" t="s">
        <v>37</v>
      </c>
      <c r="Q1" s="28" t="s">
        <v>38</v>
      </c>
      <c r="R1" s="10" t="s">
        <v>39</v>
      </c>
      <c r="S1" s="3" t="s">
        <v>40</v>
      </c>
      <c r="T1" s="3" t="s">
        <v>41</v>
      </c>
      <c r="U1" s="29" t="s">
        <v>77</v>
      </c>
      <c r="V1" s="10" t="s">
        <v>28</v>
      </c>
      <c r="W1" s="10" t="s">
        <v>56</v>
      </c>
      <c r="X1" s="10" t="s">
        <v>57</v>
      </c>
      <c r="Y1" s="10" t="s">
        <v>62</v>
      </c>
      <c r="Z1" s="10" t="s">
        <v>79</v>
      </c>
      <c r="AA1" s="30"/>
      <c r="AB1" s="30"/>
      <c r="AC1" s="30"/>
      <c r="AD1" s="30"/>
      <c r="AE1" s="30"/>
      <c r="AF1" s="30"/>
      <c r="AG1" s="30"/>
      <c r="AH1" s="30"/>
      <c r="AI1" s="30"/>
      <c r="AJ1" s="30"/>
      <c r="AK1" s="30"/>
      <c r="AL1" s="30"/>
      <c r="AM1" s="30"/>
      <c r="AN1" s="30"/>
      <c r="AO1" s="30"/>
      <c r="AP1" s="30"/>
      <c r="AQ1" s="30"/>
      <c r="AR1" s="30"/>
      <c r="AS1" s="30"/>
      <c r="AT1" s="30"/>
      <c r="AU1" s="30"/>
      <c r="AV1" s="30"/>
      <c r="AW1" s="30"/>
      <c r="AX1" s="30"/>
      <c r="AY1" s="30"/>
      <c r="AZ1" s="30"/>
      <c r="BA1" s="30"/>
      <c r="BB1" s="30"/>
      <c r="BC1" s="30"/>
      <c r="BD1" s="30"/>
      <c r="BE1" s="30"/>
      <c r="BF1" s="30"/>
      <c r="BG1" s="30"/>
      <c r="BH1" s="30"/>
      <c r="BI1" s="30"/>
      <c r="BJ1" s="30"/>
      <c r="BK1" s="30"/>
      <c r="BL1" s="30"/>
      <c r="BM1" s="30"/>
      <c r="BN1" s="30"/>
      <c r="BO1" s="30"/>
      <c r="BP1" s="30"/>
      <c r="BQ1" s="30"/>
      <c r="BR1" s="30"/>
      <c r="BS1" s="30"/>
      <c r="BT1" s="30"/>
      <c r="BU1" s="30"/>
      <c r="BV1" s="5" t="s">
        <v>5</v>
      </c>
      <c r="BW1" t="s">
        <v>12</v>
      </c>
      <c r="BX1" t="s">
        <v>11</v>
      </c>
      <c r="BY1" t="s">
        <v>13</v>
      </c>
      <c r="BZ1" t="s">
        <v>29</v>
      </c>
      <c r="CC1"/>
      <c r="CD1" s="5" t="s">
        <v>5</v>
      </c>
      <c r="CE1" t="s">
        <v>44</v>
      </c>
      <c r="CF1" t="s">
        <v>29</v>
      </c>
      <c r="CG1"/>
      <c r="CH1"/>
      <c r="CI1" s="5"/>
      <c r="CJ1" s="5" t="s">
        <v>5</v>
      </c>
      <c r="CK1" t="s">
        <v>45</v>
      </c>
      <c r="CL1" t="s">
        <v>46</v>
      </c>
      <c r="CM1" t="s">
        <v>29</v>
      </c>
      <c r="CN1"/>
      <c r="CO1" s="5"/>
      <c r="CP1" s="5"/>
      <c r="CQ1" s="5" t="s">
        <v>5</v>
      </c>
      <c r="CR1" t="s">
        <v>52</v>
      </c>
      <c r="CS1" t="s">
        <v>53</v>
      </c>
      <c r="CT1" t="s">
        <v>58</v>
      </c>
      <c r="CU1" s="5"/>
      <c r="CV1" s="5"/>
      <c r="CW1" s="5"/>
      <c r="CX1" s="5" t="s">
        <v>5</v>
      </c>
      <c r="CY1" t="s">
        <v>50</v>
      </c>
      <c r="CZ1" t="s">
        <v>51</v>
      </c>
      <c r="DA1" t="s">
        <v>63</v>
      </c>
      <c r="DB1" s="5"/>
      <c r="DC1" s="5"/>
      <c r="DD1" s="5"/>
      <c r="DE1" s="5" t="s">
        <v>5</v>
      </c>
      <c r="DF1" t="s">
        <v>55</v>
      </c>
      <c r="DG1" t="s">
        <v>54</v>
      </c>
      <c r="DH1" t="s">
        <v>61</v>
      </c>
      <c r="DI1"/>
      <c r="DJ1" s="5"/>
      <c r="DK1" s="5"/>
      <c r="DL1" s="5" t="s">
        <v>5</v>
      </c>
      <c r="DM1" t="s">
        <v>78</v>
      </c>
      <c r="DN1" t="s">
        <v>29</v>
      </c>
      <c r="DO1"/>
      <c r="DP1" s="5"/>
      <c r="DQ1" s="5"/>
      <c r="DR1" s="5"/>
      <c r="DS1" s="5"/>
      <c r="DT1" s="5" t="s">
        <v>5</v>
      </c>
      <c r="DU1" t="s">
        <v>48</v>
      </c>
      <c r="DV1" t="s">
        <v>49</v>
      </c>
      <c r="DW1" t="s">
        <v>29</v>
      </c>
      <c r="DX1" s="5"/>
      <c r="DY1" s="5"/>
      <c r="DZ1" s="5"/>
      <c r="EA1" s="5" t="s">
        <v>5</v>
      </c>
      <c r="EB1" t="s">
        <v>47</v>
      </c>
      <c r="EC1" t="s">
        <v>80</v>
      </c>
      <c r="ED1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31"/>
      <c r="LN1" s="31"/>
    </row>
    <row r="2" spans="1:326" ht="15" x14ac:dyDescent="0.25">
      <c r="A2" s="3" t="s">
        <v>0</v>
      </c>
      <c r="B2" s="3" t="s">
        <v>59</v>
      </c>
      <c r="C2" s="4">
        <v>44562</v>
      </c>
      <c r="D2" s="11">
        <v>0</v>
      </c>
      <c r="E2" s="7">
        <v>97.38</v>
      </c>
      <c r="F2" s="7">
        <v>99.41</v>
      </c>
      <c r="G2" s="7">
        <v>97.87</v>
      </c>
      <c r="H2" s="3">
        <v>0.05</v>
      </c>
      <c r="I2" s="7">
        <v>100</v>
      </c>
      <c r="J2" s="7">
        <v>100</v>
      </c>
      <c r="K2" s="3">
        <v>52606875.560000002</v>
      </c>
      <c r="L2" s="3">
        <v>4196682.6789999995</v>
      </c>
      <c r="M2" s="3">
        <v>56803558.229999997</v>
      </c>
      <c r="N2" s="3">
        <v>9.4</v>
      </c>
      <c r="O2" s="3">
        <v>1.71</v>
      </c>
      <c r="P2" s="3">
        <v>8107</v>
      </c>
      <c r="Q2" s="3">
        <v>728.2</v>
      </c>
      <c r="R2" s="3">
        <v>0</v>
      </c>
      <c r="S2" s="3">
        <v>0</v>
      </c>
      <c r="T2" s="3">
        <v>290.227778</v>
      </c>
      <c r="U2" s="3">
        <v>99.41</v>
      </c>
      <c r="V2" s="7"/>
      <c r="W2" s="7"/>
      <c r="X2" s="7"/>
      <c r="BV2" s="13">
        <v>44562</v>
      </c>
      <c r="BW2" s="6">
        <v>96.049583333333317</v>
      </c>
      <c r="BX2" s="6">
        <v>98.101666666666688</v>
      </c>
      <c r="BY2" s="6">
        <v>98.703749999999971</v>
      </c>
      <c r="BZ2" s="6"/>
      <c r="CC2"/>
      <c r="CD2" s="13">
        <v>44562</v>
      </c>
      <c r="CE2" s="6">
        <v>8.6250000000000035E-2</v>
      </c>
      <c r="CF2" s="6"/>
      <c r="CG2"/>
      <c r="CH2"/>
      <c r="CI2"/>
      <c r="CJ2" s="13">
        <v>44562</v>
      </c>
      <c r="CK2" s="6">
        <v>97.776666666666642</v>
      </c>
      <c r="CL2" s="6">
        <v>98.584583333333342</v>
      </c>
      <c r="CM2" s="6"/>
      <c r="CN2"/>
      <c r="CO2"/>
      <c r="CP2"/>
      <c r="CQ2" s="13">
        <v>44562</v>
      </c>
      <c r="CR2" s="6">
        <v>7002.1850000000004</v>
      </c>
      <c r="CS2" s="6">
        <v>781.55958333333331</v>
      </c>
      <c r="CT2" s="6"/>
      <c r="CU2"/>
      <c r="CV2"/>
      <c r="CW2"/>
      <c r="CX2" s="13">
        <v>44562</v>
      </c>
      <c r="CY2" s="6">
        <v>8.4362500000000029</v>
      </c>
      <c r="CZ2" s="6">
        <v>1.6320833333333338</v>
      </c>
      <c r="DA2" s="6"/>
      <c r="DB2"/>
      <c r="DC2"/>
      <c r="DD2"/>
      <c r="DE2" s="13">
        <v>44562</v>
      </c>
      <c r="DF2" s="6">
        <v>61421160.405833326</v>
      </c>
      <c r="DG2" s="6">
        <v>5637771.1061250009</v>
      </c>
      <c r="DH2" s="6"/>
      <c r="DI2"/>
      <c r="DJ2"/>
      <c r="DK2"/>
      <c r="DL2" s="13">
        <v>44562</v>
      </c>
      <c r="DM2" s="6">
        <v>98.101666666666688</v>
      </c>
      <c r="DN2" s="6"/>
      <c r="DO2"/>
      <c r="DP2"/>
      <c r="DQ2"/>
      <c r="DR2"/>
      <c r="DS2"/>
      <c r="DT2" s="13">
        <v>44562</v>
      </c>
      <c r="DU2" s="6">
        <v>0</v>
      </c>
      <c r="DV2" s="6">
        <v>0</v>
      </c>
      <c r="DW2" s="6"/>
      <c r="DX2"/>
      <c r="DY2"/>
      <c r="DZ2"/>
      <c r="EA2" s="13">
        <v>44562</v>
      </c>
      <c r="EB2" s="6">
        <v>335.66226862500002</v>
      </c>
      <c r="EC2" s="6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</row>
    <row r="3" spans="1:326" ht="15" x14ac:dyDescent="0.25">
      <c r="A3" s="3" t="s">
        <v>0</v>
      </c>
      <c r="B3" s="3" t="s">
        <v>59</v>
      </c>
      <c r="C3" s="4">
        <v>44562</v>
      </c>
      <c r="D3" s="11">
        <v>1</v>
      </c>
      <c r="E3" s="7">
        <v>98.99</v>
      </c>
      <c r="F3" s="7">
        <v>99.34</v>
      </c>
      <c r="G3" s="7">
        <v>99.86</v>
      </c>
      <c r="H3" s="3">
        <v>0.03</v>
      </c>
      <c r="I3" s="7">
        <v>100</v>
      </c>
      <c r="J3" s="7">
        <v>100</v>
      </c>
      <c r="K3" s="3">
        <v>38816721.189999998</v>
      </c>
      <c r="L3" s="3">
        <v>2978071.9350000001</v>
      </c>
      <c r="M3" s="3">
        <v>41794793.130000003</v>
      </c>
      <c r="N3" s="3">
        <v>9.84</v>
      </c>
      <c r="O3" s="3">
        <v>1.86</v>
      </c>
      <c r="P3" s="3">
        <v>12595.21</v>
      </c>
      <c r="Q3" s="3">
        <v>766.11</v>
      </c>
      <c r="R3" s="3">
        <v>0</v>
      </c>
      <c r="S3" s="3">
        <v>0</v>
      </c>
      <c r="T3" s="3">
        <v>258.05</v>
      </c>
      <c r="U3" s="3">
        <v>99.34</v>
      </c>
      <c r="BV3" s="12">
        <v>0</v>
      </c>
      <c r="BW3" s="6">
        <v>97.38</v>
      </c>
      <c r="BX3" s="6">
        <v>99.41</v>
      </c>
      <c r="BY3" s="6">
        <v>97.87</v>
      </c>
      <c r="BZ3" s="6"/>
      <c r="CC3"/>
      <c r="CD3" s="12">
        <v>0</v>
      </c>
      <c r="CE3" s="6">
        <v>0.05</v>
      </c>
      <c r="CF3" s="6"/>
      <c r="CG3"/>
      <c r="CH3"/>
      <c r="CI3"/>
      <c r="CJ3" s="12">
        <v>0</v>
      </c>
      <c r="CK3" s="6">
        <v>100</v>
      </c>
      <c r="CL3" s="6">
        <v>100</v>
      </c>
      <c r="CM3" s="6"/>
      <c r="CN3"/>
      <c r="CO3"/>
      <c r="CP3"/>
      <c r="CQ3" s="12">
        <v>0</v>
      </c>
      <c r="CR3" s="6">
        <v>8107</v>
      </c>
      <c r="CS3" s="6">
        <v>728.2</v>
      </c>
      <c r="CT3" s="6"/>
      <c r="CU3"/>
      <c r="CV3"/>
      <c r="CW3"/>
      <c r="CX3" s="12">
        <v>0</v>
      </c>
      <c r="CY3" s="6">
        <v>9.4</v>
      </c>
      <c r="CZ3" s="6">
        <v>1.71</v>
      </c>
      <c r="DA3" s="6"/>
      <c r="DB3"/>
      <c r="DC3"/>
      <c r="DD3"/>
      <c r="DE3" s="12">
        <v>0</v>
      </c>
      <c r="DF3" s="6">
        <v>52606875.560000002</v>
      </c>
      <c r="DG3" s="6">
        <v>4196682.6789999995</v>
      </c>
      <c r="DH3" s="6"/>
      <c r="DI3"/>
      <c r="DJ3"/>
      <c r="DK3"/>
      <c r="DL3" s="12">
        <v>0</v>
      </c>
      <c r="DM3" s="6">
        <v>99.41</v>
      </c>
      <c r="DN3" s="6"/>
      <c r="DO3"/>
      <c r="DP3"/>
      <c r="DQ3"/>
      <c r="DR3"/>
      <c r="DS3"/>
      <c r="DT3" s="12">
        <v>0</v>
      </c>
      <c r="DU3" s="6">
        <v>0</v>
      </c>
      <c r="DV3" s="6">
        <v>0</v>
      </c>
      <c r="DW3" s="6"/>
      <c r="DX3"/>
      <c r="DY3"/>
      <c r="DZ3"/>
      <c r="EA3" s="12">
        <v>0</v>
      </c>
      <c r="EB3" s="6">
        <v>290.227778</v>
      </c>
      <c r="EC3" s="6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</row>
    <row r="4" spans="1:326" ht="15" x14ac:dyDescent="0.25">
      <c r="A4" s="3" t="s">
        <v>0</v>
      </c>
      <c r="B4" s="3" t="s">
        <v>59</v>
      </c>
      <c r="C4" s="4">
        <v>44562</v>
      </c>
      <c r="D4" s="11">
        <v>2</v>
      </c>
      <c r="E4" s="7">
        <v>98.06</v>
      </c>
      <c r="F4" s="7">
        <v>98.08</v>
      </c>
      <c r="G4" s="7">
        <v>99.04</v>
      </c>
      <c r="H4" s="3">
        <v>0.04</v>
      </c>
      <c r="I4" s="7">
        <v>100</v>
      </c>
      <c r="J4" s="7">
        <v>100</v>
      </c>
      <c r="K4" s="3">
        <v>27164711.620000001</v>
      </c>
      <c r="L4" s="3">
        <v>2496719.6469999999</v>
      </c>
      <c r="M4" s="3">
        <v>29661431.260000002</v>
      </c>
      <c r="N4" s="3">
        <v>10.4</v>
      </c>
      <c r="O4" s="3">
        <v>1.97</v>
      </c>
      <c r="P4" s="3">
        <v>17226.669999999998</v>
      </c>
      <c r="Q4" s="3">
        <v>1179.82</v>
      </c>
      <c r="R4" s="3">
        <v>0</v>
      </c>
      <c r="S4" s="3">
        <v>0</v>
      </c>
      <c r="T4" s="3">
        <v>259.33888899999999</v>
      </c>
      <c r="U4" s="3">
        <v>98.08</v>
      </c>
      <c r="V4" s="7"/>
      <c r="W4" s="7"/>
      <c r="X4" s="7"/>
      <c r="BU4"/>
      <c r="BV4" s="12">
        <v>1</v>
      </c>
      <c r="BW4" s="6">
        <v>98.99</v>
      </c>
      <c r="BX4" s="6">
        <v>99.34</v>
      </c>
      <c r="BY4" s="6">
        <v>99.86</v>
      </c>
      <c r="BZ4" s="6"/>
      <c r="CC4"/>
      <c r="CD4" s="12">
        <v>1</v>
      </c>
      <c r="CE4" s="6">
        <v>0.03</v>
      </c>
      <c r="CF4" s="6"/>
      <c r="CG4"/>
      <c r="CH4"/>
      <c r="CI4"/>
      <c r="CJ4" s="12">
        <v>1</v>
      </c>
      <c r="CK4" s="6">
        <v>100</v>
      </c>
      <c r="CL4" s="6">
        <v>100</v>
      </c>
      <c r="CM4" s="6"/>
      <c r="CN4"/>
      <c r="CO4"/>
      <c r="CP4"/>
      <c r="CQ4" s="12">
        <v>1</v>
      </c>
      <c r="CR4" s="6">
        <v>12595.21</v>
      </c>
      <c r="CS4" s="6">
        <v>766.11</v>
      </c>
      <c r="CT4" s="6"/>
      <c r="CU4"/>
      <c r="CV4"/>
      <c r="CW4"/>
      <c r="CX4" s="12">
        <v>1</v>
      </c>
      <c r="CY4" s="6">
        <v>9.84</v>
      </c>
      <c r="CZ4" s="6">
        <v>1.86</v>
      </c>
      <c r="DA4" s="6"/>
      <c r="DB4"/>
      <c r="DC4"/>
      <c r="DD4"/>
      <c r="DE4" s="12">
        <v>1</v>
      </c>
      <c r="DF4" s="6">
        <v>38816721.189999998</v>
      </c>
      <c r="DG4" s="6">
        <v>2978071.9350000001</v>
      </c>
      <c r="DH4" s="6"/>
      <c r="DI4"/>
      <c r="DJ4"/>
      <c r="DK4"/>
      <c r="DL4" s="12">
        <v>1</v>
      </c>
      <c r="DM4" s="6">
        <v>99.34</v>
      </c>
      <c r="DN4" s="6"/>
      <c r="DO4"/>
      <c r="DP4"/>
      <c r="DQ4"/>
      <c r="DR4"/>
      <c r="DS4"/>
      <c r="DT4" s="12">
        <v>1</v>
      </c>
      <c r="DU4" s="6">
        <v>0</v>
      </c>
      <c r="DV4" s="6">
        <v>0</v>
      </c>
      <c r="DW4" s="6"/>
      <c r="DX4"/>
      <c r="DY4"/>
      <c r="DZ4"/>
      <c r="EA4" s="12">
        <v>1</v>
      </c>
      <c r="EB4" s="6">
        <v>258.05</v>
      </c>
      <c r="EC4" s="6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</row>
    <row r="5" spans="1:326" ht="15" x14ac:dyDescent="0.25">
      <c r="A5" s="3" t="s">
        <v>0</v>
      </c>
      <c r="B5" s="3" t="s">
        <v>59</v>
      </c>
      <c r="C5" s="4">
        <v>44562</v>
      </c>
      <c r="D5" s="11">
        <v>3</v>
      </c>
      <c r="E5" s="7">
        <v>97.72</v>
      </c>
      <c r="F5" s="7">
        <v>100</v>
      </c>
      <c r="G5" s="7">
        <v>97.62</v>
      </c>
      <c r="H5" s="3">
        <v>0.03</v>
      </c>
      <c r="I5" s="7">
        <v>97.63</v>
      </c>
      <c r="J5" s="7">
        <v>97.32</v>
      </c>
      <c r="K5" s="3">
        <v>20140083.25</v>
      </c>
      <c r="L5" s="3">
        <v>2221382.9300000002</v>
      </c>
      <c r="M5" s="3">
        <v>22361466.18</v>
      </c>
      <c r="N5" s="3">
        <v>10.82</v>
      </c>
      <c r="O5" s="3">
        <v>2.04</v>
      </c>
      <c r="P5" s="3">
        <v>20761.59</v>
      </c>
      <c r="Q5" s="3">
        <v>1482.74</v>
      </c>
      <c r="R5" s="3">
        <v>0</v>
      </c>
      <c r="S5" s="3">
        <v>0</v>
      </c>
      <c r="T5" s="3">
        <v>220.727778</v>
      </c>
      <c r="U5" s="3">
        <v>100</v>
      </c>
      <c r="BU5"/>
      <c r="BV5" s="12">
        <v>2</v>
      </c>
      <c r="BW5" s="6">
        <v>98.06</v>
      </c>
      <c r="BX5" s="6">
        <v>98.08</v>
      </c>
      <c r="BY5" s="6">
        <v>99.04</v>
      </c>
      <c r="BZ5" s="6"/>
      <c r="CC5"/>
      <c r="CD5" s="12">
        <v>2</v>
      </c>
      <c r="CE5" s="6">
        <v>0.04</v>
      </c>
      <c r="CF5" s="6"/>
      <c r="CG5"/>
      <c r="CH5"/>
      <c r="CI5"/>
      <c r="CJ5" s="12">
        <v>2</v>
      </c>
      <c r="CK5" s="6">
        <v>100</v>
      </c>
      <c r="CL5" s="6">
        <v>100</v>
      </c>
      <c r="CM5" s="6"/>
      <c r="CN5"/>
      <c r="CO5"/>
      <c r="CP5"/>
      <c r="CQ5" s="12">
        <v>2</v>
      </c>
      <c r="CR5" s="6">
        <v>17226.669999999998</v>
      </c>
      <c r="CS5" s="6">
        <v>1179.82</v>
      </c>
      <c r="CT5" s="6"/>
      <c r="CU5"/>
      <c r="CV5"/>
      <c r="CW5"/>
      <c r="CX5" s="12">
        <v>2</v>
      </c>
      <c r="CY5" s="6">
        <v>10.4</v>
      </c>
      <c r="CZ5" s="6">
        <v>1.97</v>
      </c>
      <c r="DA5" s="6"/>
      <c r="DB5"/>
      <c r="DC5"/>
      <c r="DD5"/>
      <c r="DE5" s="12">
        <v>2</v>
      </c>
      <c r="DF5" s="6">
        <v>27164711.620000001</v>
      </c>
      <c r="DG5" s="6">
        <v>2496719.6469999999</v>
      </c>
      <c r="DH5" s="6"/>
      <c r="DI5"/>
      <c r="DJ5"/>
      <c r="DK5"/>
      <c r="DL5" s="12">
        <v>2</v>
      </c>
      <c r="DM5" s="6">
        <v>98.08</v>
      </c>
      <c r="DN5" s="6"/>
      <c r="DO5"/>
      <c r="DP5"/>
      <c r="DQ5"/>
      <c r="DR5"/>
      <c r="DS5"/>
      <c r="DT5" s="12">
        <v>2</v>
      </c>
      <c r="DU5" s="6">
        <v>0</v>
      </c>
      <c r="DV5" s="6">
        <v>0</v>
      </c>
      <c r="DW5" s="6"/>
      <c r="DX5"/>
      <c r="DY5"/>
      <c r="DZ5"/>
      <c r="EA5" s="12">
        <v>2</v>
      </c>
      <c r="EB5" s="6">
        <v>259.33888899999999</v>
      </c>
      <c r="EC5" s="6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</row>
    <row r="6" spans="1:326" ht="15" x14ac:dyDescent="0.25">
      <c r="A6" s="3" t="s">
        <v>0</v>
      </c>
      <c r="B6" s="3" t="s">
        <v>59</v>
      </c>
      <c r="C6" s="4">
        <v>44562</v>
      </c>
      <c r="D6" s="11">
        <v>4</v>
      </c>
      <c r="E6" s="7">
        <v>98.81</v>
      </c>
      <c r="F6" s="7">
        <v>100</v>
      </c>
      <c r="G6" s="7">
        <v>99.08</v>
      </c>
      <c r="H6" s="3">
        <v>0.02</v>
      </c>
      <c r="I6" s="7">
        <v>99.02</v>
      </c>
      <c r="J6" s="7">
        <v>96.43</v>
      </c>
      <c r="K6" s="3">
        <v>20496384.149999999</v>
      </c>
      <c r="L6" s="3">
        <v>2330642.264</v>
      </c>
      <c r="M6" s="3">
        <v>22827026.41</v>
      </c>
      <c r="N6" s="3">
        <v>10.54</v>
      </c>
      <c r="O6" s="3">
        <v>2.02</v>
      </c>
      <c r="P6" s="3">
        <v>19476.52</v>
      </c>
      <c r="Q6" s="3">
        <v>1490.53</v>
      </c>
      <c r="R6" s="3">
        <v>0</v>
      </c>
      <c r="S6" s="3">
        <v>0</v>
      </c>
      <c r="T6" s="3">
        <v>215.816667</v>
      </c>
      <c r="U6" s="3">
        <v>100</v>
      </c>
      <c r="BU6"/>
      <c r="BV6" s="12">
        <v>3</v>
      </c>
      <c r="BW6" s="6">
        <v>97.72</v>
      </c>
      <c r="BX6" s="6">
        <v>100</v>
      </c>
      <c r="BY6" s="6">
        <v>97.62</v>
      </c>
      <c r="BZ6" s="6"/>
      <c r="CC6"/>
      <c r="CD6" s="12">
        <v>3</v>
      </c>
      <c r="CE6" s="6">
        <v>0.03</v>
      </c>
      <c r="CF6" s="6"/>
      <c r="CG6"/>
      <c r="CH6"/>
      <c r="CI6"/>
      <c r="CJ6" s="12">
        <v>3</v>
      </c>
      <c r="CK6" s="6">
        <v>97.63</v>
      </c>
      <c r="CL6" s="6">
        <v>97.32</v>
      </c>
      <c r="CM6" s="6"/>
      <c r="CN6"/>
      <c r="CO6"/>
      <c r="CP6"/>
      <c r="CQ6" s="12">
        <v>3</v>
      </c>
      <c r="CR6" s="6">
        <v>20761.59</v>
      </c>
      <c r="CS6" s="6">
        <v>1482.74</v>
      </c>
      <c r="CT6" s="6"/>
      <c r="CU6"/>
      <c r="CV6"/>
      <c r="CW6"/>
      <c r="CX6" s="12">
        <v>3</v>
      </c>
      <c r="CY6" s="6">
        <v>10.82</v>
      </c>
      <c r="CZ6" s="6">
        <v>2.04</v>
      </c>
      <c r="DA6" s="6"/>
      <c r="DB6"/>
      <c r="DC6"/>
      <c r="DD6"/>
      <c r="DE6" s="12">
        <v>3</v>
      </c>
      <c r="DF6" s="6">
        <v>20140083.25</v>
      </c>
      <c r="DG6" s="6">
        <v>2221382.9300000002</v>
      </c>
      <c r="DH6" s="6"/>
      <c r="DI6"/>
      <c r="DJ6"/>
      <c r="DK6"/>
      <c r="DL6" s="12">
        <v>3</v>
      </c>
      <c r="DM6" s="6">
        <v>100</v>
      </c>
      <c r="DN6" s="6"/>
      <c r="DO6"/>
      <c r="DP6"/>
      <c r="DQ6"/>
      <c r="DR6"/>
      <c r="DS6"/>
      <c r="DT6" s="12">
        <v>3</v>
      </c>
      <c r="DU6" s="6">
        <v>0</v>
      </c>
      <c r="DV6" s="6">
        <v>0</v>
      </c>
      <c r="DW6" s="6"/>
      <c r="DX6"/>
      <c r="DY6"/>
      <c r="DZ6"/>
      <c r="EA6" s="12">
        <v>3</v>
      </c>
      <c r="EB6" s="6">
        <v>220.727778</v>
      </c>
      <c r="EC6" s="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</row>
    <row r="7" spans="1:326" ht="15" x14ac:dyDescent="0.25">
      <c r="A7" s="3" t="s">
        <v>0</v>
      </c>
      <c r="B7" s="3" t="s">
        <v>59</v>
      </c>
      <c r="C7" s="4">
        <v>44562</v>
      </c>
      <c r="D7" s="11">
        <v>5</v>
      </c>
      <c r="E7" s="7">
        <v>99.38</v>
      </c>
      <c r="F7" s="7">
        <v>99.27</v>
      </c>
      <c r="G7" s="7">
        <v>99.96</v>
      </c>
      <c r="H7" s="3">
        <v>0.04</v>
      </c>
      <c r="I7" s="7">
        <v>98.96</v>
      </c>
      <c r="J7" s="7">
        <v>98.47</v>
      </c>
      <c r="K7" s="3">
        <v>33975304.170000002</v>
      </c>
      <c r="L7" s="3">
        <v>3401013.713</v>
      </c>
      <c r="M7" s="3">
        <v>37376317.880000003</v>
      </c>
      <c r="N7" s="3">
        <v>9.73</v>
      </c>
      <c r="O7" s="3">
        <v>1.87</v>
      </c>
      <c r="P7" s="3">
        <v>12386.1</v>
      </c>
      <c r="Q7" s="3">
        <v>1322.77</v>
      </c>
      <c r="R7" s="3">
        <v>0</v>
      </c>
      <c r="S7" s="3">
        <v>0</v>
      </c>
      <c r="T7" s="3">
        <v>227.40555599999999</v>
      </c>
      <c r="U7" s="3">
        <v>99.27</v>
      </c>
      <c r="BU7"/>
      <c r="BV7" s="12">
        <v>4</v>
      </c>
      <c r="BW7" s="6">
        <v>98.81</v>
      </c>
      <c r="BX7" s="6">
        <v>100</v>
      </c>
      <c r="BY7" s="6">
        <v>99.08</v>
      </c>
      <c r="BZ7" s="6"/>
      <c r="CC7"/>
      <c r="CD7" s="12">
        <v>4</v>
      </c>
      <c r="CE7" s="6">
        <v>0.02</v>
      </c>
      <c r="CF7" s="6"/>
      <c r="CG7"/>
      <c r="CH7"/>
      <c r="CI7"/>
      <c r="CJ7" s="12">
        <v>4</v>
      </c>
      <c r="CK7" s="6">
        <v>99.02</v>
      </c>
      <c r="CL7" s="6">
        <v>96.43</v>
      </c>
      <c r="CM7" s="6"/>
      <c r="CN7"/>
      <c r="CO7"/>
      <c r="CP7"/>
      <c r="CQ7" s="12">
        <v>4</v>
      </c>
      <c r="CR7" s="6">
        <v>19476.52</v>
      </c>
      <c r="CS7" s="6">
        <v>1490.53</v>
      </c>
      <c r="CT7" s="6"/>
      <c r="CU7"/>
      <c r="CV7"/>
      <c r="CW7"/>
      <c r="CX7" s="12">
        <v>4</v>
      </c>
      <c r="CY7" s="6">
        <v>10.54</v>
      </c>
      <c r="CZ7" s="6">
        <v>2.02</v>
      </c>
      <c r="DA7" s="6"/>
      <c r="DB7"/>
      <c r="DC7"/>
      <c r="DD7"/>
      <c r="DE7" s="12">
        <v>4</v>
      </c>
      <c r="DF7" s="6">
        <v>20496384.149999999</v>
      </c>
      <c r="DG7" s="6">
        <v>2330642.264</v>
      </c>
      <c r="DH7" s="6"/>
      <c r="DI7"/>
      <c r="DJ7"/>
      <c r="DK7"/>
      <c r="DL7" s="12">
        <v>4</v>
      </c>
      <c r="DM7" s="6">
        <v>100</v>
      </c>
      <c r="DN7" s="6"/>
      <c r="DO7"/>
      <c r="DP7"/>
      <c r="DQ7"/>
      <c r="DR7"/>
      <c r="DS7"/>
      <c r="DT7" s="12">
        <v>4</v>
      </c>
      <c r="DU7" s="6">
        <v>0</v>
      </c>
      <c r="DV7" s="6">
        <v>0</v>
      </c>
      <c r="DW7" s="6"/>
      <c r="DX7"/>
      <c r="DY7"/>
      <c r="DZ7"/>
      <c r="EA7" s="12">
        <v>4</v>
      </c>
      <c r="EB7" s="6">
        <v>215.816667</v>
      </c>
      <c r="EC7" s="6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</row>
    <row r="8" spans="1:326" ht="15" x14ac:dyDescent="0.25">
      <c r="A8" s="3" t="s">
        <v>0</v>
      </c>
      <c r="B8" s="3" t="s">
        <v>59</v>
      </c>
      <c r="C8" s="4">
        <v>44562</v>
      </c>
      <c r="D8" s="11">
        <v>6</v>
      </c>
      <c r="E8" s="7">
        <v>99.03</v>
      </c>
      <c r="F8" s="7">
        <v>100</v>
      </c>
      <c r="G8" s="7">
        <v>98.64</v>
      </c>
      <c r="H8" s="3">
        <v>0.05</v>
      </c>
      <c r="I8" s="7">
        <v>100</v>
      </c>
      <c r="J8" s="7">
        <v>97.56</v>
      </c>
      <c r="K8" s="3">
        <v>47399219.210000001</v>
      </c>
      <c r="L8" s="3">
        <v>4216070.6749999998</v>
      </c>
      <c r="M8" s="3">
        <v>51615289.890000001</v>
      </c>
      <c r="N8" s="3">
        <v>8.66</v>
      </c>
      <c r="O8" s="3">
        <v>1.72</v>
      </c>
      <c r="P8" s="3">
        <v>8448.31</v>
      </c>
      <c r="Q8" s="3">
        <v>949.66</v>
      </c>
      <c r="R8" s="3">
        <v>0</v>
      </c>
      <c r="S8" s="3">
        <v>0</v>
      </c>
      <c r="T8" s="3">
        <v>284.60555599999998</v>
      </c>
      <c r="U8" s="3">
        <v>100</v>
      </c>
      <c r="BU8"/>
      <c r="BV8" s="12">
        <v>5</v>
      </c>
      <c r="BW8" s="6">
        <v>99.38</v>
      </c>
      <c r="BX8" s="6">
        <v>99.27</v>
      </c>
      <c r="BY8" s="6">
        <v>99.96</v>
      </c>
      <c r="BZ8" s="6"/>
      <c r="CC8"/>
      <c r="CD8" s="12">
        <v>5</v>
      </c>
      <c r="CE8" s="6">
        <v>0.04</v>
      </c>
      <c r="CF8" s="6"/>
      <c r="CG8"/>
      <c r="CH8"/>
      <c r="CI8"/>
      <c r="CJ8" s="12">
        <v>5</v>
      </c>
      <c r="CK8" s="6">
        <v>98.96</v>
      </c>
      <c r="CL8" s="6">
        <v>98.47</v>
      </c>
      <c r="CM8" s="6"/>
      <c r="CN8"/>
      <c r="CO8"/>
      <c r="CP8"/>
      <c r="CQ8" s="12">
        <v>5</v>
      </c>
      <c r="CR8" s="6">
        <v>12386.1</v>
      </c>
      <c r="CS8" s="6">
        <v>1322.77</v>
      </c>
      <c r="CT8" s="6"/>
      <c r="CU8"/>
      <c r="CV8"/>
      <c r="CW8"/>
      <c r="CX8" s="12">
        <v>5</v>
      </c>
      <c r="CY8" s="6">
        <v>9.73</v>
      </c>
      <c r="CZ8" s="6">
        <v>1.87</v>
      </c>
      <c r="DA8" s="6"/>
      <c r="DB8"/>
      <c r="DC8"/>
      <c r="DD8"/>
      <c r="DE8" s="12">
        <v>5</v>
      </c>
      <c r="DF8" s="6">
        <v>33975304.170000002</v>
      </c>
      <c r="DG8" s="6">
        <v>3401013.713</v>
      </c>
      <c r="DH8" s="6"/>
      <c r="DI8"/>
      <c r="DJ8"/>
      <c r="DK8"/>
      <c r="DL8" s="12">
        <v>5</v>
      </c>
      <c r="DM8" s="6">
        <v>99.27</v>
      </c>
      <c r="DN8" s="6"/>
      <c r="DO8"/>
      <c r="DP8"/>
      <c r="DQ8"/>
      <c r="DR8"/>
      <c r="DS8"/>
      <c r="DT8" s="12">
        <v>5</v>
      </c>
      <c r="DU8" s="6">
        <v>0</v>
      </c>
      <c r="DV8" s="6">
        <v>0</v>
      </c>
      <c r="DW8" s="6"/>
      <c r="DX8"/>
      <c r="DY8"/>
      <c r="DZ8"/>
      <c r="EA8" s="12">
        <v>5</v>
      </c>
      <c r="EB8" s="6">
        <v>227.40555599999999</v>
      </c>
      <c r="EC8" s="6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</row>
    <row r="9" spans="1:326" ht="15" x14ac:dyDescent="0.25">
      <c r="A9" s="3" t="s">
        <v>0</v>
      </c>
      <c r="B9" s="3" t="s">
        <v>59</v>
      </c>
      <c r="C9" s="4">
        <v>44562</v>
      </c>
      <c r="D9" s="11">
        <v>7</v>
      </c>
      <c r="E9" s="7">
        <v>97.62</v>
      </c>
      <c r="F9" s="7">
        <v>99.13</v>
      </c>
      <c r="G9" s="7">
        <v>96.26</v>
      </c>
      <c r="H9" s="3">
        <v>7.0000000000000007E-2</v>
      </c>
      <c r="I9" s="7">
        <v>97.94</v>
      </c>
      <c r="J9" s="7">
        <v>98.26</v>
      </c>
      <c r="K9" s="3">
        <v>56318944.689999998</v>
      </c>
      <c r="L9" s="3">
        <v>5195426.4069999997</v>
      </c>
      <c r="M9" s="3">
        <v>61514371.100000001</v>
      </c>
      <c r="N9" s="3">
        <v>7.95</v>
      </c>
      <c r="O9" s="3">
        <v>1.61</v>
      </c>
      <c r="P9" s="3">
        <v>6525.11</v>
      </c>
      <c r="Q9" s="3">
        <v>800.62</v>
      </c>
      <c r="R9" s="3">
        <v>0</v>
      </c>
      <c r="S9" s="3">
        <v>0</v>
      </c>
      <c r="T9" s="3">
        <v>342.34444400000001</v>
      </c>
      <c r="U9" s="3">
        <v>99.13</v>
      </c>
      <c r="V9" s="7"/>
      <c r="W9" s="7"/>
      <c r="X9" s="7"/>
      <c r="BU9"/>
      <c r="BV9" s="12">
        <v>6</v>
      </c>
      <c r="BW9" s="6">
        <v>99.03</v>
      </c>
      <c r="BX9" s="6">
        <v>100</v>
      </c>
      <c r="BY9" s="6">
        <v>98.64</v>
      </c>
      <c r="BZ9" s="6"/>
      <c r="CC9"/>
      <c r="CD9" s="12">
        <v>6</v>
      </c>
      <c r="CE9" s="6">
        <v>0.05</v>
      </c>
      <c r="CF9" s="6"/>
      <c r="CG9"/>
      <c r="CH9"/>
      <c r="CI9"/>
      <c r="CJ9" s="12">
        <v>6</v>
      </c>
      <c r="CK9" s="6">
        <v>100</v>
      </c>
      <c r="CL9" s="6">
        <v>97.56</v>
      </c>
      <c r="CM9" s="6"/>
      <c r="CN9"/>
      <c r="CO9"/>
      <c r="CP9"/>
      <c r="CQ9" s="12">
        <v>6</v>
      </c>
      <c r="CR9" s="6">
        <v>8448.31</v>
      </c>
      <c r="CS9" s="6">
        <v>949.66</v>
      </c>
      <c r="CT9" s="6"/>
      <c r="CU9"/>
      <c r="CV9"/>
      <c r="CW9"/>
      <c r="CX9" s="12">
        <v>6</v>
      </c>
      <c r="CY9" s="6">
        <v>8.66</v>
      </c>
      <c r="CZ9" s="6">
        <v>1.72</v>
      </c>
      <c r="DA9" s="6"/>
      <c r="DB9"/>
      <c r="DC9"/>
      <c r="DD9"/>
      <c r="DE9" s="12">
        <v>6</v>
      </c>
      <c r="DF9" s="6">
        <v>47399219.210000001</v>
      </c>
      <c r="DG9" s="6">
        <v>4216070.6749999998</v>
      </c>
      <c r="DH9" s="6"/>
      <c r="DI9"/>
      <c r="DJ9"/>
      <c r="DK9"/>
      <c r="DL9" s="12">
        <v>6</v>
      </c>
      <c r="DM9" s="6">
        <v>100</v>
      </c>
      <c r="DN9" s="6"/>
      <c r="DO9"/>
      <c r="DP9"/>
      <c r="DQ9"/>
      <c r="DR9"/>
      <c r="DS9"/>
      <c r="DT9" s="12">
        <v>6</v>
      </c>
      <c r="DU9" s="6">
        <v>0</v>
      </c>
      <c r="DV9" s="6">
        <v>0</v>
      </c>
      <c r="DW9" s="6"/>
      <c r="DX9"/>
      <c r="DY9"/>
      <c r="DZ9"/>
      <c r="EA9" s="12">
        <v>6</v>
      </c>
      <c r="EB9" s="6">
        <v>284.60555599999998</v>
      </c>
      <c r="EC9" s="6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</row>
    <row r="10" spans="1:326" ht="15" x14ac:dyDescent="0.25">
      <c r="A10" s="3" t="s">
        <v>0</v>
      </c>
      <c r="B10" s="3" t="s">
        <v>59</v>
      </c>
      <c r="C10" s="4">
        <v>44562</v>
      </c>
      <c r="D10" s="11">
        <v>8</v>
      </c>
      <c r="E10" s="7">
        <v>90.99</v>
      </c>
      <c r="F10" s="7">
        <v>94.61</v>
      </c>
      <c r="G10" s="7">
        <v>94.17</v>
      </c>
      <c r="H10" s="3">
        <v>0.09</v>
      </c>
      <c r="I10" s="7">
        <v>99.24</v>
      </c>
      <c r="J10" s="7">
        <v>100</v>
      </c>
      <c r="K10" s="3">
        <v>61426130.530000001</v>
      </c>
      <c r="L10" s="3">
        <v>5904290.3109999998</v>
      </c>
      <c r="M10" s="3">
        <v>67330420.840000004</v>
      </c>
      <c r="N10" s="3">
        <v>8</v>
      </c>
      <c r="O10" s="3">
        <v>1.56</v>
      </c>
      <c r="P10" s="3">
        <v>5651.67</v>
      </c>
      <c r="Q10" s="3">
        <v>737.83</v>
      </c>
      <c r="R10" s="3">
        <v>0</v>
      </c>
      <c r="S10" s="3">
        <v>0</v>
      </c>
      <c r="T10" s="3">
        <v>349</v>
      </c>
      <c r="U10" s="3">
        <v>94.61</v>
      </c>
      <c r="BU10"/>
      <c r="BV10" s="12">
        <v>7</v>
      </c>
      <c r="BW10" s="6">
        <v>97.62</v>
      </c>
      <c r="BX10" s="6">
        <v>99.13</v>
      </c>
      <c r="BY10" s="6">
        <v>96.26</v>
      </c>
      <c r="BZ10" s="6"/>
      <c r="CC10"/>
      <c r="CD10" s="12">
        <v>7</v>
      </c>
      <c r="CE10" s="6">
        <v>7.0000000000000007E-2</v>
      </c>
      <c r="CF10" s="6"/>
      <c r="CG10"/>
      <c r="CH10"/>
      <c r="CI10"/>
      <c r="CJ10" s="12">
        <v>7</v>
      </c>
      <c r="CK10" s="6">
        <v>97.94</v>
      </c>
      <c r="CL10" s="6">
        <v>98.26</v>
      </c>
      <c r="CM10" s="6"/>
      <c r="CN10"/>
      <c r="CO10"/>
      <c r="CP10"/>
      <c r="CQ10" s="12">
        <v>7</v>
      </c>
      <c r="CR10" s="6">
        <v>6525.11</v>
      </c>
      <c r="CS10" s="6">
        <v>800.62</v>
      </c>
      <c r="CT10" s="6"/>
      <c r="CU10"/>
      <c r="CV10"/>
      <c r="CW10"/>
      <c r="CX10" s="12">
        <v>7</v>
      </c>
      <c r="CY10" s="6">
        <v>7.95</v>
      </c>
      <c r="CZ10" s="6">
        <v>1.61</v>
      </c>
      <c r="DA10" s="6"/>
      <c r="DB10"/>
      <c r="DC10"/>
      <c r="DD10"/>
      <c r="DE10" s="12">
        <v>7</v>
      </c>
      <c r="DF10" s="6">
        <v>56318944.689999998</v>
      </c>
      <c r="DG10" s="6">
        <v>5195426.4069999997</v>
      </c>
      <c r="DH10" s="6"/>
      <c r="DI10"/>
      <c r="DJ10"/>
      <c r="DK10"/>
      <c r="DL10" s="12">
        <v>7</v>
      </c>
      <c r="DM10" s="6">
        <v>99.13</v>
      </c>
      <c r="DN10" s="6"/>
      <c r="DO10"/>
      <c r="DP10"/>
      <c r="DQ10"/>
      <c r="DR10"/>
      <c r="DS10"/>
      <c r="DT10" s="12">
        <v>7</v>
      </c>
      <c r="DU10" s="6">
        <v>0</v>
      </c>
      <c r="DV10" s="6">
        <v>0</v>
      </c>
      <c r="DW10" s="6"/>
      <c r="DX10"/>
      <c r="DY10"/>
      <c r="DZ10"/>
      <c r="EA10" s="12">
        <v>7</v>
      </c>
      <c r="EB10" s="6">
        <v>342.34444400000001</v>
      </c>
      <c r="EC10" s="6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</row>
    <row r="11" spans="1:326" ht="15" x14ac:dyDescent="0.25">
      <c r="A11" s="3" t="s">
        <v>0</v>
      </c>
      <c r="B11" s="3" t="s">
        <v>59</v>
      </c>
      <c r="C11" s="4">
        <v>44562</v>
      </c>
      <c r="D11" s="11">
        <v>9</v>
      </c>
      <c r="E11" s="7">
        <v>96.36</v>
      </c>
      <c r="F11" s="7">
        <v>97.72</v>
      </c>
      <c r="G11" s="7">
        <v>98.9</v>
      </c>
      <c r="H11" s="3">
        <v>0.11</v>
      </c>
      <c r="I11" s="7">
        <v>96.31</v>
      </c>
      <c r="J11" s="7">
        <v>100</v>
      </c>
      <c r="K11" s="3">
        <v>65646940.560000002</v>
      </c>
      <c r="L11" s="3">
        <v>6320646.2439999999</v>
      </c>
      <c r="M11" s="3">
        <v>71967586.799999997</v>
      </c>
      <c r="N11" s="3">
        <v>7.76</v>
      </c>
      <c r="O11" s="3">
        <v>1.53</v>
      </c>
      <c r="P11" s="3">
        <v>4877.63</v>
      </c>
      <c r="Q11" s="3">
        <v>679.25</v>
      </c>
      <c r="R11" s="3">
        <v>0</v>
      </c>
      <c r="S11" s="3">
        <v>0</v>
      </c>
      <c r="T11" s="3">
        <v>345.477778</v>
      </c>
      <c r="U11" s="3">
        <v>97.72</v>
      </c>
      <c r="BU11"/>
      <c r="BV11" s="12">
        <v>8</v>
      </c>
      <c r="BW11" s="6">
        <v>90.99</v>
      </c>
      <c r="BX11" s="6">
        <v>94.61</v>
      </c>
      <c r="BY11" s="6">
        <v>94.17</v>
      </c>
      <c r="BZ11" s="6"/>
      <c r="CC11"/>
      <c r="CD11" s="12">
        <v>8</v>
      </c>
      <c r="CE11" s="6">
        <v>0.09</v>
      </c>
      <c r="CF11" s="6"/>
      <c r="CG11"/>
      <c r="CH11"/>
      <c r="CI11"/>
      <c r="CJ11" s="12">
        <v>8</v>
      </c>
      <c r="CK11" s="6">
        <v>99.24</v>
      </c>
      <c r="CL11" s="6">
        <v>100</v>
      </c>
      <c r="CM11" s="6"/>
      <c r="CN11"/>
      <c r="CO11"/>
      <c r="CP11"/>
      <c r="CQ11" s="12">
        <v>8</v>
      </c>
      <c r="CR11" s="6">
        <v>5651.67</v>
      </c>
      <c r="CS11" s="6">
        <v>737.83</v>
      </c>
      <c r="CT11" s="6"/>
      <c r="CU11"/>
      <c r="CV11"/>
      <c r="CW11"/>
      <c r="CX11" s="12">
        <v>8</v>
      </c>
      <c r="CY11" s="6">
        <v>8</v>
      </c>
      <c r="CZ11" s="6">
        <v>1.56</v>
      </c>
      <c r="DA11" s="6"/>
      <c r="DB11"/>
      <c r="DC11"/>
      <c r="DD11"/>
      <c r="DE11" s="12">
        <v>8</v>
      </c>
      <c r="DF11" s="6">
        <v>61426130.530000001</v>
      </c>
      <c r="DG11" s="6">
        <v>5904290.3109999998</v>
      </c>
      <c r="DH11" s="6"/>
      <c r="DI11"/>
      <c r="DJ11"/>
      <c r="DK11"/>
      <c r="DL11" s="12">
        <v>8</v>
      </c>
      <c r="DM11" s="6">
        <v>94.61</v>
      </c>
      <c r="DN11" s="6"/>
      <c r="DO11"/>
      <c r="DP11"/>
      <c r="DQ11"/>
      <c r="DR11"/>
      <c r="DS11"/>
      <c r="DT11" s="12">
        <v>8</v>
      </c>
      <c r="DU11" s="6">
        <v>0</v>
      </c>
      <c r="DV11" s="6">
        <v>0</v>
      </c>
      <c r="DW11" s="6"/>
      <c r="DX11"/>
      <c r="DY11"/>
      <c r="DZ11"/>
      <c r="EA11" s="12">
        <v>8</v>
      </c>
      <c r="EB11" s="6">
        <v>349</v>
      </c>
      <c r="EC11" s="6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</row>
    <row r="12" spans="1:326" ht="15" x14ac:dyDescent="0.25">
      <c r="A12" s="3" t="s">
        <v>0</v>
      </c>
      <c r="B12" s="3" t="s">
        <v>59</v>
      </c>
      <c r="C12" s="4">
        <v>44562</v>
      </c>
      <c r="D12" s="11">
        <v>10</v>
      </c>
      <c r="E12" s="7">
        <v>87.09</v>
      </c>
      <c r="F12" s="7">
        <v>94.24</v>
      </c>
      <c r="G12" s="7">
        <v>99.58</v>
      </c>
      <c r="H12" s="3">
        <v>0.12</v>
      </c>
      <c r="I12" s="7">
        <v>99.47</v>
      </c>
      <c r="J12" s="7">
        <v>99.04</v>
      </c>
      <c r="K12" s="3">
        <v>69342334.030000001</v>
      </c>
      <c r="L12" s="3">
        <v>6666397.3059999999</v>
      </c>
      <c r="M12" s="3">
        <v>76008731.329999998</v>
      </c>
      <c r="N12" s="3">
        <v>7.54</v>
      </c>
      <c r="O12" s="3">
        <v>1.51</v>
      </c>
      <c r="P12" s="3">
        <v>4233.78</v>
      </c>
      <c r="Q12" s="3">
        <v>634.48</v>
      </c>
      <c r="R12" s="3">
        <v>0</v>
      </c>
      <c r="S12" s="3">
        <v>0</v>
      </c>
      <c r="T12" s="3">
        <v>366.455556</v>
      </c>
      <c r="U12" s="3">
        <v>94.24</v>
      </c>
      <c r="BU12"/>
      <c r="BV12" s="12">
        <v>9</v>
      </c>
      <c r="BW12" s="6">
        <v>96.36</v>
      </c>
      <c r="BX12" s="6">
        <v>97.72</v>
      </c>
      <c r="BY12" s="6">
        <v>98.9</v>
      </c>
      <c r="BZ12" s="6"/>
      <c r="CC12"/>
      <c r="CD12" s="12">
        <v>9</v>
      </c>
      <c r="CE12" s="6">
        <v>0.11</v>
      </c>
      <c r="CF12" s="6"/>
      <c r="CG12"/>
      <c r="CH12"/>
      <c r="CI12"/>
      <c r="CJ12" s="12">
        <v>9</v>
      </c>
      <c r="CK12" s="6">
        <v>96.31</v>
      </c>
      <c r="CL12" s="6">
        <v>100</v>
      </c>
      <c r="CM12" s="6"/>
      <c r="CN12"/>
      <c r="CO12"/>
      <c r="CP12"/>
      <c r="CQ12" s="12">
        <v>9</v>
      </c>
      <c r="CR12" s="6">
        <v>4877.63</v>
      </c>
      <c r="CS12" s="6">
        <v>679.25</v>
      </c>
      <c r="CT12" s="6"/>
      <c r="CU12"/>
      <c r="CV12"/>
      <c r="CW12"/>
      <c r="CX12" s="12">
        <v>9</v>
      </c>
      <c r="CY12" s="6">
        <v>7.76</v>
      </c>
      <c r="CZ12" s="6">
        <v>1.53</v>
      </c>
      <c r="DA12" s="6"/>
      <c r="DB12"/>
      <c r="DC12"/>
      <c r="DD12"/>
      <c r="DE12" s="12">
        <v>9</v>
      </c>
      <c r="DF12" s="6">
        <v>65646940.560000002</v>
      </c>
      <c r="DG12" s="6">
        <v>6320646.2439999999</v>
      </c>
      <c r="DH12" s="6"/>
      <c r="DI12"/>
      <c r="DJ12"/>
      <c r="DK12"/>
      <c r="DL12" s="12">
        <v>9</v>
      </c>
      <c r="DM12" s="6">
        <v>97.72</v>
      </c>
      <c r="DN12" s="6"/>
      <c r="DO12"/>
      <c r="DP12"/>
      <c r="DQ12"/>
      <c r="DR12"/>
      <c r="DS12"/>
      <c r="DT12" s="12">
        <v>9</v>
      </c>
      <c r="DU12" s="6">
        <v>0</v>
      </c>
      <c r="DV12" s="6">
        <v>0</v>
      </c>
      <c r="DW12" s="6"/>
      <c r="DX12"/>
      <c r="DY12"/>
      <c r="DZ12"/>
      <c r="EA12" s="12">
        <v>9</v>
      </c>
      <c r="EB12" s="6">
        <v>345.477778</v>
      </c>
      <c r="EC12" s="6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</row>
    <row r="13" spans="1:326" ht="15" x14ac:dyDescent="0.25">
      <c r="A13" s="3" t="s">
        <v>0</v>
      </c>
      <c r="B13" s="3" t="s">
        <v>59</v>
      </c>
      <c r="C13" s="4">
        <v>44562</v>
      </c>
      <c r="D13" s="11">
        <v>11</v>
      </c>
      <c r="E13" s="7">
        <v>95.02</v>
      </c>
      <c r="F13" s="7">
        <v>97.25</v>
      </c>
      <c r="G13" s="7">
        <v>98.55</v>
      </c>
      <c r="H13" s="3">
        <v>0.13</v>
      </c>
      <c r="I13" s="7">
        <v>99.18</v>
      </c>
      <c r="J13" s="7">
        <v>100</v>
      </c>
      <c r="K13" s="3">
        <v>72982310.469999999</v>
      </c>
      <c r="L13" s="3">
        <v>6754362.892</v>
      </c>
      <c r="M13" s="3">
        <v>79736673.359999999</v>
      </c>
      <c r="N13" s="3">
        <v>7.55</v>
      </c>
      <c r="O13" s="3">
        <v>1.51</v>
      </c>
      <c r="P13" s="3">
        <v>3844.39</v>
      </c>
      <c r="Q13" s="3">
        <v>598.66</v>
      </c>
      <c r="R13" s="3">
        <v>0</v>
      </c>
      <c r="S13" s="3">
        <v>0</v>
      </c>
      <c r="T13" s="3">
        <v>394.30555600000002</v>
      </c>
      <c r="U13" s="3">
        <v>97.25</v>
      </c>
      <c r="V13" s="7"/>
      <c r="W13" s="7"/>
      <c r="X13" s="7"/>
      <c r="BU13"/>
      <c r="BV13" s="12">
        <v>10</v>
      </c>
      <c r="BW13" s="6">
        <v>87.09</v>
      </c>
      <c r="BX13" s="6">
        <v>94.24</v>
      </c>
      <c r="BY13" s="6">
        <v>99.58</v>
      </c>
      <c r="BZ13" s="6"/>
      <c r="CC13"/>
      <c r="CD13" s="12">
        <v>10</v>
      </c>
      <c r="CE13" s="6">
        <v>0.12</v>
      </c>
      <c r="CF13" s="6"/>
      <c r="CG13"/>
      <c r="CH13"/>
      <c r="CI13"/>
      <c r="CJ13" s="12">
        <v>10</v>
      </c>
      <c r="CK13" s="6">
        <v>99.47</v>
      </c>
      <c r="CL13" s="6">
        <v>99.04</v>
      </c>
      <c r="CM13" s="6"/>
      <c r="CN13"/>
      <c r="CO13"/>
      <c r="CP13"/>
      <c r="CQ13" s="12">
        <v>10</v>
      </c>
      <c r="CR13" s="6">
        <v>4233.78</v>
      </c>
      <c r="CS13" s="6">
        <v>634.48</v>
      </c>
      <c r="CT13" s="6"/>
      <c r="CU13"/>
      <c r="CV13"/>
      <c r="CW13"/>
      <c r="CX13" s="12">
        <v>10</v>
      </c>
      <c r="CY13" s="6">
        <v>7.54</v>
      </c>
      <c r="CZ13" s="6">
        <v>1.51</v>
      </c>
      <c r="DA13" s="6"/>
      <c r="DB13"/>
      <c r="DC13"/>
      <c r="DD13"/>
      <c r="DE13" s="12">
        <v>10</v>
      </c>
      <c r="DF13" s="6">
        <v>69342334.030000001</v>
      </c>
      <c r="DG13" s="6">
        <v>6666397.3059999999</v>
      </c>
      <c r="DH13" s="6"/>
      <c r="DI13"/>
      <c r="DJ13"/>
      <c r="DK13"/>
      <c r="DL13" s="12">
        <v>10</v>
      </c>
      <c r="DM13" s="6">
        <v>94.24</v>
      </c>
      <c r="DN13" s="6"/>
      <c r="DO13"/>
      <c r="DP13"/>
      <c r="DQ13"/>
      <c r="DR13"/>
      <c r="DS13"/>
      <c r="DT13" s="12">
        <v>10</v>
      </c>
      <c r="DU13" s="6">
        <v>0</v>
      </c>
      <c r="DV13" s="6">
        <v>0</v>
      </c>
      <c r="DW13" s="6"/>
      <c r="DX13"/>
      <c r="DY13"/>
      <c r="DZ13"/>
      <c r="EA13" s="12">
        <v>10</v>
      </c>
      <c r="EB13" s="6">
        <v>366.455556</v>
      </c>
      <c r="EC13" s="6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</row>
    <row r="14" spans="1:326" ht="15" x14ac:dyDescent="0.25">
      <c r="A14" s="3" t="s">
        <v>0</v>
      </c>
      <c r="B14" s="3" t="s">
        <v>59</v>
      </c>
      <c r="C14" s="4">
        <v>44562</v>
      </c>
      <c r="D14" s="11">
        <v>12</v>
      </c>
      <c r="E14" s="7">
        <v>95.35</v>
      </c>
      <c r="F14" s="7">
        <v>100</v>
      </c>
      <c r="G14" s="7">
        <v>99.93</v>
      </c>
      <c r="H14" s="3">
        <v>0.14000000000000001</v>
      </c>
      <c r="I14" s="7">
        <v>95.26</v>
      </c>
      <c r="J14" s="7">
        <v>98.47</v>
      </c>
      <c r="K14" s="3">
        <v>76532846.109999999</v>
      </c>
      <c r="L14" s="3">
        <v>6828482.2939999998</v>
      </c>
      <c r="M14" s="3">
        <v>83361328.400000006</v>
      </c>
      <c r="N14" s="3">
        <v>7.81</v>
      </c>
      <c r="O14" s="3">
        <v>1.5</v>
      </c>
      <c r="P14" s="3">
        <v>3559.6</v>
      </c>
      <c r="Q14" s="3">
        <v>528.94000000000005</v>
      </c>
      <c r="R14" s="3">
        <v>0</v>
      </c>
      <c r="S14" s="3">
        <v>0</v>
      </c>
      <c r="T14" s="3">
        <v>376.17777799999999</v>
      </c>
      <c r="U14" s="3">
        <v>100</v>
      </c>
      <c r="BU14"/>
      <c r="BV14" s="12">
        <v>11</v>
      </c>
      <c r="BW14" s="6">
        <v>95.02</v>
      </c>
      <c r="BX14" s="6">
        <v>97.25</v>
      </c>
      <c r="BY14" s="6">
        <v>98.55</v>
      </c>
      <c r="BZ14" s="6"/>
      <c r="CC14"/>
      <c r="CD14" s="12">
        <v>11</v>
      </c>
      <c r="CE14" s="6">
        <v>0.13</v>
      </c>
      <c r="CF14" s="6"/>
      <c r="CG14"/>
      <c r="CH14"/>
      <c r="CI14"/>
      <c r="CJ14" s="12">
        <v>11</v>
      </c>
      <c r="CK14" s="6">
        <v>99.18</v>
      </c>
      <c r="CL14" s="6">
        <v>100</v>
      </c>
      <c r="CM14" s="6"/>
      <c r="CN14"/>
      <c r="CO14"/>
      <c r="CP14"/>
      <c r="CQ14" s="12">
        <v>11</v>
      </c>
      <c r="CR14" s="6">
        <v>3844.39</v>
      </c>
      <c r="CS14" s="6">
        <v>598.66</v>
      </c>
      <c r="CT14" s="6"/>
      <c r="CU14"/>
      <c r="CV14"/>
      <c r="CW14"/>
      <c r="CX14" s="12">
        <v>11</v>
      </c>
      <c r="CY14" s="6">
        <v>7.55</v>
      </c>
      <c r="CZ14" s="6">
        <v>1.51</v>
      </c>
      <c r="DA14" s="6"/>
      <c r="DB14"/>
      <c r="DC14"/>
      <c r="DD14"/>
      <c r="DE14" s="12">
        <v>11</v>
      </c>
      <c r="DF14" s="6">
        <v>72982310.469999999</v>
      </c>
      <c r="DG14" s="6">
        <v>6754362.892</v>
      </c>
      <c r="DH14" s="6"/>
      <c r="DI14"/>
      <c r="DJ14"/>
      <c r="DK14"/>
      <c r="DL14" s="12">
        <v>11</v>
      </c>
      <c r="DM14" s="6">
        <v>97.25</v>
      </c>
      <c r="DN14" s="6"/>
      <c r="DO14"/>
      <c r="DP14"/>
      <c r="DQ14"/>
      <c r="DR14"/>
      <c r="DS14"/>
      <c r="DT14" s="12">
        <v>11</v>
      </c>
      <c r="DU14" s="6">
        <v>0</v>
      </c>
      <c r="DV14" s="6">
        <v>0</v>
      </c>
      <c r="DW14" s="6"/>
      <c r="DX14"/>
      <c r="DY14"/>
      <c r="DZ14"/>
      <c r="EA14" s="12">
        <v>11</v>
      </c>
      <c r="EB14" s="6">
        <v>394.30555600000002</v>
      </c>
      <c r="EC14" s="6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</row>
    <row r="15" spans="1:326" ht="15" x14ac:dyDescent="0.25">
      <c r="A15" s="3" t="s">
        <v>0</v>
      </c>
      <c r="B15" s="3" t="s">
        <v>59</v>
      </c>
      <c r="C15" s="4">
        <v>44562</v>
      </c>
      <c r="D15" s="11">
        <v>13</v>
      </c>
      <c r="E15" s="7">
        <v>95.86</v>
      </c>
      <c r="F15" s="7">
        <v>97.44</v>
      </c>
      <c r="G15" s="7">
        <v>99.28</v>
      </c>
      <c r="H15" s="3">
        <v>0.13</v>
      </c>
      <c r="I15" s="7">
        <v>96.6</v>
      </c>
      <c r="J15" s="7">
        <v>99.78</v>
      </c>
      <c r="K15" s="3">
        <v>73002770.480000004</v>
      </c>
      <c r="L15" s="3">
        <v>6500659.443</v>
      </c>
      <c r="M15" s="3">
        <v>79503429.930000007</v>
      </c>
      <c r="N15" s="3">
        <v>7.88</v>
      </c>
      <c r="O15" s="3">
        <v>1.52</v>
      </c>
      <c r="P15" s="3">
        <v>4148.33</v>
      </c>
      <c r="Q15" s="3">
        <v>594.9</v>
      </c>
      <c r="R15" s="3">
        <v>0</v>
      </c>
      <c r="S15" s="3">
        <v>0</v>
      </c>
      <c r="T15" s="3">
        <v>336.27777800000001</v>
      </c>
      <c r="U15" s="3">
        <v>97.44</v>
      </c>
      <c r="BU15"/>
      <c r="BV15" s="12">
        <v>12</v>
      </c>
      <c r="BW15" s="6">
        <v>95.35</v>
      </c>
      <c r="BX15" s="6">
        <v>100</v>
      </c>
      <c r="BY15" s="6">
        <v>99.93</v>
      </c>
      <c r="BZ15" s="6"/>
      <c r="CC15"/>
      <c r="CD15" s="12">
        <v>12</v>
      </c>
      <c r="CE15" s="6">
        <v>0.14000000000000001</v>
      </c>
      <c r="CF15" s="6"/>
      <c r="CG15"/>
      <c r="CH15"/>
      <c r="CI15"/>
      <c r="CJ15" s="12">
        <v>12</v>
      </c>
      <c r="CK15" s="6">
        <v>95.26</v>
      </c>
      <c r="CL15" s="6">
        <v>98.47</v>
      </c>
      <c r="CM15" s="6"/>
      <c r="CN15"/>
      <c r="CO15"/>
      <c r="CP15"/>
      <c r="CQ15" s="12">
        <v>12</v>
      </c>
      <c r="CR15" s="6">
        <v>3559.6</v>
      </c>
      <c r="CS15" s="6">
        <v>528.94000000000005</v>
      </c>
      <c r="CT15" s="6"/>
      <c r="CU15"/>
      <c r="CV15"/>
      <c r="CW15"/>
      <c r="CX15" s="12">
        <v>12</v>
      </c>
      <c r="CY15" s="6">
        <v>7.81</v>
      </c>
      <c r="CZ15" s="6">
        <v>1.5</v>
      </c>
      <c r="DA15" s="6"/>
      <c r="DB15"/>
      <c r="DC15"/>
      <c r="DD15"/>
      <c r="DE15" s="12">
        <v>12</v>
      </c>
      <c r="DF15" s="6">
        <v>76532846.109999999</v>
      </c>
      <c r="DG15" s="6">
        <v>6828482.2939999998</v>
      </c>
      <c r="DH15" s="6"/>
      <c r="DI15"/>
      <c r="DJ15"/>
      <c r="DK15"/>
      <c r="DL15" s="12">
        <v>12</v>
      </c>
      <c r="DM15" s="6">
        <v>100</v>
      </c>
      <c r="DN15" s="6"/>
      <c r="DO15"/>
      <c r="DP15"/>
      <c r="DQ15"/>
      <c r="DR15"/>
      <c r="DS15"/>
      <c r="DT15" s="12">
        <v>12</v>
      </c>
      <c r="DU15" s="6">
        <v>0</v>
      </c>
      <c r="DV15" s="6">
        <v>0</v>
      </c>
      <c r="DW15" s="6"/>
      <c r="DX15"/>
      <c r="DY15"/>
      <c r="DZ15"/>
      <c r="EA15" s="12">
        <v>12</v>
      </c>
      <c r="EB15" s="6">
        <v>376.17777799999999</v>
      </c>
      <c r="EC15" s="6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</row>
    <row r="16" spans="1:326" ht="15" x14ac:dyDescent="0.25">
      <c r="A16" s="3" t="s">
        <v>0</v>
      </c>
      <c r="B16" s="3" t="s">
        <v>59</v>
      </c>
      <c r="C16" s="4">
        <v>44562</v>
      </c>
      <c r="D16" s="11">
        <v>14</v>
      </c>
      <c r="E16" s="7">
        <v>95.25</v>
      </c>
      <c r="F16" s="7">
        <v>96.25</v>
      </c>
      <c r="G16" s="7">
        <v>99.92</v>
      </c>
      <c r="H16" s="3">
        <v>0.12</v>
      </c>
      <c r="I16" s="7">
        <v>85.58</v>
      </c>
      <c r="J16" s="7">
        <v>99.03</v>
      </c>
      <c r="K16" s="3">
        <v>71902736.469999999</v>
      </c>
      <c r="L16" s="3">
        <v>6399161.6349999998</v>
      </c>
      <c r="M16" s="3">
        <v>78301898.109999999</v>
      </c>
      <c r="N16" s="3">
        <v>7.97</v>
      </c>
      <c r="O16" s="3">
        <v>1.52</v>
      </c>
      <c r="P16" s="3">
        <v>4370.07</v>
      </c>
      <c r="Q16" s="3">
        <v>619.79</v>
      </c>
      <c r="R16" s="3">
        <v>0</v>
      </c>
      <c r="S16" s="3">
        <v>0</v>
      </c>
      <c r="T16" s="3">
        <v>375.566667</v>
      </c>
      <c r="U16" s="3">
        <v>96.25</v>
      </c>
      <c r="BU16"/>
      <c r="BV16" s="12">
        <v>13</v>
      </c>
      <c r="BW16" s="6">
        <v>95.86</v>
      </c>
      <c r="BX16" s="6">
        <v>97.44</v>
      </c>
      <c r="BY16" s="6">
        <v>99.28</v>
      </c>
      <c r="BZ16" s="6"/>
      <c r="CC16"/>
      <c r="CD16" s="12">
        <v>13</v>
      </c>
      <c r="CE16" s="6">
        <v>0.13</v>
      </c>
      <c r="CF16" s="6"/>
      <c r="CG16"/>
      <c r="CH16"/>
      <c r="CI16"/>
      <c r="CJ16" s="12">
        <v>13</v>
      </c>
      <c r="CK16" s="6">
        <v>96.6</v>
      </c>
      <c r="CL16" s="6">
        <v>99.78</v>
      </c>
      <c r="CM16" s="6"/>
      <c r="CN16"/>
      <c r="CO16"/>
      <c r="CP16"/>
      <c r="CQ16" s="12">
        <v>13</v>
      </c>
      <c r="CR16" s="6">
        <v>4148.33</v>
      </c>
      <c r="CS16" s="6">
        <v>594.9</v>
      </c>
      <c r="CT16" s="6"/>
      <c r="CU16"/>
      <c r="CV16"/>
      <c r="CW16"/>
      <c r="CX16" s="12">
        <v>13</v>
      </c>
      <c r="CY16" s="6">
        <v>7.88</v>
      </c>
      <c r="CZ16" s="6">
        <v>1.52</v>
      </c>
      <c r="DA16" s="6"/>
      <c r="DB16"/>
      <c r="DC16"/>
      <c r="DD16"/>
      <c r="DE16" s="12">
        <v>13</v>
      </c>
      <c r="DF16" s="6">
        <v>73002770.480000004</v>
      </c>
      <c r="DG16" s="6">
        <v>6500659.443</v>
      </c>
      <c r="DH16" s="6"/>
      <c r="DI16"/>
      <c r="DJ16"/>
      <c r="DK16"/>
      <c r="DL16" s="12">
        <v>13</v>
      </c>
      <c r="DM16" s="6">
        <v>97.44</v>
      </c>
      <c r="DN16" s="6"/>
      <c r="DO16"/>
      <c r="DP16"/>
      <c r="DQ16"/>
      <c r="DR16"/>
      <c r="DS16"/>
      <c r="DT16" s="12">
        <v>13</v>
      </c>
      <c r="DU16" s="6">
        <v>0</v>
      </c>
      <c r="DV16" s="6">
        <v>0</v>
      </c>
      <c r="DW16" s="6"/>
      <c r="DX16"/>
      <c r="DY16"/>
      <c r="DZ16"/>
      <c r="EA16" s="12">
        <v>13</v>
      </c>
      <c r="EB16" s="6">
        <v>336.27777800000001</v>
      </c>
      <c r="EC16" s="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</row>
    <row r="17" spans="1:324" ht="15" x14ac:dyDescent="0.25">
      <c r="A17" s="3" t="s">
        <v>0</v>
      </c>
      <c r="B17" s="3" t="s">
        <v>59</v>
      </c>
      <c r="C17" s="4">
        <v>44562</v>
      </c>
      <c r="D17" s="11">
        <v>15</v>
      </c>
      <c r="E17" s="7">
        <v>94.74</v>
      </c>
      <c r="F17" s="7">
        <v>97.66</v>
      </c>
      <c r="G17" s="7">
        <v>98.5</v>
      </c>
      <c r="H17" s="3">
        <v>0.11</v>
      </c>
      <c r="I17" s="7">
        <v>94.06</v>
      </c>
      <c r="J17" s="7">
        <v>97.46</v>
      </c>
      <c r="K17" s="3">
        <v>70007810.769999996</v>
      </c>
      <c r="L17" s="3">
        <v>6155224.5199999996</v>
      </c>
      <c r="M17" s="3">
        <v>76163035.290000007</v>
      </c>
      <c r="N17" s="3">
        <v>8.02</v>
      </c>
      <c r="O17" s="3">
        <v>1.53</v>
      </c>
      <c r="P17" s="3">
        <v>4734.82</v>
      </c>
      <c r="Q17" s="3">
        <v>641.95000000000005</v>
      </c>
      <c r="R17" s="3">
        <v>0</v>
      </c>
      <c r="S17" s="3">
        <v>0</v>
      </c>
      <c r="T17" s="3">
        <v>367.32222200000001</v>
      </c>
      <c r="U17" s="3">
        <v>97.66</v>
      </c>
      <c r="BU17"/>
      <c r="BV17" s="12">
        <v>14</v>
      </c>
      <c r="BW17" s="6">
        <v>95.25</v>
      </c>
      <c r="BX17" s="6">
        <v>96.25</v>
      </c>
      <c r="BY17" s="6">
        <v>99.92</v>
      </c>
      <c r="BZ17" s="6"/>
      <c r="CC17"/>
      <c r="CD17" s="12">
        <v>14</v>
      </c>
      <c r="CE17" s="6">
        <v>0.12</v>
      </c>
      <c r="CF17" s="6"/>
      <c r="CG17"/>
      <c r="CH17"/>
      <c r="CI17"/>
      <c r="CJ17" s="12">
        <v>14</v>
      </c>
      <c r="CK17" s="6">
        <v>85.58</v>
      </c>
      <c r="CL17" s="6">
        <v>99.03</v>
      </c>
      <c r="CM17" s="6"/>
      <c r="CN17"/>
      <c r="CO17"/>
      <c r="CP17"/>
      <c r="CQ17" s="12">
        <v>14</v>
      </c>
      <c r="CR17" s="6">
        <v>4370.07</v>
      </c>
      <c r="CS17" s="6">
        <v>619.79</v>
      </c>
      <c r="CT17" s="6"/>
      <c r="CU17"/>
      <c r="CV17"/>
      <c r="CW17"/>
      <c r="CX17" s="12">
        <v>14</v>
      </c>
      <c r="CY17" s="6">
        <v>7.97</v>
      </c>
      <c r="CZ17" s="6">
        <v>1.52</v>
      </c>
      <c r="DA17" s="6"/>
      <c r="DB17"/>
      <c r="DC17"/>
      <c r="DD17"/>
      <c r="DE17" s="12">
        <v>14</v>
      </c>
      <c r="DF17" s="6">
        <v>71902736.469999999</v>
      </c>
      <c r="DG17" s="6">
        <v>6399161.6349999998</v>
      </c>
      <c r="DH17" s="6"/>
      <c r="DI17"/>
      <c r="DJ17"/>
      <c r="DK17"/>
      <c r="DL17" s="12">
        <v>14</v>
      </c>
      <c r="DM17" s="6">
        <v>96.25</v>
      </c>
      <c r="DN17" s="6"/>
      <c r="DO17"/>
      <c r="DP17"/>
      <c r="DQ17"/>
      <c r="DR17"/>
      <c r="DS17"/>
      <c r="DT17" s="12">
        <v>14</v>
      </c>
      <c r="DU17" s="6">
        <v>0</v>
      </c>
      <c r="DV17" s="6">
        <v>0</v>
      </c>
      <c r="DW17" s="6"/>
      <c r="DX17"/>
      <c r="DY17"/>
      <c r="DZ17"/>
      <c r="EA17" s="12">
        <v>14</v>
      </c>
      <c r="EB17" s="6">
        <v>375.566667</v>
      </c>
      <c r="EC17" s="6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</row>
    <row r="18" spans="1:324" ht="15" x14ac:dyDescent="0.25">
      <c r="A18" s="3" t="s">
        <v>0</v>
      </c>
      <c r="B18" s="3" t="s">
        <v>59</v>
      </c>
      <c r="C18" s="4">
        <v>44562</v>
      </c>
      <c r="D18" s="11">
        <v>16</v>
      </c>
      <c r="E18" s="7">
        <v>97.77</v>
      </c>
      <c r="F18" s="7">
        <v>100</v>
      </c>
      <c r="G18" s="7">
        <v>99.11</v>
      </c>
      <c r="H18" s="3">
        <v>0.1</v>
      </c>
      <c r="I18" s="7">
        <v>99.21</v>
      </c>
      <c r="J18" s="7">
        <v>98.97</v>
      </c>
      <c r="K18" s="3">
        <v>71283036.030000001</v>
      </c>
      <c r="L18" s="3">
        <v>6341904.3260000004</v>
      </c>
      <c r="M18" s="3">
        <v>77624940.359999999</v>
      </c>
      <c r="N18" s="3">
        <v>7.99</v>
      </c>
      <c r="O18" s="3">
        <v>1.53</v>
      </c>
      <c r="P18" s="3">
        <v>4583.96</v>
      </c>
      <c r="Q18" s="3">
        <v>666.5</v>
      </c>
      <c r="R18" s="3">
        <v>0</v>
      </c>
      <c r="S18" s="3">
        <v>0</v>
      </c>
      <c r="T18" s="3">
        <v>386.18888900000002</v>
      </c>
      <c r="U18" s="3">
        <v>100</v>
      </c>
      <c r="BU18"/>
      <c r="BV18" s="12">
        <v>15</v>
      </c>
      <c r="BW18" s="6">
        <v>94.74</v>
      </c>
      <c r="BX18" s="6">
        <v>97.66</v>
      </c>
      <c r="BY18" s="6">
        <v>98.5</v>
      </c>
      <c r="BZ18" s="6"/>
      <c r="CC18"/>
      <c r="CD18" s="12">
        <v>15</v>
      </c>
      <c r="CE18" s="6">
        <v>0.11</v>
      </c>
      <c r="CF18" s="6"/>
      <c r="CG18"/>
      <c r="CH18"/>
      <c r="CI18"/>
      <c r="CJ18" s="12">
        <v>15</v>
      </c>
      <c r="CK18" s="6">
        <v>94.06</v>
      </c>
      <c r="CL18" s="6">
        <v>97.46</v>
      </c>
      <c r="CM18" s="6"/>
      <c r="CN18"/>
      <c r="CO18"/>
      <c r="CP18"/>
      <c r="CQ18" s="12">
        <v>15</v>
      </c>
      <c r="CR18" s="6">
        <v>4734.82</v>
      </c>
      <c r="CS18" s="6">
        <v>641.95000000000005</v>
      </c>
      <c r="CT18" s="6"/>
      <c r="CU18"/>
      <c r="CV18"/>
      <c r="CW18"/>
      <c r="CX18" s="12">
        <v>15</v>
      </c>
      <c r="CY18" s="6">
        <v>8.02</v>
      </c>
      <c r="CZ18" s="6">
        <v>1.53</v>
      </c>
      <c r="DA18" s="6"/>
      <c r="DB18"/>
      <c r="DC18"/>
      <c r="DD18"/>
      <c r="DE18" s="12">
        <v>15</v>
      </c>
      <c r="DF18" s="6">
        <v>70007810.769999996</v>
      </c>
      <c r="DG18" s="6">
        <v>6155224.5199999996</v>
      </c>
      <c r="DH18" s="6"/>
      <c r="DI18"/>
      <c r="DJ18"/>
      <c r="DK18"/>
      <c r="DL18" s="12">
        <v>15</v>
      </c>
      <c r="DM18" s="6">
        <v>97.66</v>
      </c>
      <c r="DN18" s="6"/>
      <c r="DO18"/>
      <c r="DP18"/>
      <c r="DQ18"/>
      <c r="DR18"/>
      <c r="DS18"/>
      <c r="DT18" s="12">
        <v>15</v>
      </c>
      <c r="DU18" s="6">
        <v>0</v>
      </c>
      <c r="DV18" s="6">
        <v>0</v>
      </c>
      <c r="DW18" s="6"/>
      <c r="DX18"/>
      <c r="DY18"/>
      <c r="DZ18"/>
      <c r="EA18" s="12">
        <v>15</v>
      </c>
      <c r="EB18" s="6">
        <v>367.32222200000001</v>
      </c>
      <c r="EC18" s="6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</row>
    <row r="19" spans="1:324" ht="15" x14ac:dyDescent="0.25">
      <c r="A19" s="3" t="s">
        <v>0</v>
      </c>
      <c r="B19" s="3" t="s">
        <v>59</v>
      </c>
      <c r="C19" s="4">
        <v>44562</v>
      </c>
      <c r="D19" s="11">
        <v>17</v>
      </c>
      <c r="E19" s="7">
        <v>95.63</v>
      </c>
      <c r="F19" s="7">
        <v>100</v>
      </c>
      <c r="G19" s="7">
        <v>100</v>
      </c>
      <c r="H19" s="3">
        <v>0.11</v>
      </c>
      <c r="I19" s="7">
        <v>95.61</v>
      </c>
      <c r="J19" s="7">
        <v>99.39</v>
      </c>
      <c r="K19" s="3">
        <v>74290830.769999996</v>
      </c>
      <c r="L19" s="3">
        <v>6810044.3710000003</v>
      </c>
      <c r="M19" s="3">
        <v>81100875.140000001</v>
      </c>
      <c r="N19" s="3">
        <v>7.77</v>
      </c>
      <c r="O19" s="3">
        <v>1.51</v>
      </c>
      <c r="P19" s="3">
        <v>3961.03</v>
      </c>
      <c r="Q19" s="3">
        <v>659.89</v>
      </c>
      <c r="R19" s="3">
        <v>0</v>
      </c>
      <c r="S19" s="3">
        <v>0</v>
      </c>
      <c r="T19" s="3">
        <v>366.85</v>
      </c>
      <c r="U19" s="3">
        <v>100</v>
      </c>
      <c r="BU19"/>
      <c r="BV19" s="12">
        <v>16</v>
      </c>
      <c r="BW19" s="6">
        <v>97.77</v>
      </c>
      <c r="BX19" s="6">
        <v>100</v>
      </c>
      <c r="BY19" s="6">
        <v>99.11</v>
      </c>
      <c r="BZ19" s="6"/>
      <c r="CC19"/>
      <c r="CD19" s="12">
        <v>16</v>
      </c>
      <c r="CE19" s="6">
        <v>0.1</v>
      </c>
      <c r="CF19" s="6"/>
      <c r="CG19"/>
      <c r="CH19"/>
      <c r="CI19"/>
      <c r="CJ19" s="12">
        <v>16</v>
      </c>
      <c r="CK19" s="6">
        <v>99.21</v>
      </c>
      <c r="CL19" s="6">
        <v>98.97</v>
      </c>
      <c r="CM19" s="6"/>
      <c r="CN19"/>
      <c r="CO19"/>
      <c r="CP19"/>
      <c r="CQ19" s="12">
        <v>16</v>
      </c>
      <c r="CR19" s="6">
        <v>4583.96</v>
      </c>
      <c r="CS19" s="6">
        <v>666.5</v>
      </c>
      <c r="CT19" s="6"/>
      <c r="CU19"/>
      <c r="CV19"/>
      <c r="CW19"/>
      <c r="CX19" s="12">
        <v>16</v>
      </c>
      <c r="CY19" s="6">
        <v>7.99</v>
      </c>
      <c r="CZ19" s="6">
        <v>1.53</v>
      </c>
      <c r="DA19" s="6"/>
      <c r="DB19"/>
      <c r="DC19"/>
      <c r="DD19"/>
      <c r="DE19" s="12">
        <v>16</v>
      </c>
      <c r="DF19" s="6">
        <v>71283036.030000001</v>
      </c>
      <c r="DG19" s="6">
        <v>6341904.3260000004</v>
      </c>
      <c r="DH19" s="6"/>
      <c r="DI19"/>
      <c r="DJ19"/>
      <c r="DK19"/>
      <c r="DL19" s="12">
        <v>16</v>
      </c>
      <c r="DM19" s="6">
        <v>100</v>
      </c>
      <c r="DN19" s="6"/>
      <c r="DO19"/>
      <c r="DP19"/>
      <c r="DQ19"/>
      <c r="DR19"/>
      <c r="DS19"/>
      <c r="DT19" s="12">
        <v>16</v>
      </c>
      <c r="DU19" s="6">
        <v>0</v>
      </c>
      <c r="DV19" s="6">
        <v>0</v>
      </c>
      <c r="DW19" s="6"/>
      <c r="DX19"/>
      <c r="DY19"/>
      <c r="DZ19"/>
      <c r="EA19" s="12">
        <v>16</v>
      </c>
      <c r="EB19" s="6">
        <v>386.18888900000002</v>
      </c>
      <c r="EC19" s="6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</row>
    <row r="20" spans="1:324" ht="15" x14ac:dyDescent="0.25">
      <c r="A20" s="3" t="s">
        <v>0</v>
      </c>
      <c r="B20" s="3" t="s">
        <v>59</v>
      </c>
      <c r="C20" s="4">
        <v>44562</v>
      </c>
      <c r="D20" s="11">
        <v>18</v>
      </c>
      <c r="E20" s="7">
        <v>97.24</v>
      </c>
      <c r="F20" s="7">
        <v>100</v>
      </c>
      <c r="G20" s="7">
        <v>99.96</v>
      </c>
      <c r="H20" s="3">
        <v>0.1</v>
      </c>
      <c r="I20" s="7">
        <v>96.6</v>
      </c>
      <c r="J20" s="7">
        <v>99.43</v>
      </c>
      <c r="K20" s="3">
        <v>78391832.040000007</v>
      </c>
      <c r="L20" s="3">
        <v>6974218.54</v>
      </c>
      <c r="M20" s="3">
        <v>85366050.590000004</v>
      </c>
      <c r="N20" s="3">
        <v>7.69</v>
      </c>
      <c r="O20" s="3">
        <v>1.52</v>
      </c>
      <c r="P20" s="3">
        <v>3273.98</v>
      </c>
      <c r="Q20" s="3">
        <v>598.36</v>
      </c>
      <c r="R20" s="3">
        <v>0</v>
      </c>
      <c r="S20" s="3">
        <v>0</v>
      </c>
      <c r="T20" s="3">
        <v>436.98333300000002</v>
      </c>
      <c r="U20" s="3">
        <v>100</v>
      </c>
      <c r="BU20"/>
      <c r="BV20" s="12">
        <v>17</v>
      </c>
      <c r="BW20" s="6">
        <v>95.63</v>
      </c>
      <c r="BX20" s="6">
        <v>100</v>
      </c>
      <c r="BY20" s="6">
        <v>100</v>
      </c>
      <c r="BZ20" s="6"/>
      <c r="CC20"/>
      <c r="CD20" s="12">
        <v>17</v>
      </c>
      <c r="CE20" s="6">
        <v>0.11</v>
      </c>
      <c r="CF20" s="6"/>
      <c r="CG20"/>
      <c r="CH20"/>
      <c r="CI20"/>
      <c r="CJ20" s="12">
        <v>17</v>
      </c>
      <c r="CK20" s="6">
        <v>95.61</v>
      </c>
      <c r="CL20" s="6">
        <v>99.39</v>
      </c>
      <c r="CM20" s="6"/>
      <c r="CN20"/>
      <c r="CO20"/>
      <c r="CP20"/>
      <c r="CQ20" s="12">
        <v>17</v>
      </c>
      <c r="CR20" s="6">
        <v>3961.03</v>
      </c>
      <c r="CS20" s="6">
        <v>659.89</v>
      </c>
      <c r="CT20" s="6"/>
      <c r="CU20"/>
      <c r="CV20"/>
      <c r="CW20"/>
      <c r="CX20" s="12">
        <v>17</v>
      </c>
      <c r="CY20" s="6">
        <v>7.77</v>
      </c>
      <c r="CZ20" s="6">
        <v>1.51</v>
      </c>
      <c r="DA20" s="6"/>
      <c r="DB20"/>
      <c r="DC20"/>
      <c r="DD20"/>
      <c r="DE20" s="12">
        <v>17</v>
      </c>
      <c r="DF20" s="6">
        <v>74290830.769999996</v>
      </c>
      <c r="DG20" s="6">
        <v>6810044.3710000003</v>
      </c>
      <c r="DH20" s="6"/>
      <c r="DI20"/>
      <c r="DJ20"/>
      <c r="DK20"/>
      <c r="DL20" s="12">
        <v>17</v>
      </c>
      <c r="DM20" s="6">
        <v>100</v>
      </c>
      <c r="DN20" s="6"/>
      <c r="DO20"/>
      <c r="DP20"/>
      <c r="DQ20"/>
      <c r="DR20"/>
      <c r="DS20"/>
      <c r="DT20" s="12">
        <v>17</v>
      </c>
      <c r="DU20" s="6">
        <v>0</v>
      </c>
      <c r="DV20" s="6">
        <v>0</v>
      </c>
      <c r="DW20" s="6"/>
      <c r="DX20"/>
      <c r="DY20"/>
      <c r="DZ20"/>
      <c r="EA20" s="12">
        <v>17</v>
      </c>
      <c r="EB20" s="6">
        <v>366.85</v>
      </c>
      <c r="EC20" s="6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</row>
    <row r="21" spans="1:324" ht="15" x14ac:dyDescent="0.25">
      <c r="A21" s="3" t="s">
        <v>0</v>
      </c>
      <c r="B21" s="3" t="s">
        <v>59</v>
      </c>
      <c r="C21" s="4">
        <v>44562</v>
      </c>
      <c r="D21" s="11">
        <v>19</v>
      </c>
      <c r="E21" s="7">
        <v>93.52</v>
      </c>
      <c r="F21" s="7">
        <v>92.95</v>
      </c>
      <c r="G21" s="7">
        <v>95.83</v>
      </c>
      <c r="H21" s="3">
        <v>0.12</v>
      </c>
      <c r="I21" s="7">
        <v>99.65</v>
      </c>
      <c r="J21" s="7">
        <v>96.97</v>
      </c>
      <c r="K21" s="3">
        <v>82090900.739999995</v>
      </c>
      <c r="L21" s="3">
        <v>7879782.2019999996</v>
      </c>
      <c r="M21" s="3">
        <v>89970682.939999998</v>
      </c>
      <c r="N21" s="3">
        <v>7.41</v>
      </c>
      <c r="O21" s="3">
        <v>1.49</v>
      </c>
      <c r="P21" s="3">
        <v>2500.54</v>
      </c>
      <c r="Q21" s="3">
        <v>568.51</v>
      </c>
      <c r="R21" s="3">
        <v>0</v>
      </c>
      <c r="S21" s="3">
        <v>0</v>
      </c>
      <c r="T21" s="3">
        <v>465.63888900000001</v>
      </c>
      <c r="U21" s="3">
        <v>92.95</v>
      </c>
      <c r="BU21"/>
      <c r="BV21" s="12">
        <v>18</v>
      </c>
      <c r="BW21" s="6">
        <v>97.24</v>
      </c>
      <c r="BX21" s="6">
        <v>100</v>
      </c>
      <c r="BY21" s="6">
        <v>99.96</v>
      </c>
      <c r="BZ21" s="6"/>
      <c r="CC21"/>
      <c r="CD21" s="12">
        <v>18</v>
      </c>
      <c r="CE21" s="6">
        <v>0.1</v>
      </c>
      <c r="CF21" s="6"/>
      <c r="CG21"/>
      <c r="CH21"/>
      <c r="CI21"/>
      <c r="CJ21" s="12">
        <v>18</v>
      </c>
      <c r="CK21" s="6">
        <v>96.6</v>
      </c>
      <c r="CL21" s="6">
        <v>99.43</v>
      </c>
      <c r="CM21" s="6"/>
      <c r="CN21"/>
      <c r="CO21"/>
      <c r="CP21"/>
      <c r="CQ21" s="12">
        <v>18</v>
      </c>
      <c r="CR21" s="6">
        <v>3273.98</v>
      </c>
      <c r="CS21" s="6">
        <v>598.36</v>
      </c>
      <c r="CT21" s="6"/>
      <c r="CU21"/>
      <c r="CV21"/>
      <c r="CW21"/>
      <c r="CX21" s="12">
        <v>18</v>
      </c>
      <c r="CY21" s="6">
        <v>7.69</v>
      </c>
      <c r="CZ21" s="6">
        <v>1.52</v>
      </c>
      <c r="DA21" s="6"/>
      <c r="DB21"/>
      <c r="DC21"/>
      <c r="DD21"/>
      <c r="DE21" s="12">
        <v>18</v>
      </c>
      <c r="DF21" s="6">
        <v>78391832.040000007</v>
      </c>
      <c r="DG21" s="6">
        <v>6974218.54</v>
      </c>
      <c r="DH21" s="6"/>
      <c r="DI21"/>
      <c r="DJ21"/>
      <c r="DK21"/>
      <c r="DL21" s="12">
        <v>18</v>
      </c>
      <c r="DM21" s="6">
        <v>100</v>
      </c>
      <c r="DN21" s="6"/>
      <c r="DO21"/>
      <c r="DP21"/>
      <c r="DQ21"/>
      <c r="DR21"/>
      <c r="DS21"/>
      <c r="DT21" s="12">
        <v>18</v>
      </c>
      <c r="DU21" s="6">
        <v>0</v>
      </c>
      <c r="DV21" s="6">
        <v>0</v>
      </c>
      <c r="DW21" s="6"/>
      <c r="DX21"/>
      <c r="DY21"/>
      <c r="DZ21"/>
      <c r="EA21" s="12">
        <v>18</v>
      </c>
      <c r="EB21" s="6">
        <v>436.98333300000002</v>
      </c>
      <c r="EC21" s="6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</row>
    <row r="22" spans="1:324" ht="15" x14ac:dyDescent="0.25">
      <c r="A22" s="3" t="s">
        <v>0</v>
      </c>
      <c r="B22" s="3" t="s">
        <v>59</v>
      </c>
      <c r="C22" s="4">
        <v>44562</v>
      </c>
      <c r="D22" s="11">
        <v>20</v>
      </c>
      <c r="E22" s="7">
        <v>94.42</v>
      </c>
      <c r="F22" s="7">
        <v>94.5</v>
      </c>
      <c r="G22" s="7">
        <v>97.47</v>
      </c>
      <c r="H22" s="3">
        <v>0.11</v>
      </c>
      <c r="I22" s="7">
        <v>100</v>
      </c>
      <c r="J22" s="7">
        <v>100</v>
      </c>
      <c r="K22" s="3">
        <v>82973949.310000002</v>
      </c>
      <c r="L22" s="3">
        <v>8218883.943</v>
      </c>
      <c r="M22" s="3">
        <v>91192833.25</v>
      </c>
      <c r="N22" s="3">
        <v>7.44</v>
      </c>
      <c r="O22" s="3">
        <v>1.49</v>
      </c>
      <c r="P22" s="3">
        <v>2260.52</v>
      </c>
      <c r="Q22" s="3">
        <v>558.44000000000005</v>
      </c>
      <c r="R22" s="3">
        <v>0</v>
      </c>
      <c r="S22" s="3">
        <v>0</v>
      </c>
      <c r="T22" s="3">
        <v>366.34444400000001</v>
      </c>
      <c r="U22" s="3">
        <v>94.5</v>
      </c>
      <c r="BU22"/>
      <c r="BV22" s="12">
        <v>19</v>
      </c>
      <c r="BW22" s="6">
        <v>93.52</v>
      </c>
      <c r="BX22" s="6">
        <v>92.95</v>
      </c>
      <c r="BY22" s="6">
        <v>95.83</v>
      </c>
      <c r="BZ22" s="6"/>
      <c r="CC22"/>
      <c r="CD22" s="12">
        <v>19</v>
      </c>
      <c r="CE22" s="6">
        <v>0.12</v>
      </c>
      <c r="CF22" s="6"/>
      <c r="CG22"/>
      <c r="CH22"/>
      <c r="CI22"/>
      <c r="CJ22" s="12">
        <v>19</v>
      </c>
      <c r="CK22" s="6">
        <v>99.65</v>
      </c>
      <c r="CL22" s="6">
        <v>96.97</v>
      </c>
      <c r="CM22" s="6"/>
      <c r="CN22"/>
      <c r="CO22"/>
      <c r="CP22"/>
      <c r="CQ22" s="12">
        <v>19</v>
      </c>
      <c r="CR22" s="6">
        <v>2500.54</v>
      </c>
      <c r="CS22" s="6">
        <v>568.51</v>
      </c>
      <c r="CT22" s="6"/>
      <c r="CU22"/>
      <c r="CV22"/>
      <c r="CW22"/>
      <c r="CX22" s="12">
        <v>19</v>
      </c>
      <c r="CY22" s="6">
        <v>7.41</v>
      </c>
      <c r="CZ22" s="6">
        <v>1.49</v>
      </c>
      <c r="DA22" s="6"/>
      <c r="DB22"/>
      <c r="DC22"/>
      <c r="DD22"/>
      <c r="DE22" s="12">
        <v>19</v>
      </c>
      <c r="DF22" s="6">
        <v>82090900.739999995</v>
      </c>
      <c r="DG22" s="6">
        <v>7879782.2019999996</v>
      </c>
      <c r="DH22" s="6"/>
      <c r="DI22"/>
      <c r="DJ22"/>
      <c r="DK22"/>
      <c r="DL22" s="12">
        <v>19</v>
      </c>
      <c r="DM22" s="6">
        <v>92.95</v>
      </c>
      <c r="DN22" s="6"/>
      <c r="DO22"/>
      <c r="DP22"/>
      <c r="DQ22"/>
      <c r="DR22"/>
      <c r="DS22"/>
      <c r="DT22" s="12">
        <v>19</v>
      </c>
      <c r="DU22" s="6">
        <v>0</v>
      </c>
      <c r="DV22" s="6">
        <v>0</v>
      </c>
      <c r="DW22" s="6"/>
      <c r="DX22"/>
      <c r="DY22"/>
      <c r="DZ22"/>
      <c r="EA22" s="12">
        <v>19</v>
      </c>
      <c r="EB22" s="6">
        <v>465.63888900000001</v>
      </c>
      <c r="EC22" s="6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</row>
    <row r="23" spans="1:324" ht="15" x14ac:dyDescent="0.25">
      <c r="A23" s="3" t="s">
        <v>0</v>
      </c>
      <c r="B23" s="3" t="s">
        <v>59</v>
      </c>
      <c r="C23" s="4">
        <v>44562</v>
      </c>
      <c r="D23" s="11">
        <v>21</v>
      </c>
      <c r="E23" s="7">
        <v>97.82</v>
      </c>
      <c r="F23" s="7">
        <v>96.59</v>
      </c>
      <c r="G23" s="7">
        <v>99.45</v>
      </c>
      <c r="H23" s="3">
        <v>0.1</v>
      </c>
      <c r="I23" s="7">
        <v>100</v>
      </c>
      <c r="J23" s="7">
        <v>91.3</v>
      </c>
      <c r="K23" s="3">
        <v>82331618.620000005</v>
      </c>
      <c r="L23" s="3">
        <v>7878109.227</v>
      </c>
      <c r="M23" s="3">
        <v>90209727.849999994</v>
      </c>
      <c r="N23" s="3">
        <v>7.68</v>
      </c>
      <c r="O23" s="3">
        <v>1.5</v>
      </c>
      <c r="P23" s="3">
        <v>2426.83</v>
      </c>
      <c r="Q23" s="3">
        <v>581.70000000000005</v>
      </c>
      <c r="R23" s="3">
        <v>0</v>
      </c>
      <c r="S23" s="3">
        <v>0</v>
      </c>
      <c r="T23" s="3">
        <v>347.794444</v>
      </c>
      <c r="U23" s="3">
        <v>96.59</v>
      </c>
      <c r="BU23"/>
      <c r="BV23" s="12">
        <v>20</v>
      </c>
      <c r="BW23" s="6">
        <v>94.42</v>
      </c>
      <c r="BX23" s="6">
        <v>94.5</v>
      </c>
      <c r="BY23" s="6">
        <v>97.47</v>
      </c>
      <c r="BZ23" s="6"/>
      <c r="CC23"/>
      <c r="CD23" s="12">
        <v>20</v>
      </c>
      <c r="CE23" s="6">
        <v>0.11</v>
      </c>
      <c r="CF23" s="6"/>
      <c r="CG23"/>
      <c r="CH23"/>
      <c r="CI23"/>
      <c r="CJ23" s="12">
        <v>20</v>
      </c>
      <c r="CK23" s="6">
        <v>100</v>
      </c>
      <c r="CL23" s="6">
        <v>100</v>
      </c>
      <c r="CM23" s="6"/>
      <c r="CN23"/>
      <c r="CO23"/>
      <c r="CP23"/>
      <c r="CQ23" s="12">
        <v>20</v>
      </c>
      <c r="CR23" s="6">
        <v>2260.52</v>
      </c>
      <c r="CS23" s="6">
        <v>558.44000000000005</v>
      </c>
      <c r="CT23" s="6"/>
      <c r="CU23"/>
      <c r="CV23"/>
      <c r="CW23"/>
      <c r="CX23" s="12">
        <v>20</v>
      </c>
      <c r="CY23" s="6">
        <v>7.44</v>
      </c>
      <c r="CZ23" s="6">
        <v>1.49</v>
      </c>
      <c r="DA23" s="6"/>
      <c r="DB23"/>
      <c r="DC23"/>
      <c r="DD23"/>
      <c r="DE23" s="12">
        <v>20</v>
      </c>
      <c r="DF23" s="6">
        <v>82973949.310000002</v>
      </c>
      <c r="DG23" s="6">
        <v>8218883.943</v>
      </c>
      <c r="DH23" s="6"/>
      <c r="DI23"/>
      <c r="DJ23"/>
      <c r="DK23"/>
      <c r="DL23" s="12">
        <v>20</v>
      </c>
      <c r="DM23" s="6">
        <v>94.5</v>
      </c>
      <c r="DN23" s="6"/>
      <c r="DO23"/>
      <c r="DP23"/>
      <c r="DQ23"/>
      <c r="DR23"/>
      <c r="DS23"/>
      <c r="DT23" s="12">
        <v>20</v>
      </c>
      <c r="DU23" s="6">
        <v>0</v>
      </c>
      <c r="DV23" s="6">
        <v>0</v>
      </c>
      <c r="DW23" s="6"/>
      <c r="DX23"/>
      <c r="DY23"/>
      <c r="DZ23"/>
      <c r="EA23" s="12">
        <v>20</v>
      </c>
      <c r="EB23" s="6">
        <v>366.34444400000001</v>
      </c>
      <c r="EC23" s="6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</row>
    <row r="24" spans="1:324" ht="15" x14ac:dyDescent="0.25">
      <c r="A24" s="3" t="s">
        <v>0</v>
      </c>
      <c r="B24" s="3" t="s">
        <v>59</v>
      </c>
      <c r="C24" s="4">
        <v>44562</v>
      </c>
      <c r="D24" s="11">
        <v>22</v>
      </c>
      <c r="E24" s="7">
        <v>93.52</v>
      </c>
      <c r="F24" s="7">
        <v>100</v>
      </c>
      <c r="G24" s="7">
        <v>99.94</v>
      </c>
      <c r="H24" s="3">
        <v>0.09</v>
      </c>
      <c r="I24" s="7">
        <v>97.2</v>
      </c>
      <c r="J24" s="7">
        <v>98.15</v>
      </c>
      <c r="K24" s="3">
        <v>77796321.859999999</v>
      </c>
      <c r="L24" s="3">
        <v>7000109.2019999996</v>
      </c>
      <c r="M24" s="3">
        <v>84796431.060000002</v>
      </c>
      <c r="N24" s="3">
        <v>8</v>
      </c>
      <c r="O24" s="3">
        <v>1.54</v>
      </c>
      <c r="P24" s="3">
        <v>3110.5</v>
      </c>
      <c r="Q24" s="3">
        <v>635.91999999999996</v>
      </c>
      <c r="R24" s="3">
        <v>0</v>
      </c>
      <c r="S24" s="3">
        <v>0</v>
      </c>
      <c r="T24" s="3">
        <v>351.62777799999998</v>
      </c>
      <c r="U24" s="3">
        <v>100</v>
      </c>
      <c r="BU24"/>
      <c r="BV24" s="12">
        <v>21</v>
      </c>
      <c r="BW24" s="6">
        <v>97.82</v>
      </c>
      <c r="BX24" s="6">
        <v>96.59</v>
      </c>
      <c r="BY24" s="6">
        <v>99.45</v>
      </c>
      <c r="BZ24" s="6"/>
      <c r="CC24"/>
      <c r="CD24" s="12">
        <v>21</v>
      </c>
      <c r="CE24" s="6">
        <v>0.1</v>
      </c>
      <c r="CF24" s="6"/>
      <c r="CG24"/>
      <c r="CH24"/>
      <c r="CI24"/>
      <c r="CJ24" s="12">
        <v>21</v>
      </c>
      <c r="CK24" s="6">
        <v>100</v>
      </c>
      <c r="CL24" s="6">
        <v>91.3</v>
      </c>
      <c r="CM24" s="6"/>
      <c r="CN24"/>
      <c r="CO24"/>
      <c r="CP24"/>
      <c r="CQ24" s="12">
        <v>21</v>
      </c>
      <c r="CR24" s="6">
        <v>2426.83</v>
      </c>
      <c r="CS24" s="6">
        <v>581.70000000000005</v>
      </c>
      <c r="CT24" s="6"/>
      <c r="CU24"/>
      <c r="CV24"/>
      <c r="CW24"/>
      <c r="CX24" s="12">
        <v>21</v>
      </c>
      <c r="CY24" s="6">
        <v>7.68</v>
      </c>
      <c r="CZ24" s="6">
        <v>1.5</v>
      </c>
      <c r="DA24" s="6"/>
      <c r="DB24"/>
      <c r="DC24"/>
      <c r="DD24"/>
      <c r="DE24" s="12">
        <v>21</v>
      </c>
      <c r="DF24" s="6">
        <v>82331618.620000005</v>
      </c>
      <c r="DG24" s="6">
        <v>7878109.227</v>
      </c>
      <c r="DH24" s="6"/>
      <c r="DI24"/>
      <c r="DJ24"/>
      <c r="DK24"/>
      <c r="DL24" s="12">
        <v>21</v>
      </c>
      <c r="DM24" s="6">
        <v>96.59</v>
      </c>
      <c r="DN24" s="6"/>
      <c r="DO24"/>
      <c r="DP24"/>
      <c r="DQ24"/>
      <c r="DR24"/>
      <c r="DS24"/>
      <c r="DT24" s="12">
        <v>21</v>
      </c>
      <c r="DU24" s="6">
        <v>0</v>
      </c>
      <c r="DV24" s="6">
        <v>0</v>
      </c>
      <c r="DW24" s="6"/>
      <c r="DX24"/>
      <c r="DY24"/>
      <c r="DZ24"/>
      <c r="EA24" s="12">
        <v>21</v>
      </c>
      <c r="EB24" s="6">
        <v>347.794444</v>
      </c>
      <c r="EC24" s="6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</row>
    <row r="25" spans="1:324" ht="15" x14ac:dyDescent="0.25">
      <c r="A25" s="3" t="s">
        <v>0</v>
      </c>
      <c r="B25" s="3" t="s">
        <v>59</v>
      </c>
      <c r="C25" s="4">
        <v>44562</v>
      </c>
      <c r="D25" s="11">
        <v>23</v>
      </c>
      <c r="E25" s="7">
        <v>97.62</v>
      </c>
      <c r="F25" s="7">
        <v>100</v>
      </c>
      <c r="G25" s="7">
        <v>99.97</v>
      </c>
      <c r="H25" s="3">
        <v>0.06</v>
      </c>
      <c r="I25" s="7">
        <v>99.12</v>
      </c>
      <c r="J25" s="7">
        <v>100</v>
      </c>
      <c r="K25" s="3">
        <v>67187237.109999999</v>
      </c>
      <c r="L25" s="3">
        <v>5638219.841</v>
      </c>
      <c r="M25" s="3">
        <v>72825456.950000003</v>
      </c>
      <c r="N25" s="3">
        <v>8.6199999999999992</v>
      </c>
      <c r="O25" s="3">
        <v>1.61</v>
      </c>
      <c r="P25" s="3">
        <v>4988.28</v>
      </c>
      <c r="Q25" s="3">
        <v>731.86</v>
      </c>
      <c r="R25" s="3">
        <v>0</v>
      </c>
      <c r="S25" s="3">
        <v>0</v>
      </c>
      <c r="T25" s="3">
        <v>325.36666700000001</v>
      </c>
      <c r="U25" s="3">
        <v>100</v>
      </c>
      <c r="BU25"/>
      <c r="BV25" s="12">
        <v>22</v>
      </c>
      <c r="BW25" s="6">
        <v>93.52</v>
      </c>
      <c r="BX25" s="6">
        <v>100</v>
      </c>
      <c r="BY25" s="6">
        <v>99.94</v>
      </c>
      <c r="BZ25" s="6"/>
      <c r="CC25"/>
      <c r="CD25" s="12">
        <v>22</v>
      </c>
      <c r="CE25" s="6">
        <v>0.09</v>
      </c>
      <c r="CF25" s="6"/>
      <c r="CG25"/>
      <c r="CH25"/>
      <c r="CI25"/>
      <c r="CJ25" s="12">
        <v>22</v>
      </c>
      <c r="CK25" s="6">
        <v>97.2</v>
      </c>
      <c r="CL25" s="6">
        <v>98.15</v>
      </c>
      <c r="CM25" s="6"/>
      <c r="CN25"/>
      <c r="CO25"/>
      <c r="CP25"/>
      <c r="CQ25" s="12">
        <v>22</v>
      </c>
      <c r="CR25" s="6">
        <v>3110.5</v>
      </c>
      <c r="CS25" s="6">
        <v>635.91999999999996</v>
      </c>
      <c r="CT25" s="6"/>
      <c r="CU25"/>
      <c r="CV25"/>
      <c r="CW25"/>
      <c r="CX25" s="12">
        <v>22</v>
      </c>
      <c r="CY25" s="6">
        <v>8</v>
      </c>
      <c r="CZ25" s="6">
        <v>1.54</v>
      </c>
      <c r="DA25" s="6"/>
      <c r="DB25"/>
      <c r="DC25"/>
      <c r="DD25"/>
      <c r="DE25" s="12">
        <v>22</v>
      </c>
      <c r="DF25" s="6">
        <v>77796321.859999999</v>
      </c>
      <c r="DG25" s="6">
        <v>7000109.2019999996</v>
      </c>
      <c r="DH25" s="6"/>
      <c r="DI25"/>
      <c r="DJ25"/>
      <c r="DK25"/>
      <c r="DL25" s="12">
        <v>22</v>
      </c>
      <c r="DM25" s="6">
        <v>100</v>
      </c>
      <c r="DN25" s="6"/>
      <c r="DO25"/>
      <c r="DP25"/>
      <c r="DQ25"/>
      <c r="DR25"/>
      <c r="DS25"/>
      <c r="DT25" s="12">
        <v>22</v>
      </c>
      <c r="DU25" s="6">
        <v>0</v>
      </c>
      <c r="DV25" s="6">
        <v>0</v>
      </c>
      <c r="DW25" s="6"/>
      <c r="DX25"/>
      <c r="DY25"/>
      <c r="DZ25"/>
      <c r="EA25" s="12">
        <v>22</v>
      </c>
      <c r="EB25" s="6">
        <v>351.62777799999998</v>
      </c>
      <c r="EC25" s="6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</row>
    <row r="26" spans="1:324" ht="15" x14ac:dyDescent="0.25">
      <c r="A26" s="3" t="s">
        <v>0</v>
      </c>
      <c r="B26" s="3" t="s">
        <v>59</v>
      </c>
      <c r="C26" s="4">
        <v>44563</v>
      </c>
      <c r="D26" s="11">
        <v>0</v>
      </c>
      <c r="E26" s="7">
        <v>98.53</v>
      </c>
      <c r="F26" s="7">
        <v>70.59</v>
      </c>
      <c r="G26" s="7">
        <v>99.98</v>
      </c>
      <c r="H26" s="3">
        <v>0.08</v>
      </c>
      <c r="I26" s="7"/>
      <c r="J26" s="7">
        <v>97.47</v>
      </c>
      <c r="K26" s="3">
        <v>52040715.43</v>
      </c>
      <c r="L26" s="3">
        <v>4095030.7560000001</v>
      </c>
      <c r="M26" s="3">
        <v>56135746.189999998</v>
      </c>
      <c r="N26" s="3">
        <v>9.02</v>
      </c>
      <c r="O26" s="3">
        <v>1.73</v>
      </c>
      <c r="P26" s="3">
        <v>8547.2099999999991</v>
      </c>
      <c r="Q26" s="3">
        <v>774.05</v>
      </c>
      <c r="R26" s="3">
        <v>0</v>
      </c>
      <c r="S26" s="3">
        <v>0</v>
      </c>
      <c r="T26" s="3">
        <v>305.11111099999999</v>
      </c>
      <c r="U26" s="3">
        <v>70.59</v>
      </c>
      <c r="BU26"/>
      <c r="BV26" s="12">
        <v>23</v>
      </c>
      <c r="BW26" s="6">
        <v>97.62</v>
      </c>
      <c r="BX26" s="6">
        <v>100</v>
      </c>
      <c r="BY26" s="6">
        <v>99.97</v>
      </c>
      <c r="BZ26" s="6"/>
      <c r="CC26"/>
      <c r="CD26" s="12">
        <v>23</v>
      </c>
      <c r="CE26" s="6">
        <v>0.06</v>
      </c>
      <c r="CF26" s="6"/>
      <c r="CG26"/>
      <c r="CH26"/>
      <c r="CI26"/>
      <c r="CJ26" s="12">
        <v>23</v>
      </c>
      <c r="CK26" s="6">
        <v>99.12</v>
      </c>
      <c r="CL26" s="6">
        <v>100</v>
      </c>
      <c r="CM26" s="6"/>
      <c r="CN26"/>
      <c r="CO26"/>
      <c r="CP26"/>
      <c r="CQ26" s="12">
        <v>23</v>
      </c>
      <c r="CR26" s="6">
        <v>4988.28</v>
      </c>
      <c r="CS26" s="6">
        <v>731.86</v>
      </c>
      <c r="CT26" s="6"/>
      <c r="CU26"/>
      <c r="CV26"/>
      <c r="CW26"/>
      <c r="CX26" s="12">
        <v>23</v>
      </c>
      <c r="CY26" s="6">
        <v>8.6199999999999992</v>
      </c>
      <c r="CZ26" s="6">
        <v>1.61</v>
      </c>
      <c r="DA26" s="6"/>
      <c r="DB26"/>
      <c r="DC26"/>
      <c r="DD26"/>
      <c r="DE26" s="12">
        <v>23</v>
      </c>
      <c r="DF26" s="6">
        <v>67187237.109999999</v>
      </c>
      <c r="DG26" s="6">
        <v>5638219.841</v>
      </c>
      <c r="DH26" s="6"/>
      <c r="DI26"/>
      <c r="DJ26"/>
      <c r="DK26"/>
      <c r="DL26" s="12">
        <v>23</v>
      </c>
      <c r="DM26" s="6">
        <v>100</v>
      </c>
      <c r="DN26" s="6"/>
      <c r="DO26"/>
      <c r="DP26"/>
      <c r="DQ26"/>
      <c r="DR26"/>
      <c r="DS26"/>
      <c r="DT26" s="12">
        <v>23</v>
      </c>
      <c r="DU26" s="6">
        <v>0</v>
      </c>
      <c r="DV26" s="6">
        <v>0</v>
      </c>
      <c r="DW26" s="6"/>
      <c r="DX26"/>
      <c r="DY26"/>
      <c r="DZ26"/>
      <c r="EA26" s="12">
        <v>23</v>
      </c>
      <c r="EB26" s="6">
        <v>325.36666700000001</v>
      </c>
      <c r="EC26" s="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</row>
    <row r="27" spans="1:324" ht="15" x14ac:dyDescent="0.25">
      <c r="A27" s="3" t="s">
        <v>0</v>
      </c>
      <c r="B27" s="3" t="s">
        <v>59</v>
      </c>
      <c r="C27" s="4">
        <v>44563</v>
      </c>
      <c r="D27" s="11">
        <v>1</v>
      </c>
      <c r="E27" s="7">
        <v>95.6</v>
      </c>
      <c r="F27" s="7">
        <v>91.86</v>
      </c>
      <c r="G27" s="7">
        <v>98.3</v>
      </c>
      <c r="H27" s="3">
        <v>0.05</v>
      </c>
      <c r="I27" s="7">
        <v>95.91</v>
      </c>
      <c r="J27" s="7">
        <v>97.12</v>
      </c>
      <c r="K27" s="3">
        <v>39060148.520000003</v>
      </c>
      <c r="L27" s="3">
        <v>2929624.09</v>
      </c>
      <c r="M27" s="3">
        <v>41989772.609999999</v>
      </c>
      <c r="N27" s="3">
        <v>9.8000000000000007</v>
      </c>
      <c r="O27" s="3">
        <v>1.87</v>
      </c>
      <c r="P27" s="3">
        <v>13184.52</v>
      </c>
      <c r="Q27" s="3">
        <v>778.77</v>
      </c>
      <c r="R27" s="3">
        <v>0</v>
      </c>
      <c r="S27" s="3">
        <v>0</v>
      </c>
      <c r="T27" s="3">
        <v>250.794444</v>
      </c>
      <c r="U27" s="3">
        <v>91.86</v>
      </c>
      <c r="V27" s="7"/>
      <c r="W27" s="7"/>
      <c r="X27" s="7"/>
      <c r="BU27"/>
      <c r="BV27" s="13">
        <v>44563</v>
      </c>
      <c r="BW27" s="6">
        <v>85.337499999999991</v>
      </c>
      <c r="BX27" s="6">
        <v>83.325833333333321</v>
      </c>
      <c r="BY27" s="6">
        <v>86.817499999999995</v>
      </c>
      <c r="BZ27" s="6"/>
      <c r="CC27"/>
      <c r="CD27" s="13">
        <v>44563</v>
      </c>
      <c r="CE27" s="6">
        <v>8.8333333333333333E-2</v>
      </c>
      <c r="CF27" s="6"/>
      <c r="CG27"/>
      <c r="CH27"/>
      <c r="CI27"/>
      <c r="CJ27" s="13">
        <v>44563</v>
      </c>
      <c r="CK27" s="6">
        <v>97.967142857142875</v>
      </c>
      <c r="CL27" s="6">
        <v>98.032500000000013</v>
      </c>
      <c r="CM27" s="6"/>
      <c r="CN27"/>
      <c r="CO27"/>
      <c r="CP27"/>
      <c r="CQ27" s="13">
        <v>44563</v>
      </c>
      <c r="CR27" s="6">
        <v>7036.9020833333343</v>
      </c>
      <c r="CS27" s="6">
        <v>805.69708333333347</v>
      </c>
      <c r="CT27" s="6"/>
      <c r="CU27"/>
      <c r="CV27"/>
      <c r="CW27"/>
      <c r="CX27" s="13">
        <v>44563</v>
      </c>
      <c r="CY27" s="6">
        <v>8.5216666666666665</v>
      </c>
      <c r="CZ27" s="6">
        <v>1.6329166666666668</v>
      </c>
      <c r="DA27" s="6"/>
      <c r="DB27"/>
      <c r="DC27"/>
      <c r="DD27"/>
      <c r="DE27" s="13">
        <v>44563</v>
      </c>
      <c r="DF27" s="6">
        <v>61755593.70958332</v>
      </c>
      <c r="DG27" s="6">
        <v>5654805.8786250008</v>
      </c>
      <c r="DH27" s="6"/>
      <c r="DI27"/>
      <c r="DJ27"/>
      <c r="DK27"/>
      <c r="DL27" s="13">
        <v>44563</v>
      </c>
      <c r="DM27" s="6">
        <v>83.325833333333321</v>
      </c>
      <c r="DN27" s="6"/>
      <c r="DO27"/>
      <c r="DP27"/>
      <c r="DQ27"/>
      <c r="DR27"/>
      <c r="DS27"/>
      <c r="DT27" s="13">
        <v>44563</v>
      </c>
      <c r="DU27" s="6">
        <v>0</v>
      </c>
      <c r="DV27" s="6">
        <v>0</v>
      </c>
      <c r="DW27" s="6"/>
      <c r="DX27"/>
      <c r="DY27"/>
      <c r="DZ27"/>
      <c r="EA27" s="13">
        <v>44563</v>
      </c>
      <c r="EB27" s="6">
        <v>326.95833337500005</v>
      </c>
      <c r="EC27" s="6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</row>
    <row r="28" spans="1:324" ht="15" x14ac:dyDescent="0.25">
      <c r="A28" s="3" t="s">
        <v>0</v>
      </c>
      <c r="B28" s="3" t="s">
        <v>59</v>
      </c>
      <c r="C28" s="4">
        <v>44563</v>
      </c>
      <c r="D28" s="11">
        <v>2</v>
      </c>
      <c r="E28" s="7">
        <v>94.55</v>
      </c>
      <c r="F28" s="7">
        <v>100</v>
      </c>
      <c r="G28" s="7">
        <v>99.89</v>
      </c>
      <c r="H28" s="3">
        <v>0.03</v>
      </c>
      <c r="I28" s="7">
        <v>96.03</v>
      </c>
      <c r="J28" s="7">
        <v>98.11</v>
      </c>
      <c r="K28" s="3">
        <v>28025226.84</v>
      </c>
      <c r="L28" s="3">
        <v>2528682.1359999999</v>
      </c>
      <c r="M28" s="3">
        <v>30553908.98</v>
      </c>
      <c r="N28" s="3">
        <v>10.33</v>
      </c>
      <c r="O28" s="3">
        <v>1.99</v>
      </c>
      <c r="P28" s="3">
        <v>17710.61</v>
      </c>
      <c r="Q28" s="3">
        <v>1278.1199999999999</v>
      </c>
      <c r="R28" s="3">
        <v>0</v>
      </c>
      <c r="S28" s="3">
        <v>0</v>
      </c>
      <c r="T28" s="3">
        <v>249.49444399999999</v>
      </c>
      <c r="U28" s="3">
        <v>100</v>
      </c>
      <c r="BU28"/>
      <c r="BV28" s="12">
        <v>0</v>
      </c>
      <c r="BW28" s="6">
        <v>98.53</v>
      </c>
      <c r="BX28" s="6">
        <v>70.59</v>
      </c>
      <c r="BY28" s="6">
        <v>99.98</v>
      </c>
      <c r="BZ28" s="6"/>
      <c r="CC28"/>
      <c r="CD28" s="12">
        <v>0</v>
      </c>
      <c r="CE28" s="6">
        <v>0.08</v>
      </c>
      <c r="CF28" s="6"/>
      <c r="CG28"/>
      <c r="CH28"/>
      <c r="CI28"/>
      <c r="CJ28" s="12">
        <v>0</v>
      </c>
      <c r="CK28" s="6"/>
      <c r="CL28" s="6">
        <v>97.47</v>
      </c>
      <c r="CM28" s="6"/>
      <c r="CN28"/>
      <c r="CO28"/>
      <c r="CP28"/>
      <c r="CQ28" s="12">
        <v>0</v>
      </c>
      <c r="CR28" s="6">
        <v>8547.2099999999991</v>
      </c>
      <c r="CS28" s="6">
        <v>774.05</v>
      </c>
      <c r="CT28" s="6"/>
      <c r="CU28"/>
      <c r="CV28"/>
      <c r="CW28"/>
      <c r="CX28" s="12">
        <v>0</v>
      </c>
      <c r="CY28" s="6">
        <v>9.02</v>
      </c>
      <c r="CZ28" s="6">
        <v>1.73</v>
      </c>
      <c r="DA28" s="6"/>
      <c r="DB28"/>
      <c r="DC28"/>
      <c r="DD28"/>
      <c r="DE28" s="12">
        <v>0</v>
      </c>
      <c r="DF28" s="6">
        <v>52040715.43</v>
      </c>
      <c r="DG28" s="6">
        <v>4095030.7560000001</v>
      </c>
      <c r="DH28" s="6"/>
      <c r="DI28"/>
      <c r="DJ28"/>
      <c r="DK28"/>
      <c r="DL28" s="12">
        <v>0</v>
      </c>
      <c r="DM28" s="6">
        <v>70.59</v>
      </c>
      <c r="DN28" s="6"/>
      <c r="DO28"/>
      <c r="DP28"/>
      <c r="DQ28"/>
      <c r="DR28"/>
      <c r="DS28"/>
      <c r="DT28" s="12">
        <v>0</v>
      </c>
      <c r="DU28" s="6">
        <v>0</v>
      </c>
      <c r="DV28" s="6">
        <v>0</v>
      </c>
      <c r="DW28" s="6"/>
      <c r="DX28"/>
      <c r="DY28"/>
      <c r="DZ28"/>
      <c r="EA28" s="12">
        <v>0</v>
      </c>
      <c r="EB28" s="6">
        <v>305.11111099999999</v>
      </c>
      <c r="EC28" s="6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</row>
    <row r="29" spans="1:324" ht="15" x14ac:dyDescent="0.25">
      <c r="A29" s="3" t="s">
        <v>0</v>
      </c>
      <c r="B29" s="3" t="s">
        <v>59</v>
      </c>
      <c r="C29" s="4">
        <v>44563</v>
      </c>
      <c r="D29" s="11">
        <v>3</v>
      </c>
      <c r="E29" s="7">
        <v>95.57</v>
      </c>
      <c r="F29" s="7">
        <v>77.7</v>
      </c>
      <c r="G29" s="7">
        <v>99.5</v>
      </c>
      <c r="H29" s="3">
        <v>0.02</v>
      </c>
      <c r="I29" s="7">
        <v>100</v>
      </c>
      <c r="J29" s="7">
        <v>97.3</v>
      </c>
      <c r="K29" s="3">
        <v>22070002.93</v>
      </c>
      <c r="L29" s="3">
        <v>2292000.5830000001</v>
      </c>
      <c r="M29" s="3">
        <v>24362003.510000002</v>
      </c>
      <c r="N29" s="3">
        <v>10.73</v>
      </c>
      <c r="O29" s="3">
        <v>2.0499999999999998</v>
      </c>
      <c r="P29" s="3">
        <v>20331.43</v>
      </c>
      <c r="Q29" s="3">
        <v>1528.17</v>
      </c>
      <c r="R29" s="3">
        <v>0</v>
      </c>
      <c r="S29" s="3">
        <v>0</v>
      </c>
      <c r="T29" s="3">
        <v>236.36111099999999</v>
      </c>
      <c r="U29" s="3">
        <v>77.7</v>
      </c>
      <c r="V29" s="7"/>
      <c r="W29" s="7"/>
      <c r="X29" s="7"/>
      <c r="BU29"/>
      <c r="BV29" s="12">
        <v>1</v>
      </c>
      <c r="BW29" s="6">
        <v>95.6</v>
      </c>
      <c r="BX29" s="6">
        <v>91.86</v>
      </c>
      <c r="BY29" s="6">
        <v>98.3</v>
      </c>
      <c r="BZ29" s="6"/>
      <c r="CC29"/>
      <c r="CD29" s="12">
        <v>1</v>
      </c>
      <c r="CE29" s="6">
        <v>0.05</v>
      </c>
      <c r="CF29" s="6"/>
      <c r="CG29"/>
      <c r="CH29"/>
      <c r="CI29"/>
      <c r="CJ29" s="12">
        <v>1</v>
      </c>
      <c r="CK29" s="6">
        <v>95.91</v>
      </c>
      <c r="CL29" s="6">
        <v>97.12</v>
      </c>
      <c r="CM29" s="6"/>
      <c r="CN29"/>
      <c r="CO29"/>
      <c r="CP29"/>
      <c r="CQ29" s="12">
        <v>1</v>
      </c>
      <c r="CR29" s="6">
        <v>13184.52</v>
      </c>
      <c r="CS29" s="6">
        <v>778.77</v>
      </c>
      <c r="CT29" s="6"/>
      <c r="CU29"/>
      <c r="CV29"/>
      <c r="CW29"/>
      <c r="CX29" s="12">
        <v>1</v>
      </c>
      <c r="CY29" s="6">
        <v>9.8000000000000007</v>
      </c>
      <c r="CZ29" s="6">
        <v>1.87</v>
      </c>
      <c r="DA29" s="6"/>
      <c r="DB29"/>
      <c r="DC29"/>
      <c r="DD29"/>
      <c r="DE29" s="12">
        <v>1</v>
      </c>
      <c r="DF29" s="6">
        <v>39060148.520000003</v>
      </c>
      <c r="DG29" s="6">
        <v>2929624.09</v>
      </c>
      <c r="DH29" s="6"/>
      <c r="DI29"/>
      <c r="DJ29"/>
      <c r="DK29"/>
      <c r="DL29" s="12">
        <v>1</v>
      </c>
      <c r="DM29" s="6">
        <v>91.86</v>
      </c>
      <c r="DN29" s="6"/>
      <c r="DO29"/>
      <c r="DP29"/>
      <c r="DQ29"/>
      <c r="DR29"/>
      <c r="DS29"/>
      <c r="DT29" s="12">
        <v>1</v>
      </c>
      <c r="DU29" s="6">
        <v>0</v>
      </c>
      <c r="DV29" s="6">
        <v>0</v>
      </c>
      <c r="DW29" s="6"/>
      <c r="DX29"/>
      <c r="DY29"/>
      <c r="DZ29"/>
      <c r="EA29" s="12">
        <v>1</v>
      </c>
      <c r="EB29" s="6">
        <v>250.794444</v>
      </c>
      <c r="EC29" s="6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</row>
    <row r="30" spans="1:324" ht="15" x14ac:dyDescent="0.25">
      <c r="A30" s="3" t="s">
        <v>0</v>
      </c>
      <c r="B30" s="3" t="s">
        <v>59</v>
      </c>
      <c r="C30" s="4">
        <v>44563</v>
      </c>
      <c r="D30" s="11">
        <v>4</v>
      </c>
      <c r="E30" s="7">
        <v>97.41</v>
      </c>
      <c r="F30" s="7">
        <v>97.55</v>
      </c>
      <c r="G30" s="7">
        <v>98.71</v>
      </c>
      <c r="H30" s="3">
        <v>0.03</v>
      </c>
      <c r="I30" s="7">
        <v>92.31</v>
      </c>
      <c r="J30" s="7">
        <v>98.41</v>
      </c>
      <c r="K30" s="3">
        <v>21752230.239999998</v>
      </c>
      <c r="L30" s="3">
        <v>2416152.96</v>
      </c>
      <c r="M30" s="3">
        <v>24168383.199999999</v>
      </c>
      <c r="N30" s="3">
        <v>10.77</v>
      </c>
      <c r="O30" s="3">
        <v>2.0299999999999998</v>
      </c>
      <c r="P30" s="3">
        <v>19857.54</v>
      </c>
      <c r="Q30" s="3">
        <v>1656.24</v>
      </c>
      <c r="R30" s="3">
        <v>0</v>
      </c>
      <c r="S30" s="3">
        <v>0</v>
      </c>
      <c r="T30" s="3">
        <v>208.78888900000001</v>
      </c>
      <c r="U30" s="3">
        <v>97.55</v>
      </c>
      <c r="BU30"/>
      <c r="BV30" s="12">
        <v>2</v>
      </c>
      <c r="BW30" s="6">
        <v>94.55</v>
      </c>
      <c r="BX30" s="6">
        <v>100</v>
      </c>
      <c r="BY30" s="6">
        <v>99.89</v>
      </c>
      <c r="BZ30" s="6"/>
      <c r="CC30"/>
      <c r="CD30" s="12">
        <v>2</v>
      </c>
      <c r="CE30" s="6">
        <v>0.03</v>
      </c>
      <c r="CF30" s="6"/>
      <c r="CG30"/>
      <c r="CH30"/>
      <c r="CI30"/>
      <c r="CJ30" s="12">
        <v>2</v>
      </c>
      <c r="CK30" s="6">
        <v>96.03</v>
      </c>
      <c r="CL30" s="6">
        <v>98.11</v>
      </c>
      <c r="CM30" s="6"/>
      <c r="CN30"/>
      <c r="CO30"/>
      <c r="CP30"/>
      <c r="CQ30" s="12">
        <v>2</v>
      </c>
      <c r="CR30" s="6">
        <v>17710.61</v>
      </c>
      <c r="CS30" s="6">
        <v>1278.1199999999999</v>
      </c>
      <c r="CT30" s="6"/>
      <c r="CU30"/>
      <c r="CV30"/>
      <c r="CW30"/>
      <c r="CX30" s="12">
        <v>2</v>
      </c>
      <c r="CY30" s="6">
        <v>10.33</v>
      </c>
      <c r="CZ30" s="6">
        <v>1.99</v>
      </c>
      <c r="DA30" s="6"/>
      <c r="DB30"/>
      <c r="DC30"/>
      <c r="DD30"/>
      <c r="DE30" s="12">
        <v>2</v>
      </c>
      <c r="DF30" s="6">
        <v>28025226.84</v>
      </c>
      <c r="DG30" s="6">
        <v>2528682.1359999999</v>
      </c>
      <c r="DH30" s="6"/>
      <c r="DI30"/>
      <c r="DJ30"/>
      <c r="DK30"/>
      <c r="DL30" s="12">
        <v>2</v>
      </c>
      <c r="DM30" s="6">
        <v>100</v>
      </c>
      <c r="DN30" s="6"/>
      <c r="DO30"/>
      <c r="DP30"/>
      <c r="DQ30"/>
      <c r="DR30"/>
      <c r="DS30"/>
      <c r="DT30" s="12">
        <v>2</v>
      </c>
      <c r="DU30" s="6">
        <v>0</v>
      </c>
      <c r="DV30" s="6">
        <v>0</v>
      </c>
      <c r="DW30" s="6"/>
      <c r="DX30"/>
      <c r="DY30"/>
      <c r="DZ30"/>
      <c r="EA30" s="12">
        <v>2</v>
      </c>
      <c r="EB30" s="6">
        <v>249.49444399999999</v>
      </c>
      <c r="EC30" s="6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</row>
    <row r="31" spans="1:324" ht="15" x14ac:dyDescent="0.25">
      <c r="A31" s="3" t="s">
        <v>0</v>
      </c>
      <c r="B31" s="3" t="s">
        <v>59</v>
      </c>
      <c r="C31" s="4">
        <v>44563</v>
      </c>
      <c r="D31" s="11">
        <v>5</v>
      </c>
      <c r="E31" s="7">
        <v>98.02</v>
      </c>
      <c r="F31" s="7">
        <v>99.19</v>
      </c>
      <c r="G31" s="7">
        <v>99.82</v>
      </c>
      <c r="H31" s="3">
        <v>0.04</v>
      </c>
      <c r="I31" s="7">
        <v>100</v>
      </c>
      <c r="J31" s="7">
        <v>99.76</v>
      </c>
      <c r="K31" s="3">
        <v>33697521.600000001</v>
      </c>
      <c r="L31" s="3">
        <v>3341906.693</v>
      </c>
      <c r="M31" s="3">
        <v>37039428.289999999</v>
      </c>
      <c r="N31" s="3">
        <v>9.66</v>
      </c>
      <c r="O31" s="3">
        <v>1.88</v>
      </c>
      <c r="P31" s="3">
        <v>13105.2</v>
      </c>
      <c r="Q31" s="3">
        <v>1426.01</v>
      </c>
      <c r="R31" s="3">
        <v>0</v>
      </c>
      <c r="S31" s="3">
        <v>0</v>
      </c>
      <c r="T31" s="3">
        <v>239.055556</v>
      </c>
      <c r="U31" s="3">
        <v>99.19</v>
      </c>
      <c r="BU31"/>
      <c r="BV31" s="12">
        <v>3</v>
      </c>
      <c r="BW31" s="6">
        <v>95.57</v>
      </c>
      <c r="BX31" s="6">
        <v>77.7</v>
      </c>
      <c r="BY31" s="6">
        <v>99.5</v>
      </c>
      <c r="BZ31" s="6"/>
      <c r="CC31"/>
      <c r="CD31" s="12">
        <v>3</v>
      </c>
      <c r="CE31" s="6">
        <v>0.02</v>
      </c>
      <c r="CF31" s="6"/>
      <c r="CG31"/>
      <c r="CH31"/>
      <c r="CI31"/>
      <c r="CJ31" s="12">
        <v>3</v>
      </c>
      <c r="CK31" s="6">
        <v>100</v>
      </c>
      <c r="CL31" s="6">
        <v>97.3</v>
      </c>
      <c r="CM31" s="6"/>
      <c r="CN31"/>
      <c r="CO31"/>
      <c r="CP31"/>
      <c r="CQ31" s="12">
        <v>3</v>
      </c>
      <c r="CR31" s="6">
        <v>20331.43</v>
      </c>
      <c r="CS31" s="6">
        <v>1528.17</v>
      </c>
      <c r="CT31" s="6"/>
      <c r="CU31"/>
      <c r="CV31"/>
      <c r="CW31"/>
      <c r="CX31" s="12">
        <v>3</v>
      </c>
      <c r="CY31" s="6">
        <v>10.73</v>
      </c>
      <c r="CZ31" s="6">
        <v>2.0499999999999998</v>
      </c>
      <c r="DA31" s="6"/>
      <c r="DB31"/>
      <c r="DC31"/>
      <c r="DD31"/>
      <c r="DE31" s="12">
        <v>3</v>
      </c>
      <c r="DF31" s="6">
        <v>22070002.93</v>
      </c>
      <c r="DG31" s="6">
        <v>2292000.5830000001</v>
      </c>
      <c r="DH31" s="6"/>
      <c r="DI31"/>
      <c r="DJ31"/>
      <c r="DK31"/>
      <c r="DL31" s="12">
        <v>3</v>
      </c>
      <c r="DM31" s="6">
        <v>77.7</v>
      </c>
      <c r="DN31" s="6"/>
      <c r="DO31"/>
      <c r="DP31"/>
      <c r="DQ31"/>
      <c r="DR31"/>
      <c r="DS31"/>
      <c r="DT31" s="12">
        <v>3</v>
      </c>
      <c r="DU31" s="6">
        <v>0</v>
      </c>
      <c r="DV31" s="6">
        <v>0</v>
      </c>
      <c r="DW31" s="6"/>
      <c r="DX31"/>
      <c r="DY31"/>
      <c r="DZ31"/>
      <c r="EA31" s="12">
        <v>3</v>
      </c>
      <c r="EB31" s="6">
        <v>236.36111099999999</v>
      </c>
      <c r="EC31" s="6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</row>
    <row r="32" spans="1:324" ht="15" x14ac:dyDescent="0.25">
      <c r="A32" s="3" t="s">
        <v>0</v>
      </c>
      <c r="B32" s="3" t="s">
        <v>59</v>
      </c>
      <c r="C32" s="4">
        <v>44563</v>
      </c>
      <c r="D32" s="11">
        <v>6</v>
      </c>
      <c r="E32" s="7">
        <v>97.58</v>
      </c>
      <c r="F32" s="7">
        <v>96.3</v>
      </c>
      <c r="G32" s="7">
        <v>99.68</v>
      </c>
      <c r="H32" s="3">
        <v>0.05</v>
      </c>
      <c r="I32" s="7">
        <v>98.73</v>
      </c>
      <c r="J32" s="7">
        <v>98.73</v>
      </c>
      <c r="K32" s="3">
        <v>47260673.280000001</v>
      </c>
      <c r="L32" s="3">
        <v>4200766.4230000004</v>
      </c>
      <c r="M32" s="3">
        <v>51461439.700000003</v>
      </c>
      <c r="N32" s="3">
        <v>8.91</v>
      </c>
      <c r="O32" s="3">
        <v>1.74</v>
      </c>
      <c r="P32" s="3">
        <v>8783.17</v>
      </c>
      <c r="Q32" s="3">
        <v>1042.6400000000001</v>
      </c>
      <c r="R32" s="3">
        <v>0</v>
      </c>
      <c r="S32" s="3">
        <v>0</v>
      </c>
      <c r="T32" s="3">
        <v>295.33333299999998</v>
      </c>
      <c r="U32" s="3">
        <v>96.3</v>
      </c>
      <c r="BV32" s="12">
        <v>4</v>
      </c>
      <c r="BW32" s="6">
        <v>97.41</v>
      </c>
      <c r="BX32" s="6">
        <v>97.55</v>
      </c>
      <c r="BY32" s="6">
        <v>98.71</v>
      </c>
      <c r="BZ32" s="6"/>
      <c r="CC32"/>
      <c r="CD32" s="12">
        <v>4</v>
      </c>
      <c r="CE32" s="6">
        <v>0.03</v>
      </c>
      <c r="CF32" s="6"/>
      <c r="CG32"/>
      <c r="CH32"/>
      <c r="CI32"/>
      <c r="CJ32" s="12">
        <v>4</v>
      </c>
      <c r="CK32" s="6">
        <v>92.31</v>
      </c>
      <c r="CL32" s="6">
        <v>98.41</v>
      </c>
      <c r="CM32" s="6"/>
      <c r="CN32"/>
      <c r="CO32"/>
      <c r="CP32"/>
      <c r="CQ32" s="12">
        <v>4</v>
      </c>
      <c r="CR32" s="6">
        <v>19857.54</v>
      </c>
      <c r="CS32" s="6">
        <v>1656.24</v>
      </c>
      <c r="CT32" s="6"/>
      <c r="CU32"/>
      <c r="CV32"/>
      <c r="CW32"/>
      <c r="CX32" s="12">
        <v>4</v>
      </c>
      <c r="CY32" s="6">
        <v>10.77</v>
      </c>
      <c r="CZ32" s="6">
        <v>2.0299999999999998</v>
      </c>
      <c r="DA32" s="6"/>
      <c r="DB32"/>
      <c r="DC32"/>
      <c r="DD32"/>
      <c r="DE32" s="12">
        <v>4</v>
      </c>
      <c r="DF32" s="6">
        <v>21752230.239999998</v>
      </c>
      <c r="DG32" s="6">
        <v>2416152.96</v>
      </c>
      <c r="DH32" s="6"/>
      <c r="DI32"/>
      <c r="DJ32"/>
      <c r="DK32"/>
      <c r="DL32" s="12">
        <v>4</v>
      </c>
      <c r="DM32" s="6">
        <v>97.55</v>
      </c>
      <c r="DN32" s="6"/>
      <c r="DO32"/>
      <c r="DP32"/>
      <c r="DQ32"/>
      <c r="DR32"/>
      <c r="DS32"/>
      <c r="DT32" s="12">
        <v>4</v>
      </c>
      <c r="DU32" s="6">
        <v>0</v>
      </c>
      <c r="DV32" s="6">
        <v>0</v>
      </c>
      <c r="DW32" s="6"/>
      <c r="DX32"/>
      <c r="DY32"/>
      <c r="DZ32"/>
      <c r="EA32" s="12">
        <v>4</v>
      </c>
      <c r="EB32" s="6">
        <v>208.78888900000001</v>
      </c>
      <c r="EC32" s="6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</row>
    <row r="33" spans="1:324" ht="15" x14ac:dyDescent="0.25">
      <c r="A33" s="3" t="s">
        <v>0</v>
      </c>
      <c r="B33" s="3" t="s">
        <v>59</v>
      </c>
      <c r="C33" s="4">
        <v>44563</v>
      </c>
      <c r="D33" s="11">
        <v>7</v>
      </c>
      <c r="E33" s="7">
        <v>97.42</v>
      </c>
      <c r="F33" s="7">
        <v>96.69</v>
      </c>
      <c r="G33" s="7">
        <v>99.74</v>
      </c>
      <c r="H33" s="3">
        <v>7.0000000000000007E-2</v>
      </c>
      <c r="I33" s="7">
        <v>99.15</v>
      </c>
      <c r="J33" s="7">
        <v>99.19</v>
      </c>
      <c r="K33" s="3">
        <v>56673085.600000001</v>
      </c>
      <c r="L33" s="3">
        <v>5140072.6880000001</v>
      </c>
      <c r="M33" s="3">
        <v>61813158.289999999</v>
      </c>
      <c r="N33" s="3">
        <v>8.52</v>
      </c>
      <c r="O33" s="3">
        <v>1.62</v>
      </c>
      <c r="P33" s="3">
        <v>6541.69</v>
      </c>
      <c r="Q33" s="3">
        <v>828.91</v>
      </c>
      <c r="R33" s="3">
        <v>0</v>
      </c>
      <c r="S33" s="3">
        <v>0</v>
      </c>
      <c r="T33" s="3">
        <v>367.90555599999999</v>
      </c>
      <c r="U33" s="3">
        <v>96.69</v>
      </c>
      <c r="BV33" s="12">
        <v>5</v>
      </c>
      <c r="BW33" s="6">
        <v>98.02</v>
      </c>
      <c r="BX33" s="6">
        <v>99.19</v>
      </c>
      <c r="BY33" s="6">
        <v>99.82</v>
      </c>
      <c r="BZ33" s="6"/>
      <c r="CC33"/>
      <c r="CD33" s="12">
        <v>5</v>
      </c>
      <c r="CE33" s="6">
        <v>0.04</v>
      </c>
      <c r="CF33" s="6"/>
      <c r="CG33"/>
      <c r="CH33"/>
      <c r="CI33"/>
      <c r="CJ33" s="12">
        <v>5</v>
      </c>
      <c r="CK33" s="6">
        <v>100</v>
      </c>
      <c r="CL33" s="6">
        <v>99.76</v>
      </c>
      <c r="CM33" s="6"/>
      <c r="CN33"/>
      <c r="CO33"/>
      <c r="CP33"/>
      <c r="CQ33" s="12">
        <v>5</v>
      </c>
      <c r="CR33" s="6">
        <v>13105.2</v>
      </c>
      <c r="CS33" s="6">
        <v>1426.01</v>
      </c>
      <c r="CT33" s="6"/>
      <c r="CU33"/>
      <c r="CV33"/>
      <c r="CW33"/>
      <c r="CX33" s="12">
        <v>5</v>
      </c>
      <c r="CY33" s="6">
        <v>9.66</v>
      </c>
      <c r="CZ33" s="6">
        <v>1.88</v>
      </c>
      <c r="DA33" s="6"/>
      <c r="DB33"/>
      <c r="DC33"/>
      <c r="DD33"/>
      <c r="DE33" s="12">
        <v>5</v>
      </c>
      <c r="DF33" s="6">
        <v>33697521.600000001</v>
      </c>
      <c r="DG33" s="6">
        <v>3341906.693</v>
      </c>
      <c r="DH33" s="6"/>
      <c r="DI33"/>
      <c r="DJ33"/>
      <c r="DK33"/>
      <c r="DL33" s="12">
        <v>5</v>
      </c>
      <c r="DM33" s="6">
        <v>99.19</v>
      </c>
      <c r="DN33" s="6"/>
      <c r="DO33"/>
      <c r="DP33"/>
      <c r="DQ33"/>
      <c r="DR33"/>
      <c r="DS33"/>
      <c r="DT33" s="12">
        <v>5</v>
      </c>
      <c r="DU33" s="6">
        <v>0</v>
      </c>
      <c r="DV33" s="6">
        <v>0</v>
      </c>
      <c r="DW33" s="6"/>
      <c r="DX33"/>
      <c r="DY33"/>
      <c r="DZ33"/>
      <c r="EA33" s="12">
        <v>5</v>
      </c>
      <c r="EB33" s="6">
        <v>239.055556</v>
      </c>
      <c r="EC33" s="6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</row>
    <row r="34" spans="1:324" ht="15" x14ac:dyDescent="0.25">
      <c r="A34" s="3" t="s">
        <v>0</v>
      </c>
      <c r="B34" s="3" t="s">
        <v>59</v>
      </c>
      <c r="C34" s="4">
        <v>44563</v>
      </c>
      <c r="D34" s="11">
        <v>8</v>
      </c>
      <c r="E34" s="7">
        <v>98.13</v>
      </c>
      <c r="F34" s="7">
        <v>98.41</v>
      </c>
      <c r="G34" s="7">
        <v>98.66</v>
      </c>
      <c r="H34" s="3">
        <v>0.09</v>
      </c>
      <c r="I34" s="7">
        <v>97.48</v>
      </c>
      <c r="J34" s="7">
        <v>98.37</v>
      </c>
      <c r="K34" s="3">
        <v>62530110.579999998</v>
      </c>
      <c r="L34" s="3">
        <v>5914632.4610000001</v>
      </c>
      <c r="M34" s="3">
        <v>68444743.040000007</v>
      </c>
      <c r="N34" s="3">
        <v>8.1999999999999993</v>
      </c>
      <c r="O34" s="3">
        <v>1.57</v>
      </c>
      <c r="P34" s="3">
        <v>5532.08</v>
      </c>
      <c r="Q34" s="3">
        <v>785.53</v>
      </c>
      <c r="R34" s="3">
        <v>0</v>
      </c>
      <c r="S34" s="3">
        <v>0</v>
      </c>
      <c r="T34" s="3">
        <v>333.955556</v>
      </c>
      <c r="U34" s="3">
        <v>98.41</v>
      </c>
      <c r="BV34" s="12">
        <v>6</v>
      </c>
      <c r="BW34" s="6">
        <v>97.58</v>
      </c>
      <c r="BX34" s="6">
        <v>96.3</v>
      </c>
      <c r="BY34" s="6">
        <v>99.68</v>
      </c>
      <c r="BZ34" s="6"/>
      <c r="CC34"/>
      <c r="CD34" s="12">
        <v>6</v>
      </c>
      <c r="CE34" s="6">
        <v>0.05</v>
      </c>
      <c r="CF34" s="6"/>
      <c r="CG34"/>
      <c r="CH34"/>
      <c r="CI34"/>
      <c r="CJ34" s="12">
        <v>6</v>
      </c>
      <c r="CK34" s="6">
        <v>98.73</v>
      </c>
      <c r="CL34" s="6">
        <v>98.73</v>
      </c>
      <c r="CM34" s="6"/>
      <c r="CN34"/>
      <c r="CO34"/>
      <c r="CP34"/>
      <c r="CQ34" s="12">
        <v>6</v>
      </c>
      <c r="CR34" s="6">
        <v>8783.17</v>
      </c>
      <c r="CS34" s="6">
        <v>1042.6400000000001</v>
      </c>
      <c r="CT34" s="6"/>
      <c r="CU34"/>
      <c r="CV34"/>
      <c r="CW34"/>
      <c r="CX34" s="12">
        <v>6</v>
      </c>
      <c r="CY34" s="6">
        <v>8.91</v>
      </c>
      <c r="CZ34" s="6">
        <v>1.74</v>
      </c>
      <c r="DA34" s="6"/>
      <c r="DB34"/>
      <c r="DC34"/>
      <c r="DD34"/>
      <c r="DE34" s="12">
        <v>6</v>
      </c>
      <c r="DF34" s="6">
        <v>47260673.280000001</v>
      </c>
      <c r="DG34" s="6">
        <v>4200766.4230000004</v>
      </c>
      <c r="DH34" s="6"/>
      <c r="DI34"/>
      <c r="DJ34"/>
      <c r="DK34"/>
      <c r="DL34" s="12">
        <v>6</v>
      </c>
      <c r="DM34" s="6">
        <v>96.3</v>
      </c>
      <c r="DN34" s="6"/>
      <c r="DO34"/>
      <c r="DP34"/>
      <c r="DQ34"/>
      <c r="DR34"/>
      <c r="DS34"/>
      <c r="DT34" s="12">
        <v>6</v>
      </c>
      <c r="DU34" s="6">
        <v>0</v>
      </c>
      <c r="DV34" s="6">
        <v>0</v>
      </c>
      <c r="DW34" s="6"/>
      <c r="DX34"/>
      <c r="DY34"/>
      <c r="DZ34"/>
      <c r="EA34" s="12">
        <v>6</v>
      </c>
      <c r="EB34" s="6">
        <v>295.33333299999998</v>
      </c>
      <c r="EC34" s="6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</row>
    <row r="35" spans="1:324" ht="15" x14ac:dyDescent="0.25">
      <c r="A35" s="3" t="s">
        <v>0</v>
      </c>
      <c r="B35" s="3" t="s">
        <v>59</v>
      </c>
      <c r="C35" s="4">
        <v>44563</v>
      </c>
      <c r="D35" s="11">
        <v>9</v>
      </c>
      <c r="E35" s="7">
        <v>98.22</v>
      </c>
      <c r="F35" s="7">
        <v>82.39</v>
      </c>
      <c r="G35" s="7">
        <v>99.2</v>
      </c>
      <c r="H35" s="3">
        <v>0.1</v>
      </c>
      <c r="I35" s="7">
        <v>97.66</v>
      </c>
      <c r="J35" s="7">
        <v>98.27</v>
      </c>
      <c r="K35" s="3">
        <v>67614721.849999994</v>
      </c>
      <c r="L35" s="3">
        <v>6388087.0269999998</v>
      </c>
      <c r="M35" s="3">
        <v>74002808.879999995</v>
      </c>
      <c r="N35" s="3">
        <v>7.86</v>
      </c>
      <c r="O35" s="3">
        <v>1.54</v>
      </c>
      <c r="P35" s="3">
        <v>4732.38</v>
      </c>
      <c r="Q35" s="3">
        <v>713.03</v>
      </c>
      <c r="R35" s="3">
        <v>0</v>
      </c>
      <c r="S35" s="3">
        <v>0</v>
      </c>
      <c r="T35" s="3">
        <v>350.90555599999999</v>
      </c>
      <c r="U35" s="3">
        <v>82.39</v>
      </c>
      <c r="BV35" s="12">
        <v>7</v>
      </c>
      <c r="BW35" s="6">
        <v>97.42</v>
      </c>
      <c r="BX35" s="6">
        <v>96.69</v>
      </c>
      <c r="BY35" s="6">
        <v>99.74</v>
      </c>
      <c r="BZ35" s="6"/>
      <c r="CC35"/>
      <c r="CD35" s="12">
        <v>7</v>
      </c>
      <c r="CE35" s="6">
        <v>7.0000000000000007E-2</v>
      </c>
      <c r="CF35" s="6"/>
      <c r="CG35"/>
      <c r="CH35"/>
      <c r="CI35"/>
      <c r="CJ35" s="12">
        <v>7</v>
      </c>
      <c r="CK35" s="6">
        <v>99.15</v>
      </c>
      <c r="CL35" s="6">
        <v>99.19</v>
      </c>
      <c r="CM35" s="6"/>
      <c r="CN35"/>
      <c r="CO35"/>
      <c r="CP35"/>
      <c r="CQ35" s="12">
        <v>7</v>
      </c>
      <c r="CR35" s="6">
        <v>6541.69</v>
      </c>
      <c r="CS35" s="6">
        <v>828.91</v>
      </c>
      <c r="CT35" s="6"/>
      <c r="CU35"/>
      <c r="CV35"/>
      <c r="CW35"/>
      <c r="CX35" s="12">
        <v>7</v>
      </c>
      <c r="CY35" s="6">
        <v>8.52</v>
      </c>
      <c r="CZ35" s="6">
        <v>1.62</v>
      </c>
      <c r="DA35" s="6"/>
      <c r="DB35"/>
      <c r="DC35"/>
      <c r="DD35"/>
      <c r="DE35" s="12">
        <v>7</v>
      </c>
      <c r="DF35" s="6">
        <v>56673085.600000001</v>
      </c>
      <c r="DG35" s="6">
        <v>5140072.6880000001</v>
      </c>
      <c r="DH35" s="6"/>
      <c r="DI35"/>
      <c r="DJ35"/>
      <c r="DK35"/>
      <c r="DL35" s="12">
        <v>7</v>
      </c>
      <c r="DM35" s="6">
        <v>96.69</v>
      </c>
      <c r="DN35" s="6"/>
      <c r="DO35"/>
      <c r="DP35"/>
      <c r="DQ35"/>
      <c r="DR35"/>
      <c r="DS35"/>
      <c r="DT35" s="12">
        <v>7</v>
      </c>
      <c r="DU35" s="6">
        <v>0</v>
      </c>
      <c r="DV35" s="6">
        <v>0</v>
      </c>
      <c r="DW35" s="6"/>
      <c r="DX35"/>
      <c r="DY35"/>
      <c r="DZ35"/>
      <c r="EA35" s="12">
        <v>7</v>
      </c>
      <c r="EB35" s="6">
        <v>367.90555599999999</v>
      </c>
      <c r="EC35" s="6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</row>
    <row r="36" spans="1:324" ht="15" x14ac:dyDescent="0.25">
      <c r="A36" s="3" t="s">
        <v>0</v>
      </c>
      <c r="B36" s="3" t="s">
        <v>59</v>
      </c>
      <c r="C36" s="4">
        <v>44563</v>
      </c>
      <c r="D36" s="11">
        <v>10</v>
      </c>
      <c r="E36" s="7">
        <v>0</v>
      </c>
      <c r="F36" s="7">
        <v>0</v>
      </c>
      <c r="G36" s="7">
        <v>0</v>
      </c>
      <c r="H36" s="3">
        <v>0.12</v>
      </c>
      <c r="I36" s="7">
        <v>92.86</v>
      </c>
      <c r="J36" s="7">
        <v>98.1</v>
      </c>
      <c r="K36" s="3">
        <v>71719326.310000002</v>
      </c>
      <c r="L36" s="3">
        <v>6700164.4680000003</v>
      </c>
      <c r="M36" s="3">
        <v>78419490.780000001</v>
      </c>
      <c r="N36" s="3">
        <v>7.72</v>
      </c>
      <c r="O36" s="3">
        <v>1.51</v>
      </c>
      <c r="P36" s="3">
        <v>3985.81</v>
      </c>
      <c r="Q36" s="3">
        <v>647.58000000000004</v>
      </c>
      <c r="R36" s="3">
        <v>0</v>
      </c>
      <c r="S36" s="3">
        <v>0</v>
      </c>
      <c r="T36" s="3">
        <v>354.23888899999997</v>
      </c>
      <c r="U36" s="3">
        <v>0</v>
      </c>
      <c r="BV36" s="12">
        <v>8</v>
      </c>
      <c r="BW36" s="6">
        <v>98.13</v>
      </c>
      <c r="BX36" s="6">
        <v>98.41</v>
      </c>
      <c r="BY36" s="6">
        <v>98.66</v>
      </c>
      <c r="BZ36" s="6"/>
      <c r="CC36"/>
      <c r="CD36" s="12">
        <v>8</v>
      </c>
      <c r="CE36" s="6">
        <v>0.09</v>
      </c>
      <c r="CF36" s="6"/>
      <c r="CG36"/>
      <c r="CH36"/>
      <c r="CI36"/>
      <c r="CJ36" s="12">
        <v>8</v>
      </c>
      <c r="CK36" s="6">
        <v>97.48</v>
      </c>
      <c r="CL36" s="6">
        <v>98.37</v>
      </c>
      <c r="CM36" s="6"/>
      <c r="CN36"/>
      <c r="CO36"/>
      <c r="CP36"/>
      <c r="CQ36" s="12">
        <v>8</v>
      </c>
      <c r="CR36" s="6">
        <v>5532.08</v>
      </c>
      <c r="CS36" s="6">
        <v>785.53</v>
      </c>
      <c r="CT36" s="6"/>
      <c r="CU36"/>
      <c r="CV36"/>
      <c r="CW36"/>
      <c r="CX36" s="12">
        <v>8</v>
      </c>
      <c r="CY36" s="6">
        <v>8.1999999999999993</v>
      </c>
      <c r="CZ36" s="6">
        <v>1.57</v>
      </c>
      <c r="DA36" s="6"/>
      <c r="DB36"/>
      <c r="DC36"/>
      <c r="DD36"/>
      <c r="DE36" s="12">
        <v>8</v>
      </c>
      <c r="DF36" s="6">
        <v>62530110.579999998</v>
      </c>
      <c r="DG36" s="6">
        <v>5914632.4610000001</v>
      </c>
      <c r="DH36" s="6"/>
      <c r="DI36"/>
      <c r="DJ36"/>
      <c r="DK36"/>
      <c r="DL36" s="12">
        <v>8</v>
      </c>
      <c r="DM36" s="6">
        <v>98.41</v>
      </c>
      <c r="DN36" s="6"/>
      <c r="DO36"/>
      <c r="DP36"/>
      <c r="DQ36"/>
      <c r="DR36"/>
      <c r="DS36"/>
      <c r="DT36" s="12">
        <v>8</v>
      </c>
      <c r="DU36" s="6">
        <v>0</v>
      </c>
      <c r="DV36" s="6">
        <v>0</v>
      </c>
      <c r="DW36" s="6"/>
      <c r="DX36"/>
      <c r="DY36"/>
      <c r="DZ36"/>
      <c r="EA36" s="12">
        <v>8</v>
      </c>
      <c r="EB36" s="6">
        <v>333.955556</v>
      </c>
      <c r="EC36" s="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</row>
    <row r="37" spans="1:324" ht="15" x14ac:dyDescent="0.25">
      <c r="A37" s="3" t="s">
        <v>0</v>
      </c>
      <c r="B37" s="3" t="s">
        <v>59</v>
      </c>
      <c r="C37" s="4">
        <v>44563</v>
      </c>
      <c r="D37" s="11">
        <v>11</v>
      </c>
      <c r="E37" s="7">
        <v>96.63</v>
      </c>
      <c r="F37" s="7">
        <v>92.19</v>
      </c>
      <c r="G37" s="7">
        <v>97.46</v>
      </c>
      <c r="H37" s="3">
        <v>0.12</v>
      </c>
      <c r="I37" s="7">
        <v>99.51</v>
      </c>
      <c r="J37" s="7">
        <v>98.1</v>
      </c>
      <c r="K37" s="3">
        <v>74659023.269999996</v>
      </c>
      <c r="L37" s="3">
        <v>6813068.1299999999</v>
      </c>
      <c r="M37" s="3">
        <v>81472091.400000006</v>
      </c>
      <c r="N37" s="3">
        <v>7.7</v>
      </c>
      <c r="O37" s="3">
        <v>1.5</v>
      </c>
      <c r="P37" s="3">
        <v>3667.92</v>
      </c>
      <c r="Q37" s="3">
        <v>607.17999999999995</v>
      </c>
      <c r="R37" s="3">
        <v>0</v>
      </c>
      <c r="S37" s="3">
        <v>0</v>
      </c>
      <c r="T37" s="3">
        <v>341.75555600000001</v>
      </c>
      <c r="U37" s="3">
        <v>92.19</v>
      </c>
      <c r="BV37" s="12">
        <v>9</v>
      </c>
      <c r="BW37" s="6">
        <v>98.22</v>
      </c>
      <c r="BX37" s="6">
        <v>82.39</v>
      </c>
      <c r="BY37" s="6">
        <v>99.2</v>
      </c>
      <c r="BZ37" s="6"/>
      <c r="CC37"/>
      <c r="CD37" s="12">
        <v>9</v>
      </c>
      <c r="CE37" s="6">
        <v>0.1</v>
      </c>
      <c r="CF37" s="6"/>
      <c r="CG37"/>
      <c r="CH37"/>
      <c r="CI37"/>
      <c r="CJ37" s="12">
        <v>9</v>
      </c>
      <c r="CK37" s="6">
        <v>97.66</v>
      </c>
      <c r="CL37" s="6">
        <v>98.27</v>
      </c>
      <c r="CM37" s="6"/>
      <c r="CN37"/>
      <c r="CO37"/>
      <c r="CP37"/>
      <c r="CQ37" s="12">
        <v>9</v>
      </c>
      <c r="CR37" s="6">
        <v>4732.38</v>
      </c>
      <c r="CS37" s="6">
        <v>713.03</v>
      </c>
      <c r="CT37" s="6"/>
      <c r="CU37"/>
      <c r="CV37"/>
      <c r="CW37"/>
      <c r="CX37" s="12">
        <v>9</v>
      </c>
      <c r="CY37" s="6">
        <v>7.86</v>
      </c>
      <c r="CZ37" s="6">
        <v>1.54</v>
      </c>
      <c r="DA37" s="6"/>
      <c r="DB37"/>
      <c r="DC37"/>
      <c r="DD37"/>
      <c r="DE37" s="12">
        <v>9</v>
      </c>
      <c r="DF37" s="6">
        <v>67614721.849999994</v>
      </c>
      <c r="DG37" s="6">
        <v>6388087.0269999998</v>
      </c>
      <c r="DH37" s="6"/>
      <c r="DI37"/>
      <c r="DJ37"/>
      <c r="DK37"/>
      <c r="DL37" s="12">
        <v>9</v>
      </c>
      <c r="DM37" s="6">
        <v>82.39</v>
      </c>
      <c r="DN37" s="6"/>
      <c r="DO37"/>
      <c r="DP37"/>
      <c r="DQ37"/>
      <c r="DR37"/>
      <c r="DS37"/>
      <c r="DT37" s="12">
        <v>9</v>
      </c>
      <c r="DU37" s="6">
        <v>0</v>
      </c>
      <c r="DV37" s="6">
        <v>0</v>
      </c>
      <c r="DW37" s="6"/>
      <c r="DX37"/>
      <c r="DY37"/>
      <c r="DZ37"/>
      <c r="EA37" s="12">
        <v>9</v>
      </c>
      <c r="EB37" s="6">
        <v>350.90555599999999</v>
      </c>
      <c r="EC37" s="6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</row>
    <row r="38" spans="1:324" ht="15" x14ac:dyDescent="0.25">
      <c r="A38" s="3" t="s">
        <v>0</v>
      </c>
      <c r="B38" s="3" t="s">
        <v>59</v>
      </c>
      <c r="C38" s="4">
        <v>44563</v>
      </c>
      <c r="D38" s="11">
        <v>12</v>
      </c>
      <c r="E38" s="7">
        <v>99.59</v>
      </c>
      <c r="F38" s="7">
        <v>98.59</v>
      </c>
      <c r="G38" s="7">
        <v>99.12</v>
      </c>
      <c r="H38" s="3">
        <v>0.14000000000000001</v>
      </c>
      <c r="I38" s="7">
        <v>97.37</v>
      </c>
      <c r="J38" s="7">
        <v>98.7</v>
      </c>
      <c r="K38" s="3">
        <v>77209142.200000003</v>
      </c>
      <c r="L38" s="3">
        <v>6870491.3150000004</v>
      </c>
      <c r="M38" s="3">
        <v>84079633.510000005</v>
      </c>
      <c r="N38" s="3">
        <v>8.1300000000000008</v>
      </c>
      <c r="O38" s="3">
        <v>1.49</v>
      </c>
      <c r="P38" s="3">
        <v>3348.46</v>
      </c>
      <c r="Q38" s="3">
        <v>520.52</v>
      </c>
      <c r="R38" s="3">
        <v>0</v>
      </c>
      <c r="S38" s="3">
        <v>0</v>
      </c>
      <c r="T38" s="3">
        <v>335.91111100000001</v>
      </c>
      <c r="U38" s="3">
        <v>98.59</v>
      </c>
      <c r="BV38" s="12">
        <v>10</v>
      </c>
      <c r="BW38" s="6">
        <v>0</v>
      </c>
      <c r="BX38" s="6">
        <v>0</v>
      </c>
      <c r="BY38" s="6">
        <v>0</v>
      </c>
      <c r="BZ38" s="6"/>
      <c r="CC38"/>
      <c r="CD38" s="12">
        <v>10</v>
      </c>
      <c r="CE38" s="6">
        <v>0.12</v>
      </c>
      <c r="CF38" s="6"/>
      <c r="CG38"/>
      <c r="CH38"/>
      <c r="CI38"/>
      <c r="CJ38" s="12">
        <v>10</v>
      </c>
      <c r="CK38" s="6">
        <v>92.86</v>
      </c>
      <c r="CL38" s="6">
        <v>98.1</v>
      </c>
      <c r="CM38" s="6"/>
      <c r="CN38"/>
      <c r="CO38"/>
      <c r="CP38"/>
      <c r="CQ38" s="12">
        <v>10</v>
      </c>
      <c r="CR38" s="6">
        <v>3985.81</v>
      </c>
      <c r="CS38" s="6">
        <v>647.58000000000004</v>
      </c>
      <c r="CT38" s="6"/>
      <c r="CU38"/>
      <c r="CV38"/>
      <c r="CW38"/>
      <c r="CX38" s="12">
        <v>10</v>
      </c>
      <c r="CY38" s="6">
        <v>7.72</v>
      </c>
      <c r="CZ38" s="6">
        <v>1.51</v>
      </c>
      <c r="DA38" s="6"/>
      <c r="DB38"/>
      <c r="DC38"/>
      <c r="DD38"/>
      <c r="DE38" s="12">
        <v>10</v>
      </c>
      <c r="DF38" s="6">
        <v>71719326.310000002</v>
      </c>
      <c r="DG38" s="6">
        <v>6700164.4680000003</v>
      </c>
      <c r="DH38" s="6"/>
      <c r="DI38"/>
      <c r="DJ38"/>
      <c r="DK38"/>
      <c r="DL38" s="12">
        <v>10</v>
      </c>
      <c r="DM38" s="6">
        <v>0</v>
      </c>
      <c r="DN38" s="6"/>
      <c r="DO38"/>
      <c r="DP38"/>
      <c r="DQ38"/>
      <c r="DR38"/>
      <c r="DS38"/>
      <c r="DT38" s="12">
        <v>10</v>
      </c>
      <c r="DU38" s="6">
        <v>0</v>
      </c>
      <c r="DV38" s="6">
        <v>0</v>
      </c>
      <c r="DW38" s="6"/>
      <c r="DX38"/>
      <c r="DY38"/>
      <c r="DZ38"/>
      <c r="EA38" s="12">
        <v>10</v>
      </c>
      <c r="EB38" s="6">
        <v>354.23888899999997</v>
      </c>
      <c r="EC38" s="6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</row>
    <row r="39" spans="1:324" ht="15" x14ac:dyDescent="0.25">
      <c r="A39" s="3" t="s">
        <v>0</v>
      </c>
      <c r="B39" s="3" t="s">
        <v>59</v>
      </c>
      <c r="C39" s="4">
        <v>44563</v>
      </c>
      <c r="D39" s="11">
        <v>13</v>
      </c>
      <c r="E39" s="7">
        <v>97.03</v>
      </c>
      <c r="F39" s="7">
        <v>100</v>
      </c>
      <c r="G39" s="7">
        <v>99.95</v>
      </c>
      <c r="H39" s="3">
        <v>0.13</v>
      </c>
      <c r="I39" s="7">
        <v>100</v>
      </c>
      <c r="J39" s="7">
        <v>100</v>
      </c>
      <c r="K39" s="3">
        <v>73371810.280000001</v>
      </c>
      <c r="L39" s="3">
        <v>6528007.2609999999</v>
      </c>
      <c r="M39" s="3">
        <v>79899817.540000007</v>
      </c>
      <c r="N39" s="3">
        <v>7.81</v>
      </c>
      <c r="O39" s="3">
        <v>1.51</v>
      </c>
      <c r="P39" s="3">
        <v>3926.64</v>
      </c>
      <c r="Q39" s="3">
        <v>575.4</v>
      </c>
      <c r="R39" s="3">
        <v>0</v>
      </c>
      <c r="S39" s="3">
        <v>0</v>
      </c>
      <c r="T39" s="3">
        <v>381.36666700000001</v>
      </c>
      <c r="U39" s="3">
        <v>100</v>
      </c>
      <c r="BV39" s="12">
        <v>11</v>
      </c>
      <c r="BW39" s="6">
        <v>96.63</v>
      </c>
      <c r="BX39" s="6">
        <v>92.19</v>
      </c>
      <c r="BY39" s="6">
        <v>97.46</v>
      </c>
      <c r="BZ39" s="6"/>
      <c r="CC39"/>
      <c r="CD39" s="12">
        <v>11</v>
      </c>
      <c r="CE39" s="6">
        <v>0.12</v>
      </c>
      <c r="CF39" s="6"/>
      <c r="CG39"/>
      <c r="CH39"/>
      <c r="CI39"/>
      <c r="CJ39" s="12">
        <v>11</v>
      </c>
      <c r="CK39" s="6">
        <v>99.51</v>
      </c>
      <c r="CL39" s="6">
        <v>98.1</v>
      </c>
      <c r="CM39" s="6"/>
      <c r="CN39"/>
      <c r="CO39"/>
      <c r="CP39"/>
      <c r="CQ39" s="12">
        <v>11</v>
      </c>
      <c r="CR39" s="6">
        <v>3667.92</v>
      </c>
      <c r="CS39" s="6">
        <v>607.17999999999995</v>
      </c>
      <c r="CT39" s="6"/>
      <c r="CU39"/>
      <c r="CV39"/>
      <c r="CW39"/>
      <c r="CX39" s="12">
        <v>11</v>
      </c>
      <c r="CY39" s="6">
        <v>7.7</v>
      </c>
      <c r="CZ39" s="6">
        <v>1.5</v>
      </c>
      <c r="DA39" s="6"/>
      <c r="DB39"/>
      <c r="DC39"/>
      <c r="DD39"/>
      <c r="DE39" s="12">
        <v>11</v>
      </c>
      <c r="DF39" s="6">
        <v>74659023.269999996</v>
      </c>
      <c r="DG39" s="6">
        <v>6813068.1299999999</v>
      </c>
      <c r="DH39" s="6"/>
      <c r="DI39"/>
      <c r="DJ39"/>
      <c r="DK39"/>
      <c r="DL39" s="12">
        <v>11</v>
      </c>
      <c r="DM39" s="6">
        <v>92.19</v>
      </c>
      <c r="DN39" s="6"/>
      <c r="DO39"/>
      <c r="DP39"/>
      <c r="DQ39"/>
      <c r="DR39"/>
      <c r="DS39"/>
      <c r="DT39" s="12">
        <v>11</v>
      </c>
      <c r="DU39" s="6">
        <v>0</v>
      </c>
      <c r="DV39" s="6">
        <v>0</v>
      </c>
      <c r="DW39" s="6"/>
      <c r="DX39"/>
      <c r="DY39"/>
      <c r="DZ39"/>
      <c r="EA39" s="12">
        <v>11</v>
      </c>
      <c r="EB39" s="6">
        <v>341.75555600000001</v>
      </c>
      <c r="EC39" s="6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</row>
    <row r="40" spans="1:324" ht="15" x14ac:dyDescent="0.25">
      <c r="A40" s="3" t="s">
        <v>0</v>
      </c>
      <c r="B40" s="3" t="s">
        <v>59</v>
      </c>
      <c r="C40" s="4">
        <v>44563</v>
      </c>
      <c r="D40" s="11">
        <v>14</v>
      </c>
      <c r="E40" s="7">
        <v>0</v>
      </c>
      <c r="F40" s="7">
        <v>0</v>
      </c>
      <c r="G40" s="7">
        <v>0</v>
      </c>
      <c r="H40" s="3">
        <v>0.12</v>
      </c>
      <c r="I40" s="7">
        <v>100</v>
      </c>
      <c r="J40" s="7">
        <v>97.03</v>
      </c>
      <c r="K40" s="3">
        <v>73017239.269999996</v>
      </c>
      <c r="L40" s="3">
        <v>6484541.0360000003</v>
      </c>
      <c r="M40" s="3">
        <v>79501780.310000002</v>
      </c>
      <c r="N40" s="3">
        <v>8.01</v>
      </c>
      <c r="O40" s="3">
        <v>1.51</v>
      </c>
      <c r="P40" s="3">
        <v>4231.13</v>
      </c>
      <c r="Q40" s="3">
        <v>616.97</v>
      </c>
      <c r="R40" s="3">
        <v>0</v>
      </c>
      <c r="S40" s="3">
        <v>0</v>
      </c>
      <c r="T40" s="3">
        <v>419.48333300000002</v>
      </c>
      <c r="U40" s="3">
        <v>0</v>
      </c>
      <c r="BV40" s="12">
        <v>12</v>
      </c>
      <c r="BW40" s="6">
        <v>99.59</v>
      </c>
      <c r="BX40" s="6">
        <v>98.59</v>
      </c>
      <c r="BY40" s="6">
        <v>99.12</v>
      </c>
      <c r="BZ40" s="6"/>
      <c r="CC40"/>
      <c r="CD40" s="12">
        <v>12</v>
      </c>
      <c r="CE40" s="6">
        <v>0.14000000000000001</v>
      </c>
      <c r="CF40" s="6"/>
      <c r="CG40"/>
      <c r="CH40"/>
      <c r="CI40"/>
      <c r="CJ40" s="12">
        <v>12</v>
      </c>
      <c r="CK40" s="6">
        <v>97.37</v>
      </c>
      <c r="CL40" s="6">
        <v>98.7</v>
      </c>
      <c r="CM40" s="6"/>
      <c r="CN40"/>
      <c r="CO40"/>
      <c r="CP40"/>
      <c r="CQ40" s="12">
        <v>12</v>
      </c>
      <c r="CR40" s="6">
        <v>3348.46</v>
      </c>
      <c r="CS40" s="6">
        <v>520.52</v>
      </c>
      <c r="CT40" s="6"/>
      <c r="CU40"/>
      <c r="CV40"/>
      <c r="CW40"/>
      <c r="CX40" s="12">
        <v>12</v>
      </c>
      <c r="CY40" s="6">
        <v>8.1300000000000008</v>
      </c>
      <c r="CZ40" s="6">
        <v>1.49</v>
      </c>
      <c r="DA40" s="6"/>
      <c r="DB40"/>
      <c r="DC40"/>
      <c r="DD40"/>
      <c r="DE40" s="12">
        <v>12</v>
      </c>
      <c r="DF40" s="6">
        <v>77209142.200000003</v>
      </c>
      <c r="DG40" s="6">
        <v>6870491.3150000004</v>
      </c>
      <c r="DH40" s="6"/>
      <c r="DI40"/>
      <c r="DJ40"/>
      <c r="DK40"/>
      <c r="DL40" s="12">
        <v>12</v>
      </c>
      <c r="DM40" s="6">
        <v>98.59</v>
      </c>
      <c r="DN40" s="6"/>
      <c r="DO40"/>
      <c r="DP40"/>
      <c r="DQ40"/>
      <c r="DR40"/>
      <c r="DS40"/>
      <c r="DT40" s="12">
        <v>12</v>
      </c>
      <c r="DU40" s="6">
        <v>0</v>
      </c>
      <c r="DV40" s="6">
        <v>0</v>
      </c>
      <c r="DW40" s="6"/>
      <c r="DX40"/>
      <c r="DY40"/>
      <c r="DZ40"/>
      <c r="EA40" s="12">
        <v>12</v>
      </c>
      <c r="EB40" s="6">
        <v>335.91111100000001</v>
      </c>
      <c r="EC40" s="6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</row>
    <row r="41" spans="1:324" ht="15" x14ac:dyDescent="0.25">
      <c r="A41" s="3" t="s">
        <v>0</v>
      </c>
      <c r="B41" s="3" t="s">
        <v>59</v>
      </c>
      <c r="C41" s="4">
        <v>44563</v>
      </c>
      <c r="D41" s="11">
        <v>15</v>
      </c>
      <c r="E41" s="7">
        <v>98.87</v>
      </c>
      <c r="F41" s="7">
        <v>99.35</v>
      </c>
      <c r="G41" s="7">
        <v>99.82</v>
      </c>
      <c r="H41" s="3">
        <v>0.13</v>
      </c>
      <c r="I41" s="7">
        <v>98.3</v>
      </c>
      <c r="J41" s="7">
        <v>96.18</v>
      </c>
      <c r="K41" s="3">
        <v>71019710.810000002</v>
      </c>
      <c r="L41" s="3">
        <v>6378857.1220000004</v>
      </c>
      <c r="M41" s="3">
        <v>77398567.930000007</v>
      </c>
      <c r="N41" s="3">
        <v>8.0500000000000007</v>
      </c>
      <c r="O41" s="3">
        <v>1.51</v>
      </c>
      <c r="P41" s="3">
        <v>4271.25</v>
      </c>
      <c r="Q41" s="3">
        <v>583.35</v>
      </c>
      <c r="R41" s="3">
        <v>0</v>
      </c>
      <c r="S41" s="3">
        <v>0</v>
      </c>
      <c r="T41" s="3">
        <v>365.85</v>
      </c>
      <c r="U41" s="3">
        <v>99.35</v>
      </c>
      <c r="BV41" s="12">
        <v>13</v>
      </c>
      <c r="BW41" s="6">
        <v>97.03</v>
      </c>
      <c r="BX41" s="6">
        <v>100</v>
      </c>
      <c r="BY41" s="6">
        <v>99.95</v>
      </c>
      <c r="BZ41" s="6"/>
      <c r="CC41"/>
      <c r="CD41" s="12">
        <v>13</v>
      </c>
      <c r="CE41" s="6">
        <v>0.13</v>
      </c>
      <c r="CF41" s="6"/>
      <c r="CG41"/>
      <c r="CH41"/>
      <c r="CI41"/>
      <c r="CJ41" s="12">
        <v>13</v>
      </c>
      <c r="CK41" s="6">
        <v>100</v>
      </c>
      <c r="CL41" s="6">
        <v>100</v>
      </c>
      <c r="CM41" s="6"/>
      <c r="CN41"/>
      <c r="CO41"/>
      <c r="CP41"/>
      <c r="CQ41" s="12">
        <v>13</v>
      </c>
      <c r="CR41" s="6">
        <v>3926.64</v>
      </c>
      <c r="CS41" s="6">
        <v>575.4</v>
      </c>
      <c r="CT41" s="6"/>
      <c r="CU41"/>
      <c r="CV41"/>
      <c r="CW41"/>
      <c r="CX41" s="12">
        <v>13</v>
      </c>
      <c r="CY41" s="6">
        <v>7.81</v>
      </c>
      <c r="CZ41" s="6">
        <v>1.51</v>
      </c>
      <c r="DA41" s="6"/>
      <c r="DB41"/>
      <c r="DC41"/>
      <c r="DD41"/>
      <c r="DE41" s="12">
        <v>13</v>
      </c>
      <c r="DF41" s="6">
        <v>73371810.280000001</v>
      </c>
      <c r="DG41" s="6">
        <v>6528007.2609999999</v>
      </c>
      <c r="DH41" s="6"/>
      <c r="DI41"/>
      <c r="DJ41"/>
      <c r="DK41"/>
      <c r="DL41" s="12">
        <v>13</v>
      </c>
      <c r="DM41" s="6">
        <v>100</v>
      </c>
      <c r="DN41" s="6"/>
      <c r="DO41"/>
      <c r="DP41"/>
      <c r="DQ41"/>
      <c r="DR41"/>
      <c r="DS41"/>
      <c r="DT41" s="12">
        <v>13</v>
      </c>
      <c r="DU41" s="6">
        <v>0</v>
      </c>
      <c r="DV41" s="6">
        <v>0</v>
      </c>
      <c r="DW41" s="6"/>
      <c r="DX41"/>
      <c r="DY41"/>
      <c r="DZ41"/>
      <c r="EA41" s="12">
        <v>13</v>
      </c>
      <c r="EB41" s="6">
        <v>381.36666700000001</v>
      </c>
      <c r="EC41" s="6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</row>
    <row r="42" spans="1:324" ht="15" x14ac:dyDescent="0.25">
      <c r="A42" s="3" t="s">
        <v>0</v>
      </c>
      <c r="B42" s="3" t="s">
        <v>59</v>
      </c>
      <c r="C42" s="4">
        <v>44563</v>
      </c>
      <c r="D42" s="11">
        <v>16</v>
      </c>
      <c r="E42" s="7">
        <v>98.42</v>
      </c>
      <c r="F42" s="7">
        <v>99.01</v>
      </c>
      <c r="G42" s="7">
        <v>99.1</v>
      </c>
      <c r="H42" s="3">
        <v>0.12</v>
      </c>
      <c r="I42" s="7">
        <v>98.17</v>
      </c>
      <c r="J42" s="7">
        <v>96.87</v>
      </c>
      <c r="K42" s="3">
        <v>70594096.159999996</v>
      </c>
      <c r="L42" s="3">
        <v>6530936.6730000004</v>
      </c>
      <c r="M42" s="3">
        <v>77125032.840000004</v>
      </c>
      <c r="N42" s="3">
        <v>8.09</v>
      </c>
      <c r="O42" s="3">
        <v>1.51</v>
      </c>
      <c r="P42" s="3">
        <v>4337.6499999999996</v>
      </c>
      <c r="Q42" s="3">
        <v>625.25</v>
      </c>
      <c r="R42" s="3">
        <v>0</v>
      </c>
      <c r="S42" s="3">
        <v>0</v>
      </c>
      <c r="T42" s="3">
        <v>362.7</v>
      </c>
      <c r="U42" s="3">
        <v>99.01</v>
      </c>
      <c r="BV42" s="12">
        <v>14</v>
      </c>
      <c r="BW42" s="6">
        <v>0</v>
      </c>
      <c r="BX42" s="6">
        <v>0</v>
      </c>
      <c r="BY42" s="6">
        <v>0</v>
      </c>
      <c r="BZ42" s="6"/>
      <c r="CC42"/>
      <c r="CD42" s="12">
        <v>14</v>
      </c>
      <c r="CE42" s="6">
        <v>0.12</v>
      </c>
      <c r="CF42" s="6"/>
      <c r="CG42"/>
      <c r="CH42"/>
      <c r="CI42"/>
      <c r="CJ42" s="12">
        <v>14</v>
      </c>
      <c r="CK42" s="6">
        <v>100</v>
      </c>
      <c r="CL42" s="6">
        <v>97.03</v>
      </c>
      <c r="CM42" s="6"/>
      <c r="CN42"/>
      <c r="CO42"/>
      <c r="CP42"/>
      <c r="CQ42" s="12">
        <v>14</v>
      </c>
      <c r="CR42" s="6">
        <v>4231.13</v>
      </c>
      <c r="CS42" s="6">
        <v>616.97</v>
      </c>
      <c r="CT42" s="6"/>
      <c r="CU42"/>
      <c r="CV42"/>
      <c r="CW42"/>
      <c r="CX42" s="12">
        <v>14</v>
      </c>
      <c r="CY42" s="6">
        <v>8.01</v>
      </c>
      <c r="CZ42" s="6">
        <v>1.51</v>
      </c>
      <c r="DA42" s="6"/>
      <c r="DB42"/>
      <c r="DC42"/>
      <c r="DD42"/>
      <c r="DE42" s="12">
        <v>14</v>
      </c>
      <c r="DF42" s="6">
        <v>73017239.269999996</v>
      </c>
      <c r="DG42" s="6">
        <v>6484541.0360000003</v>
      </c>
      <c r="DH42" s="6"/>
      <c r="DI42"/>
      <c r="DJ42"/>
      <c r="DK42"/>
      <c r="DL42" s="12">
        <v>14</v>
      </c>
      <c r="DM42" s="6">
        <v>0</v>
      </c>
      <c r="DN42" s="6"/>
      <c r="DO42"/>
      <c r="DP42"/>
      <c r="DQ42"/>
      <c r="DR42"/>
      <c r="DS42"/>
      <c r="DT42" s="12">
        <v>14</v>
      </c>
      <c r="DU42" s="6">
        <v>0</v>
      </c>
      <c r="DV42" s="6">
        <v>0</v>
      </c>
      <c r="DW42" s="6"/>
      <c r="DX42"/>
      <c r="DY42"/>
      <c r="DZ42"/>
      <c r="EA42" s="12">
        <v>14</v>
      </c>
      <c r="EB42" s="6">
        <v>419.48333300000002</v>
      </c>
      <c r="EC42" s="6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</row>
    <row r="43" spans="1:324" ht="15" x14ac:dyDescent="0.25">
      <c r="A43" s="3" t="s">
        <v>0</v>
      </c>
      <c r="B43" s="3" t="s">
        <v>59</v>
      </c>
      <c r="C43" s="4">
        <v>44563</v>
      </c>
      <c r="D43" s="11">
        <v>17</v>
      </c>
      <c r="E43" s="7">
        <v>99.39</v>
      </c>
      <c r="F43" s="7">
        <v>100</v>
      </c>
      <c r="G43" s="7">
        <v>99.8</v>
      </c>
      <c r="H43" s="3">
        <v>0.1</v>
      </c>
      <c r="I43" s="7">
        <v>98.59</v>
      </c>
      <c r="J43" s="7">
        <v>88.64</v>
      </c>
      <c r="K43" s="3">
        <v>73305293.769999996</v>
      </c>
      <c r="L43" s="3">
        <v>6833415.6900000004</v>
      </c>
      <c r="M43" s="3">
        <v>80138709.459999993</v>
      </c>
      <c r="N43" s="3">
        <v>8.11</v>
      </c>
      <c r="O43" s="3">
        <v>1.51</v>
      </c>
      <c r="P43" s="3">
        <v>4061.76</v>
      </c>
      <c r="Q43" s="3">
        <v>676.76</v>
      </c>
      <c r="R43" s="3">
        <v>0</v>
      </c>
      <c r="S43" s="3">
        <v>0</v>
      </c>
      <c r="T43" s="3">
        <v>324.55</v>
      </c>
      <c r="U43" s="3">
        <v>100</v>
      </c>
      <c r="BV43" s="12">
        <v>15</v>
      </c>
      <c r="BW43" s="6">
        <v>98.87</v>
      </c>
      <c r="BX43" s="6">
        <v>99.35</v>
      </c>
      <c r="BY43" s="6">
        <v>99.82</v>
      </c>
      <c r="BZ43" s="6"/>
      <c r="CC43"/>
      <c r="CD43" s="12">
        <v>15</v>
      </c>
      <c r="CE43" s="6">
        <v>0.13</v>
      </c>
      <c r="CF43" s="6"/>
      <c r="CG43"/>
      <c r="CH43"/>
      <c r="CI43"/>
      <c r="CJ43" s="12">
        <v>15</v>
      </c>
      <c r="CK43" s="6">
        <v>98.3</v>
      </c>
      <c r="CL43" s="6">
        <v>96.18</v>
      </c>
      <c r="CM43" s="6"/>
      <c r="CN43"/>
      <c r="CO43"/>
      <c r="CP43"/>
      <c r="CQ43" s="12">
        <v>15</v>
      </c>
      <c r="CR43" s="6">
        <v>4271.25</v>
      </c>
      <c r="CS43" s="6">
        <v>583.35</v>
      </c>
      <c r="CT43" s="6"/>
      <c r="CU43"/>
      <c r="CV43"/>
      <c r="CW43"/>
      <c r="CX43" s="12">
        <v>15</v>
      </c>
      <c r="CY43" s="6">
        <v>8.0500000000000007</v>
      </c>
      <c r="CZ43" s="6">
        <v>1.51</v>
      </c>
      <c r="DA43" s="6"/>
      <c r="DB43"/>
      <c r="DC43"/>
      <c r="DD43"/>
      <c r="DE43" s="12">
        <v>15</v>
      </c>
      <c r="DF43" s="6">
        <v>71019710.810000002</v>
      </c>
      <c r="DG43" s="6">
        <v>6378857.1220000004</v>
      </c>
      <c r="DH43" s="6"/>
      <c r="DI43"/>
      <c r="DJ43"/>
      <c r="DK43"/>
      <c r="DL43" s="12">
        <v>15</v>
      </c>
      <c r="DM43" s="6">
        <v>99.35</v>
      </c>
      <c r="DN43" s="6"/>
      <c r="DO43"/>
      <c r="DP43"/>
      <c r="DQ43"/>
      <c r="DR43"/>
      <c r="DS43"/>
      <c r="DT43" s="12">
        <v>15</v>
      </c>
      <c r="DU43" s="6">
        <v>0</v>
      </c>
      <c r="DV43" s="6">
        <v>0</v>
      </c>
      <c r="DW43" s="6"/>
      <c r="DX43"/>
      <c r="DY43"/>
      <c r="DZ43"/>
      <c r="EA43" s="12">
        <v>15</v>
      </c>
      <c r="EB43" s="6">
        <v>365.85</v>
      </c>
      <c r="EC43" s="6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</row>
    <row r="44" spans="1:324" ht="15" x14ac:dyDescent="0.25">
      <c r="A44" s="3" t="s">
        <v>0</v>
      </c>
      <c r="B44" s="3" t="s">
        <v>59</v>
      </c>
      <c r="C44" s="4">
        <v>44563</v>
      </c>
      <c r="D44" s="11">
        <v>18</v>
      </c>
      <c r="E44" s="7">
        <v>0</v>
      </c>
      <c r="F44" s="7">
        <v>0</v>
      </c>
      <c r="G44" s="7">
        <v>0</v>
      </c>
      <c r="H44" s="3">
        <v>0.1</v>
      </c>
      <c r="I44" s="7">
        <v>95.24</v>
      </c>
      <c r="J44" s="7">
        <v>99.46</v>
      </c>
      <c r="K44" s="3">
        <v>76452832.489999995</v>
      </c>
      <c r="L44" s="3">
        <v>6881183.2450000001</v>
      </c>
      <c r="M44" s="3">
        <v>83334015.739999995</v>
      </c>
      <c r="N44" s="3">
        <v>7.81</v>
      </c>
      <c r="O44" s="3">
        <v>1.52</v>
      </c>
      <c r="P44" s="3">
        <v>3415.63</v>
      </c>
      <c r="Q44" s="3">
        <v>620.65</v>
      </c>
      <c r="R44" s="3">
        <v>0</v>
      </c>
      <c r="S44" s="3">
        <v>0</v>
      </c>
      <c r="T44" s="3">
        <v>365.47222199999999</v>
      </c>
      <c r="U44" s="3">
        <v>0</v>
      </c>
      <c r="BV44" s="12">
        <v>16</v>
      </c>
      <c r="BW44" s="6">
        <v>98.42</v>
      </c>
      <c r="BX44" s="6">
        <v>99.01</v>
      </c>
      <c r="BY44" s="6">
        <v>99.1</v>
      </c>
      <c r="BZ44" s="6"/>
      <c r="CC44"/>
      <c r="CD44" s="12">
        <v>16</v>
      </c>
      <c r="CE44" s="6">
        <v>0.12</v>
      </c>
      <c r="CF44" s="6"/>
      <c r="CG44"/>
      <c r="CH44"/>
      <c r="CI44"/>
      <c r="CJ44" s="12">
        <v>16</v>
      </c>
      <c r="CK44" s="6">
        <v>98.17</v>
      </c>
      <c r="CL44" s="6">
        <v>96.87</v>
      </c>
      <c r="CM44" s="6"/>
      <c r="CN44"/>
      <c r="CO44"/>
      <c r="CP44"/>
      <c r="CQ44" s="12">
        <v>16</v>
      </c>
      <c r="CR44" s="6">
        <v>4337.6499999999996</v>
      </c>
      <c r="CS44" s="6">
        <v>625.25</v>
      </c>
      <c r="CT44" s="6"/>
      <c r="CU44"/>
      <c r="CV44"/>
      <c r="CW44"/>
      <c r="CX44" s="12">
        <v>16</v>
      </c>
      <c r="CY44" s="6">
        <v>8.09</v>
      </c>
      <c r="CZ44" s="6">
        <v>1.51</v>
      </c>
      <c r="DA44" s="6"/>
      <c r="DB44"/>
      <c r="DC44"/>
      <c r="DD44"/>
      <c r="DE44" s="12">
        <v>16</v>
      </c>
      <c r="DF44" s="6">
        <v>70594096.159999996</v>
      </c>
      <c r="DG44" s="6">
        <v>6530936.6730000004</v>
      </c>
      <c r="DH44" s="6"/>
      <c r="DI44"/>
      <c r="DJ44"/>
      <c r="DK44"/>
      <c r="DL44" s="12">
        <v>16</v>
      </c>
      <c r="DM44" s="6">
        <v>99.01</v>
      </c>
      <c r="DN44" s="6"/>
      <c r="DO44"/>
      <c r="DP44"/>
      <c r="DQ44"/>
      <c r="DR44"/>
      <c r="DS44"/>
      <c r="DT44" s="12">
        <v>16</v>
      </c>
      <c r="DU44" s="6">
        <v>0</v>
      </c>
      <c r="DV44" s="6">
        <v>0</v>
      </c>
      <c r="DW44" s="6"/>
      <c r="DX44"/>
      <c r="DY44"/>
      <c r="DZ44"/>
      <c r="EA44" s="12">
        <v>16</v>
      </c>
      <c r="EB44" s="6">
        <v>362.7</v>
      </c>
      <c r="EC44" s="6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</row>
    <row r="45" spans="1:324" ht="15" x14ac:dyDescent="0.25">
      <c r="A45" s="3" t="s">
        <v>0</v>
      </c>
      <c r="B45" s="3" t="s">
        <v>59</v>
      </c>
      <c r="C45" s="4">
        <v>44563</v>
      </c>
      <c r="D45" s="11">
        <v>19</v>
      </c>
      <c r="E45" s="7">
        <v>98.6</v>
      </c>
      <c r="F45" s="7">
        <v>100</v>
      </c>
      <c r="G45" s="7">
        <v>99.68</v>
      </c>
      <c r="H45" s="3">
        <v>0.11</v>
      </c>
      <c r="I45" s="7"/>
      <c r="J45" s="7">
        <v>97.47</v>
      </c>
      <c r="K45" s="3">
        <v>80428836.739999995</v>
      </c>
      <c r="L45" s="3">
        <v>7800320.1610000003</v>
      </c>
      <c r="M45" s="3">
        <v>88229156.900000006</v>
      </c>
      <c r="N45" s="3">
        <v>7.42</v>
      </c>
      <c r="O45" s="3">
        <v>1.49</v>
      </c>
      <c r="P45" s="3">
        <v>2585.61</v>
      </c>
      <c r="Q45" s="3">
        <v>559.91</v>
      </c>
      <c r="R45" s="3">
        <v>0</v>
      </c>
      <c r="S45" s="3">
        <v>0</v>
      </c>
      <c r="T45" s="3">
        <v>380.75555600000001</v>
      </c>
      <c r="U45" s="3">
        <v>100</v>
      </c>
      <c r="V45" s="7"/>
      <c r="W45" s="7"/>
      <c r="X45" s="7"/>
      <c r="BV45" s="12">
        <v>17</v>
      </c>
      <c r="BW45" s="6">
        <v>99.39</v>
      </c>
      <c r="BX45" s="6">
        <v>100</v>
      </c>
      <c r="BY45" s="6">
        <v>99.8</v>
      </c>
      <c r="BZ45" s="6"/>
      <c r="CC45"/>
      <c r="CD45" s="12">
        <v>17</v>
      </c>
      <c r="CE45" s="6">
        <v>0.1</v>
      </c>
      <c r="CF45" s="6"/>
      <c r="CG45"/>
      <c r="CH45"/>
      <c r="CI45"/>
      <c r="CJ45" s="12">
        <v>17</v>
      </c>
      <c r="CK45" s="6">
        <v>98.59</v>
      </c>
      <c r="CL45" s="6">
        <v>88.64</v>
      </c>
      <c r="CM45" s="6"/>
      <c r="CN45"/>
      <c r="CO45"/>
      <c r="CP45"/>
      <c r="CQ45" s="12">
        <v>17</v>
      </c>
      <c r="CR45" s="6">
        <v>4061.76</v>
      </c>
      <c r="CS45" s="6">
        <v>676.76</v>
      </c>
      <c r="CT45" s="6"/>
      <c r="CU45"/>
      <c r="CV45"/>
      <c r="CW45"/>
      <c r="CX45" s="12">
        <v>17</v>
      </c>
      <c r="CY45" s="6">
        <v>8.11</v>
      </c>
      <c r="CZ45" s="6">
        <v>1.51</v>
      </c>
      <c r="DA45" s="6"/>
      <c r="DB45"/>
      <c r="DC45"/>
      <c r="DD45"/>
      <c r="DE45" s="12">
        <v>17</v>
      </c>
      <c r="DF45" s="6">
        <v>73305293.769999996</v>
      </c>
      <c r="DG45" s="6">
        <v>6833415.6900000004</v>
      </c>
      <c r="DH45" s="6"/>
      <c r="DI45"/>
      <c r="DJ45"/>
      <c r="DK45"/>
      <c r="DL45" s="12">
        <v>17</v>
      </c>
      <c r="DM45" s="6">
        <v>100</v>
      </c>
      <c r="DN45" s="6"/>
      <c r="DO45"/>
      <c r="DP45"/>
      <c r="DQ45"/>
      <c r="DR45"/>
      <c r="DS45"/>
      <c r="DT45" s="12">
        <v>17</v>
      </c>
      <c r="DU45" s="6">
        <v>0</v>
      </c>
      <c r="DV45" s="6">
        <v>0</v>
      </c>
      <c r="DW45" s="6"/>
      <c r="DX45"/>
      <c r="DY45"/>
      <c r="DZ45"/>
      <c r="EA45" s="12">
        <v>17</v>
      </c>
      <c r="EB45" s="6">
        <v>324.55</v>
      </c>
      <c r="EC45" s="6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</row>
    <row r="46" spans="1:324" ht="15" x14ac:dyDescent="0.25">
      <c r="A46" s="3" t="s">
        <v>0</v>
      </c>
      <c r="B46" s="3" t="s">
        <v>59</v>
      </c>
      <c r="C46" s="4">
        <v>44563</v>
      </c>
      <c r="D46" s="11">
        <v>20</v>
      </c>
      <c r="E46" s="7">
        <v>99.96</v>
      </c>
      <c r="F46" s="7">
        <v>100</v>
      </c>
      <c r="G46" s="7">
        <v>96.69</v>
      </c>
      <c r="H46" s="3">
        <v>0.12</v>
      </c>
      <c r="I46" s="7"/>
      <c r="J46" s="7">
        <v>99.5</v>
      </c>
      <c r="K46" s="3">
        <v>82011470.549999997</v>
      </c>
      <c r="L46" s="3">
        <v>8235830.7149999999</v>
      </c>
      <c r="M46" s="3">
        <v>90247301.260000005</v>
      </c>
      <c r="N46" s="3">
        <v>7.45</v>
      </c>
      <c r="O46" s="3">
        <v>1.48</v>
      </c>
      <c r="P46" s="3">
        <v>2301.4</v>
      </c>
      <c r="Q46" s="3">
        <v>550.04</v>
      </c>
      <c r="R46" s="3">
        <v>0</v>
      </c>
      <c r="S46" s="3">
        <v>0</v>
      </c>
      <c r="T46" s="3">
        <v>383.67222199999998</v>
      </c>
      <c r="U46" s="3">
        <v>100</v>
      </c>
      <c r="V46" s="7"/>
      <c r="W46" s="7"/>
      <c r="X46" s="7"/>
      <c r="BV46" s="12">
        <v>18</v>
      </c>
      <c r="BW46" s="6">
        <v>0</v>
      </c>
      <c r="BX46" s="6">
        <v>0</v>
      </c>
      <c r="BY46" s="6">
        <v>0</v>
      </c>
      <c r="BZ46" s="6"/>
      <c r="CC46"/>
      <c r="CD46" s="12">
        <v>18</v>
      </c>
      <c r="CE46" s="6">
        <v>0.1</v>
      </c>
      <c r="CF46" s="6"/>
      <c r="CG46"/>
      <c r="CH46"/>
      <c r="CI46"/>
      <c r="CJ46" s="12">
        <v>18</v>
      </c>
      <c r="CK46" s="6">
        <v>95.24</v>
      </c>
      <c r="CL46" s="6">
        <v>99.46</v>
      </c>
      <c r="CM46" s="6"/>
      <c r="CN46"/>
      <c r="CO46"/>
      <c r="CP46"/>
      <c r="CQ46" s="12">
        <v>18</v>
      </c>
      <c r="CR46" s="6">
        <v>3415.63</v>
      </c>
      <c r="CS46" s="6">
        <v>620.65</v>
      </c>
      <c r="CT46" s="6"/>
      <c r="CU46"/>
      <c r="CV46"/>
      <c r="CW46"/>
      <c r="CX46" s="12">
        <v>18</v>
      </c>
      <c r="CY46" s="6">
        <v>7.81</v>
      </c>
      <c r="CZ46" s="6">
        <v>1.52</v>
      </c>
      <c r="DA46" s="6"/>
      <c r="DB46"/>
      <c r="DC46"/>
      <c r="DD46"/>
      <c r="DE46" s="12">
        <v>18</v>
      </c>
      <c r="DF46" s="6">
        <v>76452832.489999995</v>
      </c>
      <c r="DG46" s="6">
        <v>6881183.2450000001</v>
      </c>
      <c r="DH46" s="6"/>
      <c r="DI46"/>
      <c r="DJ46"/>
      <c r="DK46"/>
      <c r="DL46" s="12">
        <v>18</v>
      </c>
      <c r="DM46" s="6">
        <v>0</v>
      </c>
      <c r="DN46" s="6"/>
      <c r="DO46"/>
      <c r="DP46"/>
      <c r="DQ46"/>
      <c r="DR46"/>
      <c r="DS46"/>
      <c r="DT46" s="12">
        <v>18</v>
      </c>
      <c r="DU46" s="6">
        <v>0</v>
      </c>
      <c r="DV46" s="6">
        <v>0</v>
      </c>
      <c r="DW46" s="6"/>
      <c r="DX46"/>
      <c r="DY46"/>
      <c r="DZ46"/>
      <c r="EA46" s="12">
        <v>18</v>
      </c>
      <c r="EB46" s="6">
        <v>365.47222199999999</v>
      </c>
      <c r="EC46" s="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</row>
    <row r="47" spans="1:324" ht="15" x14ac:dyDescent="0.25">
      <c r="A47" s="3" t="s">
        <v>0</v>
      </c>
      <c r="B47" s="3" t="s">
        <v>59</v>
      </c>
      <c r="C47" s="4">
        <v>44563</v>
      </c>
      <c r="D47" s="11">
        <v>21</v>
      </c>
      <c r="E47" s="7">
        <v>95.92</v>
      </c>
      <c r="F47" s="7">
        <v>100</v>
      </c>
      <c r="G47" s="7">
        <v>99.91</v>
      </c>
      <c r="H47" s="3">
        <v>0.1</v>
      </c>
      <c r="I47" s="7">
        <v>100</v>
      </c>
      <c r="J47" s="7">
        <v>100</v>
      </c>
      <c r="K47" s="3">
        <v>82372186.920000002</v>
      </c>
      <c r="L47" s="3">
        <v>7886356.6260000002</v>
      </c>
      <c r="M47" s="3">
        <v>90258543.549999997</v>
      </c>
      <c r="N47" s="3">
        <v>7.55</v>
      </c>
      <c r="O47" s="3">
        <v>1.49</v>
      </c>
      <c r="P47" s="3">
        <v>2417.25</v>
      </c>
      <c r="Q47" s="3">
        <v>594.70000000000005</v>
      </c>
      <c r="R47" s="3">
        <v>0</v>
      </c>
      <c r="S47" s="3">
        <v>0</v>
      </c>
      <c r="T47" s="3">
        <v>349.34444400000001</v>
      </c>
      <c r="U47" s="3">
        <v>100</v>
      </c>
      <c r="BV47" s="12">
        <v>19</v>
      </c>
      <c r="BW47" s="6">
        <v>98.6</v>
      </c>
      <c r="BX47" s="6">
        <v>100</v>
      </c>
      <c r="BY47" s="6">
        <v>99.68</v>
      </c>
      <c r="BZ47" s="6"/>
      <c r="CC47"/>
      <c r="CD47" s="12">
        <v>19</v>
      </c>
      <c r="CE47" s="6">
        <v>0.11</v>
      </c>
      <c r="CF47" s="6"/>
      <c r="CG47"/>
      <c r="CH47"/>
      <c r="CI47"/>
      <c r="CJ47" s="12">
        <v>19</v>
      </c>
      <c r="CK47" s="6"/>
      <c r="CL47" s="6">
        <v>97.47</v>
      </c>
      <c r="CM47" s="6"/>
      <c r="CN47"/>
      <c r="CO47"/>
      <c r="CP47"/>
      <c r="CQ47" s="12">
        <v>19</v>
      </c>
      <c r="CR47" s="6">
        <v>2585.61</v>
      </c>
      <c r="CS47" s="6">
        <v>559.91</v>
      </c>
      <c r="CT47" s="6"/>
      <c r="CU47"/>
      <c r="CV47"/>
      <c r="CW47"/>
      <c r="CX47" s="12">
        <v>19</v>
      </c>
      <c r="CY47" s="6">
        <v>7.42</v>
      </c>
      <c r="CZ47" s="6">
        <v>1.49</v>
      </c>
      <c r="DA47" s="6"/>
      <c r="DB47"/>
      <c r="DC47"/>
      <c r="DD47"/>
      <c r="DE47" s="12">
        <v>19</v>
      </c>
      <c r="DF47" s="6">
        <v>80428836.739999995</v>
      </c>
      <c r="DG47" s="6">
        <v>7800320.1610000003</v>
      </c>
      <c r="DH47" s="6"/>
      <c r="DI47"/>
      <c r="DJ47"/>
      <c r="DK47"/>
      <c r="DL47" s="12">
        <v>19</v>
      </c>
      <c r="DM47" s="6">
        <v>100</v>
      </c>
      <c r="DN47" s="6"/>
      <c r="DO47"/>
      <c r="DP47"/>
      <c r="DQ47"/>
      <c r="DR47"/>
      <c r="DS47"/>
      <c r="DT47" s="12">
        <v>19</v>
      </c>
      <c r="DU47" s="6">
        <v>0</v>
      </c>
      <c r="DV47" s="6">
        <v>0</v>
      </c>
      <c r="DW47" s="6"/>
      <c r="DX47"/>
      <c r="DY47"/>
      <c r="DZ47"/>
      <c r="EA47" s="12">
        <v>19</v>
      </c>
      <c r="EB47" s="6">
        <v>380.75555600000001</v>
      </c>
      <c r="EC47" s="6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</row>
    <row r="48" spans="1:324" ht="15" x14ac:dyDescent="0.25">
      <c r="A48" s="3" t="s">
        <v>0</v>
      </c>
      <c r="B48" s="3" t="s">
        <v>59</v>
      </c>
      <c r="C48" s="4">
        <v>44563</v>
      </c>
      <c r="D48" s="11">
        <v>22</v>
      </c>
      <c r="E48" s="7">
        <v>93.18</v>
      </c>
      <c r="F48" s="7">
        <v>100</v>
      </c>
      <c r="G48" s="7">
        <v>99.24</v>
      </c>
      <c r="H48" s="3">
        <v>0.08</v>
      </c>
      <c r="I48" s="7">
        <v>100</v>
      </c>
      <c r="J48" s="7">
        <v>100</v>
      </c>
      <c r="K48" s="3">
        <v>78190430.620000005</v>
      </c>
      <c r="L48" s="3">
        <v>6934738.0939999996</v>
      </c>
      <c r="M48" s="3">
        <v>85125168.709999993</v>
      </c>
      <c r="N48" s="3">
        <v>8.18</v>
      </c>
      <c r="O48" s="3">
        <v>1.53</v>
      </c>
      <c r="P48" s="3">
        <v>3104.42</v>
      </c>
      <c r="Q48" s="3">
        <v>640.61</v>
      </c>
      <c r="R48" s="3">
        <v>0</v>
      </c>
      <c r="S48" s="3">
        <v>0</v>
      </c>
      <c r="T48" s="3">
        <v>327.12777799999998</v>
      </c>
      <c r="U48" s="3">
        <v>100</v>
      </c>
      <c r="BV48" s="12">
        <v>20</v>
      </c>
      <c r="BW48" s="6">
        <v>99.96</v>
      </c>
      <c r="BX48" s="6">
        <v>100</v>
      </c>
      <c r="BY48" s="6">
        <v>96.69</v>
      </c>
      <c r="BZ48" s="6"/>
      <c r="CC48"/>
      <c r="CD48" s="12">
        <v>20</v>
      </c>
      <c r="CE48" s="6">
        <v>0.12</v>
      </c>
      <c r="CF48" s="6"/>
      <c r="CG48"/>
      <c r="CH48"/>
      <c r="CI48"/>
      <c r="CJ48" s="12">
        <v>20</v>
      </c>
      <c r="CK48" s="6"/>
      <c r="CL48" s="6">
        <v>99.5</v>
      </c>
      <c r="CM48" s="6"/>
      <c r="CN48"/>
      <c r="CO48"/>
      <c r="CP48"/>
      <c r="CQ48" s="12">
        <v>20</v>
      </c>
      <c r="CR48" s="6">
        <v>2301.4</v>
      </c>
      <c r="CS48" s="6">
        <v>550.04</v>
      </c>
      <c r="CT48" s="6"/>
      <c r="CU48"/>
      <c r="CV48"/>
      <c r="CW48"/>
      <c r="CX48" s="12">
        <v>20</v>
      </c>
      <c r="CY48" s="6">
        <v>7.45</v>
      </c>
      <c r="CZ48" s="6">
        <v>1.48</v>
      </c>
      <c r="DA48" s="6"/>
      <c r="DB48"/>
      <c r="DC48"/>
      <c r="DD48"/>
      <c r="DE48" s="12">
        <v>20</v>
      </c>
      <c r="DF48" s="6">
        <v>82011470.549999997</v>
      </c>
      <c r="DG48" s="6">
        <v>8235830.7149999999</v>
      </c>
      <c r="DH48" s="6"/>
      <c r="DI48"/>
      <c r="DJ48"/>
      <c r="DK48"/>
      <c r="DL48" s="12">
        <v>20</v>
      </c>
      <c r="DM48" s="6">
        <v>100</v>
      </c>
      <c r="DN48" s="6"/>
      <c r="DO48"/>
      <c r="DP48"/>
      <c r="DQ48"/>
      <c r="DR48"/>
      <c r="DS48"/>
      <c r="DT48" s="12">
        <v>20</v>
      </c>
      <c r="DU48" s="6">
        <v>0</v>
      </c>
      <c r="DV48" s="6">
        <v>0</v>
      </c>
      <c r="DW48" s="6"/>
      <c r="DX48"/>
      <c r="DY48"/>
      <c r="DZ48"/>
      <c r="EA48" s="12">
        <v>20</v>
      </c>
      <c r="EB48" s="6">
        <v>383.67222199999998</v>
      </c>
      <c r="EC48" s="6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</row>
    <row r="49" spans="1:324" ht="15" x14ac:dyDescent="0.25">
      <c r="A49" s="3" t="s">
        <v>0</v>
      </c>
      <c r="B49" s="3" t="s">
        <v>59</v>
      </c>
      <c r="C49" s="4">
        <v>44563</v>
      </c>
      <c r="D49" s="11">
        <v>23</v>
      </c>
      <c r="E49" s="7">
        <v>99.48</v>
      </c>
      <c r="F49" s="7">
        <v>100</v>
      </c>
      <c r="G49" s="7">
        <v>99.37</v>
      </c>
      <c r="H49" s="3">
        <v>7.0000000000000007E-2</v>
      </c>
      <c r="I49" s="7">
        <v>100</v>
      </c>
      <c r="J49" s="7">
        <v>100</v>
      </c>
      <c r="K49" s="3">
        <v>67058412.770000003</v>
      </c>
      <c r="L49" s="3">
        <v>5590474.7340000002</v>
      </c>
      <c r="M49" s="3">
        <v>72648887.510000005</v>
      </c>
      <c r="N49" s="3">
        <v>8.69</v>
      </c>
      <c r="O49" s="3">
        <v>1.61</v>
      </c>
      <c r="P49" s="3">
        <v>4904.8900000000003</v>
      </c>
      <c r="Q49" s="3">
        <v>706.34</v>
      </c>
      <c r="R49" s="3">
        <v>0</v>
      </c>
      <c r="S49" s="3">
        <v>0</v>
      </c>
      <c r="T49" s="3">
        <v>317.066667</v>
      </c>
      <c r="U49" s="3">
        <v>100</v>
      </c>
      <c r="BV49" s="12">
        <v>21</v>
      </c>
      <c r="BW49" s="6">
        <v>95.92</v>
      </c>
      <c r="BX49" s="6">
        <v>100</v>
      </c>
      <c r="BY49" s="6">
        <v>99.91</v>
      </c>
      <c r="BZ49" s="6"/>
      <c r="CC49"/>
      <c r="CD49" s="12">
        <v>21</v>
      </c>
      <c r="CE49" s="6">
        <v>0.1</v>
      </c>
      <c r="CF49" s="6"/>
      <c r="CG49"/>
      <c r="CH49"/>
      <c r="CI49"/>
      <c r="CJ49" s="12">
        <v>21</v>
      </c>
      <c r="CK49" s="6">
        <v>100</v>
      </c>
      <c r="CL49" s="6">
        <v>100</v>
      </c>
      <c r="CM49" s="6"/>
      <c r="CN49"/>
      <c r="CO49"/>
      <c r="CP49"/>
      <c r="CQ49" s="12">
        <v>21</v>
      </c>
      <c r="CR49" s="6">
        <v>2417.25</v>
      </c>
      <c r="CS49" s="6">
        <v>594.70000000000005</v>
      </c>
      <c r="CT49" s="6"/>
      <c r="CU49"/>
      <c r="CV49"/>
      <c r="CW49"/>
      <c r="CX49" s="12">
        <v>21</v>
      </c>
      <c r="CY49" s="6">
        <v>7.55</v>
      </c>
      <c r="CZ49" s="6">
        <v>1.49</v>
      </c>
      <c r="DA49" s="6"/>
      <c r="DB49"/>
      <c r="DC49"/>
      <c r="DD49"/>
      <c r="DE49" s="12">
        <v>21</v>
      </c>
      <c r="DF49" s="6">
        <v>82372186.920000002</v>
      </c>
      <c r="DG49" s="6">
        <v>7886356.6260000002</v>
      </c>
      <c r="DH49" s="6"/>
      <c r="DI49"/>
      <c r="DJ49"/>
      <c r="DK49"/>
      <c r="DL49" s="12">
        <v>21</v>
      </c>
      <c r="DM49" s="6">
        <v>100</v>
      </c>
      <c r="DN49" s="6"/>
      <c r="DO49"/>
      <c r="DP49"/>
      <c r="DQ49"/>
      <c r="DR49"/>
      <c r="DS49"/>
      <c r="DT49" s="12">
        <v>21</v>
      </c>
      <c r="DU49" s="6">
        <v>0</v>
      </c>
      <c r="DV49" s="6">
        <v>0</v>
      </c>
      <c r="DW49" s="6"/>
      <c r="DX49"/>
      <c r="DY49"/>
      <c r="DZ49"/>
      <c r="EA49" s="12">
        <v>21</v>
      </c>
      <c r="EB49" s="6">
        <v>349.34444400000001</v>
      </c>
      <c r="EC49" s="6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</row>
    <row r="50" spans="1:324" ht="15" x14ac:dyDescent="0.25">
      <c r="A50" s="3" t="s">
        <v>0</v>
      </c>
      <c r="B50" s="3" t="s">
        <v>59</v>
      </c>
      <c r="C50" s="4">
        <v>44564</v>
      </c>
      <c r="D50" s="11">
        <v>0</v>
      </c>
      <c r="E50" s="7">
        <v>97.72</v>
      </c>
      <c r="F50" s="7">
        <v>99.51</v>
      </c>
      <c r="G50" s="7">
        <v>99.71</v>
      </c>
      <c r="H50" s="3">
        <v>0.04</v>
      </c>
      <c r="I50" s="7">
        <v>99.78</v>
      </c>
      <c r="J50" s="7">
        <v>93.03</v>
      </c>
      <c r="K50" s="3">
        <v>53975332.93</v>
      </c>
      <c r="L50" s="3">
        <v>4233918.7439999999</v>
      </c>
      <c r="M50" s="3">
        <v>58209251.68</v>
      </c>
      <c r="N50" s="3">
        <v>8.86</v>
      </c>
      <c r="O50" s="3">
        <v>1.72</v>
      </c>
      <c r="P50" s="3">
        <v>8008.21</v>
      </c>
      <c r="Q50" s="3">
        <v>767.33</v>
      </c>
      <c r="R50" s="3">
        <v>0</v>
      </c>
      <c r="S50" s="3">
        <v>0</v>
      </c>
      <c r="T50" s="3">
        <v>301.23333300000002</v>
      </c>
      <c r="U50" s="3">
        <v>99.51</v>
      </c>
      <c r="BV50" s="12">
        <v>22</v>
      </c>
      <c r="BW50" s="6">
        <v>93.18</v>
      </c>
      <c r="BX50" s="6">
        <v>100</v>
      </c>
      <c r="BY50" s="6">
        <v>99.24</v>
      </c>
      <c r="BZ50" s="6"/>
      <c r="CC50"/>
      <c r="CD50" s="12">
        <v>22</v>
      </c>
      <c r="CE50" s="6">
        <v>0.08</v>
      </c>
      <c r="CF50" s="6"/>
      <c r="CG50"/>
      <c r="CH50"/>
      <c r="CI50"/>
      <c r="CJ50" s="12">
        <v>22</v>
      </c>
      <c r="CK50" s="6">
        <v>100</v>
      </c>
      <c r="CL50" s="6">
        <v>100</v>
      </c>
      <c r="CM50" s="6"/>
      <c r="CN50"/>
      <c r="CO50"/>
      <c r="CP50"/>
      <c r="CQ50" s="12">
        <v>22</v>
      </c>
      <c r="CR50" s="6">
        <v>3104.42</v>
      </c>
      <c r="CS50" s="6">
        <v>640.61</v>
      </c>
      <c r="CT50" s="6"/>
      <c r="CU50"/>
      <c r="CV50"/>
      <c r="CW50"/>
      <c r="CX50" s="12">
        <v>22</v>
      </c>
      <c r="CY50" s="6">
        <v>8.18</v>
      </c>
      <c r="CZ50" s="6">
        <v>1.53</v>
      </c>
      <c r="DA50" s="6"/>
      <c r="DB50"/>
      <c r="DC50"/>
      <c r="DD50"/>
      <c r="DE50" s="12">
        <v>22</v>
      </c>
      <c r="DF50" s="6">
        <v>78190430.620000005</v>
      </c>
      <c r="DG50" s="6">
        <v>6934738.0939999996</v>
      </c>
      <c r="DH50" s="6"/>
      <c r="DI50"/>
      <c r="DJ50"/>
      <c r="DK50"/>
      <c r="DL50" s="12">
        <v>22</v>
      </c>
      <c r="DM50" s="6">
        <v>100</v>
      </c>
      <c r="DN50" s="6"/>
      <c r="DO50"/>
      <c r="DP50"/>
      <c r="DQ50"/>
      <c r="DR50"/>
      <c r="DS50"/>
      <c r="DT50" s="12">
        <v>22</v>
      </c>
      <c r="DU50" s="6">
        <v>0</v>
      </c>
      <c r="DV50" s="6">
        <v>0</v>
      </c>
      <c r="DW50" s="6"/>
      <c r="DX50"/>
      <c r="DY50"/>
      <c r="DZ50"/>
      <c r="EA50" s="12">
        <v>22</v>
      </c>
      <c r="EB50" s="6">
        <v>327.12777799999998</v>
      </c>
      <c r="EC50" s="6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</row>
    <row r="51" spans="1:324" ht="15" x14ac:dyDescent="0.25">
      <c r="A51" s="3" t="s">
        <v>0</v>
      </c>
      <c r="B51" s="3" t="s">
        <v>59</v>
      </c>
      <c r="C51" s="4">
        <v>44564</v>
      </c>
      <c r="D51" s="11">
        <v>1</v>
      </c>
      <c r="E51" s="7">
        <v>93.96</v>
      </c>
      <c r="F51" s="7">
        <v>97.81</v>
      </c>
      <c r="G51" s="7">
        <v>98.63</v>
      </c>
      <c r="H51" s="3">
        <v>0.05</v>
      </c>
      <c r="I51" s="7">
        <v>99.45</v>
      </c>
      <c r="J51" s="7">
        <v>100</v>
      </c>
      <c r="K51" s="3">
        <v>40191772.82</v>
      </c>
      <c r="L51" s="3">
        <v>3026709.9169999999</v>
      </c>
      <c r="M51" s="3">
        <v>43218482.740000002</v>
      </c>
      <c r="N51" s="3">
        <v>9.82</v>
      </c>
      <c r="O51" s="3">
        <v>1.86</v>
      </c>
      <c r="P51" s="3">
        <v>12843.45</v>
      </c>
      <c r="Q51" s="3">
        <v>800.11</v>
      </c>
      <c r="R51" s="3">
        <v>0</v>
      </c>
      <c r="S51" s="3">
        <v>0</v>
      </c>
      <c r="T51" s="3">
        <v>263.794444</v>
      </c>
      <c r="U51" s="3">
        <v>97.81</v>
      </c>
      <c r="BV51" s="12">
        <v>23</v>
      </c>
      <c r="BW51" s="6">
        <v>99.48</v>
      </c>
      <c r="BX51" s="6">
        <v>100</v>
      </c>
      <c r="BY51" s="6">
        <v>99.37</v>
      </c>
      <c r="BZ51" s="6"/>
      <c r="CC51"/>
      <c r="CD51" s="12">
        <v>23</v>
      </c>
      <c r="CE51" s="6">
        <v>7.0000000000000007E-2</v>
      </c>
      <c r="CF51" s="6"/>
      <c r="CG51"/>
      <c r="CH51"/>
      <c r="CI51"/>
      <c r="CJ51" s="12">
        <v>23</v>
      </c>
      <c r="CK51" s="6">
        <v>100</v>
      </c>
      <c r="CL51" s="6">
        <v>100</v>
      </c>
      <c r="CM51" s="6"/>
      <c r="CN51"/>
      <c r="CO51"/>
      <c r="CP51"/>
      <c r="CQ51" s="12">
        <v>23</v>
      </c>
      <c r="CR51" s="6">
        <v>4904.8900000000003</v>
      </c>
      <c r="CS51" s="6">
        <v>706.34</v>
      </c>
      <c r="CT51" s="6"/>
      <c r="CU51"/>
      <c r="CV51"/>
      <c r="CW51"/>
      <c r="CX51" s="12">
        <v>23</v>
      </c>
      <c r="CY51" s="6">
        <v>8.69</v>
      </c>
      <c r="CZ51" s="6">
        <v>1.61</v>
      </c>
      <c r="DA51" s="6"/>
      <c r="DB51"/>
      <c r="DC51"/>
      <c r="DD51"/>
      <c r="DE51" s="12">
        <v>23</v>
      </c>
      <c r="DF51" s="6">
        <v>67058412.770000003</v>
      </c>
      <c r="DG51" s="6">
        <v>5590474.7340000002</v>
      </c>
      <c r="DH51" s="6"/>
      <c r="DI51"/>
      <c r="DJ51"/>
      <c r="DK51"/>
      <c r="DL51" s="12">
        <v>23</v>
      </c>
      <c r="DM51" s="6">
        <v>100</v>
      </c>
      <c r="DN51" s="6"/>
      <c r="DO51"/>
      <c r="DP51"/>
      <c r="DQ51"/>
      <c r="DR51"/>
      <c r="DS51"/>
      <c r="DT51" s="12">
        <v>23</v>
      </c>
      <c r="DU51" s="6">
        <v>0</v>
      </c>
      <c r="DV51" s="6">
        <v>0</v>
      </c>
      <c r="DW51" s="6"/>
      <c r="DX51"/>
      <c r="DY51"/>
      <c r="DZ51"/>
      <c r="EA51" s="12">
        <v>23</v>
      </c>
      <c r="EB51" s="6">
        <v>317.066667</v>
      </c>
      <c r="EC51" s="6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</row>
    <row r="52" spans="1:324" ht="15" x14ac:dyDescent="0.25">
      <c r="A52" s="3" t="s">
        <v>0</v>
      </c>
      <c r="B52" s="3" t="s">
        <v>59</v>
      </c>
      <c r="C52" s="4">
        <v>44564</v>
      </c>
      <c r="D52" s="11">
        <v>2</v>
      </c>
      <c r="E52" s="7">
        <v>98.26</v>
      </c>
      <c r="F52" s="7">
        <v>96.48</v>
      </c>
      <c r="G52" s="7">
        <v>99.09</v>
      </c>
      <c r="H52" s="3">
        <v>0.04</v>
      </c>
      <c r="I52" s="7">
        <v>98.81</v>
      </c>
      <c r="J52" s="7">
        <v>97.39</v>
      </c>
      <c r="K52" s="3">
        <v>29182890.09</v>
      </c>
      <c r="L52" s="3">
        <v>2644417.767</v>
      </c>
      <c r="M52" s="3">
        <v>31827307.859999999</v>
      </c>
      <c r="N52" s="3">
        <v>10.34</v>
      </c>
      <c r="O52" s="3">
        <v>1.98</v>
      </c>
      <c r="P52" s="3">
        <v>16963.419999999998</v>
      </c>
      <c r="Q52" s="3">
        <v>1250.06</v>
      </c>
      <c r="R52" s="3">
        <v>0</v>
      </c>
      <c r="S52" s="3">
        <v>0</v>
      </c>
      <c r="T52" s="3">
        <v>242.45</v>
      </c>
      <c r="U52" s="3">
        <v>96.48</v>
      </c>
      <c r="BV52" s="13">
        <v>44564</v>
      </c>
      <c r="BW52" s="6">
        <v>89.781249999999986</v>
      </c>
      <c r="BX52" s="6">
        <v>90.280833333333348</v>
      </c>
      <c r="BY52" s="6">
        <v>90.364583333333329</v>
      </c>
      <c r="BZ52" s="6"/>
      <c r="CC52"/>
      <c r="CD52" s="13">
        <v>44564</v>
      </c>
      <c r="CE52" s="6">
        <v>9.5833333333333368E-2</v>
      </c>
      <c r="CF52" s="6"/>
      <c r="CG52"/>
      <c r="CH52"/>
      <c r="CI52"/>
      <c r="CJ52" s="13">
        <v>44564</v>
      </c>
      <c r="CK52" s="6">
        <v>97.580416666666679</v>
      </c>
      <c r="CL52" s="6">
        <v>98.277499999999989</v>
      </c>
      <c r="CM52" s="6"/>
      <c r="CN52"/>
      <c r="CO52"/>
      <c r="CP52"/>
      <c r="CQ52" s="13">
        <v>44564</v>
      </c>
      <c r="CR52" s="6">
        <v>6898.7170833333321</v>
      </c>
      <c r="CS52" s="6">
        <v>778.85625000000016</v>
      </c>
      <c r="CT52" s="6"/>
      <c r="CU52"/>
      <c r="CV52"/>
      <c r="CW52"/>
      <c r="CX52" s="13">
        <v>44564</v>
      </c>
      <c r="CY52" s="6">
        <v>8.4774999999999991</v>
      </c>
      <c r="CZ52" s="6">
        <v>1.6300000000000006</v>
      </c>
      <c r="DA52" s="6"/>
      <c r="DB52"/>
      <c r="DC52"/>
      <c r="DD52"/>
      <c r="DE52" s="13">
        <v>44564</v>
      </c>
      <c r="DF52" s="6">
        <v>63303582.90291667</v>
      </c>
      <c r="DG52" s="6">
        <v>5706128.3258749992</v>
      </c>
      <c r="DH52" s="6"/>
      <c r="DI52"/>
      <c r="DJ52"/>
      <c r="DK52"/>
      <c r="DL52" s="13">
        <v>44564</v>
      </c>
      <c r="DM52" s="6">
        <v>90.280833333333348</v>
      </c>
      <c r="DN52" s="6"/>
      <c r="DO52"/>
      <c r="DP52"/>
      <c r="DQ52"/>
      <c r="DR52"/>
      <c r="DS52"/>
      <c r="DT52" s="13">
        <v>44564</v>
      </c>
      <c r="DU52" s="6">
        <v>0</v>
      </c>
      <c r="DV52" s="6">
        <v>0</v>
      </c>
      <c r="DW52" s="6"/>
      <c r="DX52"/>
      <c r="DY52"/>
      <c r="DZ52"/>
      <c r="EA52" s="13">
        <v>44564</v>
      </c>
      <c r="EB52" s="6">
        <v>355.79375004166656</v>
      </c>
      <c r="EC52" s="6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</row>
    <row r="53" spans="1:324" ht="15" x14ac:dyDescent="0.25">
      <c r="A53" s="3" t="s">
        <v>0</v>
      </c>
      <c r="B53" s="3" t="s">
        <v>59</v>
      </c>
      <c r="C53" s="4">
        <v>44564</v>
      </c>
      <c r="D53" s="11">
        <v>3</v>
      </c>
      <c r="E53" s="7">
        <v>91.58</v>
      </c>
      <c r="F53" s="7">
        <v>90</v>
      </c>
      <c r="G53" s="7">
        <v>97.21</v>
      </c>
      <c r="H53" s="3">
        <v>0.04</v>
      </c>
      <c r="I53" s="7">
        <v>99.65</v>
      </c>
      <c r="J53" s="7">
        <v>99.43</v>
      </c>
      <c r="K53" s="3">
        <v>22568079.129999999</v>
      </c>
      <c r="L53" s="3">
        <v>2315389.9360000002</v>
      </c>
      <c r="M53" s="3">
        <v>24883469.07</v>
      </c>
      <c r="N53" s="3">
        <v>10.92</v>
      </c>
      <c r="O53" s="3">
        <v>2.04</v>
      </c>
      <c r="P53" s="3">
        <v>20222.310000000001</v>
      </c>
      <c r="Q53" s="3">
        <v>1450.86</v>
      </c>
      <c r="R53" s="3">
        <v>0</v>
      </c>
      <c r="S53" s="3">
        <v>0</v>
      </c>
      <c r="T53" s="3">
        <v>221.43888899999999</v>
      </c>
      <c r="U53" s="3">
        <v>90</v>
      </c>
      <c r="BV53" s="12">
        <v>0</v>
      </c>
      <c r="BW53" s="6">
        <v>97.72</v>
      </c>
      <c r="BX53" s="6">
        <v>99.51</v>
      </c>
      <c r="BY53" s="6">
        <v>99.71</v>
      </c>
      <c r="BZ53" s="6"/>
      <c r="CC53"/>
      <c r="CD53" s="12">
        <v>0</v>
      </c>
      <c r="CE53" s="6">
        <v>0.04</v>
      </c>
      <c r="CF53" s="6"/>
      <c r="CG53"/>
      <c r="CH53"/>
      <c r="CI53"/>
      <c r="CJ53" s="12">
        <v>0</v>
      </c>
      <c r="CK53" s="6">
        <v>99.78</v>
      </c>
      <c r="CL53" s="6">
        <v>93.03</v>
      </c>
      <c r="CM53" s="6"/>
      <c r="CN53"/>
      <c r="CO53"/>
      <c r="CP53"/>
      <c r="CQ53" s="12">
        <v>0</v>
      </c>
      <c r="CR53" s="6">
        <v>8008.21</v>
      </c>
      <c r="CS53" s="6">
        <v>767.33</v>
      </c>
      <c r="CT53" s="6"/>
      <c r="CU53"/>
      <c r="CV53"/>
      <c r="CW53"/>
      <c r="CX53" s="12">
        <v>0</v>
      </c>
      <c r="CY53" s="6">
        <v>8.86</v>
      </c>
      <c r="CZ53" s="6">
        <v>1.72</v>
      </c>
      <c r="DA53" s="6"/>
      <c r="DB53"/>
      <c r="DC53"/>
      <c r="DD53"/>
      <c r="DE53" s="12">
        <v>0</v>
      </c>
      <c r="DF53" s="6">
        <v>53975332.93</v>
      </c>
      <c r="DG53" s="6">
        <v>4233918.7439999999</v>
      </c>
      <c r="DH53" s="6"/>
      <c r="DI53"/>
      <c r="DJ53"/>
      <c r="DK53"/>
      <c r="DL53" s="12">
        <v>0</v>
      </c>
      <c r="DM53" s="6">
        <v>99.51</v>
      </c>
      <c r="DN53" s="6"/>
      <c r="DO53"/>
      <c r="DP53"/>
      <c r="DQ53"/>
      <c r="DR53"/>
      <c r="DS53"/>
      <c r="DT53" s="12">
        <v>0</v>
      </c>
      <c r="DU53" s="6">
        <v>0</v>
      </c>
      <c r="DV53" s="6">
        <v>0</v>
      </c>
      <c r="DW53" s="6"/>
      <c r="DX53"/>
      <c r="DY53"/>
      <c r="DZ53"/>
      <c r="EA53" s="12">
        <v>0</v>
      </c>
      <c r="EB53" s="6">
        <v>301.23333300000002</v>
      </c>
      <c r="EC53" s="6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</row>
    <row r="54" spans="1:324" ht="15" x14ac:dyDescent="0.25">
      <c r="A54" s="3" t="s">
        <v>0</v>
      </c>
      <c r="B54" s="3" t="s">
        <v>59</v>
      </c>
      <c r="C54" s="4">
        <v>44564</v>
      </c>
      <c r="D54" s="11">
        <v>4</v>
      </c>
      <c r="E54" s="7">
        <v>92.96</v>
      </c>
      <c r="F54" s="7">
        <v>91.6</v>
      </c>
      <c r="G54" s="7">
        <v>99.25</v>
      </c>
      <c r="H54" s="3">
        <v>0.02</v>
      </c>
      <c r="I54" s="7">
        <v>100</v>
      </c>
      <c r="J54" s="7">
        <v>93.04</v>
      </c>
      <c r="K54" s="3">
        <v>22323706.18</v>
      </c>
      <c r="L54" s="3">
        <v>2443427.7710000002</v>
      </c>
      <c r="M54" s="3">
        <v>24767133.949999999</v>
      </c>
      <c r="N54" s="3">
        <v>10.56</v>
      </c>
      <c r="O54" s="3">
        <v>2.0299999999999998</v>
      </c>
      <c r="P54" s="3">
        <v>20168.41</v>
      </c>
      <c r="Q54" s="3">
        <v>1655.25</v>
      </c>
      <c r="R54" s="3">
        <v>0</v>
      </c>
      <c r="S54" s="3">
        <v>0</v>
      </c>
      <c r="T54" s="3">
        <v>190.41111100000001</v>
      </c>
      <c r="U54" s="3">
        <v>91.6</v>
      </c>
      <c r="V54" s="7"/>
      <c r="W54" s="7"/>
      <c r="X54" s="7"/>
      <c r="BV54" s="12">
        <v>1</v>
      </c>
      <c r="BW54" s="6">
        <v>93.96</v>
      </c>
      <c r="BX54" s="6">
        <v>97.81</v>
      </c>
      <c r="BY54" s="6">
        <v>98.63</v>
      </c>
      <c r="BZ54" s="6"/>
      <c r="CC54"/>
      <c r="CD54" s="12">
        <v>1</v>
      </c>
      <c r="CE54" s="6">
        <v>0.05</v>
      </c>
      <c r="CF54" s="6"/>
      <c r="CG54"/>
      <c r="CH54"/>
      <c r="CI54"/>
      <c r="CJ54" s="12">
        <v>1</v>
      </c>
      <c r="CK54" s="6">
        <v>99.45</v>
      </c>
      <c r="CL54" s="6">
        <v>100</v>
      </c>
      <c r="CM54" s="6"/>
      <c r="CN54"/>
      <c r="CO54"/>
      <c r="CP54"/>
      <c r="CQ54" s="12">
        <v>1</v>
      </c>
      <c r="CR54" s="6">
        <v>12843.45</v>
      </c>
      <c r="CS54" s="6">
        <v>800.11</v>
      </c>
      <c r="CT54" s="6"/>
      <c r="CU54"/>
      <c r="CV54"/>
      <c r="CW54"/>
      <c r="CX54" s="12">
        <v>1</v>
      </c>
      <c r="CY54" s="6">
        <v>9.82</v>
      </c>
      <c r="CZ54" s="6">
        <v>1.86</v>
      </c>
      <c r="DA54" s="6"/>
      <c r="DB54"/>
      <c r="DC54"/>
      <c r="DD54"/>
      <c r="DE54" s="12">
        <v>1</v>
      </c>
      <c r="DF54" s="6">
        <v>40191772.82</v>
      </c>
      <c r="DG54" s="6">
        <v>3026709.9169999999</v>
      </c>
      <c r="DH54" s="6"/>
      <c r="DI54"/>
      <c r="DJ54"/>
      <c r="DK54"/>
      <c r="DL54" s="12">
        <v>1</v>
      </c>
      <c r="DM54" s="6">
        <v>97.81</v>
      </c>
      <c r="DN54" s="6"/>
      <c r="DO54"/>
      <c r="DP54"/>
      <c r="DQ54"/>
      <c r="DR54"/>
      <c r="DS54"/>
      <c r="DT54" s="12">
        <v>1</v>
      </c>
      <c r="DU54" s="6">
        <v>0</v>
      </c>
      <c r="DV54" s="6">
        <v>0</v>
      </c>
      <c r="DW54" s="6"/>
      <c r="DX54"/>
      <c r="DY54"/>
      <c r="DZ54"/>
      <c r="EA54" s="12">
        <v>1</v>
      </c>
      <c r="EB54" s="6">
        <v>263.794444</v>
      </c>
      <c r="EC54" s="6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</row>
    <row r="55" spans="1:324" ht="15" x14ac:dyDescent="0.25">
      <c r="A55" s="3" t="s">
        <v>0</v>
      </c>
      <c r="B55" s="3" t="s">
        <v>59</v>
      </c>
      <c r="C55" s="4">
        <v>44564</v>
      </c>
      <c r="D55" s="11">
        <v>5</v>
      </c>
      <c r="E55" s="7">
        <v>99.68</v>
      </c>
      <c r="F55" s="7">
        <v>96.93</v>
      </c>
      <c r="G55" s="7">
        <v>98.65</v>
      </c>
      <c r="H55" s="3">
        <v>0.03</v>
      </c>
      <c r="I55" s="7">
        <v>97.37</v>
      </c>
      <c r="J55" s="7">
        <v>98.03</v>
      </c>
      <c r="K55" s="3">
        <v>34765025.350000001</v>
      </c>
      <c r="L55" s="3">
        <v>3448127.0120000001</v>
      </c>
      <c r="M55" s="3">
        <v>38213152.359999999</v>
      </c>
      <c r="N55" s="3">
        <v>9.81</v>
      </c>
      <c r="O55" s="3">
        <v>1.89</v>
      </c>
      <c r="P55" s="3">
        <v>13193.87</v>
      </c>
      <c r="Q55" s="3">
        <v>1485.38</v>
      </c>
      <c r="R55" s="3">
        <v>0</v>
      </c>
      <c r="S55" s="3">
        <v>0</v>
      </c>
      <c r="T55" s="3">
        <v>235.816667</v>
      </c>
      <c r="U55" s="3">
        <v>96.93</v>
      </c>
      <c r="BV55" s="12">
        <v>2</v>
      </c>
      <c r="BW55" s="6">
        <v>98.26</v>
      </c>
      <c r="BX55" s="6">
        <v>96.48</v>
      </c>
      <c r="BY55" s="6">
        <v>99.09</v>
      </c>
      <c r="BZ55" s="6"/>
      <c r="CC55"/>
      <c r="CD55" s="12">
        <v>2</v>
      </c>
      <c r="CE55" s="6">
        <v>0.04</v>
      </c>
      <c r="CF55" s="6"/>
      <c r="CG55"/>
      <c r="CH55"/>
      <c r="CI55"/>
      <c r="CJ55" s="12">
        <v>2</v>
      </c>
      <c r="CK55" s="6">
        <v>98.81</v>
      </c>
      <c r="CL55" s="6">
        <v>97.39</v>
      </c>
      <c r="CM55" s="6"/>
      <c r="CN55"/>
      <c r="CO55"/>
      <c r="CP55"/>
      <c r="CQ55" s="12">
        <v>2</v>
      </c>
      <c r="CR55" s="6">
        <v>16963.419999999998</v>
      </c>
      <c r="CS55" s="6">
        <v>1250.06</v>
      </c>
      <c r="CT55" s="6"/>
      <c r="CU55"/>
      <c r="CV55"/>
      <c r="CW55"/>
      <c r="CX55" s="12">
        <v>2</v>
      </c>
      <c r="CY55" s="6">
        <v>10.34</v>
      </c>
      <c r="CZ55" s="6">
        <v>1.98</v>
      </c>
      <c r="DA55" s="6"/>
      <c r="DB55"/>
      <c r="DC55"/>
      <c r="DD55"/>
      <c r="DE55" s="12">
        <v>2</v>
      </c>
      <c r="DF55" s="6">
        <v>29182890.09</v>
      </c>
      <c r="DG55" s="6">
        <v>2644417.767</v>
      </c>
      <c r="DH55" s="6"/>
      <c r="DI55"/>
      <c r="DJ55"/>
      <c r="DK55"/>
      <c r="DL55" s="12">
        <v>2</v>
      </c>
      <c r="DM55" s="6">
        <v>96.48</v>
      </c>
      <c r="DN55" s="6"/>
      <c r="DO55"/>
      <c r="DP55"/>
      <c r="DQ55"/>
      <c r="DR55"/>
      <c r="DS55"/>
      <c r="DT55" s="12">
        <v>2</v>
      </c>
      <c r="DU55" s="6">
        <v>0</v>
      </c>
      <c r="DV55" s="6">
        <v>0</v>
      </c>
      <c r="DW55" s="6"/>
      <c r="DX55"/>
      <c r="DY55"/>
      <c r="DZ55"/>
      <c r="EA55" s="12">
        <v>2</v>
      </c>
      <c r="EB55" s="6">
        <v>242.45</v>
      </c>
      <c r="EC55" s="6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</row>
    <row r="56" spans="1:324" ht="15" x14ac:dyDescent="0.25">
      <c r="A56" s="3" t="s">
        <v>0</v>
      </c>
      <c r="B56" s="3" t="s">
        <v>59</v>
      </c>
      <c r="C56" s="4">
        <v>44564</v>
      </c>
      <c r="D56" s="11">
        <v>6</v>
      </c>
      <c r="E56" s="7">
        <v>98.36</v>
      </c>
      <c r="F56" s="7">
        <v>93.18</v>
      </c>
      <c r="G56" s="7">
        <v>99.7</v>
      </c>
      <c r="H56" s="3">
        <v>0.05</v>
      </c>
      <c r="I56" s="7">
        <v>95.24</v>
      </c>
      <c r="J56" s="7">
        <v>99.05</v>
      </c>
      <c r="K56" s="3">
        <v>48268663.359999999</v>
      </c>
      <c r="L56" s="3">
        <v>4155449.3459999999</v>
      </c>
      <c r="M56" s="3">
        <v>52424112.700000003</v>
      </c>
      <c r="N56" s="3">
        <v>8.77</v>
      </c>
      <c r="O56" s="3">
        <v>1.74</v>
      </c>
      <c r="P56" s="3">
        <v>8636.67</v>
      </c>
      <c r="Q56" s="3">
        <v>1010.59</v>
      </c>
      <c r="R56" s="3">
        <v>0</v>
      </c>
      <c r="S56" s="3">
        <v>0</v>
      </c>
      <c r="T56" s="3">
        <v>294.11666700000001</v>
      </c>
      <c r="U56" s="3">
        <v>93.18</v>
      </c>
      <c r="V56" s="7"/>
      <c r="W56" s="7"/>
      <c r="X56" s="7"/>
      <c r="BV56" s="12">
        <v>3</v>
      </c>
      <c r="BW56" s="6">
        <v>91.58</v>
      </c>
      <c r="BX56" s="6">
        <v>90</v>
      </c>
      <c r="BY56" s="6">
        <v>97.21</v>
      </c>
      <c r="BZ56" s="6"/>
      <c r="CC56"/>
      <c r="CD56" s="12">
        <v>3</v>
      </c>
      <c r="CE56" s="6">
        <v>0.04</v>
      </c>
      <c r="CF56" s="6"/>
      <c r="CG56"/>
      <c r="CH56"/>
      <c r="CI56"/>
      <c r="CJ56" s="12">
        <v>3</v>
      </c>
      <c r="CK56" s="6">
        <v>99.65</v>
      </c>
      <c r="CL56" s="6">
        <v>99.43</v>
      </c>
      <c r="CM56" s="6"/>
      <c r="CN56"/>
      <c r="CO56"/>
      <c r="CP56"/>
      <c r="CQ56" s="12">
        <v>3</v>
      </c>
      <c r="CR56" s="6">
        <v>20222.310000000001</v>
      </c>
      <c r="CS56" s="6">
        <v>1450.86</v>
      </c>
      <c r="CT56" s="6"/>
      <c r="CU56"/>
      <c r="CV56"/>
      <c r="CW56"/>
      <c r="CX56" s="12">
        <v>3</v>
      </c>
      <c r="CY56" s="6">
        <v>10.92</v>
      </c>
      <c r="CZ56" s="6">
        <v>2.04</v>
      </c>
      <c r="DA56" s="6"/>
      <c r="DB56"/>
      <c r="DC56"/>
      <c r="DD56"/>
      <c r="DE56" s="12">
        <v>3</v>
      </c>
      <c r="DF56" s="6">
        <v>22568079.129999999</v>
      </c>
      <c r="DG56" s="6">
        <v>2315389.9360000002</v>
      </c>
      <c r="DH56" s="6"/>
      <c r="DI56"/>
      <c r="DJ56"/>
      <c r="DK56"/>
      <c r="DL56" s="12">
        <v>3</v>
      </c>
      <c r="DM56" s="6">
        <v>90</v>
      </c>
      <c r="DN56" s="6"/>
      <c r="DO56"/>
      <c r="DP56"/>
      <c r="DQ56"/>
      <c r="DR56"/>
      <c r="DS56"/>
      <c r="DT56" s="12">
        <v>3</v>
      </c>
      <c r="DU56" s="6">
        <v>0</v>
      </c>
      <c r="DV56" s="6">
        <v>0</v>
      </c>
      <c r="DW56" s="6"/>
      <c r="DX56"/>
      <c r="DY56"/>
      <c r="DZ56"/>
      <c r="EA56" s="12">
        <v>3</v>
      </c>
      <c r="EB56" s="6">
        <v>221.43888899999999</v>
      </c>
      <c r="EC56" s="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</row>
    <row r="57" spans="1:324" ht="15" x14ac:dyDescent="0.25">
      <c r="A57" s="3" t="s">
        <v>0</v>
      </c>
      <c r="B57" s="3" t="s">
        <v>59</v>
      </c>
      <c r="C57" s="4">
        <v>44564</v>
      </c>
      <c r="D57" s="11">
        <v>7</v>
      </c>
      <c r="E57" s="7">
        <v>97.21</v>
      </c>
      <c r="F57" s="7">
        <v>78.430000000000007</v>
      </c>
      <c r="G57" s="7">
        <v>99.04</v>
      </c>
      <c r="H57" s="3">
        <v>7.0000000000000007E-2</v>
      </c>
      <c r="I57" s="7">
        <v>85.71</v>
      </c>
      <c r="J57" s="7">
        <v>99.87</v>
      </c>
      <c r="K57" s="3">
        <v>57266172.189999998</v>
      </c>
      <c r="L57" s="3">
        <v>5096976.9790000003</v>
      </c>
      <c r="M57" s="3">
        <v>62363149.170000002</v>
      </c>
      <c r="N57" s="3">
        <v>8.3800000000000008</v>
      </c>
      <c r="O57" s="3">
        <v>1.62</v>
      </c>
      <c r="P57" s="3">
        <v>6594.15</v>
      </c>
      <c r="Q57" s="3">
        <v>822.37</v>
      </c>
      <c r="R57" s="3">
        <v>0</v>
      </c>
      <c r="S57" s="3">
        <v>0</v>
      </c>
      <c r="T57" s="3">
        <v>373.205556</v>
      </c>
      <c r="U57" s="3">
        <v>78.430000000000007</v>
      </c>
      <c r="BV57" s="12">
        <v>4</v>
      </c>
      <c r="BW57" s="6">
        <v>92.96</v>
      </c>
      <c r="BX57" s="6">
        <v>91.6</v>
      </c>
      <c r="BY57" s="6">
        <v>99.25</v>
      </c>
      <c r="BZ57" s="6"/>
      <c r="CC57"/>
      <c r="CD57" s="12">
        <v>4</v>
      </c>
      <c r="CE57" s="6">
        <v>0.02</v>
      </c>
      <c r="CF57" s="6"/>
      <c r="CG57"/>
      <c r="CH57"/>
      <c r="CI57"/>
      <c r="CJ57" s="12">
        <v>4</v>
      </c>
      <c r="CK57" s="6">
        <v>100</v>
      </c>
      <c r="CL57" s="6">
        <v>93.04</v>
      </c>
      <c r="CM57" s="6"/>
      <c r="CN57"/>
      <c r="CO57"/>
      <c r="CP57"/>
      <c r="CQ57" s="12">
        <v>4</v>
      </c>
      <c r="CR57" s="6">
        <v>20168.41</v>
      </c>
      <c r="CS57" s="6">
        <v>1655.25</v>
      </c>
      <c r="CT57" s="6"/>
      <c r="CU57"/>
      <c r="CV57"/>
      <c r="CW57"/>
      <c r="CX57" s="12">
        <v>4</v>
      </c>
      <c r="CY57" s="6">
        <v>10.56</v>
      </c>
      <c r="CZ57" s="6">
        <v>2.0299999999999998</v>
      </c>
      <c r="DA57" s="6"/>
      <c r="DB57"/>
      <c r="DC57"/>
      <c r="DD57"/>
      <c r="DE57" s="12">
        <v>4</v>
      </c>
      <c r="DF57" s="6">
        <v>22323706.18</v>
      </c>
      <c r="DG57" s="6">
        <v>2443427.7710000002</v>
      </c>
      <c r="DH57" s="6"/>
      <c r="DI57"/>
      <c r="DJ57"/>
      <c r="DK57"/>
      <c r="DL57" s="12">
        <v>4</v>
      </c>
      <c r="DM57" s="6">
        <v>91.6</v>
      </c>
      <c r="DN57" s="6"/>
      <c r="DO57"/>
      <c r="DP57"/>
      <c r="DQ57"/>
      <c r="DR57"/>
      <c r="DS57"/>
      <c r="DT57" s="12">
        <v>4</v>
      </c>
      <c r="DU57" s="6">
        <v>0</v>
      </c>
      <c r="DV57" s="6">
        <v>0</v>
      </c>
      <c r="DW57" s="6"/>
      <c r="DX57"/>
      <c r="DY57"/>
      <c r="DZ57"/>
      <c r="EA57" s="12">
        <v>4</v>
      </c>
      <c r="EB57" s="6">
        <v>190.41111100000001</v>
      </c>
      <c r="EC57" s="6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</row>
    <row r="58" spans="1:324" ht="15" x14ac:dyDescent="0.25">
      <c r="A58" s="3" t="s">
        <v>0</v>
      </c>
      <c r="B58" s="3" t="s">
        <v>59</v>
      </c>
      <c r="C58" s="4">
        <v>44564</v>
      </c>
      <c r="D58" s="11">
        <v>8</v>
      </c>
      <c r="E58" s="7">
        <v>92.59</v>
      </c>
      <c r="F58" s="7">
        <v>96.53</v>
      </c>
      <c r="G58" s="7">
        <v>99.45</v>
      </c>
      <c r="H58" s="3">
        <v>0.09</v>
      </c>
      <c r="I58" s="7">
        <v>100</v>
      </c>
      <c r="J58" s="7">
        <v>98.87</v>
      </c>
      <c r="K58" s="3">
        <v>63029252.159999996</v>
      </c>
      <c r="L58" s="3">
        <v>5831275.4840000002</v>
      </c>
      <c r="M58" s="3">
        <v>68860527.640000001</v>
      </c>
      <c r="N58" s="3">
        <v>8.32</v>
      </c>
      <c r="O58" s="3">
        <v>1.56</v>
      </c>
      <c r="P58" s="3">
        <v>5519.29</v>
      </c>
      <c r="Q58" s="3">
        <v>760.2</v>
      </c>
      <c r="R58" s="3">
        <v>0</v>
      </c>
      <c r="S58" s="3">
        <v>0</v>
      </c>
      <c r="T58" s="3">
        <v>387.32777800000002</v>
      </c>
      <c r="U58" s="3">
        <v>96.53</v>
      </c>
      <c r="BV58" s="12">
        <v>5</v>
      </c>
      <c r="BW58" s="6">
        <v>99.68</v>
      </c>
      <c r="BX58" s="6">
        <v>96.93</v>
      </c>
      <c r="BY58" s="6">
        <v>98.65</v>
      </c>
      <c r="BZ58" s="6"/>
      <c r="CC58"/>
      <c r="CD58" s="12">
        <v>5</v>
      </c>
      <c r="CE58" s="6">
        <v>0.03</v>
      </c>
      <c r="CF58" s="6"/>
      <c r="CG58"/>
      <c r="CH58"/>
      <c r="CI58"/>
      <c r="CJ58" s="12">
        <v>5</v>
      </c>
      <c r="CK58" s="6">
        <v>97.37</v>
      </c>
      <c r="CL58" s="6">
        <v>98.03</v>
      </c>
      <c r="CM58" s="6"/>
      <c r="CN58"/>
      <c r="CO58"/>
      <c r="CP58"/>
      <c r="CQ58" s="12">
        <v>5</v>
      </c>
      <c r="CR58" s="6">
        <v>13193.87</v>
      </c>
      <c r="CS58" s="6">
        <v>1485.38</v>
      </c>
      <c r="CT58" s="6"/>
      <c r="CU58"/>
      <c r="CV58"/>
      <c r="CW58"/>
      <c r="CX58" s="12">
        <v>5</v>
      </c>
      <c r="CY58" s="6">
        <v>9.81</v>
      </c>
      <c r="CZ58" s="6">
        <v>1.89</v>
      </c>
      <c r="DA58" s="6"/>
      <c r="DB58"/>
      <c r="DC58"/>
      <c r="DD58"/>
      <c r="DE58" s="12">
        <v>5</v>
      </c>
      <c r="DF58" s="6">
        <v>34765025.350000001</v>
      </c>
      <c r="DG58" s="6">
        <v>3448127.0120000001</v>
      </c>
      <c r="DH58" s="6"/>
      <c r="DI58"/>
      <c r="DJ58"/>
      <c r="DK58"/>
      <c r="DL58" s="12">
        <v>5</v>
      </c>
      <c r="DM58" s="6">
        <v>96.93</v>
      </c>
      <c r="DN58" s="6"/>
      <c r="DO58"/>
      <c r="DP58"/>
      <c r="DQ58"/>
      <c r="DR58"/>
      <c r="DS58"/>
      <c r="DT58" s="12">
        <v>5</v>
      </c>
      <c r="DU58" s="6">
        <v>0</v>
      </c>
      <c r="DV58" s="6">
        <v>0</v>
      </c>
      <c r="DW58" s="6"/>
      <c r="DX58"/>
      <c r="DY58"/>
      <c r="DZ58"/>
      <c r="EA58" s="12">
        <v>5</v>
      </c>
      <c r="EB58" s="6">
        <v>235.816667</v>
      </c>
      <c r="EC58" s="6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</row>
    <row r="59" spans="1:324" ht="15" x14ac:dyDescent="0.25">
      <c r="A59" s="3" t="s">
        <v>0</v>
      </c>
      <c r="B59" s="3" t="s">
        <v>59</v>
      </c>
      <c r="C59" s="4">
        <v>44564</v>
      </c>
      <c r="D59" s="11">
        <v>9</v>
      </c>
      <c r="E59" s="7">
        <v>98.4</v>
      </c>
      <c r="F59" s="7">
        <v>97.74</v>
      </c>
      <c r="G59" s="7">
        <v>98.35</v>
      </c>
      <c r="H59" s="3">
        <v>0.11</v>
      </c>
      <c r="I59" s="7">
        <v>100</v>
      </c>
      <c r="J59" s="7">
        <v>98.46</v>
      </c>
      <c r="K59" s="3">
        <v>67580525.069999993</v>
      </c>
      <c r="L59" s="3">
        <v>6396049.5060000001</v>
      </c>
      <c r="M59" s="3">
        <v>73976574.569999993</v>
      </c>
      <c r="N59" s="3">
        <v>8.07</v>
      </c>
      <c r="O59" s="3">
        <v>1.53</v>
      </c>
      <c r="P59" s="3">
        <v>4514.45</v>
      </c>
      <c r="Q59" s="3">
        <v>686.66</v>
      </c>
      <c r="R59" s="3">
        <v>0</v>
      </c>
      <c r="S59" s="3">
        <v>0</v>
      </c>
      <c r="T59" s="3">
        <v>338.56111099999998</v>
      </c>
      <c r="U59" s="3">
        <v>97.74</v>
      </c>
      <c r="BV59" s="12">
        <v>6</v>
      </c>
      <c r="BW59" s="6">
        <v>98.36</v>
      </c>
      <c r="BX59" s="6">
        <v>93.18</v>
      </c>
      <c r="BY59" s="6">
        <v>99.7</v>
      </c>
      <c r="BZ59" s="6"/>
      <c r="CC59"/>
      <c r="CD59" s="12">
        <v>6</v>
      </c>
      <c r="CE59" s="6">
        <v>0.05</v>
      </c>
      <c r="CF59" s="6"/>
      <c r="CG59"/>
      <c r="CH59"/>
      <c r="CI59"/>
      <c r="CJ59" s="12">
        <v>6</v>
      </c>
      <c r="CK59" s="6">
        <v>95.24</v>
      </c>
      <c r="CL59" s="6">
        <v>99.05</v>
      </c>
      <c r="CM59" s="6"/>
      <c r="CN59"/>
      <c r="CO59"/>
      <c r="CP59"/>
      <c r="CQ59" s="12">
        <v>6</v>
      </c>
      <c r="CR59" s="6">
        <v>8636.67</v>
      </c>
      <c r="CS59" s="6">
        <v>1010.59</v>
      </c>
      <c r="CT59" s="6"/>
      <c r="CU59"/>
      <c r="CV59"/>
      <c r="CW59"/>
      <c r="CX59" s="12">
        <v>6</v>
      </c>
      <c r="CY59" s="6">
        <v>8.77</v>
      </c>
      <c r="CZ59" s="6">
        <v>1.74</v>
      </c>
      <c r="DA59" s="6"/>
      <c r="DB59"/>
      <c r="DC59"/>
      <c r="DD59"/>
      <c r="DE59" s="12">
        <v>6</v>
      </c>
      <c r="DF59" s="6">
        <v>48268663.359999999</v>
      </c>
      <c r="DG59" s="6">
        <v>4155449.3459999999</v>
      </c>
      <c r="DH59" s="6"/>
      <c r="DI59"/>
      <c r="DJ59"/>
      <c r="DK59"/>
      <c r="DL59" s="12">
        <v>6</v>
      </c>
      <c r="DM59" s="6">
        <v>93.18</v>
      </c>
      <c r="DN59" s="6"/>
      <c r="DO59"/>
      <c r="DP59"/>
      <c r="DQ59"/>
      <c r="DR59"/>
      <c r="DS59"/>
      <c r="DT59" s="12">
        <v>6</v>
      </c>
      <c r="DU59" s="6">
        <v>0</v>
      </c>
      <c r="DV59" s="6">
        <v>0</v>
      </c>
      <c r="DW59" s="6"/>
      <c r="DX59"/>
      <c r="DY59"/>
      <c r="DZ59"/>
      <c r="EA59" s="12">
        <v>6</v>
      </c>
      <c r="EB59" s="6">
        <v>294.11666700000001</v>
      </c>
      <c r="EC59" s="6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</row>
    <row r="60" spans="1:324" ht="15" x14ac:dyDescent="0.25">
      <c r="A60" s="3" t="s">
        <v>0</v>
      </c>
      <c r="B60" s="3" t="s">
        <v>59</v>
      </c>
      <c r="C60" s="4">
        <v>44564</v>
      </c>
      <c r="D60" s="11">
        <v>10</v>
      </c>
      <c r="E60" s="7">
        <v>94.1</v>
      </c>
      <c r="F60" s="7">
        <v>96.29</v>
      </c>
      <c r="G60" s="7">
        <v>99.85</v>
      </c>
      <c r="H60" s="3">
        <v>0.12</v>
      </c>
      <c r="I60" s="7">
        <v>96.49</v>
      </c>
      <c r="J60" s="7">
        <v>97.57</v>
      </c>
      <c r="K60" s="3">
        <v>72091575.629999995</v>
      </c>
      <c r="L60" s="3">
        <v>6663129.8949999996</v>
      </c>
      <c r="M60" s="3">
        <v>78754705.519999996</v>
      </c>
      <c r="N60" s="3">
        <v>7.55</v>
      </c>
      <c r="O60" s="3">
        <v>1.51</v>
      </c>
      <c r="P60" s="3">
        <v>3837.2</v>
      </c>
      <c r="Q60" s="3">
        <v>622.16999999999996</v>
      </c>
      <c r="R60" s="3">
        <v>0</v>
      </c>
      <c r="S60" s="3">
        <v>0</v>
      </c>
      <c r="T60" s="3">
        <v>406.227778</v>
      </c>
      <c r="U60" s="3">
        <v>96.29</v>
      </c>
      <c r="BV60" s="12">
        <v>7</v>
      </c>
      <c r="BW60" s="6">
        <v>97.21</v>
      </c>
      <c r="BX60" s="6">
        <v>78.430000000000007</v>
      </c>
      <c r="BY60" s="6">
        <v>99.04</v>
      </c>
      <c r="BZ60" s="6"/>
      <c r="CC60"/>
      <c r="CD60" s="12">
        <v>7</v>
      </c>
      <c r="CE60" s="6">
        <v>7.0000000000000007E-2</v>
      </c>
      <c r="CF60" s="6"/>
      <c r="CG60"/>
      <c r="CH60"/>
      <c r="CI60"/>
      <c r="CJ60" s="12">
        <v>7</v>
      </c>
      <c r="CK60" s="6">
        <v>85.71</v>
      </c>
      <c r="CL60" s="6">
        <v>99.87</v>
      </c>
      <c r="CM60" s="6"/>
      <c r="CN60"/>
      <c r="CO60"/>
      <c r="CP60"/>
      <c r="CQ60" s="12">
        <v>7</v>
      </c>
      <c r="CR60" s="6">
        <v>6594.15</v>
      </c>
      <c r="CS60" s="6">
        <v>822.37</v>
      </c>
      <c r="CT60" s="6"/>
      <c r="CU60"/>
      <c r="CV60"/>
      <c r="CW60"/>
      <c r="CX60" s="12">
        <v>7</v>
      </c>
      <c r="CY60" s="6">
        <v>8.3800000000000008</v>
      </c>
      <c r="CZ60" s="6">
        <v>1.62</v>
      </c>
      <c r="DA60" s="6"/>
      <c r="DB60"/>
      <c r="DC60"/>
      <c r="DD60"/>
      <c r="DE60" s="12">
        <v>7</v>
      </c>
      <c r="DF60" s="6">
        <v>57266172.189999998</v>
      </c>
      <c r="DG60" s="6">
        <v>5096976.9790000003</v>
      </c>
      <c r="DH60" s="6"/>
      <c r="DI60"/>
      <c r="DJ60"/>
      <c r="DK60"/>
      <c r="DL60" s="12">
        <v>7</v>
      </c>
      <c r="DM60" s="6">
        <v>78.430000000000007</v>
      </c>
      <c r="DN60" s="6"/>
      <c r="DO60"/>
      <c r="DP60"/>
      <c r="DQ60"/>
      <c r="DR60"/>
      <c r="DS60"/>
      <c r="DT60" s="12">
        <v>7</v>
      </c>
      <c r="DU60" s="6">
        <v>0</v>
      </c>
      <c r="DV60" s="6">
        <v>0</v>
      </c>
      <c r="DW60" s="6"/>
      <c r="DX60"/>
      <c r="DY60"/>
      <c r="DZ60"/>
      <c r="EA60" s="12">
        <v>7</v>
      </c>
      <c r="EB60" s="6">
        <v>373.205556</v>
      </c>
      <c r="EC60" s="6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</row>
    <row r="61" spans="1:324" ht="15" x14ac:dyDescent="0.25">
      <c r="A61" s="3" t="s">
        <v>0</v>
      </c>
      <c r="B61" s="3" t="s">
        <v>59</v>
      </c>
      <c r="C61" s="4">
        <v>44564</v>
      </c>
      <c r="D61" s="11">
        <v>11</v>
      </c>
      <c r="E61" s="7">
        <v>98.13</v>
      </c>
      <c r="F61" s="7">
        <v>92.13</v>
      </c>
      <c r="G61" s="7">
        <v>99.8</v>
      </c>
      <c r="H61" s="3">
        <v>0.15</v>
      </c>
      <c r="I61" s="7">
        <v>100</v>
      </c>
      <c r="J61" s="7">
        <v>97.06</v>
      </c>
      <c r="K61" s="3">
        <v>72943605.579999998</v>
      </c>
      <c r="L61" s="3">
        <v>6369302.4359999998</v>
      </c>
      <c r="M61" s="3">
        <v>79312908.010000005</v>
      </c>
      <c r="N61" s="3">
        <v>7.55</v>
      </c>
      <c r="O61" s="3">
        <v>1.52</v>
      </c>
      <c r="P61" s="3">
        <v>3817.31</v>
      </c>
      <c r="Q61" s="3">
        <v>524.85</v>
      </c>
      <c r="R61" s="3">
        <v>0</v>
      </c>
      <c r="S61" s="3">
        <v>0</v>
      </c>
      <c r="T61" s="3">
        <v>541.27777800000001</v>
      </c>
      <c r="U61" s="3">
        <v>92.13</v>
      </c>
      <c r="BV61" s="12">
        <v>8</v>
      </c>
      <c r="BW61" s="6">
        <v>92.59</v>
      </c>
      <c r="BX61" s="6">
        <v>96.53</v>
      </c>
      <c r="BY61" s="6">
        <v>99.45</v>
      </c>
      <c r="BZ61" s="6"/>
      <c r="CC61"/>
      <c r="CD61" s="12">
        <v>8</v>
      </c>
      <c r="CE61" s="6">
        <v>0.09</v>
      </c>
      <c r="CF61" s="6"/>
      <c r="CG61"/>
      <c r="CH61"/>
      <c r="CI61"/>
      <c r="CJ61" s="12">
        <v>8</v>
      </c>
      <c r="CK61" s="6">
        <v>100</v>
      </c>
      <c r="CL61" s="6">
        <v>98.87</v>
      </c>
      <c r="CM61" s="6"/>
      <c r="CN61"/>
      <c r="CO61"/>
      <c r="CP61"/>
      <c r="CQ61" s="12">
        <v>8</v>
      </c>
      <c r="CR61" s="6">
        <v>5519.29</v>
      </c>
      <c r="CS61" s="6">
        <v>760.2</v>
      </c>
      <c r="CT61" s="6"/>
      <c r="CU61"/>
      <c r="CV61"/>
      <c r="CW61"/>
      <c r="CX61" s="12">
        <v>8</v>
      </c>
      <c r="CY61" s="6">
        <v>8.32</v>
      </c>
      <c r="CZ61" s="6">
        <v>1.56</v>
      </c>
      <c r="DA61" s="6"/>
      <c r="DB61"/>
      <c r="DC61"/>
      <c r="DD61"/>
      <c r="DE61" s="12">
        <v>8</v>
      </c>
      <c r="DF61" s="6">
        <v>63029252.159999996</v>
      </c>
      <c r="DG61" s="6">
        <v>5831275.4840000002</v>
      </c>
      <c r="DH61" s="6"/>
      <c r="DI61"/>
      <c r="DJ61"/>
      <c r="DK61"/>
      <c r="DL61" s="12">
        <v>8</v>
      </c>
      <c r="DM61" s="6">
        <v>96.53</v>
      </c>
      <c r="DN61" s="6"/>
      <c r="DO61"/>
      <c r="DP61"/>
      <c r="DQ61"/>
      <c r="DR61"/>
      <c r="DS61"/>
      <c r="DT61" s="12">
        <v>8</v>
      </c>
      <c r="DU61" s="6">
        <v>0</v>
      </c>
      <c r="DV61" s="6">
        <v>0</v>
      </c>
      <c r="DW61" s="6"/>
      <c r="DX61"/>
      <c r="DY61"/>
      <c r="DZ61"/>
      <c r="EA61" s="12">
        <v>8</v>
      </c>
      <c r="EB61" s="6">
        <v>387.32777800000002</v>
      </c>
      <c r="EC61" s="6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</row>
    <row r="62" spans="1:324" ht="15" x14ac:dyDescent="0.25">
      <c r="A62" s="3" t="s">
        <v>0</v>
      </c>
      <c r="B62" s="3" t="s">
        <v>59</v>
      </c>
      <c r="C62" s="4">
        <v>44564</v>
      </c>
      <c r="D62" s="11">
        <v>12</v>
      </c>
      <c r="E62" s="7">
        <v>98.16</v>
      </c>
      <c r="F62" s="7">
        <v>94.12</v>
      </c>
      <c r="G62" s="7">
        <v>93.68</v>
      </c>
      <c r="H62" s="3">
        <v>0.15</v>
      </c>
      <c r="I62" s="7">
        <v>100</v>
      </c>
      <c r="J62" s="7">
        <v>100</v>
      </c>
      <c r="K62" s="3">
        <v>75176416.439999998</v>
      </c>
      <c r="L62" s="3">
        <v>6418631.966</v>
      </c>
      <c r="M62" s="3">
        <v>81595048.409999996</v>
      </c>
      <c r="N62" s="3">
        <v>7.55</v>
      </c>
      <c r="O62" s="3">
        <v>1.51</v>
      </c>
      <c r="P62" s="3">
        <v>3561.37</v>
      </c>
      <c r="Q62" s="3">
        <v>460.53</v>
      </c>
      <c r="R62" s="3">
        <v>0</v>
      </c>
      <c r="S62" s="3">
        <v>0</v>
      </c>
      <c r="T62" s="3">
        <v>525.05555600000002</v>
      </c>
      <c r="U62" s="3">
        <v>94.12</v>
      </c>
      <c r="BV62" s="12">
        <v>9</v>
      </c>
      <c r="BW62" s="6">
        <v>98.4</v>
      </c>
      <c r="BX62" s="6">
        <v>97.74</v>
      </c>
      <c r="BY62" s="6">
        <v>98.35</v>
      </c>
      <c r="BZ62" s="6"/>
      <c r="CC62"/>
      <c r="CD62" s="12">
        <v>9</v>
      </c>
      <c r="CE62" s="6">
        <v>0.11</v>
      </c>
      <c r="CF62" s="6"/>
      <c r="CG62"/>
      <c r="CH62"/>
      <c r="CI62"/>
      <c r="CJ62" s="12">
        <v>9</v>
      </c>
      <c r="CK62" s="6">
        <v>100</v>
      </c>
      <c r="CL62" s="6">
        <v>98.46</v>
      </c>
      <c r="CM62" s="6"/>
      <c r="CN62"/>
      <c r="CO62"/>
      <c r="CP62"/>
      <c r="CQ62" s="12">
        <v>9</v>
      </c>
      <c r="CR62" s="6">
        <v>4514.45</v>
      </c>
      <c r="CS62" s="6">
        <v>686.66</v>
      </c>
      <c r="CT62" s="6"/>
      <c r="CU62"/>
      <c r="CV62"/>
      <c r="CW62"/>
      <c r="CX62" s="12">
        <v>9</v>
      </c>
      <c r="CY62" s="6">
        <v>8.07</v>
      </c>
      <c r="CZ62" s="6">
        <v>1.53</v>
      </c>
      <c r="DA62" s="6"/>
      <c r="DB62"/>
      <c r="DC62"/>
      <c r="DD62"/>
      <c r="DE62" s="12">
        <v>9</v>
      </c>
      <c r="DF62" s="6">
        <v>67580525.069999993</v>
      </c>
      <c r="DG62" s="6">
        <v>6396049.5060000001</v>
      </c>
      <c r="DH62" s="6"/>
      <c r="DI62"/>
      <c r="DJ62"/>
      <c r="DK62"/>
      <c r="DL62" s="12">
        <v>9</v>
      </c>
      <c r="DM62" s="6">
        <v>97.74</v>
      </c>
      <c r="DN62" s="6"/>
      <c r="DO62"/>
      <c r="DP62"/>
      <c r="DQ62"/>
      <c r="DR62"/>
      <c r="DS62"/>
      <c r="DT62" s="12">
        <v>9</v>
      </c>
      <c r="DU62" s="6">
        <v>0</v>
      </c>
      <c r="DV62" s="6">
        <v>0</v>
      </c>
      <c r="DW62" s="6"/>
      <c r="DX62"/>
      <c r="DY62"/>
      <c r="DZ62"/>
      <c r="EA62" s="12">
        <v>9</v>
      </c>
      <c r="EB62" s="6">
        <v>338.56111099999998</v>
      </c>
      <c r="EC62" s="6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</row>
    <row r="63" spans="1:324" ht="15" x14ac:dyDescent="0.25">
      <c r="A63" s="3" t="s">
        <v>0</v>
      </c>
      <c r="B63" s="3" t="s">
        <v>59</v>
      </c>
      <c r="C63" s="4">
        <v>44564</v>
      </c>
      <c r="D63" s="11">
        <v>13</v>
      </c>
      <c r="E63" s="7">
        <v>95.81</v>
      </c>
      <c r="F63" s="7">
        <v>95.83</v>
      </c>
      <c r="G63" s="7">
        <v>99.75</v>
      </c>
      <c r="H63" s="3">
        <v>0.16</v>
      </c>
      <c r="I63" s="7">
        <v>96.53</v>
      </c>
      <c r="J63" s="7">
        <v>100</v>
      </c>
      <c r="K63" s="3">
        <v>74201192.629999995</v>
      </c>
      <c r="L63" s="3">
        <v>6548803.1289999997</v>
      </c>
      <c r="M63" s="3">
        <v>80749995.760000005</v>
      </c>
      <c r="N63" s="3">
        <v>7.87</v>
      </c>
      <c r="O63" s="3">
        <v>1.5</v>
      </c>
      <c r="P63" s="3">
        <v>3750.74</v>
      </c>
      <c r="Q63" s="3">
        <v>510.66</v>
      </c>
      <c r="R63" s="3">
        <v>0</v>
      </c>
      <c r="S63" s="3">
        <v>0</v>
      </c>
      <c r="T63" s="3">
        <v>485.74444399999999</v>
      </c>
      <c r="U63" s="3">
        <v>95.83</v>
      </c>
      <c r="BV63" s="12">
        <v>10</v>
      </c>
      <c r="BW63" s="6">
        <v>94.1</v>
      </c>
      <c r="BX63" s="6">
        <v>96.29</v>
      </c>
      <c r="BY63" s="6">
        <v>99.85</v>
      </c>
      <c r="BZ63" s="6"/>
      <c r="CC63"/>
      <c r="CD63" s="12">
        <v>10</v>
      </c>
      <c r="CE63" s="6">
        <v>0.12</v>
      </c>
      <c r="CF63" s="6"/>
      <c r="CG63"/>
      <c r="CH63"/>
      <c r="CI63"/>
      <c r="CJ63" s="12">
        <v>10</v>
      </c>
      <c r="CK63" s="6">
        <v>96.49</v>
      </c>
      <c r="CL63" s="6">
        <v>97.57</v>
      </c>
      <c r="CM63" s="6"/>
      <c r="CN63"/>
      <c r="CO63"/>
      <c r="CP63"/>
      <c r="CQ63" s="12">
        <v>10</v>
      </c>
      <c r="CR63" s="6">
        <v>3837.2</v>
      </c>
      <c r="CS63" s="6">
        <v>622.16999999999996</v>
      </c>
      <c r="CT63" s="6"/>
      <c r="CU63"/>
      <c r="CV63"/>
      <c r="CW63"/>
      <c r="CX63" s="12">
        <v>10</v>
      </c>
      <c r="CY63" s="6">
        <v>7.55</v>
      </c>
      <c r="CZ63" s="6">
        <v>1.51</v>
      </c>
      <c r="DA63" s="6"/>
      <c r="DB63"/>
      <c r="DC63"/>
      <c r="DD63"/>
      <c r="DE63" s="12">
        <v>10</v>
      </c>
      <c r="DF63" s="6">
        <v>72091575.629999995</v>
      </c>
      <c r="DG63" s="6">
        <v>6663129.8949999996</v>
      </c>
      <c r="DH63" s="6"/>
      <c r="DI63"/>
      <c r="DJ63"/>
      <c r="DK63"/>
      <c r="DL63" s="12">
        <v>10</v>
      </c>
      <c r="DM63" s="6">
        <v>96.29</v>
      </c>
      <c r="DN63" s="6"/>
      <c r="DO63"/>
      <c r="DP63"/>
      <c r="DQ63"/>
      <c r="DR63"/>
      <c r="DS63"/>
      <c r="DT63" s="12">
        <v>10</v>
      </c>
      <c r="DU63" s="6">
        <v>0</v>
      </c>
      <c r="DV63" s="6">
        <v>0</v>
      </c>
      <c r="DW63" s="6"/>
      <c r="DX63"/>
      <c r="DY63"/>
      <c r="DZ63"/>
      <c r="EA63" s="12">
        <v>10</v>
      </c>
      <c r="EB63" s="6">
        <v>406.227778</v>
      </c>
      <c r="EC63" s="6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</row>
    <row r="64" spans="1:324" ht="15" x14ac:dyDescent="0.25">
      <c r="A64" s="3" t="s">
        <v>0</v>
      </c>
      <c r="B64" s="3" t="s">
        <v>59</v>
      </c>
      <c r="C64" s="4">
        <v>44564</v>
      </c>
      <c r="D64" s="11">
        <v>14</v>
      </c>
      <c r="E64" s="7">
        <v>97</v>
      </c>
      <c r="F64" s="7">
        <v>94.4</v>
      </c>
      <c r="G64" s="7">
        <v>94.39</v>
      </c>
      <c r="H64" s="3">
        <v>0.16</v>
      </c>
      <c r="I64" s="7">
        <v>97.65</v>
      </c>
      <c r="J64" s="7">
        <v>99.15</v>
      </c>
      <c r="K64" s="3">
        <v>73538420.75</v>
      </c>
      <c r="L64" s="3">
        <v>6431461.3030000003</v>
      </c>
      <c r="M64" s="3">
        <v>79969882.049999997</v>
      </c>
      <c r="N64" s="3">
        <v>8.06</v>
      </c>
      <c r="O64" s="3">
        <v>1.5</v>
      </c>
      <c r="P64" s="3">
        <v>3933.18</v>
      </c>
      <c r="Q64" s="3">
        <v>528.21</v>
      </c>
      <c r="R64" s="3">
        <v>0</v>
      </c>
      <c r="S64" s="3">
        <v>0</v>
      </c>
      <c r="T64" s="3">
        <v>451.24444399999999</v>
      </c>
      <c r="U64" s="3">
        <v>94.4</v>
      </c>
      <c r="BV64" s="12">
        <v>11</v>
      </c>
      <c r="BW64" s="6">
        <v>98.13</v>
      </c>
      <c r="BX64" s="6">
        <v>92.13</v>
      </c>
      <c r="BY64" s="6">
        <v>99.8</v>
      </c>
      <c r="BZ64" s="6"/>
      <c r="CC64"/>
      <c r="CD64" s="12">
        <v>11</v>
      </c>
      <c r="CE64" s="6">
        <v>0.15</v>
      </c>
      <c r="CF64" s="6"/>
      <c r="CG64"/>
      <c r="CH64"/>
      <c r="CI64"/>
      <c r="CJ64" s="12">
        <v>11</v>
      </c>
      <c r="CK64" s="6">
        <v>100</v>
      </c>
      <c r="CL64" s="6">
        <v>97.06</v>
      </c>
      <c r="CM64" s="6"/>
      <c r="CN64"/>
      <c r="CO64"/>
      <c r="CP64"/>
      <c r="CQ64" s="12">
        <v>11</v>
      </c>
      <c r="CR64" s="6">
        <v>3817.31</v>
      </c>
      <c r="CS64" s="6">
        <v>524.85</v>
      </c>
      <c r="CT64" s="6"/>
      <c r="CU64"/>
      <c r="CV64"/>
      <c r="CW64"/>
      <c r="CX64" s="12">
        <v>11</v>
      </c>
      <c r="CY64" s="6">
        <v>7.55</v>
      </c>
      <c r="CZ64" s="6">
        <v>1.52</v>
      </c>
      <c r="DA64" s="6"/>
      <c r="DB64"/>
      <c r="DC64"/>
      <c r="DD64"/>
      <c r="DE64" s="12">
        <v>11</v>
      </c>
      <c r="DF64" s="6">
        <v>72943605.579999998</v>
      </c>
      <c r="DG64" s="6">
        <v>6369302.4359999998</v>
      </c>
      <c r="DH64" s="6"/>
      <c r="DI64"/>
      <c r="DJ64"/>
      <c r="DK64"/>
      <c r="DL64" s="12">
        <v>11</v>
      </c>
      <c r="DM64" s="6">
        <v>92.13</v>
      </c>
      <c r="DN64" s="6"/>
      <c r="DO64"/>
      <c r="DP64"/>
      <c r="DQ64"/>
      <c r="DR64"/>
      <c r="DS64"/>
      <c r="DT64" s="12">
        <v>11</v>
      </c>
      <c r="DU64" s="6">
        <v>0</v>
      </c>
      <c r="DV64" s="6">
        <v>0</v>
      </c>
      <c r="DW64" s="6"/>
      <c r="DX64"/>
      <c r="DY64"/>
      <c r="DZ64"/>
      <c r="EA64" s="12">
        <v>11</v>
      </c>
      <c r="EB64" s="6">
        <v>541.27777800000001</v>
      </c>
      <c r="EC64" s="6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</row>
    <row r="65" spans="1:324" ht="15" x14ac:dyDescent="0.25">
      <c r="A65" s="3" t="s">
        <v>0</v>
      </c>
      <c r="B65" s="3" t="s">
        <v>59</v>
      </c>
      <c r="C65" s="4">
        <v>44564</v>
      </c>
      <c r="D65" s="11">
        <v>15</v>
      </c>
      <c r="E65" s="7">
        <v>96.19</v>
      </c>
      <c r="F65" s="7">
        <v>94.78</v>
      </c>
      <c r="G65" s="7">
        <v>98.8</v>
      </c>
      <c r="H65" s="3">
        <v>0.13</v>
      </c>
      <c r="I65" s="7">
        <v>100</v>
      </c>
      <c r="J65" s="7">
        <v>98.75</v>
      </c>
      <c r="K65" s="3">
        <v>70618279.180000007</v>
      </c>
      <c r="L65" s="3">
        <v>6214210.0729999999</v>
      </c>
      <c r="M65" s="3">
        <v>76832489.25</v>
      </c>
      <c r="N65" s="3">
        <v>8.01</v>
      </c>
      <c r="O65" s="3">
        <v>1.52</v>
      </c>
      <c r="P65" s="3">
        <v>4378.42</v>
      </c>
      <c r="Q65" s="3">
        <v>570.85</v>
      </c>
      <c r="R65" s="3">
        <v>0</v>
      </c>
      <c r="S65" s="3">
        <v>0</v>
      </c>
      <c r="T65" s="3">
        <v>371.51111100000003</v>
      </c>
      <c r="U65" s="3">
        <v>94.78</v>
      </c>
      <c r="BV65" s="12">
        <v>12</v>
      </c>
      <c r="BW65" s="6">
        <v>98.16</v>
      </c>
      <c r="BX65" s="6">
        <v>94.12</v>
      </c>
      <c r="BY65" s="6">
        <v>93.68</v>
      </c>
      <c r="BZ65" s="6"/>
      <c r="CC65"/>
      <c r="CD65" s="12">
        <v>12</v>
      </c>
      <c r="CE65" s="6">
        <v>0.15</v>
      </c>
      <c r="CF65" s="6"/>
      <c r="CG65"/>
      <c r="CH65"/>
      <c r="CI65"/>
      <c r="CJ65" s="12">
        <v>12</v>
      </c>
      <c r="CK65" s="6">
        <v>100</v>
      </c>
      <c r="CL65" s="6">
        <v>100</v>
      </c>
      <c r="CM65" s="6"/>
      <c r="CN65"/>
      <c r="CO65"/>
      <c r="CP65"/>
      <c r="CQ65" s="12">
        <v>12</v>
      </c>
      <c r="CR65" s="6">
        <v>3561.37</v>
      </c>
      <c r="CS65" s="6">
        <v>460.53</v>
      </c>
      <c r="CT65" s="6"/>
      <c r="CU65"/>
      <c r="CV65"/>
      <c r="CW65"/>
      <c r="CX65" s="12">
        <v>12</v>
      </c>
      <c r="CY65" s="6">
        <v>7.55</v>
      </c>
      <c r="CZ65" s="6">
        <v>1.51</v>
      </c>
      <c r="DA65" s="6"/>
      <c r="DB65"/>
      <c r="DC65"/>
      <c r="DD65"/>
      <c r="DE65" s="12">
        <v>12</v>
      </c>
      <c r="DF65" s="6">
        <v>75176416.439999998</v>
      </c>
      <c r="DG65" s="6">
        <v>6418631.966</v>
      </c>
      <c r="DH65" s="6"/>
      <c r="DI65"/>
      <c r="DJ65"/>
      <c r="DK65"/>
      <c r="DL65" s="12">
        <v>12</v>
      </c>
      <c r="DM65" s="6">
        <v>94.12</v>
      </c>
      <c r="DN65" s="6"/>
      <c r="DO65"/>
      <c r="DP65"/>
      <c r="DQ65"/>
      <c r="DR65"/>
      <c r="DS65"/>
      <c r="DT65" s="12">
        <v>12</v>
      </c>
      <c r="DU65" s="6">
        <v>0</v>
      </c>
      <c r="DV65" s="6">
        <v>0</v>
      </c>
      <c r="DW65" s="6"/>
      <c r="DX65"/>
      <c r="DY65"/>
      <c r="DZ65"/>
      <c r="EA65" s="12">
        <v>12</v>
      </c>
      <c r="EB65" s="6">
        <v>525.05555600000002</v>
      </c>
      <c r="EC65" s="6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</row>
    <row r="66" spans="1:324" ht="15" x14ac:dyDescent="0.25">
      <c r="A66" s="3" t="s">
        <v>0</v>
      </c>
      <c r="B66" s="3" t="s">
        <v>59</v>
      </c>
      <c r="C66" s="4">
        <v>44564</v>
      </c>
      <c r="D66" s="11">
        <v>16</v>
      </c>
      <c r="E66" s="7">
        <v>93.55</v>
      </c>
      <c r="F66" s="7">
        <v>81.010000000000005</v>
      </c>
      <c r="G66" s="7">
        <v>99.57</v>
      </c>
      <c r="H66" s="3">
        <v>0.12</v>
      </c>
      <c r="I66" s="7">
        <v>100</v>
      </c>
      <c r="J66" s="7">
        <v>98.58</v>
      </c>
      <c r="K66" s="3">
        <v>72263865.760000005</v>
      </c>
      <c r="L66" s="3">
        <v>6430348.4460000005</v>
      </c>
      <c r="M66" s="3">
        <v>78694214.209999993</v>
      </c>
      <c r="N66" s="3">
        <v>8.16</v>
      </c>
      <c r="O66" s="3">
        <v>1.51</v>
      </c>
      <c r="P66" s="3">
        <v>4294.41</v>
      </c>
      <c r="Q66" s="3">
        <v>627.79999999999995</v>
      </c>
      <c r="R66" s="3">
        <v>0</v>
      </c>
      <c r="S66" s="3">
        <v>0</v>
      </c>
      <c r="T66" s="3">
        <v>387.14444400000002</v>
      </c>
      <c r="U66" s="3">
        <v>81.010000000000005</v>
      </c>
      <c r="BV66" s="12">
        <v>13</v>
      </c>
      <c r="BW66" s="6">
        <v>95.81</v>
      </c>
      <c r="BX66" s="6">
        <v>95.83</v>
      </c>
      <c r="BY66" s="6">
        <v>99.75</v>
      </c>
      <c r="BZ66" s="6"/>
      <c r="CC66"/>
      <c r="CD66" s="12">
        <v>13</v>
      </c>
      <c r="CE66" s="6">
        <v>0.16</v>
      </c>
      <c r="CF66" s="6"/>
      <c r="CG66"/>
      <c r="CH66"/>
      <c r="CI66"/>
      <c r="CJ66" s="12">
        <v>13</v>
      </c>
      <c r="CK66" s="6">
        <v>96.53</v>
      </c>
      <c r="CL66" s="6">
        <v>100</v>
      </c>
      <c r="CM66" s="6"/>
      <c r="CN66"/>
      <c r="CO66"/>
      <c r="CP66"/>
      <c r="CQ66" s="12">
        <v>13</v>
      </c>
      <c r="CR66" s="6">
        <v>3750.74</v>
      </c>
      <c r="CS66" s="6">
        <v>510.66</v>
      </c>
      <c r="CT66" s="6"/>
      <c r="CU66"/>
      <c r="CV66"/>
      <c r="CW66"/>
      <c r="CX66" s="12">
        <v>13</v>
      </c>
      <c r="CY66" s="6">
        <v>7.87</v>
      </c>
      <c r="CZ66" s="6">
        <v>1.5</v>
      </c>
      <c r="DA66" s="6"/>
      <c r="DB66"/>
      <c r="DC66"/>
      <c r="DD66"/>
      <c r="DE66" s="12">
        <v>13</v>
      </c>
      <c r="DF66" s="6">
        <v>74201192.629999995</v>
      </c>
      <c r="DG66" s="6">
        <v>6548803.1289999997</v>
      </c>
      <c r="DH66" s="6"/>
      <c r="DI66"/>
      <c r="DJ66"/>
      <c r="DK66"/>
      <c r="DL66" s="12">
        <v>13</v>
      </c>
      <c r="DM66" s="6">
        <v>95.83</v>
      </c>
      <c r="DN66" s="6"/>
      <c r="DO66"/>
      <c r="DP66"/>
      <c r="DQ66"/>
      <c r="DR66"/>
      <c r="DS66"/>
      <c r="DT66" s="12">
        <v>13</v>
      </c>
      <c r="DU66" s="6">
        <v>0</v>
      </c>
      <c r="DV66" s="6">
        <v>0</v>
      </c>
      <c r="DW66" s="6"/>
      <c r="DX66"/>
      <c r="DY66"/>
      <c r="DZ66"/>
      <c r="EA66" s="12">
        <v>13</v>
      </c>
      <c r="EB66" s="6">
        <v>485.74444399999999</v>
      </c>
      <c r="EC66" s="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</row>
    <row r="67" spans="1:324" ht="15" x14ac:dyDescent="0.25">
      <c r="A67" s="3" t="s">
        <v>0</v>
      </c>
      <c r="B67" s="3" t="s">
        <v>59</v>
      </c>
      <c r="C67" s="4">
        <v>44564</v>
      </c>
      <c r="D67" s="11">
        <v>17</v>
      </c>
      <c r="E67" s="7">
        <v>93.7</v>
      </c>
      <c r="F67" s="7">
        <v>91.28</v>
      </c>
      <c r="G67" s="7">
        <v>97.12</v>
      </c>
      <c r="H67" s="3">
        <v>0.11</v>
      </c>
      <c r="I67" s="7">
        <v>100</v>
      </c>
      <c r="J67" s="7">
        <v>100</v>
      </c>
      <c r="K67" s="3">
        <v>94429229.019999996</v>
      </c>
      <c r="L67" s="3">
        <v>8569468.8939999994</v>
      </c>
      <c r="M67" s="3">
        <v>102998697.90000001</v>
      </c>
      <c r="N67" s="3">
        <v>7.96</v>
      </c>
      <c r="O67" s="3">
        <v>1.5</v>
      </c>
      <c r="P67" s="3">
        <v>3717.71</v>
      </c>
      <c r="Q67" s="3">
        <v>652.33000000000004</v>
      </c>
      <c r="R67" s="3">
        <v>0</v>
      </c>
      <c r="S67" s="3">
        <v>0</v>
      </c>
      <c r="T67" s="3">
        <v>314.3</v>
      </c>
      <c r="U67" s="3">
        <v>91.28</v>
      </c>
      <c r="BV67" s="12">
        <v>14</v>
      </c>
      <c r="BW67" s="6">
        <v>97</v>
      </c>
      <c r="BX67" s="6">
        <v>94.4</v>
      </c>
      <c r="BY67" s="6">
        <v>94.39</v>
      </c>
      <c r="BZ67" s="6"/>
      <c r="CC67"/>
      <c r="CD67" s="12">
        <v>14</v>
      </c>
      <c r="CE67" s="6">
        <v>0.16</v>
      </c>
      <c r="CF67" s="6"/>
      <c r="CG67"/>
      <c r="CH67"/>
      <c r="CI67"/>
      <c r="CJ67" s="12">
        <v>14</v>
      </c>
      <c r="CK67" s="6">
        <v>97.65</v>
      </c>
      <c r="CL67" s="6">
        <v>99.15</v>
      </c>
      <c r="CM67" s="6"/>
      <c r="CN67"/>
      <c r="CO67"/>
      <c r="CP67"/>
      <c r="CQ67" s="12">
        <v>14</v>
      </c>
      <c r="CR67" s="6">
        <v>3933.18</v>
      </c>
      <c r="CS67" s="6">
        <v>528.21</v>
      </c>
      <c r="CT67" s="6"/>
      <c r="CU67"/>
      <c r="CV67"/>
      <c r="CW67"/>
      <c r="CX67" s="12">
        <v>14</v>
      </c>
      <c r="CY67" s="6">
        <v>8.06</v>
      </c>
      <c r="CZ67" s="6">
        <v>1.5</v>
      </c>
      <c r="DA67" s="6"/>
      <c r="DB67"/>
      <c r="DC67"/>
      <c r="DD67"/>
      <c r="DE67" s="12">
        <v>14</v>
      </c>
      <c r="DF67" s="6">
        <v>73538420.75</v>
      </c>
      <c r="DG67" s="6">
        <v>6431461.3030000003</v>
      </c>
      <c r="DH67" s="6"/>
      <c r="DI67"/>
      <c r="DJ67"/>
      <c r="DK67"/>
      <c r="DL67" s="12">
        <v>14</v>
      </c>
      <c r="DM67" s="6">
        <v>94.4</v>
      </c>
      <c r="DN67" s="6"/>
      <c r="DO67"/>
      <c r="DP67"/>
      <c r="DQ67"/>
      <c r="DR67"/>
      <c r="DS67"/>
      <c r="DT67" s="12">
        <v>14</v>
      </c>
      <c r="DU67" s="6">
        <v>0</v>
      </c>
      <c r="DV67" s="6">
        <v>0</v>
      </c>
      <c r="DW67" s="6"/>
      <c r="DX67"/>
      <c r="DY67"/>
      <c r="DZ67"/>
      <c r="EA67" s="12">
        <v>14</v>
      </c>
      <c r="EB67" s="6">
        <v>451.24444399999999</v>
      </c>
      <c r="EC67" s="6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</row>
    <row r="68" spans="1:324" ht="15" x14ac:dyDescent="0.25">
      <c r="A68" s="3" t="s">
        <v>0</v>
      </c>
      <c r="B68" s="3" t="s">
        <v>59</v>
      </c>
      <c r="C68" s="4">
        <v>44564</v>
      </c>
      <c r="D68" s="11">
        <v>18</v>
      </c>
      <c r="E68" s="7">
        <v>0</v>
      </c>
      <c r="F68" s="7">
        <v>100</v>
      </c>
      <c r="G68" s="7">
        <v>0</v>
      </c>
      <c r="H68" s="3">
        <v>0.11</v>
      </c>
      <c r="I68" s="7">
        <v>94.16</v>
      </c>
      <c r="J68" s="7">
        <v>96.85</v>
      </c>
      <c r="K68" s="3">
        <v>78473697.469999999</v>
      </c>
      <c r="L68" s="3">
        <v>7030048.807</v>
      </c>
      <c r="M68" s="3">
        <v>85503746.269999996</v>
      </c>
      <c r="N68" s="3">
        <v>7.73</v>
      </c>
      <c r="O68" s="3">
        <v>1.51</v>
      </c>
      <c r="P68" s="3">
        <v>3200.92</v>
      </c>
      <c r="Q68" s="3">
        <v>586.04999999999995</v>
      </c>
      <c r="R68" s="3">
        <v>0</v>
      </c>
      <c r="S68" s="3">
        <v>0</v>
      </c>
      <c r="T68" s="3">
        <v>357.26111100000003</v>
      </c>
      <c r="U68" s="3">
        <v>100</v>
      </c>
      <c r="V68" s="7"/>
      <c r="W68" s="7"/>
      <c r="X68" s="7"/>
      <c r="BV68" s="12">
        <v>15</v>
      </c>
      <c r="BW68" s="6">
        <v>96.19</v>
      </c>
      <c r="BX68" s="6">
        <v>94.78</v>
      </c>
      <c r="BY68" s="6">
        <v>98.8</v>
      </c>
      <c r="BZ68" s="6"/>
      <c r="CC68"/>
      <c r="CD68" s="12">
        <v>15</v>
      </c>
      <c r="CE68" s="6">
        <v>0.13</v>
      </c>
      <c r="CF68" s="6"/>
      <c r="CG68"/>
      <c r="CH68"/>
      <c r="CI68"/>
      <c r="CJ68" s="12">
        <v>15</v>
      </c>
      <c r="CK68" s="6">
        <v>100</v>
      </c>
      <c r="CL68" s="6">
        <v>98.75</v>
      </c>
      <c r="CM68" s="6"/>
      <c r="CN68"/>
      <c r="CO68"/>
      <c r="CP68"/>
      <c r="CQ68" s="12">
        <v>15</v>
      </c>
      <c r="CR68" s="6">
        <v>4378.42</v>
      </c>
      <c r="CS68" s="6">
        <v>570.85</v>
      </c>
      <c r="CT68" s="6"/>
      <c r="CU68"/>
      <c r="CV68"/>
      <c r="CW68"/>
      <c r="CX68" s="12">
        <v>15</v>
      </c>
      <c r="CY68" s="6">
        <v>8.01</v>
      </c>
      <c r="CZ68" s="6">
        <v>1.52</v>
      </c>
      <c r="DA68" s="6"/>
      <c r="DB68"/>
      <c r="DC68"/>
      <c r="DD68"/>
      <c r="DE68" s="12">
        <v>15</v>
      </c>
      <c r="DF68" s="6">
        <v>70618279.180000007</v>
      </c>
      <c r="DG68" s="6">
        <v>6214210.0729999999</v>
      </c>
      <c r="DH68" s="6"/>
      <c r="DI68"/>
      <c r="DJ68"/>
      <c r="DK68"/>
      <c r="DL68" s="12">
        <v>15</v>
      </c>
      <c r="DM68" s="6">
        <v>94.78</v>
      </c>
      <c r="DN68" s="6"/>
      <c r="DO68"/>
      <c r="DP68"/>
      <c r="DQ68"/>
      <c r="DR68"/>
      <c r="DS68"/>
      <c r="DT68" s="12">
        <v>15</v>
      </c>
      <c r="DU68" s="6">
        <v>0</v>
      </c>
      <c r="DV68" s="6">
        <v>0</v>
      </c>
      <c r="DW68" s="6"/>
      <c r="DX68"/>
      <c r="DY68"/>
      <c r="DZ68"/>
      <c r="EA68" s="12">
        <v>15</v>
      </c>
      <c r="EB68" s="6">
        <v>371.51111100000003</v>
      </c>
      <c r="EC68" s="6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</row>
    <row r="69" spans="1:324" ht="15" x14ac:dyDescent="0.25">
      <c r="A69" s="3" t="s">
        <v>0</v>
      </c>
      <c r="B69" s="3" t="s">
        <v>59</v>
      </c>
      <c r="C69" s="4">
        <v>44564</v>
      </c>
      <c r="D69" s="11">
        <v>19</v>
      </c>
      <c r="E69" s="7">
        <v>88.24</v>
      </c>
      <c r="F69" s="7">
        <v>0</v>
      </c>
      <c r="G69" s="7">
        <v>0</v>
      </c>
      <c r="H69" s="3">
        <v>0.12</v>
      </c>
      <c r="I69" s="7">
        <v>99.28</v>
      </c>
      <c r="J69" s="7">
        <v>97.74</v>
      </c>
      <c r="K69" s="3">
        <v>81444229.040000007</v>
      </c>
      <c r="L69" s="3">
        <v>7824532.2189999996</v>
      </c>
      <c r="M69" s="3">
        <v>89268761.25</v>
      </c>
      <c r="N69" s="3">
        <v>7.49</v>
      </c>
      <c r="O69" s="3">
        <v>1.49</v>
      </c>
      <c r="P69" s="3">
        <v>2532.7399999999998</v>
      </c>
      <c r="Q69" s="3">
        <v>550.64</v>
      </c>
      <c r="R69" s="3">
        <v>0</v>
      </c>
      <c r="S69" s="3">
        <v>0</v>
      </c>
      <c r="T69" s="3">
        <v>395.65555599999999</v>
      </c>
      <c r="U69" s="3">
        <v>0</v>
      </c>
      <c r="BV69" s="12">
        <v>16</v>
      </c>
      <c r="BW69" s="6">
        <v>93.55</v>
      </c>
      <c r="BX69" s="6">
        <v>81.010000000000005</v>
      </c>
      <c r="BY69" s="6">
        <v>99.57</v>
      </c>
      <c r="BZ69" s="6"/>
      <c r="CC69"/>
      <c r="CD69" s="12">
        <v>16</v>
      </c>
      <c r="CE69" s="6">
        <v>0.12</v>
      </c>
      <c r="CF69" s="6"/>
      <c r="CG69"/>
      <c r="CH69"/>
      <c r="CI69"/>
      <c r="CJ69" s="12">
        <v>16</v>
      </c>
      <c r="CK69" s="6">
        <v>100</v>
      </c>
      <c r="CL69" s="6">
        <v>98.58</v>
      </c>
      <c r="CM69" s="6"/>
      <c r="CN69"/>
      <c r="CO69"/>
      <c r="CP69"/>
      <c r="CQ69" s="12">
        <v>16</v>
      </c>
      <c r="CR69" s="6">
        <v>4294.41</v>
      </c>
      <c r="CS69" s="6">
        <v>627.79999999999995</v>
      </c>
      <c r="CT69" s="6"/>
      <c r="CU69"/>
      <c r="CV69"/>
      <c r="CW69"/>
      <c r="CX69" s="12">
        <v>16</v>
      </c>
      <c r="CY69" s="6">
        <v>8.16</v>
      </c>
      <c r="CZ69" s="6">
        <v>1.51</v>
      </c>
      <c r="DA69" s="6"/>
      <c r="DB69"/>
      <c r="DC69"/>
      <c r="DD69"/>
      <c r="DE69" s="12">
        <v>16</v>
      </c>
      <c r="DF69" s="6">
        <v>72263865.760000005</v>
      </c>
      <c r="DG69" s="6">
        <v>6430348.4460000005</v>
      </c>
      <c r="DH69" s="6"/>
      <c r="DI69"/>
      <c r="DJ69"/>
      <c r="DK69"/>
      <c r="DL69" s="12">
        <v>16</v>
      </c>
      <c r="DM69" s="6">
        <v>81.010000000000005</v>
      </c>
      <c r="DN69" s="6"/>
      <c r="DO69"/>
      <c r="DP69"/>
      <c r="DQ69"/>
      <c r="DR69"/>
      <c r="DS69"/>
      <c r="DT69" s="12">
        <v>16</v>
      </c>
      <c r="DU69" s="6">
        <v>0</v>
      </c>
      <c r="DV69" s="6">
        <v>0</v>
      </c>
      <c r="DW69" s="6"/>
      <c r="DX69"/>
      <c r="DY69"/>
      <c r="DZ69"/>
      <c r="EA69" s="12">
        <v>16</v>
      </c>
      <c r="EB69" s="6">
        <v>387.14444400000002</v>
      </c>
      <c r="EC69" s="6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</row>
    <row r="70" spans="1:324" ht="15" x14ac:dyDescent="0.25">
      <c r="A70" s="3" t="s">
        <v>0</v>
      </c>
      <c r="B70" s="3" t="s">
        <v>59</v>
      </c>
      <c r="C70" s="4">
        <v>44564</v>
      </c>
      <c r="D70" s="11">
        <v>20</v>
      </c>
      <c r="E70" s="7">
        <v>91.23</v>
      </c>
      <c r="F70" s="7">
        <v>97.4</v>
      </c>
      <c r="G70" s="7">
        <v>99.41</v>
      </c>
      <c r="H70" s="3">
        <v>0.12</v>
      </c>
      <c r="I70" s="7">
        <v>94.04</v>
      </c>
      <c r="J70" s="7">
        <v>98.57</v>
      </c>
      <c r="K70" s="3">
        <v>82903948.420000002</v>
      </c>
      <c r="L70" s="3">
        <v>8227407.8899999997</v>
      </c>
      <c r="M70" s="3">
        <v>91131356.310000002</v>
      </c>
      <c r="N70" s="3">
        <v>7.49</v>
      </c>
      <c r="O70" s="3">
        <v>1.48</v>
      </c>
      <c r="P70" s="3">
        <v>2259.4899999999998</v>
      </c>
      <c r="Q70" s="3">
        <v>535.27</v>
      </c>
      <c r="R70" s="3">
        <v>0</v>
      </c>
      <c r="S70" s="3">
        <v>0</v>
      </c>
      <c r="T70" s="3">
        <v>410.57222200000001</v>
      </c>
      <c r="U70" s="3">
        <v>97.4</v>
      </c>
      <c r="BV70" s="12">
        <v>17</v>
      </c>
      <c r="BW70" s="6">
        <v>93.7</v>
      </c>
      <c r="BX70" s="6">
        <v>91.28</v>
      </c>
      <c r="BY70" s="6">
        <v>97.12</v>
      </c>
      <c r="BZ70" s="6"/>
      <c r="CC70"/>
      <c r="CD70" s="12">
        <v>17</v>
      </c>
      <c r="CE70" s="6">
        <v>0.11</v>
      </c>
      <c r="CF70" s="6"/>
      <c r="CG70"/>
      <c r="CH70"/>
      <c r="CI70"/>
      <c r="CJ70" s="12">
        <v>17</v>
      </c>
      <c r="CK70" s="6">
        <v>100</v>
      </c>
      <c r="CL70" s="6">
        <v>100</v>
      </c>
      <c r="CM70" s="6"/>
      <c r="CN70"/>
      <c r="CO70"/>
      <c r="CP70"/>
      <c r="CQ70" s="12">
        <v>17</v>
      </c>
      <c r="CR70" s="6">
        <v>3717.71</v>
      </c>
      <c r="CS70" s="6">
        <v>652.33000000000004</v>
      </c>
      <c r="CT70" s="6"/>
      <c r="CU70"/>
      <c r="CV70"/>
      <c r="CW70"/>
      <c r="CX70" s="12">
        <v>17</v>
      </c>
      <c r="CY70" s="6">
        <v>7.96</v>
      </c>
      <c r="CZ70" s="6">
        <v>1.5</v>
      </c>
      <c r="DA70" s="6"/>
      <c r="DB70"/>
      <c r="DC70"/>
      <c r="DD70"/>
      <c r="DE70" s="12">
        <v>17</v>
      </c>
      <c r="DF70" s="6">
        <v>94429229.019999996</v>
      </c>
      <c r="DG70" s="6">
        <v>8569468.8939999994</v>
      </c>
      <c r="DH70" s="6"/>
      <c r="DI70"/>
      <c r="DJ70"/>
      <c r="DK70"/>
      <c r="DL70" s="12">
        <v>17</v>
      </c>
      <c r="DM70" s="6">
        <v>91.28</v>
      </c>
      <c r="DN70" s="6"/>
      <c r="DO70"/>
      <c r="DP70"/>
      <c r="DQ70"/>
      <c r="DR70"/>
      <c r="DS70"/>
      <c r="DT70" s="12">
        <v>17</v>
      </c>
      <c r="DU70" s="6">
        <v>0</v>
      </c>
      <c r="DV70" s="6">
        <v>0</v>
      </c>
      <c r="DW70" s="6"/>
      <c r="DX70"/>
      <c r="DY70"/>
      <c r="DZ70"/>
      <c r="EA70" s="12">
        <v>17</v>
      </c>
      <c r="EB70" s="6">
        <v>314.3</v>
      </c>
      <c r="EC70" s="6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</row>
    <row r="71" spans="1:324" ht="15" x14ac:dyDescent="0.25">
      <c r="A71" s="3" t="s">
        <v>0</v>
      </c>
      <c r="B71" s="3" t="s">
        <v>59</v>
      </c>
      <c r="C71" s="4">
        <v>44564</v>
      </c>
      <c r="D71" s="11">
        <v>21</v>
      </c>
      <c r="E71" s="7">
        <v>65.8</v>
      </c>
      <c r="F71" s="7">
        <v>98.33</v>
      </c>
      <c r="G71" s="7">
        <v>99.08</v>
      </c>
      <c r="H71" s="3">
        <v>0.12</v>
      </c>
      <c r="I71" s="7">
        <v>96.59</v>
      </c>
      <c r="J71" s="7">
        <v>98.64</v>
      </c>
      <c r="K71" s="3">
        <v>82617298.209999993</v>
      </c>
      <c r="L71" s="3">
        <v>7837394.4890000001</v>
      </c>
      <c r="M71" s="3">
        <v>90454692.700000003</v>
      </c>
      <c r="N71" s="3">
        <v>7.71</v>
      </c>
      <c r="O71" s="3">
        <v>1.49</v>
      </c>
      <c r="P71" s="3">
        <v>2348.4899999999998</v>
      </c>
      <c r="Q71" s="3">
        <v>547.30999999999995</v>
      </c>
      <c r="R71" s="3">
        <v>0</v>
      </c>
      <c r="S71" s="3">
        <v>0</v>
      </c>
      <c r="T71" s="3">
        <v>413.955556</v>
      </c>
      <c r="U71" s="3">
        <v>98.33</v>
      </c>
      <c r="BV71" s="12">
        <v>18</v>
      </c>
      <c r="BW71" s="6">
        <v>0</v>
      </c>
      <c r="BX71" s="6">
        <v>100</v>
      </c>
      <c r="BY71" s="6">
        <v>0</v>
      </c>
      <c r="BZ71" s="6"/>
      <c r="CC71"/>
      <c r="CD71" s="12">
        <v>18</v>
      </c>
      <c r="CE71" s="6">
        <v>0.11</v>
      </c>
      <c r="CF71" s="6"/>
      <c r="CG71"/>
      <c r="CH71"/>
      <c r="CI71"/>
      <c r="CJ71" s="12">
        <v>18</v>
      </c>
      <c r="CK71" s="6">
        <v>94.16</v>
      </c>
      <c r="CL71" s="6">
        <v>96.85</v>
      </c>
      <c r="CM71" s="6"/>
      <c r="CN71"/>
      <c r="CO71"/>
      <c r="CP71"/>
      <c r="CQ71" s="12">
        <v>18</v>
      </c>
      <c r="CR71" s="6">
        <v>3200.92</v>
      </c>
      <c r="CS71" s="6">
        <v>586.04999999999995</v>
      </c>
      <c r="CT71" s="6"/>
      <c r="CU71"/>
      <c r="CV71"/>
      <c r="CW71"/>
      <c r="CX71" s="12">
        <v>18</v>
      </c>
      <c r="CY71" s="6">
        <v>7.73</v>
      </c>
      <c r="CZ71" s="6">
        <v>1.51</v>
      </c>
      <c r="DA71" s="6"/>
      <c r="DB71"/>
      <c r="DC71"/>
      <c r="DD71"/>
      <c r="DE71" s="12">
        <v>18</v>
      </c>
      <c r="DF71" s="6">
        <v>78473697.469999999</v>
      </c>
      <c r="DG71" s="6">
        <v>7030048.807</v>
      </c>
      <c r="DH71" s="6"/>
      <c r="DI71"/>
      <c r="DJ71"/>
      <c r="DK71"/>
      <c r="DL71" s="12">
        <v>18</v>
      </c>
      <c r="DM71" s="6">
        <v>100</v>
      </c>
      <c r="DN71" s="6"/>
      <c r="DO71"/>
      <c r="DP71"/>
      <c r="DQ71"/>
      <c r="DR71"/>
      <c r="DS71"/>
      <c r="DT71" s="12">
        <v>18</v>
      </c>
      <c r="DU71" s="6">
        <v>0</v>
      </c>
      <c r="DV71" s="6">
        <v>0</v>
      </c>
      <c r="DW71" s="6"/>
      <c r="DX71"/>
      <c r="DY71"/>
      <c r="DZ71"/>
      <c r="EA71" s="12">
        <v>18</v>
      </c>
      <c r="EB71" s="6">
        <v>357.26111100000003</v>
      </c>
      <c r="EC71" s="6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</row>
    <row r="72" spans="1:324" ht="15" x14ac:dyDescent="0.25">
      <c r="A72" s="3" t="s">
        <v>0</v>
      </c>
      <c r="B72" s="3" t="s">
        <v>59</v>
      </c>
      <c r="C72" s="4">
        <v>44564</v>
      </c>
      <c r="D72" s="11">
        <v>22</v>
      </c>
      <c r="E72" s="7">
        <v>83.69</v>
      </c>
      <c r="F72" s="7">
        <v>93.37</v>
      </c>
      <c r="G72" s="7">
        <v>98.59</v>
      </c>
      <c r="H72" s="3">
        <v>0.1</v>
      </c>
      <c r="I72" s="7">
        <v>98.08</v>
      </c>
      <c r="J72" s="7">
        <v>98.58</v>
      </c>
      <c r="K72" s="3">
        <v>79243897.959999993</v>
      </c>
      <c r="L72" s="3">
        <v>6968333.2860000003</v>
      </c>
      <c r="M72" s="3">
        <v>86212231.25</v>
      </c>
      <c r="N72" s="3">
        <v>8.0299999999999994</v>
      </c>
      <c r="O72" s="3">
        <v>1.52</v>
      </c>
      <c r="P72" s="3">
        <v>2923.3</v>
      </c>
      <c r="Q72" s="3">
        <v>603.53</v>
      </c>
      <c r="R72" s="3">
        <v>0</v>
      </c>
      <c r="S72" s="3">
        <v>0</v>
      </c>
      <c r="T72" s="3">
        <v>333.92777799999999</v>
      </c>
      <c r="U72" s="3">
        <v>93.37</v>
      </c>
      <c r="BV72" s="12">
        <v>19</v>
      </c>
      <c r="BW72" s="6">
        <v>88.24</v>
      </c>
      <c r="BX72" s="6">
        <v>0</v>
      </c>
      <c r="BY72" s="6">
        <v>0</v>
      </c>
      <c r="BZ72" s="6"/>
      <c r="CC72"/>
      <c r="CD72" s="12">
        <v>19</v>
      </c>
      <c r="CE72" s="6">
        <v>0.12</v>
      </c>
      <c r="CF72" s="6"/>
      <c r="CG72"/>
      <c r="CH72"/>
      <c r="CI72"/>
      <c r="CJ72" s="12">
        <v>19</v>
      </c>
      <c r="CK72" s="6">
        <v>99.28</v>
      </c>
      <c r="CL72" s="6">
        <v>97.74</v>
      </c>
      <c r="CM72" s="6"/>
      <c r="CN72"/>
      <c r="CO72"/>
      <c r="CP72"/>
      <c r="CQ72" s="12">
        <v>19</v>
      </c>
      <c r="CR72" s="6">
        <v>2532.7399999999998</v>
      </c>
      <c r="CS72" s="6">
        <v>550.64</v>
      </c>
      <c r="CT72" s="6"/>
      <c r="CU72"/>
      <c r="CV72"/>
      <c r="CW72"/>
      <c r="CX72" s="12">
        <v>19</v>
      </c>
      <c r="CY72" s="6">
        <v>7.49</v>
      </c>
      <c r="CZ72" s="6">
        <v>1.49</v>
      </c>
      <c r="DA72" s="6"/>
      <c r="DB72"/>
      <c r="DC72"/>
      <c r="DD72"/>
      <c r="DE72" s="12">
        <v>19</v>
      </c>
      <c r="DF72" s="6">
        <v>81444229.040000007</v>
      </c>
      <c r="DG72" s="6">
        <v>7824532.2189999996</v>
      </c>
      <c r="DH72" s="6"/>
      <c r="DI72"/>
      <c r="DJ72"/>
      <c r="DK72"/>
      <c r="DL72" s="12">
        <v>19</v>
      </c>
      <c r="DM72" s="6">
        <v>0</v>
      </c>
      <c r="DN72" s="6"/>
      <c r="DO72"/>
      <c r="DP72"/>
      <c r="DQ72"/>
      <c r="DR72"/>
      <c r="DS72"/>
      <c r="DT72" s="12">
        <v>19</v>
      </c>
      <c r="DU72" s="6">
        <v>0</v>
      </c>
      <c r="DV72" s="6">
        <v>0</v>
      </c>
      <c r="DW72" s="6"/>
      <c r="DX72"/>
      <c r="DY72"/>
      <c r="DZ72"/>
      <c r="EA72" s="12">
        <v>19</v>
      </c>
      <c r="EB72" s="6">
        <v>395.65555599999999</v>
      </c>
      <c r="EC72" s="6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</row>
    <row r="73" spans="1:324" ht="15" x14ac:dyDescent="0.25">
      <c r="A73" s="3" t="s">
        <v>0</v>
      </c>
      <c r="B73" s="3" t="s">
        <v>59</v>
      </c>
      <c r="C73" s="4">
        <v>44564</v>
      </c>
      <c r="D73" s="11">
        <v>23</v>
      </c>
      <c r="E73" s="7">
        <v>98.43</v>
      </c>
      <c r="F73" s="7">
        <v>99.59</v>
      </c>
      <c r="G73" s="7">
        <v>99.63</v>
      </c>
      <c r="H73" s="3">
        <v>0.09</v>
      </c>
      <c r="I73" s="7">
        <v>93.1</v>
      </c>
      <c r="J73" s="7">
        <v>100</v>
      </c>
      <c r="K73" s="3">
        <v>70188914.299999997</v>
      </c>
      <c r="L73" s="3">
        <v>5822264.5259999996</v>
      </c>
      <c r="M73" s="3">
        <v>76011178.819999993</v>
      </c>
      <c r="N73" s="3">
        <v>8.4499999999999993</v>
      </c>
      <c r="O73" s="3">
        <v>1.59</v>
      </c>
      <c r="P73" s="3">
        <v>4349.7</v>
      </c>
      <c r="Q73" s="3">
        <v>683.54</v>
      </c>
      <c r="R73" s="3">
        <v>0</v>
      </c>
      <c r="S73" s="3">
        <v>0</v>
      </c>
      <c r="T73" s="3">
        <v>296.816667</v>
      </c>
      <c r="U73" s="3">
        <v>99.59</v>
      </c>
      <c r="BV73" s="12">
        <v>20</v>
      </c>
      <c r="BW73" s="6">
        <v>91.23</v>
      </c>
      <c r="BX73" s="6">
        <v>97.4</v>
      </c>
      <c r="BY73" s="6">
        <v>99.41</v>
      </c>
      <c r="BZ73" s="6"/>
      <c r="CC73"/>
      <c r="CD73" s="12">
        <v>20</v>
      </c>
      <c r="CE73" s="6">
        <v>0.12</v>
      </c>
      <c r="CF73" s="6"/>
      <c r="CG73"/>
      <c r="CH73"/>
      <c r="CI73"/>
      <c r="CJ73" s="12">
        <v>20</v>
      </c>
      <c r="CK73" s="6">
        <v>94.04</v>
      </c>
      <c r="CL73" s="6">
        <v>98.57</v>
      </c>
      <c r="CM73" s="6"/>
      <c r="CN73"/>
      <c r="CO73"/>
      <c r="CP73"/>
      <c r="CQ73" s="12">
        <v>20</v>
      </c>
      <c r="CR73" s="6">
        <v>2259.4899999999998</v>
      </c>
      <c r="CS73" s="6">
        <v>535.27</v>
      </c>
      <c r="CT73" s="6"/>
      <c r="CU73"/>
      <c r="CV73"/>
      <c r="CW73"/>
      <c r="CX73" s="12">
        <v>20</v>
      </c>
      <c r="CY73" s="6">
        <v>7.49</v>
      </c>
      <c r="CZ73" s="6">
        <v>1.48</v>
      </c>
      <c r="DA73" s="6"/>
      <c r="DB73"/>
      <c r="DC73"/>
      <c r="DD73"/>
      <c r="DE73" s="12">
        <v>20</v>
      </c>
      <c r="DF73" s="6">
        <v>82903948.420000002</v>
      </c>
      <c r="DG73" s="6">
        <v>8227407.8899999997</v>
      </c>
      <c r="DH73" s="6"/>
      <c r="DI73"/>
      <c r="DJ73"/>
      <c r="DK73"/>
      <c r="DL73" s="12">
        <v>20</v>
      </c>
      <c r="DM73" s="6">
        <v>97.4</v>
      </c>
      <c r="DN73" s="6"/>
      <c r="DO73"/>
      <c r="DP73"/>
      <c r="DQ73"/>
      <c r="DR73"/>
      <c r="DS73"/>
      <c r="DT73" s="12">
        <v>20</v>
      </c>
      <c r="DU73" s="6">
        <v>0</v>
      </c>
      <c r="DV73" s="6">
        <v>0</v>
      </c>
      <c r="DW73" s="6"/>
      <c r="DX73"/>
      <c r="DY73"/>
      <c r="DZ73"/>
      <c r="EA73" s="12">
        <v>20</v>
      </c>
      <c r="EB73" s="6">
        <v>410.57222200000001</v>
      </c>
      <c r="EC73" s="6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</row>
    <row r="74" spans="1:324" ht="15" x14ac:dyDescent="0.25">
      <c r="A74" s="3" t="s">
        <v>0</v>
      </c>
      <c r="B74" s="3" t="s">
        <v>59</v>
      </c>
      <c r="C74" s="4">
        <v>44565</v>
      </c>
      <c r="D74" s="11">
        <v>0</v>
      </c>
      <c r="E74" s="7">
        <v>97.77</v>
      </c>
      <c r="F74" s="7">
        <v>98.45</v>
      </c>
      <c r="G74" s="7">
        <v>99.45</v>
      </c>
      <c r="H74" s="3">
        <v>0.05</v>
      </c>
      <c r="I74" s="7">
        <v>100</v>
      </c>
      <c r="J74" s="7">
        <v>100</v>
      </c>
      <c r="K74" s="3">
        <v>57333413.229999997</v>
      </c>
      <c r="L74" s="3">
        <v>4494634.091</v>
      </c>
      <c r="M74" s="3">
        <v>61828047.329999998</v>
      </c>
      <c r="N74" s="3">
        <v>9.17</v>
      </c>
      <c r="O74" s="3">
        <v>1.68</v>
      </c>
      <c r="P74" s="3">
        <v>7144.84</v>
      </c>
      <c r="Q74" s="3">
        <v>748.72</v>
      </c>
      <c r="R74" s="3">
        <v>0</v>
      </c>
      <c r="S74" s="3">
        <v>0</v>
      </c>
      <c r="T74" s="3">
        <v>287.92777799999999</v>
      </c>
      <c r="U74" s="3">
        <v>98.45</v>
      </c>
      <c r="V74" s="7"/>
      <c r="W74" s="7"/>
      <c r="X74" s="7"/>
      <c r="BV74" s="12">
        <v>21</v>
      </c>
      <c r="BW74" s="6">
        <v>65.8</v>
      </c>
      <c r="BX74" s="6">
        <v>98.33</v>
      </c>
      <c r="BY74" s="6">
        <v>99.08</v>
      </c>
      <c r="BZ74" s="6"/>
      <c r="CC74"/>
      <c r="CD74" s="12">
        <v>21</v>
      </c>
      <c r="CE74" s="6">
        <v>0.12</v>
      </c>
      <c r="CF74" s="6"/>
      <c r="CG74"/>
      <c r="CH74"/>
      <c r="CI74"/>
      <c r="CJ74" s="12">
        <v>21</v>
      </c>
      <c r="CK74" s="6">
        <v>96.59</v>
      </c>
      <c r="CL74" s="6">
        <v>98.64</v>
      </c>
      <c r="CM74" s="6"/>
      <c r="CN74"/>
      <c r="CO74"/>
      <c r="CP74"/>
      <c r="CQ74" s="12">
        <v>21</v>
      </c>
      <c r="CR74" s="6">
        <v>2348.4899999999998</v>
      </c>
      <c r="CS74" s="6">
        <v>547.30999999999995</v>
      </c>
      <c r="CT74" s="6"/>
      <c r="CU74"/>
      <c r="CV74"/>
      <c r="CW74"/>
      <c r="CX74" s="12">
        <v>21</v>
      </c>
      <c r="CY74" s="6">
        <v>7.71</v>
      </c>
      <c r="CZ74" s="6">
        <v>1.49</v>
      </c>
      <c r="DA74" s="6"/>
      <c r="DB74"/>
      <c r="DC74"/>
      <c r="DD74"/>
      <c r="DE74" s="12">
        <v>21</v>
      </c>
      <c r="DF74" s="6">
        <v>82617298.209999993</v>
      </c>
      <c r="DG74" s="6">
        <v>7837394.4890000001</v>
      </c>
      <c r="DH74" s="6"/>
      <c r="DI74"/>
      <c r="DJ74"/>
      <c r="DK74"/>
      <c r="DL74" s="12">
        <v>21</v>
      </c>
      <c r="DM74" s="6">
        <v>98.33</v>
      </c>
      <c r="DN74" s="6"/>
      <c r="DO74"/>
      <c r="DP74"/>
      <c r="DQ74"/>
      <c r="DR74"/>
      <c r="DS74"/>
      <c r="DT74" s="12">
        <v>21</v>
      </c>
      <c r="DU74" s="6">
        <v>0</v>
      </c>
      <c r="DV74" s="6">
        <v>0</v>
      </c>
      <c r="DW74" s="6"/>
      <c r="DX74"/>
      <c r="DY74"/>
      <c r="DZ74"/>
      <c r="EA74" s="12">
        <v>21</v>
      </c>
      <c r="EB74" s="6">
        <v>413.955556</v>
      </c>
      <c r="EC74" s="6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</row>
    <row r="75" spans="1:324" ht="15" x14ac:dyDescent="0.25">
      <c r="A75" s="3" t="s">
        <v>0</v>
      </c>
      <c r="B75" s="3" t="s">
        <v>59</v>
      </c>
      <c r="C75" s="4">
        <v>44565</v>
      </c>
      <c r="D75" s="11">
        <v>1</v>
      </c>
      <c r="E75" s="7">
        <v>99.18</v>
      </c>
      <c r="F75" s="7">
        <v>100</v>
      </c>
      <c r="G75" s="7">
        <v>98.78</v>
      </c>
      <c r="H75" s="3">
        <v>0.05</v>
      </c>
      <c r="I75" s="7">
        <v>98</v>
      </c>
      <c r="J75" s="7">
        <v>99.42</v>
      </c>
      <c r="K75" s="3">
        <v>43259332.140000001</v>
      </c>
      <c r="L75" s="3">
        <v>3234594.781</v>
      </c>
      <c r="M75" s="3">
        <v>46493926.920000002</v>
      </c>
      <c r="N75" s="3">
        <v>9.59</v>
      </c>
      <c r="O75" s="3">
        <v>1.82</v>
      </c>
      <c r="P75" s="3">
        <v>11300.18</v>
      </c>
      <c r="Q75" s="3">
        <v>739.66</v>
      </c>
      <c r="R75" s="3">
        <v>0</v>
      </c>
      <c r="S75" s="3">
        <v>0</v>
      </c>
      <c r="T75" s="3">
        <v>266.75</v>
      </c>
      <c r="U75" s="3">
        <v>100</v>
      </c>
      <c r="BV75" s="12">
        <v>22</v>
      </c>
      <c r="BW75" s="6">
        <v>83.69</v>
      </c>
      <c r="BX75" s="6">
        <v>93.37</v>
      </c>
      <c r="BY75" s="6">
        <v>98.59</v>
      </c>
      <c r="BZ75" s="6"/>
      <c r="CC75"/>
      <c r="CD75" s="12">
        <v>22</v>
      </c>
      <c r="CE75" s="6">
        <v>0.1</v>
      </c>
      <c r="CF75" s="6"/>
      <c r="CG75"/>
      <c r="CH75"/>
      <c r="CI75"/>
      <c r="CJ75" s="12">
        <v>22</v>
      </c>
      <c r="CK75" s="6">
        <v>98.08</v>
      </c>
      <c r="CL75" s="6">
        <v>98.58</v>
      </c>
      <c r="CM75" s="6"/>
      <c r="CN75"/>
      <c r="CO75"/>
      <c r="CP75"/>
      <c r="CQ75" s="12">
        <v>22</v>
      </c>
      <c r="CR75" s="6">
        <v>2923.3</v>
      </c>
      <c r="CS75" s="6">
        <v>603.53</v>
      </c>
      <c r="CT75" s="6"/>
      <c r="CU75"/>
      <c r="CV75"/>
      <c r="CW75"/>
      <c r="CX75" s="12">
        <v>22</v>
      </c>
      <c r="CY75" s="6">
        <v>8.0299999999999994</v>
      </c>
      <c r="CZ75" s="6">
        <v>1.52</v>
      </c>
      <c r="DA75" s="6"/>
      <c r="DB75"/>
      <c r="DC75"/>
      <c r="DD75"/>
      <c r="DE75" s="12">
        <v>22</v>
      </c>
      <c r="DF75" s="6">
        <v>79243897.959999993</v>
      </c>
      <c r="DG75" s="6">
        <v>6968333.2860000003</v>
      </c>
      <c r="DH75" s="6"/>
      <c r="DI75"/>
      <c r="DJ75"/>
      <c r="DK75"/>
      <c r="DL75" s="12">
        <v>22</v>
      </c>
      <c r="DM75" s="6">
        <v>93.37</v>
      </c>
      <c r="DN75" s="6"/>
      <c r="DO75"/>
      <c r="DP75"/>
      <c r="DQ75"/>
      <c r="DR75"/>
      <c r="DS75"/>
      <c r="DT75" s="12">
        <v>22</v>
      </c>
      <c r="DU75" s="6">
        <v>0</v>
      </c>
      <c r="DV75" s="6">
        <v>0</v>
      </c>
      <c r="DW75" s="6"/>
      <c r="DX75"/>
      <c r="DY75"/>
      <c r="DZ75"/>
      <c r="EA75" s="12">
        <v>22</v>
      </c>
      <c r="EB75" s="6">
        <v>333.92777799999999</v>
      </c>
      <c r="EC75" s="6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</row>
    <row r="76" spans="1:324" ht="15" x14ac:dyDescent="0.25">
      <c r="A76" s="3" t="s">
        <v>0</v>
      </c>
      <c r="B76" s="3" t="s">
        <v>59</v>
      </c>
      <c r="C76" s="4">
        <v>44565</v>
      </c>
      <c r="D76" s="11">
        <v>2</v>
      </c>
      <c r="E76" s="7">
        <v>96.67</v>
      </c>
      <c r="F76" s="7">
        <v>100</v>
      </c>
      <c r="G76" s="7">
        <v>100</v>
      </c>
      <c r="H76" s="3">
        <v>0.03</v>
      </c>
      <c r="I76" s="7">
        <v>96.67</v>
      </c>
      <c r="J76" s="7">
        <v>98.39</v>
      </c>
      <c r="K76" s="3">
        <v>31301294.210000001</v>
      </c>
      <c r="L76" s="3">
        <v>2768062.9190000002</v>
      </c>
      <c r="M76" s="3">
        <v>34069357.130000003</v>
      </c>
      <c r="N76" s="3">
        <v>10.19</v>
      </c>
      <c r="O76" s="3">
        <v>1.95</v>
      </c>
      <c r="P76" s="3">
        <v>16034.42</v>
      </c>
      <c r="Q76" s="3">
        <v>1234.1199999999999</v>
      </c>
      <c r="R76" s="3">
        <v>0</v>
      </c>
      <c r="S76" s="3">
        <v>0</v>
      </c>
      <c r="T76" s="3">
        <v>256.022222</v>
      </c>
      <c r="U76" s="3">
        <v>100</v>
      </c>
      <c r="V76" s="3">
        <v>100</v>
      </c>
      <c r="W76" s="3">
        <v>102998697.90000001</v>
      </c>
      <c r="X76" s="3">
        <v>20761.59</v>
      </c>
      <c r="Y76" s="3">
        <v>10.92</v>
      </c>
      <c r="Z76" s="3">
        <v>693.97222199999999</v>
      </c>
      <c r="BV76" s="12">
        <v>23</v>
      </c>
      <c r="BW76" s="6">
        <v>98.43</v>
      </c>
      <c r="BX76" s="6">
        <v>99.59</v>
      </c>
      <c r="BY76" s="6">
        <v>99.63</v>
      </c>
      <c r="BZ76" s="6"/>
      <c r="CC76"/>
      <c r="CD76" s="12">
        <v>23</v>
      </c>
      <c r="CE76" s="6">
        <v>0.09</v>
      </c>
      <c r="CF76" s="6"/>
      <c r="CG76"/>
      <c r="CH76"/>
      <c r="CI76"/>
      <c r="CJ76" s="12">
        <v>23</v>
      </c>
      <c r="CK76" s="6">
        <v>93.1</v>
      </c>
      <c r="CL76" s="6">
        <v>100</v>
      </c>
      <c r="CM76" s="6"/>
      <c r="CN76"/>
      <c r="CO76"/>
      <c r="CP76"/>
      <c r="CQ76" s="12">
        <v>23</v>
      </c>
      <c r="CR76" s="6">
        <v>4349.7</v>
      </c>
      <c r="CS76" s="6">
        <v>683.54</v>
      </c>
      <c r="CT76" s="6"/>
      <c r="CU76"/>
      <c r="CV76"/>
      <c r="CW76"/>
      <c r="CX76" s="12">
        <v>23</v>
      </c>
      <c r="CY76" s="6">
        <v>8.4499999999999993</v>
      </c>
      <c r="CZ76" s="6">
        <v>1.59</v>
      </c>
      <c r="DA76" s="6"/>
      <c r="DB76"/>
      <c r="DC76"/>
      <c r="DD76"/>
      <c r="DE76" s="12">
        <v>23</v>
      </c>
      <c r="DF76" s="6">
        <v>70188914.299999997</v>
      </c>
      <c r="DG76" s="6">
        <v>5822264.5259999996</v>
      </c>
      <c r="DH76" s="6"/>
      <c r="DI76"/>
      <c r="DJ76"/>
      <c r="DK76"/>
      <c r="DL76" s="12">
        <v>23</v>
      </c>
      <c r="DM76" s="6">
        <v>99.59</v>
      </c>
      <c r="DN76" s="6"/>
      <c r="DO76"/>
      <c r="DP76"/>
      <c r="DQ76"/>
      <c r="DR76"/>
      <c r="DS76"/>
      <c r="DT76" s="12">
        <v>23</v>
      </c>
      <c r="DU76" s="6">
        <v>0</v>
      </c>
      <c r="DV76" s="6">
        <v>0</v>
      </c>
      <c r="DW76" s="6"/>
      <c r="DX76"/>
      <c r="DY76"/>
      <c r="DZ76"/>
      <c r="EA76" s="12">
        <v>23</v>
      </c>
      <c r="EB76" s="6">
        <v>296.816667</v>
      </c>
      <c r="EC76" s="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</row>
    <row r="77" spans="1:324" ht="15" x14ac:dyDescent="0.25">
      <c r="A77" s="3" t="s">
        <v>0</v>
      </c>
      <c r="B77" s="3" t="s">
        <v>59</v>
      </c>
      <c r="C77" s="4">
        <v>44565</v>
      </c>
      <c r="D77" s="11">
        <v>3</v>
      </c>
      <c r="E77" s="7">
        <v>98.78</v>
      </c>
      <c r="F77" s="7">
        <v>100</v>
      </c>
      <c r="G77" s="7">
        <v>99.79</v>
      </c>
      <c r="H77" s="3">
        <v>0.02</v>
      </c>
      <c r="I77" s="7">
        <v>95.16</v>
      </c>
      <c r="J77" s="7">
        <v>99.07</v>
      </c>
      <c r="K77" s="3">
        <v>23420364.469999999</v>
      </c>
      <c r="L77" s="3">
        <v>2382852.747</v>
      </c>
      <c r="M77" s="3">
        <v>25803217.210000001</v>
      </c>
      <c r="N77" s="3">
        <v>10.69</v>
      </c>
      <c r="O77" s="3">
        <v>2.0299999999999998</v>
      </c>
      <c r="P77" s="3">
        <v>19627.63</v>
      </c>
      <c r="Q77" s="3">
        <v>1457.82</v>
      </c>
      <c r="R77" s="3">
        <v>0</v>
      </c>
      <c r="S77" s="3">
        <v>0</v>
      </c>
      <c r="T77" s="3">
        <v>241.522222</v>
      </c>
      <c r="U77" s="3">
        <v>100</v>
      </c>
      <c r="V77" s="7">
        <v>100</v>
      </c>
      <c r="W77" s="7">
        <v>102998697.90000001</v>
      </c>
      <c r="X77" s="7">
        <v>20761.59</v>
      </c>
      <c r="Y77" s="3">
        <v>10.92</v>
      </c>
      <c r="Z77" s="3">
        <v>693.97222199999999</v>
      </c>
      <c r="BV77" s="13">
        <v>44565</v>
      </c>
      <c r="BW77" s="6">
        <v>96.538749999999993</v>
      </c>
      <c r="BX77" s="6">
        <v>98.020416666666662</v>
      </c>
      <c r="BY77" s="6">
        <v>99.282916666666679</v>
      </c>
      <c r="BZ77" s="6">
        <v>100</v>
      </c>
      <c r="CC77"/>
      <c r="CD77" s="13">
        <v>44565</v>
      </c>
      <c r="CE77" s="6">
        <v>8.3750000000000005E-2</v>
      </c>
      <c r="CF77" s="6">
        <v>100</v>
      </c>
      <c r="CG77"/>
      <c r="CH77"/>
      <c r="CI77"/>
      <c r="CJ77" s="13">
        <v>44565</v>
      </c>
      <c r="CK77" s="6">
        <v>97.45</v>
      </c>
      <c r="CL77" s="6">
        <v>97.229166666666686</v>
      </c>
      <c r="CM77" s="6">
        <v>100</v>
      </c>
      <c r="CN77"/>
      <c r="CO77"/>
      <c r="CP77"/>
      <c r="CQ77" s="13">
        <v>44565</v>
      </c>
      <c r="CR77" s="6">
        <v>6535.526249999999</v>
      </c>
      <c r="CS77" s="6">
        <v>765.12250000000006</v>
      </c>
      <c r="CT77" s="6">
        <v>20761.59</v>
      </c>
      <c r="CU77"/>
      <c r="CV77"/>
      <c r="CW77"/>
      <c r="CX77" s="13">
        <v>44565</v>
      </c>
      <c r="CY77" s="6">
        <v>8.4404166666666658</v>
      </c>
      <c r="CZ77" s="6">
        <v>1.6391666666666671</v>
      </c>
      <c r="DA77" s="6">
        <v>10.92</v>
      </c>
      <c r="DB77"/>
      <c r="DC77"/>
      <c r="DD77"/>
      <c r="DE77" s="13">
        <v>44565</v>
      </c>
      <c r="DF77" s="6">
        <v>63273709.84125001</v>
      </c>
      <c r="DG77" s="6">
        <v>5621621.8957500011</v>
      </c>
      <c r="DH77" s="6">
        <v>102998697.90000001</v>
      </c>
      <c r="DI77"/>
      <c r="DJ77"/>
      <c r="DK77"/>
      <c r="DL77" s="13">
        <v>44565</v>
      </c>
      <c r="DM77" s="6">
        <v>98.020416666666662</v>
      </c>
      <c r="DN77" s="6">
        <v>100</v>
      </c>
      <c r="DO77"/>
      <c r="DP77"/>
      <c r="DQ77"/>
      <c r="DR77"/>
      <c r="DS77"/>
      <c r="DT77" s="13">
        <v>44565</v>
      </c>
      <c r="DU77" s="6">
        <v>0</v>
      </c>
      <c r="DV77" s="6">
        <v>0</v>
      </c>
      <c r="DW77" s="6">
        <v>100</v>
      </c>
      <c r="DX77"/>
      <c r="DY77"/>
      <c r="DZ77"/>
      <c r="EA77" s="13">
        <v>44565</v>
      </c>
      <c r="EB77" s="6">
        <v>419.44351850000004</v>
      </c>
      <c r="EC77" s="6">
        <v>693.97222199999999</v>
      </c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</row>
    <row r="78" spans="1:324" ht="15" x14ac:dyDescent="0.25">
      <c r="A78" s="3" t="s">
        <v>0</v>
      </c>
      <c r="B78" s="3" t="s">
        <v>59</v>
      </c>
      <c r="C78" s="4">
        <v>44565</v>
      </c>
      <c r="D78" s="11">
        <v>4</v>
      </c>
      <c r="E78" s="7">
        <v>93.06</v>
      </c>
      <c r="F78" s="7">
        <v>97.3</v>
      </c>
      <c r="G78" s="7">
        <v>99.97</v>
      </c>
      <c r="H78" s="3">
        <v>0.02</v>
      </c>
      <c r="I78" s="7">
        <v>94.29</v>
      </c>
      <c r="J78" s="7">
        <v>100</v>
      </c>
      <c r="K78" s="3">
        <v>21818702.940000001</v>
      </c>
      <c r="L78" s="3">
        <v>2375147.6260000002</v>
      </c>
      <c r="M78" s="3">
        <v>24193850.57</v>
      </c>
      <c r="N78" s="3">
        <v>10.65</v>
      </c>
      <c r="O78" s="3">
        <v>2.0299999999999998</v>
      </c>
      <c r="P78" s="3">
        <v>20261.27</v>
      </c>
      <c r="Q78" s="3">
        <v>1596.12</v>
      </c>
      <c r="R78" s="3">
        <v>0</v>
      </c>
      <c r="S78" s="3">
        <v>0</v>
      </c>
      <c r="T78" s="3">
        <v>213.694444</v>
      </c>
      <c r="U78" s="3">
        <v>97.3</v>
      </c>
      <c r="BV78" s="12">
        <v>0</v>
      </c>
      <c r="BW78" s="6">
        <v>97.77</v>
      </c>
      <c r="BX78" s="6">
        <v>98.45</v>
      </c>
      <c r="BY78" s="6">
        <v>99.45</v>
      </c>
      <c r="BZ78" s="6"/>
      <c r="CC78"/>
      <c r="CD78" s="12">
        <v>0</v>
      </c>
      <c r="CE78" s="6">
        <v>0.05</v>
      </c>
      <c r="CF78" s="6"/>
      <c r="CG78"/>
      <c r="CH78"/>
      <c r="CI78"/>
      <c r="CJ78" s="12">
        <v>0</v>
      </c>
      <c r="CK78" s="6">
        <v>100</v>
      </c>
      <c r="CL78" s="6">
        <v>100</v>
      </c>
      <c r="CM78" s="6"/>
      <c r="CN78"/>
      <c r="CO78"/>
      <c r="CP78"/>
      <c r="CQ78" s="12">
        <v>0</v>
      </c>
      <c r="CR78" s="6">
        <v>7144.84</v>
      </c>
      <c r="CS78" s="6">
        <v>748.72</v>
      </c>
      <c r="CT78" s="6"/>
      <c r="CU78"/>
      <c r="CV78"/>
      <c r="CW78"/>
      <c r="CX78" s="12">
        <v>0</v>
      </c>
      <c r="CY78" s="6">
        <v>9.17</v>
      </c>
      <c r="CZ78" s="6">
        <v>1.68</v>
      </c>
      <c r="DA78" s="6"/>
      <c r="DB78"/>
      <c r="DC78"/>
      <c r="DD78"/>
      <c r="DE78" s="12">
        <v>0</v>
      </c>
      <c r="DF78" s="6">
        <v>57333413.229999997</v>
      </c>
      <c r="DG78" s="6">
        <v>4494634.091</v>
      </c>
      <c r="DH78" s="6"/>
      <c r="DI78"/>
      <c r="DJ78"/>
      <c r="DK78"/>
      <c r="DL78" s="12">
        <v>0</v>
      </c>
      <c r="DM78" s="6">
        <v>98.45</v>
      </c>
      <c r="DN78" s="6"/>
      <c r="DO78"/>
      <c r="DP78"/>
      <c r="DQ78"/>
      <c r="DR78"/>
      <c r="DS78"/>
      <c r="DT78" s="12">
        <v>0</v>
      </c>
      <c r="DU78" s="6">
        <v>0</v>
      </c>
      <c r="DV78" s="6">
        <v>0</v>
      </c>
      <c r="DW78" s="6"/>
      <c r="DX78"/>
      <c r="DY78"/>
      <c r="DZ78"/>
      <c r="EA78" s="12">
        <v>0</v>
      </c>
      <c r="EB78" s="6">
        <v>287.92777799999999</v>
      </c>
      <c r="EC78" s="6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</row>
    <row r="79" spans="1:324" ht="15" x14ac:dyDescent="0.25">
      <c r="A79" s="3" t="s">
        <v>0</v>
      </c>
      <c r="B79" s="3" t="s">
        <v>59</v>
      </c>
      <c r="C79" s="4">
        <v>44565</v>
      </c>
      <c r="D79" s="11">
        <v>5</v>
      </c>
      <c r="E79" s="7">
        <v>97.55</v>
      </c>
      <c r="F79" s="7">
        <v>100</v>
      </c>
      <c r="G79" s="7">
        <v>98.63</v>
      </c>
      <c r="H79" s="3">
        <v>0.03</v>
      </c>
      <c r="I79" s="7">
        <v>95.63</v>
      </c>
      <c r="J79" s="7">
        <v>99.59</v>
      </c>
      <c r="K79" s="3">
        <v>33375231.760000002</v>
      </c>
      <c r="L79" s="3">
        <v>3230678.017</v>
      </c>
      <c r="M79" s="3">
        <v>36605909.780000001</v>
      </c>
      <c r="N79" s="3">
        <v>9.5399999999999991</v>
      </c>
      <c r="O79" s="3">
        <v>1.89</v>
      </c>
      <c r="P79" s="3">
        <v>13467.54</v>
      </c>
      <c r="Q79" s="3">
        <v>1382.23</v>
      </c>
      <c r="R79" s="3">
        <v>0</v>
      </c>
      <c r="S79" s="3">
        <v>0</v>
      </c>
      <c r="T79" s="3">
        <v>223.41111100000001</v>
      </c>
      <c r="U79" s="3">
        <v>100</v>
      </c>
      <c r="BV79" s="12">
        <v>1</v>
      </c>
      <c r="BW79" s="6">
        <v>99.18</v>
      </c>
      <c r="BX79" s="6">
        <v>100</v>
      </c>
      <c r="BY79" s="6">
        <v>98.78</v>
      </c>
      <c r="BZ79" s="6"/>
      <c r="CC79"/>
      <c r="CD79" s="12">
        <v>1</v>
      </c>
      <c r="CE79" s="6">
        <v>0.05</v>
      </c>
      <c r="CF79" s="6"/>
      <c r="CG79"/>
      <c r="CH79"/>
      <c r="CI79"/>
      <c r="CJ79" s="12">
        <v>1</v>
      </c>
      <c r="CK79" s="6">
        <v>98</v>
      </c>
      <c r="CL79" s="6">
        <v>99.42</v>
      </c>
      <c r="CM79" s="6"/>
      <c r="CN79"/>
      <c r="CO79"/>
      <c r="CP79"/>
      <c r="CQ79" s="12">
        <v>1</v>
      </c>
      <c r="CR79" s="6">
        <v>11300.18</v>
      </c>
      <c r="CS79" s="6">
        <v>739.66</v>
      </c>
      <c r="CT79" s="6"/>
      <c r="CU79"/>
      <c r="CV79"/>
      <c r="CW79"/>
      <c r="CX79" s="12">
        <v>1</v>
      </c>
      <c r="CY79" s="6">
        <v>9.59</v>
      </c>
      <c r="CZ79" s="6">
        <v>1.82</v>
      </c>
      <c r="DA79" s="6"/>
      <c r="DB79"/>
      <c r="DC79"/>
      <c r="DD79"/>
      <c r="DE79" s="12">
        <v>1</v>
      </c>
      <c r="DF79" s="6">
        <v>43259332.140000001</v>
      </c>
      <c r="DG79" s="6">
        <v>3234594.781</v>
      </c>
      <c r="DH79" s="6"/>
      <c r="DI79"/>
      <c r="DJ79"/>
      <c r="DK79"/>
      <c r="DL79" s="12">
        <v>1</v>
      </c>
      <c r="DM79" s="6">
        <v>100</v>
      </c>
      <c r="DN79" s="6"/>
      <c r="DO79"/>
      <c r="DP79"/>
      <c r="DQ79"/>
      <c r="DR79"/>
      <c r="DS79"/>
      <c r="DT79" s="12">
        <v>1</v>
      </c>
      <c r="DU79" s="6">
        <v>0</v>
      </c>
      <c r="DV79" s="6">
        <v>0</v>
      </c>
      <c r="DW79" s="6"/>
      <c r="DX79"/>
      <c r="DY79"/>
      <c r="DZ79"/>
      <c r="EA79" s="12">
        <v>1</v>
      </c>
      <c r="EB79" s="6">
        <v>266.75</v>
      </c>
      <c r="EC79" s="6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</row>
    <row r="80" spans="1:324" ht="15" x14ac:dyDescent="0.25">
      <c r="A80" s="3" t="s">
        <v>0</v>
      </c>
      <c r="B80" s="3" t="s">
        <v>59</v>
      </c>
      <c r="C80" s="4">
        <v>44565</v>
      </c>
      <c r="D80" s="11">
        <v>6</v>
      </c>
      <c r="E80" s="7">
        <v>96.74</v>
      </c>
      <c r="F80" s="7">
        <v>100</v>
      </c>
      <c r="G80" s="7">
        <v>99.37</v>
      </c>
      <c r="H80" s="3">
        <v>0.05</v>
      </c>
      <c r="I80" s="7">
        <v>100</v>
      </c>
      <c r="J80" s="7">
        <v>98.56</v>
      </c>
      <c r="K80" s="3">
        <v>46562034.579999998</v>
      </c>
      <c r="L80" s="3">
        <v>3918386.858</v>
      </c>
      <c r="M80" s="3">
        <v>50480421.439999998</v>
      </c>
      <c r="N80" s="3">
        <v>8.77</v>
      </c>
      <c r="O80" s="3">
        <v>1.75</v>
      </c>
      <c r="P80" s="3">
        <v>8437.4</v>
      </c>
      <c r="Q80" s="3">
        <v>976.97</v>
      </c>
      <c r="R80" s="3">
        <v>0</v>
      </c>
      <c r="S80" s="3">
        <v>0</v>
      </c>
      <c r="T80" s="3">
        <v>256.10000000000002</v>
      </c>
      <c r="U80" s="3">
        <v>100</v>
      </c>
      <c r="V80" s="7"/>
      <c r="W80" s="7"/>
      <c r="X80" s="7"/>
      <c r="BV80" s="12">
        <v>2</v>
      </c>
      <c r="BW80" s="6">
        <v>96.67</v>
      </c>
      <c r="BX80" s="6">
        <v>100</v>
      </c>
      <c r="BY80" s="6">
        <v>100</v>
      </c>
      <c r="BZ80" s="6">
        <v>100</v>
      </c>
      <c r="CC80"/>
      <c r="CD80" s="12">
        <v>2</v>
      </c>
      <c r="CE80" s="6">
        <v>0.03</v>
      </c>
      <c r="CF80" s="6">
        <v>100</v>
      </c>
      <c r="CG80"/>
      <c r="CH80"/>
      <c r="CI80"/>
      <c r="CJ80" s="12">
        <v>2</v>
      </c>
      <c r="CK80" s="6">
        <v>96.67</v>
      </c>
      <c r="CL80" s="6">
        <v>98.39</v>
      </c>
      <c r="CM80" s="6">
        <v>100</v>
      </c>
      <c r="CN80"/>
      <c r="CO80"/>
      <c r="CP80"/>
      <c r="CQ80" s="12">
        <v>2</v>
      </c>
      <c r="CR80" s="6">
        <v>16034.42</v>
      </c>
      <c r="CS80" s="6">
        <v>1234.1199999999999</v>
      </c>
      <c r="CT80" s="6">
        <v>20761.59</v>
      </c>
      <c r="CU80"/>
      <c r="CV80"/>
      <c r="CW80"/>
      <c r="CX80" s="12">
        <v>2</v>
      </c>
      <c r="CY80" s="6">
        <v>10.19</v>
      </c>
      <c r="CZ80" s="6">
        <v>1.95</v>
      </c>
      <c r="DA80" s="6">
        <v>10.92</v>
      </c>
      <c r="DB80"/>
      <c r="DC80"/>
      <c r="DD80"/>
      <c r="DE80" s="12">
        <v>2</v>
      </c>
      <c r="DF80" s="6">
        <v>31301294.210000001</v>
      </c>
      <c r="DG80" s="6">
        <v>2768062.9190000002</v>
      </c>
      <c r="DH80" s="6">
        <v>102998697.90000001</v>
      </c>
      <c r="DI80"/>
      <c r="DJ80"/>
      <c r="DK80"/>
      <c r="DL80" s="12">
        <v>2</v>
      </c>
      <c r="DM80" s="6">
        <v>100</v>
      </c>
      <c r="DN80" s="6">
        <v>100</v>
      </c>
      <c r="DO80"/>
      <c r="DP80"/>
      <c r="DQ80"/>
      <c r="DR80"/>
      <c r="DS80"/>
      <c r="DT80" s="12">
        <v>2</v>
      </c>
      <c r="DU80" s="6">
        <v>0</v>
      </c>
      <c r="DV80" s="6">
        <v>0</v>
      </c>
      <c r="DW80" s="6">
        <v>100</v>
      </c>
      <c r="DX80"/>
      <c r="DY80"/>
      <c r="DZ80"/>
      <c r="EA80" s="12">
        <v>2</v>
      </c>
      <c r="EB80" s="6">
        <v>256.022222</v>
      </c>
      <c r="EC80" s="6">
        <v>693.97222199999999</v>
      </c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</row>
    <row r="81" spans="1:324" ht="15" x14ac:dyDescent="0.25">
      <c r="A81" s="3" t="s">
        <v>0</v>
      </c>
      <c r="B81" s="3" t="s">
        <v>59</v>
      </c>
      <c r="C81" s="4">
        <v>44565</v>
      </c>
      <c r="D81" s="11">
        <v>7</v>
      </c>
      <c r="E81" s="7">
        <v>92.86</v>
      </c>
      <c r="F81" s="7">
        <v>100</v>
      </c>
      <c r="G81" s="7">
        <v>99.61</v>
      </c>
      <c r="H81" s="3">
        <v>0.06</v>
      </c>
      <c r="I81" s="7">
        <v>100</v>
      </c>
      <c r="J81" s="7">
        <v>98.92</v>
      </c>
      <c r="K81" s="3">
        <v>57113507.829999998</v>
      </c>
      <c r="L81" s="3">
        <v>4633779.2079999996</v>
      </c>
      <c r="M81" s="3">
        <v>61747287.039999999</v>
      </c>
      <c r="N81" s="3">
        <v>8.2200000000000006</v>
      </c>
      <c r="O81" s="3">
        <v>1.64</v>
      </c>
      <c r="P81" s="3">
        <v>5861.25</v>
      </c>
      <c r="Q81" s="3">
        <v>793.15</v>
      </c>
      <c r="R81" s="3">
        <v>0</v>
      </c>
      <c r="S81" s="3">
        <v>0</v>
      </c>
      <c r="T81" s="3">
        <v>302.28333300000003</v>
      </c>
      <c r="U81" s="3">
        <v>100</v>
      </c>
      <c r="BV81" s="12">
        <v>3</v>
      </c>
      <c r="BW81" s="6">
        <v>98.78</v>
      </c>
      <c r="BX81" s="6">
        <v>100</v>
      </c>
      <c r="BY81" s="6">
        <v>99.79</v>
      </c>
      <c r="BZ81" s="6">
        <v>100</v>
      </c>
      <c r="CC81"/>
      <c r="CD81" s="12">
        <v>3</v>
      </c>
      <c r="CE81" s="6">
        <v>0.02</v>
      </c>
      <c r="CF81" s="6">
        <v>100</v>
      </c>
      <c r="CG81"/>
      <c r="CH81"/>
      <c r="CI81"/>
      <c r="CJ81" s="12">
        <v>3</v>
      </c>
      <c r="CK81" s="6">
        <v>95.16</v>
      </c>
      <c r="CL81" s="6">
        <v>99.07</v>
      </c>
      <c r="CM81" s="6">
        <v>100</v>
      </c>
      <c r="CN81"/>
      <c r="CO81"/>
      <c r="CP81"/>
      <c r="CQ81" s="12">
        <v>3</v>
      </c>
      <c r="CR81" s="6">
        <v>19627.63</v>
      </c>
      <c r="CS81" s="6">
        <v>1457.82</v>
      </c>
      <c r="CT81" s="6">
        <v>20761.59</v>
      </c>
      <c r="CU81"/>
      <c r="CV81"/>
      <c r="CW81"/>
      <c r="CX81" s="12">
        <v>3</v>
      </c>
      <c r="CY81" s="6">
        <v>10.69</v>
      </c>
      <c r="CZ81" s="6">
        <v>2.0299999999999998</v>
      </c>
      <c r="DA81" s="6">
        <v>10.92</v>
      </c>
      <c r="DB81"/>
      <c r="DC81"/>
      <c r="DD81"/>
      <c r="DE81" s="12">
        <v>3</v>
      </c>
      <c r="DF81" s="6">
        <v>23420364.469999999</v>
      </c>
      <c r="DG81" s="6">
        <v>2382852.747</v>
      </c>
      <c r="DH81" s="6">
        <v>102998697.90000001</v>
      </c>
      <c r="DI81"/>
      <c r="DJ81"/>
      <c r="DK81"/>
      <c r="DL81" s="12">
        <v>3</v>
      </c>
      <c r="DM81" s="6">
        <v>100</v>
      </c>
      <c r="DN81" s="6">
        <v>100</v>
      </c>
      <c r="DO81"/>
      <c r="DP81"/>
      <c r="DQ81"/>
      <c r="DR81"/>
      <c r="DS81"/>
      <c r="DT81" s="12">
        <v>3</v>
      </c>
      <c r="DU81" s="6">
        <v>0</v>
      </c>
      <c r="DV81" s="6">
        <v>0</v>
      </c>
      <c r="DW81" s="6">
        <v>100</v>
      </c>
      <c r="DX81"/>
      <c r="DY81"/>
      <c r="DZ81"/>
      <c r="EA81" s="12">
        <v>3</v>
      </c>
      <c r="EB81" s="6">
        <v>241.522222</v>
      </c>
      <c r="EC81" s="6">
        <v>693.97222199999999</v>
      </c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</row>
    <row r="82" spans="1:324" ht="15" x14ac:dyDescent="0.25">
      <c r="A82" s="3" t="s">
        <v>0</v>
      </c>
      <c r="B82" s="3" t="s">
        <v>59</v>
      </c>
      <c r="C82" s="4">
        <v>44565</v>
      </c>
      <c r="D82" s="11">
        <v>8</v>
      </c>
      <c r="E82" s="7">
        <v>97.48</v>
      </c>
      <c r="F82" s="7">
        <v>98.53</v>
      </c>
      <c r="G82" s="7">
        <v>99.96</v>
      </c>
      <c r="H82" s="3">
        <v>0.08</v>
      </c>
      <c r="I82" s="7">
        <v>91.67</v>
      </c>
      <c r="J82" s="7">
        <v>98.59</v>
      </c>
      <c r="K82" s="3">
        <v>63971904.039999999</v>
      </c>
      <c r="L82" s="3">
        <v>5323816.0599999996</v>
      </c>
      <c r="M82" s="3">
        <v>69295720.099999994</v>
      </c>
      <c r="N82" s="3">
        <v>8.24</v>
      </c>
      <c r="O82" s="3">
        <v>1.59</v>
      </c>
      <c r="P82" s="3">
        <v>4882.6099999999997</v>
      </c>
      <c r="Q82" s="3">
        <v>724.87</v>
      </c>
      <c r="R82" s="3">
        <v>0</v>
      </c>
      <c r="S82" s="3">
        <v>0</v>
      </c>
      <c r="T82" s="3">
        <v>311.772222</v>
      </c>
      <c r="U82" s="3">
        <v>98.53</v>
      </c>
      <c r="BV82" s="12">
        <v>4</v>
      </c>
      <c r="BW82" s="6">
        <v>93.06</v>
      </c>
      <c r="BX82" s="6">
        <v>97.3</v>
      </c>
      <c r="BY82" s="6">
        <v>99.97</v>
      </c>
      <c r="BZ82" s="6"/>
      <c r="CC82"/>
      <c r="CD82" s="12">
        <v>4</v>
      </c>
      <c r="CE82" s="6">
        <v>0.02</v>
      </c>
      <c r="CF82" s="6"/>
      <c r="CG82"/>
      <c r="CH82"/>
      <c r="CI82"/>
      <c r="CJ82" s="12">
        <v>4</v>
      </c>
      <c r="CK82" s="6">
        <v>94.29</v>
      </c>
      <c r="CL82" s="6">
        <v>100</v>
      </c>
      <c r="CM82" s="6"/>
      <c r="CN82"/>
      <c r="CO82"/>
      <c r="CP82"/>
      <c r="CQ82" s="12">
        <v>4</v>
      </c>
      <c r="CR82" s="6">
        <v>20261.27</v>
      </c>
      <c r="CS82" s="6">
        <v>1596.12</v>
      </c>
      <c r="CT82" s="6"/>
      <c r="CU82"/>
      <c r="CV82"/>
      <c r="CW82"/>
      <c r="CX82" s="12">
        <v>4</v>
      </c>
      <c r="CY82" s="6">
        <v>10.65</v>
      </c>
      <c r="CZ82" s="6">
        <v>2.0299999999999998</v>
      </c>
      <c r="DA82" s="6"/>
      <c r="DB82"/>
      <c r="DC82"/>
      <c r="DD82"/>
      <c r="DE82" s="12">
        <v>4</v>
      </c>
      <c r="DF82" s="6">
        <v>21818702.940000001</v>
      </c>
      <c r="DG82" s="6">
        <v>2375147.6260000002</v>
      </c>
      <c r="DH82" s="6"/>
      <c r="DI82"/>
      <c r="DJ82"/>
      <c r="DK82"/>
      <c r="DL82" s="12">
        <v>4</v>
      </c>
      <c r="DM82" s="6">
        <v>97.3</v>
      </c>
      <c r="DN82" s="6"/>
      <c r="DO82"/>
      <c r="DP82"/>
      <c r="DQ82"/>
      <c r="DR82"/>
      <c r="DS82"/>
      <c r="DT82" s="12">
        <v>4</v>
      </c>
      <c r="DU82" s="6">
        <v>0</v>
      </c>
      <c r="DV82" s="6">
        <v>0</v>
      </c>
      <c r="DW82" s="6"/>
      <c r="DX82"/>
      <c r="DY82"/>
      <c r="DZ82"/>
      <c r="EA82" s="12">
        <v>4</v>
      </c>
      <c r="EB82" s="6">
        <v>213.694444</v>
      </c>
      <c r="EC82" s="6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</row>
    <row r="83" spans="1:324" ht="15" x14ac:dyDescent="0.25">
      <c r="A83" s="3" t="s">
        <v>0</v>
      </c>
      <c r="B83" s="3" t="s">
        <v>59</v>
      </c>
      <c r="C83" s="4">
        <v>44565</v>
      </c>
      <c r="D83" s="11">
        <v>9</v>
      </c>
      <c r="E83" s="7">
        <v>95.86</v>
      </c>
      <c r="F83" s="7">
        <v>98.23</v>
      </c>
      <c r="G83" s="7">
        <v>99.66</v>
      </c>
      <c r="H83" s="3">
        <v>0.09</v>
      </c>
      <c r="I83" s="7">
        <v>100</v>
      </c>
      <c r="J83" s="7">
        <v>97.35</v>
      </c>
      <c r="K83" s="3">
        <v>71047196.370000005</v>
      </c>
      <c r="L83" s="3">
        <v>6027984.017</v>
      </c>
      <c r="M83" s="3">
        <v>77075180.379999995</v>
      </c>
      <c r="N83" s="3">
        <v>7.86</v>
      </c>
      <c r="O83" s="3">
        <v>1.56</v>
      </c>
      <c r="P83" s="3">
        <v>3840.33</v>
      </c>
      <c r="Q83" s="3">
        <v>648.80999999999995</v>
      </c>
      <c r="R83" s="3">
        <v>0</v>
      </c>
      <c r="S83" s="3">
        <v>0</v>
      </c>
      <c r="T83" s="3">
        <v>329.16111100000001</v>
      </c>
      <c r="U83" s="3">
        <v>98.23</v>
      </c>
      <c r="BV83" s="12">
        <v>5</v>
      </c>
      <c r="BW83" s="6">
        <v>97.55</v>
      </c>
      <c r="BX83" s="6">
        <v>100</v>
      </c>
      <c r="BY83" s="6">
        <v>98.63</v>
      </c>
      <c r="BZ83" s="6"/>
      <c r="CC83"/>
      <c r="CD83" s="12">
        <v>5</v>
      </c>
      <c r="CE83" s="6">
        <v>0.03</v>
      </c>
      <c r="CF83" s="6"/>
      <c r="CG83"/>
      <c r="CH83"/>
      <c r="CI83"/>
      <c r="CJ83" s="12">
        <v>5</v>
      </c>
      <c r="CK83" s="6">
        <v>95.63</v>
      </c>
      <c r="CL83" s="6">
        <v>99.59</v>
      </c>
      <c r="CM83" s="6"/>
      <c r="CN83"/>
      <c r="CO83"/>
      <c r="CP83"/>
      <c r="CQ83" s="12">
        <v>5</v>
      </c>
      <c r="CR83" s="6">
        <v>13467.54</v>
      </c>
      <c r="CS83" s="6">
        <v>1382.23</v>
      </c>
      <c r="CT83" s="6"/>
      <c r="CU83"/>
      <c r="CV83"/>
      <c r="CW83"/>
      <c r="CX83" s="12">
        <v>5</v>
      </c>
      <c r="CY83" s="6">
        <v>9.5399999999999991</v>
      </c>
      <c r="CZ83" s="6">
        <v>1.89</v>
      </c>
      <c r="DA83" s="6"/>
      <c r="DB83"/>
      <c r="DC83"/>
      <c r="DD83"/>
      <c r="DE83" s="12">
        <v>5</v>
      </c>
      <c r="DF83" s="6">
        <v>33375231.760000002</v>
      </c>
      <c r="DG83" s="6">
        <v>3230678.017</v>
      </c>
      <c r="DH83" s="6"/>
      <c r="DI83"/>
      <c r="DJ83"/>
      <c r="DK83"/>
      <c r="DL83" s="12">
        <v>5</v>
      </c>
      <c r="DM83" s="6">
        <v>100</v>
      </c>
      <c r="DN83" s="6"/>
      <c r="DO83"/>
      <c r="DP83"/>
      <c r="DQ83"/>
      <c r="DR83"/>
      <c r="DS83"/>
      <c r="DT83" s="12">
        <v>5</v>
      </c>
      <c r="DU83" s="6">
        <v>0</v>
      </c>
      <c r="DV83" s="6">
        <v>0</v>
      </c>
      <c r="DW83" s="6"/>
      <c r="DX83"/>
      <c r="DY83"/>
      <c r="DZ83"/>
      <c r="EA83" s="12">
        <v>5</v>
      </c>
      <c r="EB83" s="6">
        <v>223.41111100000001</v>
      </c>
      <c r="EC83" s="6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</row>
    <row r="84" spans="1:324" ht="15" x14ac:dyDescent="0.25">
      <c r="A84" s="3" t="s">
        <v>0</v>
      </c>
      <c r="B84" s="3" t="s">
        <v>59</v>
      </c>
      <c r="C84" s="4">
        <v>44565</v>
      </c>
      <c r="D84" s="11">
        <v>10</v>
      </c>
      <c r="E84" s="7">
        <v>98.23</v>
      </c>
      <c r="F84" s="7">
        <v>98.91</v>
      </c>
      <c r="G84" s="7">
        <v>99.66</v>
      </c>
      <c r="H84" s="3">
        <v>0.11</v>
      </c>
      <c r="I84" s="7">
        <v>100</v>
      </c>
      <c r="J84" s="7">
        <v>98.41</v>
      </c>
      <c r="K84" s="3">
        <v>74830841.299999997</v>
      </c>
      <c r="L84" s="3">
        <v>6537756.7300000004</v>
      </c>
      <c r="M84" s="3">
        <v>81368598.030000001</v>
      </c>
      <c r="N84" s="3">
        <v>7.59</v>
      </c>
      <c r="O84" s="3">
        <v>1.53</v>
      </c>
      <c r="P84" s="3">
        <v>3241.68</v>
      </c>
      <c r="Q84" s="3">
        <v>583.32000000000005</v>
      </c>
      <c r="R84" s="3">
        <v>0</v>
      </c>
      <c r="S84" s="3">
        <v>0</v>
      </c>
      <c r="T84" s="3">
        <v>485.94444399999998</v>
      </c>
      <c r="U84" s="3">
        <v>98.91</v>
      </c>
      <c r="BV84" s="12">
        <v>6</v>
      </c>
      <c r="BW84" s="6">
        <v>96.74</v>
      </c>
      <c r="BX84" s="6">
        <v>100</v>
      </c>
      <c r="BY84" s="6">
        <v>99.37</v>
      </c>
      <c r="BZ84" s="6"/>
      <c r="CC84"/>
      <c r="CD84" s="12">
        <v>6</v>
      </c>
      <c r="CE84" s="6">
        <v>0.05</v>
      </c>
      <c r="CF84" s="6"/>
      <c r="CG84"/>
      <c r="CH84"/>
      <c r="CI84"/>
      <c r="CJ84" s="12">
        <v>6</v>
      </c>
      <c r="CK84" s="6">
        <v>100</v>
      </c>
      <c r="CL84" s="6">
        <v>98.56</v>
      </c>
      <c r="CM84" s="6"/>
      <c r="CN84"/>
      <c r="CO84"/>
      <c r="CP84"/>
      <c r="CQ84" s="12">
        <v>6</v>
      </c>
      <c r="CR84" s="6">
        <v>8437.4</v>
      </c>
      <c r="CS84" s="6">
        <v>976.97</v>
      </c>
      <c r="CT84" s="6"/>
      <c r="CU84"/>
      <c r="CV84"/>
      <c r="CW84"/>
      <c r="CX84" s="12">
        <v>6</v>
      </c>
      <c r="CY84" s="6">
        <v>8.77</v>
      </c>
      <c r="CZ84" s="6">
        <v>1.75</v>
      </c>
      <c r="DA84" s="6"/>
      <c r="DB84"/>
      <c r="DC84"/>
      <c r="DD84"/>
      <c r="DE84" s="12">
        <v>6</v>
      </c>
      <c r="DF84" s="6">
        <v>46562034.579999998</v>
      </c>
      <c r="DG84" s="6">
        <v>3918386.858</v>
      </c>
      <c r="DH84" s="6"/>
      <c r="DI84"/>
      <c r="DJ84"/>
      <c r="DK84"/>
      <c r="DL84" s="12">
        <v>6</v>
      </c>
      <c r="DM84" s="6">
        <v>100</v>
      </c>
      <c r="DN84" s="6"/>
      <c r="DO84"/>
      <c r="DP84"/>
      <c r="DQ84"/>
      <c r="DR84"/>
      <c r="DS84"/>
      <c r="DT84" s="12">
        <v>6</v>
      </c>
      <c r="DU84" s="6">
        <v>0</v>
      </c>
      <c r="DV84" s="6">
        <v>0</v>
      </c>
      <c r="DW84" s="6"/>
      <c r="DX84"/>
      <c r="DY84"/>
      <c r="DZ84"/>
      <c r="EA84" s="12">
        <v>6</v>
      </c>
      <c r="EB84" s="6">
        <v>256.10000000000002</v>
      </c>
      <c r="EC84" s="6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</row>
    <row r="85" spans="1:324" ht="15" x14ac:dyDescent="0.25">
      <c r="A85" s="3" t="s">
        <v>0</v>
      </c>
      <c r="B85" s="3" t="s">
        <v>59</v>
      </c>
      <c r="C85" s="4">
        <v>44565</v>
      </c>
      <c r="D85" s="11">
        <v>11</v>
      </c>
      <c r="E85" s="7">
        <v>98.44</v>
      </c>
      <c r="F85" s="7">
        <v>99.73</v>
      </c>
      <c r="G85" s="7">
        <v>96.22</v>
      </c>
      <c r="H85" s="3">
        <v>0.12</v>
      </c>
      <c r="I85" s="7">
        <v>91.96</v>
      </c>
      <c r="J85" s="7">
        <v>96.69</v>
      </c>
      <c r="K85" s="3">
        <v>75737098.480000004</v>
      </c>
      <c r="L85" s="3">
        <v>6658328.6859999998</v>
      </c>
      <c r="M85" s="3">
        <v>82395427.159999996</v>
      </c>
      <c r="N85" s="3">
        <v>7.71</v>
      </c>
      <c r="O85" s="3">
        <v>1.53</v>
      </c>
      <c r="P85" s="3">
        <v>3247.12</v>
      </c>
      <c r="Q85" s="3">
        <v>553.98</v>
      </c>
      <c r="R85" s="3">
        <v>0</v>
      </c>
      <c r="S85" s="3">
        <v>0</v>
      </c>
      <c r="T85" s="3">
        <v>649.21666700000003</v>
      </c>
      <c r="U85" s="3">
        <v>99.73</v>
      </c>
      <c r="BV85" s="12">
        <v>7</v>
      </c>
      <c r="BW85" s="6">
        <v>92.86</v>
      </c>
      <c r="BX85" s="6">
        <v>100</v>
      </c>
      <c r="BY85" s="6">
        <v>99.61</v>
      </c>
      <c r="BZ85" s="6"/>
      <c r="CC85"/>
      <c r="CD85" s="12">
        <v>7</v>
      </c>
      <c r="CE85" s="6">
        <v>0.06</v>
      </c>
      <c r="CF85" s="6"/>
      <c r="CG85"/>
      <c r="CH85"/>
      <c r="CI85"/>
      <c r="CJ85" s="12">
        <v>7</v>
      </c>
      <c r="CK85" s="6">
        <v>100</v>
      </c>
      <c r="CL85" s="6">
        <v>98.92</v>
      </c>
      <c r="CM85" s="6"/>
      <c r="CN85"/>
      <c r="CO85"/>
      <c r="CP85"/>
      <c r="CQ85" s="12">
        <v>7</v>
      </c>
      <c r="CR85" s="6">
        <v>5861.25</v>
      </c>
      <c r="CS85" s="6">
        <v>793.15</v>
      </c>
      <c r="CT85" s="6"/>
      <c r="CU85"/>
      <c r="CV85"/>
      <c r="CW85"/>
      <c r="CX85" s="12">
        <v>7</v>
      </c>
      <c r="CY85" s="6">
        <v>8.2200000000000006</v>
      </c>
      <c r="CZ85" s="6">
        <v>1.64</v>
      </c>
      <c r="DA85" s="6"/>
      <c r="DB85"/>
      <c r="DC85"/>
      <c r="DD85"/>
      <c r="DE85" s="12">
        <v>7</v>
      </c>
      <c r="DF85" s="6">
        <v>57113507.829999998</v>
      </c>
      <c r="DG85" s="6">
        <v>4633779.2079999996</v>
      </c>
      <c r="DH85" s="6"/>
      <c r="DI85"/>
      <c r="DJ85"/>
      <c r="DK85"/>
      <c r="DL85" s="12">
        <v>7</v>
      </c>
      <c r="DM85" s="6">
        <v>100</v>
      </c>
      <c r="DN85" s="6"/>
      <c r="DO85"/>
      <c r="DP85"/>
      <c r="DQ85"/>
      <c r="DR85"/>
      <c r="DS85"/>
      <c r="DT85" s="12">
        <v>7</v>
      </c>
      <c r="DU85" s="6">
        <v>0</v>
      </c>
      <c r="DV85" s="6">
        <v>0</v>
      </c>
      <c r="DW85" s="6"/>
      <c r="DX85"/>
      <c r="DY85"/>
      <c r="DZ85"/>
      <c r="EA85" s="12">
        <v>7</v>
      </c>
      <c r="EB85" s="6">
        <v>302.28333300000003</v>
      </c>
      <c r="EC85" s="6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</row>
    <row r="86" spans="1:324" ht="15" x14ac:dyDescent="0.25">
      <c r="A86" s="3" t="s">
        <v>0</v>
      </c>
      <c r="B86" s="3" t="s">
        <v>59</v>
      </c>
      <c r="C86" s="4">
        <v>44565</v>
      </c>
      <c r="D86" s="11">
        <v>12</v>
      </c>
      <c r="E86" s="7">
        <v>98.7</v>
      </c>
      <c r="F86" s="7">
        <v>94.85</v>
      </c>
      <c r="G86" s="7">
        <v>99.24</v>
      </c>
      <c r="H86" s="3">
        <v>0.11</v>
      </c>
      <c r="I86" s="7"/>
      <c r="J86" s="7">
        <v>89.67</v>
      </c>
      <c r="K86" s="3">
        <v>76686329.980000004</v>
      </c>
      <c r="L86" s="3">
        <v>6796463.784</v>
      </c>
      <c r="M86" s="3">
        <v>83482793.760000005</v>
      </c>
      <c r="N86" s="3">
        <v>7.69</v>
      </c>
      <c r="O86" s="3">
        <v>1.52</v>
      </c>
      <c r="P86" s="3">
        <v>3293.59</v>
      </c>
      <c r="Q86" s="3">
        <v>556.21</v>
      </c>
      <c r="R86" s="3">
        <v>0</v>
      </c>
      <c r="S86" s="3">
        <v>0</v>
      </c>
      <c r="T86" s="3">
        <v>558.4</v>
      </c>
      <c r="U86" s="3">
        <v>94.85</v>
      </c>
      <c r="BV86" s="12">
        <v>8</v>
      </c>
      <c r="BW86" s="6">
        <v>97.48</v>
      </c>
      <c r="BX86" s="6">
        <v>98.53</v>
      </c>
      <c r="BY86" s="6">
        <v>99.96</v>
      </c>
      <c r="BZ86" s="6"/>
      <c r="CC86"/>
      <c r="CD86" s="12">
        <v>8</v>
      </c>
      <c r="CE86" s="6">
        <v>0.08</v>
      </c>
      <c r="CF86" s="6"/>
      <c r="CG86"/>
      <c r="CH86"/>
      <c r="CI86"/>
      <c r="CJ86" s="12">
        <v>8</v>
      </c>
      <c r="CK86" s="6">
        <v>91.67</v>
      </c>
      <c r="CL86" s="6">
        <v>98.59</v>
      </c>
      <c r="CM86" s="6"/>
      <c r="CN86"/>
      <c r="CO86"/>
      <c r="CP86"/>
      <c r="CQ86" s="12">
        <v>8</v>
      </c>
      <c r="CR86" s="6">
        <v>4882.6099999999997</v>
      </c>
      <c r="CS86" s="6">
        <v>724.87</v>
      </c>
      <c r="CT86" s="6"/>
      <c r="CU86"/>
      <c r="CV86"/>
      <c r="CW86"/>
      <c r="CX86" s="12">
        <v>8</v>
      </c>
      <c r="CY86" s="6">
        <v>8.24</v>
      </c>
      <c r="CZ86" s="6">
        <v>1.59</v>
      </c>
      <c r="DA86" s="6"/>
      <c r="DB86"/>
      <c r="DC86"/>
      <c r="DD86"/>
      <c r="DE86" s="12">
        <v>8</v>
      </c>
      <c r="DF86" s="6">
        <v>63971904.039999999</v>
      </c>
      <c r="DG86" s="6">
        <v>5323816.0599999996</v>
      </c>
      <c r="DH86" s="6"/>
      <c r="DI86"/>
      <c r="DJ86"/>
      <c r="DK86"/>
      <c r="DL86" s="12">
        <v>8</v>
      </c>
      <c r="DM86" s="6">
        <v>98.53</v>
      </c>
      <c r="DN86" s="6"/>
      <c r="DO86"/>
      <c r="DP86"/>
      <c r="DQ86"/>
      <c r="DR86"/>
      <c r="DS86"/>
      <c r="DT86" s="12">
        <v>8</v>
      </c>
      <c r="DU86" s="6">
        <v>0</v>
      </c>
      <c r="DV86" s="6">
        <v>0</v>
      </c>
      <c r="DW86" s="6"/>
      <c r="DX86"/>
      <c r="DY86"/>
      <c r="DZ86"/>
      <c r="EA86" s="12">
        <v>8</v>
      </c>
      <c r="EB86" s="6">
        <v>311.772222</v>
      </c>
      <c r="EC86" s="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</row>
    <row r="87" spans="1:324" ht="15" x14ac:dyDescent="0.25">
      <c r="A87" s="3" t="s">
        <v>0</v>
      </c>
      <c r="B87" s="3" t="s">
        <v>59</v>
      </c>
      <c r="C87" s="4">
        <v>44565</v>
      </c>
      <c r="D87" s="11">
        <v>13</v>
      </c>
      <c r="E87" s="7">
        <v>97.18</v>
      </c>
      <c r="F87" s="7">
        <v>99.21</v>
      </c>
      <c r="G87" s="7">
        <v>99.03</v>
      </c>
      <c r="H87" s="3">
        <v>0.11</v>
      </c>
      <c r="I87" s="7"/>
      <c r="J87" s="7">
        <v>89.72</v>
      </c>
      <c r="K87" s="3">
        <v>73937762.819999993</v>
      </c>
      <c r="L87" s="3">
        <v>6458036.551</v>
      </c>
      <c r="M87" s="3">
        <v>80395799.370000005</v>
      </c>
      <c r="N87" s="3">
        <v>7.94</v>
      </c>
      <c r="O87" s="3">
        <v>1.54</v>
      </c>
      <c r="P87" s="3">
        <v>3715.31</v>
      </c>
      <c r="Q87" s="3">
        <v>599.82000000000005</v>
      </c>
      <c r="R87" s="3">
        <v>0</v>
      </c>
      <c r="S87" s="3">
        <v>0</v>
      </c>
      <c r="T87" s="3">
        <v>529.18888900000002</v>
      </c>
      <c r="U87" s="3">
        <v>99.21</v>
      </c>
      <c r="BV87" s="12">
        <v>9</v>
      </c>
      <c r="BW87" s="6">
        <v>95.86</v>
      </c>
      <c r="BX87" s="6">
        <v>98.23</v>
      </c>
      <c r="BY87" s="6">
        <v>99.66</v>
      </c>
      <c r="BZ87" s="6"/>
      <c r="CC87"/>
      <c r="CD87" s="12">
        <v>9</v>
      </c>
      <c r="CE87" s="6">
        <v>0.09</v>
      </c>
      <c r="CF87" s="6"/>
      <c r="CG87"/>
      <c r="CH87"/>
      <c r="CI87"/>
      <c r="CJ87" s="12">
        <v>9</v>
      </c>
      <c r="CK87" s="6">
        <v>100</v>
      </c>
      <c r="CL87" s="6">
        <v>97.35</v>
      </c>
      <c r="CM87" s="6"/>
      <c r="CN87"/>
      <c r="CO87"/>
      <c r="CP87"/>
      <c r="CQ87" s="12">
        <v>9</v>
      </c>
      <c r="CR87" s="6">
        <v>3840.33</v>
      </c>
      <c r="CS87" s="6">
        <v>648.80999999999995</v>
      </c>
      <c r="CT87" s="6"/>
      <c r="CU87"/>
      <c r="CV87"/>
      <c r="CW87"/>
      <c r="CX87" s="12">
        <v>9</v>
      </c>
      <c r="CY87" s="6">
        <v>7.86</v>
      </c>
      <c r="CZ87" s="6">
        <v>1.56</v>
      </c>
      <c r="DA87" s="6"/>
      <c r="DB87"/>
      <c r="DC87"/>
      <c r="DD87"/>
      <c r="DE87" s="12">
        <v>9</v>
      </c>
      <c r="DF87" s="6">
        <v>71047196.370000005</v>
      </c>
      <c r="DG87" s="6">
        <v>6027984.017</v>
      </c>
      <c r="DH87" s="6"/>
      <c r="DI87"/>
      <c r="DJ87"/>
      <c r="DK87"/>
      <c r="DL87" s="12">
        <v>9</v>
      </c>
      <c r="DM87" s="6">
        <v>98.23</v>
      </c>
      <c r="DN87" s="6"/>
      <c r="DO87"/>
      <c r="DP87"/>
      <c r="DQ87"/>
      <c r="DR87"/>
      <c r="DS87"/>
      <c r="DT87" s="12">
        <v>9</v>
      </c>
      <c r="DU87" s="6">
        <v>0</v>
      </c>
      <c r="DV87" s="6">
        <v>0</v>
      </c>
      <c r="DW87" s="6"/>
      <c r="DX87"/>
      <c r="DY87"/>
      <c r="DZ87"/>
      <c r="EA87" s="12">
        <v>9</v>
      </c>
      <c r="EB87" s="6">
        <v>329.16111100000001</v>
      </c>
      <c r="EC87" s="6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</row>
    <row r="88" spans="1:324" ht="15" x14ac:dyDescent="0.25">
      <c r="A88" s="3" t="s">
        <v>0</v>
      </c>
      <c r="B88" s="3" t="s">
        <v>59</v>
      </c>
      <c r="C88" s="4">
        <v>44565</v>
      </c>
      <c r="D88" s="11">
        <v>14</v>
      </c>
      <c r="E88" s="7">
        <v>96.12</v>
      </c>
      <c r="F88" s="7">
        <v>100</v>
      </c>
      <c r="G88" s="7">
        <v>100</v>
      </c>
      <c r="H88" s="3">
        <v>0.1</v>
      </c>
      <c r="I88" s="7"/>
      <c r="J88" s="7">
        <v>100</v>
      </c>
      <c r="K88" s="3">
        <v>74008003.120000005</v>
      </c>
      <c r="L88" s="3">
        <v>6424391.4929999998</v>
      </c>
      <c r="M88" s="3">
        <v>80432394.620000005</v>
      </c>
      <c r="N88" s="3">
        <v>8.16</v>
      </c>
      <c r="O88" s="3">
        <v>1.54</v>
      </c>
      <c r="P88" s="3">
        <v>3824.5</v>
      </c>
      <c r="Q88" s="3">
        <v>613.45000000000005</v>
      </c>
      <c r="R88" s="3">
        <v>0</v>
      </c>
      <c r="S88" s="3">
        <v>0</v>
      </c>
      <c r="T88" s="3">
        <v>511.205556</v>
      </c>
      <c r="U88" s="3">
        <v>100</v>
      </c>
      <c r="BV88" s="12">
        <v>10</v>
      </c>
      <c r="BW88" s="6">
        <v>98.23</v>
      </c>
      <c r="BX88" s="6">
        <v>98.91</v>
      </c>
      <c r="BY88" s="6">
        <v>99.66</v>
      </c>
      <c r="BZ88" s="6"/>
      <c r="CC88"/>
      <c r="CD88" s="12">
        <v>10</v>
      </c>
      <c r="CE88" s="6">
        <v>0.11</v>
      </c>
      <c r="CF88" s="6"/>
      <c r="CG88"/>
      <c r="CH88"/>
      <c r="CI88"/>
      <c r="CJ88" s="12">
        <v>10</v>
      </c>
      <c r="CK88" s="6">
        <v>100</v>
      </c>
      <c r="CL88" s="6">
        <v>98.41</v>
      </c>
      <c r="CM88" s="6"/>
      <c r="CN88"/>
      <c r="CO88"/>
      <c r="CP88"/>
      <c r="CQ88" s="12">
        <v>10</v>
      </c>
      <c r="CR88" s="6">
        <v>3241.68</v>
      </c>
      <c r="CS88" s="6">
        <v>583.32000000000005</v>
      </c>
      <c r="CT88" s="6"/>
      <c r="CU88"/>
      <c r="CV88"/>
      <c r="CW88"/>
      <c r="CX88" s="12">
        <v>10</v>
      </c>
      <c r="CY88" s="6">
        <v>7.59</v>
      </c>
      <c r="CZ88" s="6">
        <v>1.53</v>
      </c>
      <c r="DA88" s="6"/>
      <c r="DB88"/>
      <c r="DC88"/>
      <c r="DD88"/>
      <c r="DE88" s="12">
        <v>10</v>
      </c>
      <c r="DF88" s="6">
        <v>74830841.299999997</v>
      </c>
      <c r="DG88" s="6">
        <v>6537756.7300000004</v>
      </c>
      <c r="DH88" s="6"/>
      <c r="DI88"/>
      <c r="DJ88"/>
      <c r="DK88"/>
      <c r="DL88" s="12">
        <v>10</v>
      </c>
      <c r="DM88" s="6">
        <v>98.91</v>
      </c>
      <c r="DN88" s="6"/>
      <c r="DO88"/>
      <c r="DP88"/>
      <c r="DQ88"/>
      <c r="DR88"/>
      <c r="DS88"/>
      <c r="DT88" s="12">
        <v>10</v>
      </c>
      <c r="DU88" s="6">
        <v>0</v>
      </c>
      <c r="DV88" s="6">
        <v>0</v>
      </c>
      <c r="DW88" s="6"/>
      <c r="DX88"/>
      <c r="DY88"/>
      <c r="DZ88"/>
      <c r="EA88" s="12">
        <v>10</v>
      </c>
      <c r="EB88" s="6">
        <v>485.94444399999998</v>
      </c>
      <c r="EC88" s="6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</row>
    <row r="89" spans="1:324" ht="15" x14ac:dyDescent="0.25">
      <c r="A89" s="3" t="s">
        <v>0</v>
      </c>
      <c r="B89" s="3" t="s">
        <v>59</v>
      </c>
      <c r="C89" s="4">
        <v>44565</v>
      </c>
      <c r="D89" s="11">
        <v>15</v>
      </c>
      <c r="E89" s="7">
        <v>100</v>
      </c>
      <c r="F89" s="7">
        <v>100</v>
      </c>
      <c r="G89" s="7">
        <v>99.95</v>
      </c>
      <c r="H89" s="3">
        <v>0.1</v>
      </c>
      <c r="I89" s="7">
        <v>100</v>
      </c>
      <c r="J89" s="7">
        <v>100</v>
      </c>
      <c r="K89" s="3">
        <v>72241876.590000004</v>
      </c>
      <c r="L89" s="3">
        <v>6245413.0839999998</v>
      </c>
      <c r="M89" s="3">
        <v>78487289.680000007</v>
      </c>
      <c r="N89" s="3">
        <v>8.17</v>
      </c>
      <c r="O89" s="3">
        <v>1.55</v>
      </c>
      <c r="P89" s="3">
        <v>3960.91</v>
      </c>
      <c r="Q89" s="3">
        <v>567.29999999999995</v>
      </c>
      <c r="R89" s="3">
        <v>0</v>
      </c>
      <c r="S89" s="3">
        <v>0</v>
      </c>
      <c r="T89" s="3">
        <v>506.16111100000001</v>
      </c>
      <c r="U89" s="3">
        <v>100</v>
      </c>
      <c r="BV89" s="12">
        <v>11</v>
      </c>
      <c r="BW89" s="6">
        <v>98.44</v>
      </c>
      <c r="BX89" s="6">
        <v>99.73</v>
      </c>
      <c r="BY89" s="6">
        <v>96.22</v>
      </c>
      <c r="BZ89" s="6"/>
      <c r="CC89"/>
      <c r="CD89" s="12">
        <v>11</v>
      </c>
      <c r="CE89" s="6">
        <v>0.12</v>
      </c>
      <c r="CF89" s="6"/>
      <c r="CG89"/>
      <c r="CH89"/>
      <c r="CI89"/>
      <c r="CJ89" s="12">
        <v>11</v>
      </c>
      <c r="CK89" s="6">
        <v>91.96</v>
      </c>
      <c r="CL89" s="6">
        <v>96.69</v>
      </c>
      <c r="CM89" s="6"/>
      <c r="CN89"/>
      <c r="CO89"/>
      <c r="CP89"/>
      <c r="CQ89" s="12">
        <v>11</v>
      </c>
      <c r="CR89" s="6">
        <v>3247.12</v>
      </c>
      <c r="CS89" s="6">
        <v>553.98</v>
      </c>
      <c r="CT89" s="6"/>
      <c r="CU89"/>
      <c r="CV89"/>
      <c r="CW89"/>
      <c r="CX89" s="12">
        <v>11</v>
      </c>
      <c r="CY89" s="6">
        <v>7.71</v>
      </c>
      <c r="CZ89" s="6">
        <v>1.53</v>
      </c>
      <c r="DA89" s="6"/>
      <c r="DB89"/>
      <c r="DC89"/>
      <c r="DD89"/>
      <c r="DE89" s="12">
        <v>11</v>
      </c>
      <c r="DF89" s="6">
        <v>75737098.480000004</v>
      </c>
      <c r="DG89" s="6">
        <v>6658328.6859999998</v>
      </c>
      <c r="DH89" s="6"/>
      <c r="DI89"/>
      <c r="DJ89"/>
      <c r="DK89"/>
      <c r="DL89" s="12">
        <v>11</v>
      </c>
      <c r="DM89" s="6">
        <v>99.73</v>
      </c>
      <c r="DN89" s="6"/>
      <c r="DO89"/>
      <c r="DP89"/>
      <c r="DQ89"/>
      <c r="DR89"/>
      <c r="DS89"/>
      <c r="DT89" s="12">
        <v>11</v>
      </c>
      <c r="DU89" s="6">
        <v>0</v>
      </c>
      <c r="DV89" s="6">
        <v>0</v>
      </c>
      <c r="DW89" s="6"/>
      <c r="DX89"/>
      <c r="DY89"/>
      <c r="DZ89"/>
      <c r="EA89" s="12">
        <v>11</v>
      </c>
      <c r="EB89" s="6">
        <v>649.21666700000003</v>
      </c>
      <c r="EC89" s="6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</row>
    <row r="90" spans="1:324" ht="15" x14ac:dyDescent="0.25">
      <c r="A90" s="3" t="s">
        <v>0</v>
      </c>
      <c r="B90" s="3" t="s">
        <v>59</v>
      </c>
      <c r="C90" s="4">
        <v>44565</v>
      </c>
      <c r="D90" s="11">
        <v>16</v>
      </c>
      <c r="E90" s="7">
        <v>98.3</v>
      </c>
      <c r="F90" s="7">
        <v>99.61</v>
      </c>
      <c r="G90" s="7">
        <v>99.72</v>
      </c>
      <c r="H90" s="3">
        <v>0.1</v>
      </c>
      <c r="I90" s="7">
        <v>100</v>
      </c>
      <c r="J90" s="7">
        <v>99.13</v>
      </c>
      <c r="K90" s="3">
        <v>73492347.319999993</v>
      </c>
      <c r="L90" s="3">
        <v>6508990.7529999996</v>
      </c>
      <c r="M90" s="3">
        <v>80001338.069999993</v>
      </c>
      <c r="N90" s="3">
        <v>8.09</v>
      </c>
      <c r="O90" s="3">
        <v>1.54</v>
      </c>
      <c r="P90" s="3">
        <v>3795.11</v>
      </c>
      <c r="Q90" s="3">
        <v>629.87</v>
      </c>
      <c r="R90" s="3">
        <v>0</v>
      </c>
      <c r="S90" s="3">
        <v>0</v>
      </c>
      <c r="T90" s="3">
        <v>502.57777800000002</v>
      </c>
      <c r="U90" s="3">
        <v>99.61</v>
      </c>
      <c r="BV90" s="12">
        <v>12</v>
      </c>
      <c r="BW90" s="6">
        <v>98.7</v>
      </c>
      <c r="BX90" s="6">
        <v>94.85</v>
      </c>
      <c r="BY90" s="6">
        <v>99.24</v>
      </c>
      <c r="BZ90" s="6"/>
      <c r="CC90"/>
      <c r="CD90" s="12">
        <v>12</v>
      </c>
      <c r="CE90" s="6">
        <v>0.11</v>
      </c>
      <c r="CF90" s="6"/>
      <c r="CG90"/>
      <c r="CH90"/>
      <c r="CI90"/>
      <c r="CJ90" s="12">
        <v>12</v>
      </c>
      <c r="CK90" s="6"/>
      <c r="CL90" s="6">
        <v>89.67</v>
      </c>
      <c r="CM90" s="6"/>
      <c r="CN90"/>
      <c r="CO90"/>
      <c r="CP90"/>
      <c r="CQ90" s="12">
        <v>12</v>
      </c>
      <c r="CR90" s="6">
        <v>3293.59</v>
      </c>
      <c r="CS90" s="6">
        <v>556.21</v>
      </c>
      <c r="CT90" s="6"/>
      <c r="CU90"/>
      <c r="CV90"/>
      <c r="CW90"/>
      <c r="CX90" s="12">
        <v>12</v>
      </c>
      <c r="CY90" s="6">
        <v>7.69</v>
      </c>
      <c r="CZ90" s="6">
        <v>1.52</v>
      </c>
      <c r="DA90" s="6"/>
      <c r="DB90"/>
      <c r="DC90"/>
      <c r="DD90"/>
      <c r="DE90" s="12">
        <v>12</v>
      </c>
      <c r="DF90" s="6">
        <v>76686329.980000004</v>
      </c>
      <c r="DG90" s="6">
        <v>6796463.784</v>
      </c>
      <c r="DH90" s="6"/>
      <c r="DI90"/>
      <c r="DJ90"/>
      <c r="DK90"/>
      <c r="DL90" s="12">
        <v>12</v>
      </c>
      <c r="DM90" s="6">
        <v>94.85</v>
      </c>
      <c r="DN90" s="6"/>
      <c r="DO90"/>
      <c r="DP90"/>
      <c r="DQ90"/>
      <c r="DR90"/>
      <c r="DS90"/>
      <c r="DT90" s="12">
        <v>12</v>
      </c>
      <c r="DU90" s="6">
        <v>0</v>
      </c>
      <c r="DV90" s="6">
        <v>0</v>
      </c>
      <c r="DW90" s="6"/>
      <c r="DX90"/>
      <c r="DY90"/>
      <c r="DZ90"/>
      <c r="EA90" s="12">
        <v>12</v>
      </c>
      <c r="EB90" s="6">
        <v>558.4</v>
      </c>
      <c r="EC90" s="6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</row>
    <row r="91" spans="1:324" ht="15" x14ac:dyDescent="0.25">
      <c r="A91" s="3" t="s">
        <v>0</v>
      </c>
      <c r="B91" s="3" t="s">
        <v>59</v>
      </c>
      <c r="C91" s="4">
        <v>44565</v>
      </c>
      <c r="D91" s="11">
        <v>17</v>
      </c>
      <c r="E91" s="7">
        <v>97.06</v>
      </c>
      <c r="F91" s="7">
        <v>100</v>
      </c>
      <c r="G91" s="7">
        <v>99.28</v>
      </c>
      <c r="H91" s="3">
        <v>0.11</v>
      </c>
      <c r="I91" s="7">
        <v>99.28</v>
      </c>
      <c r="J91" s="7">
        <v>100</v>
      </c>
      <c r="K91" s="3">
        <v>78295470.530000001</v>
      </c>
      <c r="L91" s="3">
        <v>7024798.3109999998</v>
      </c>
      <c r="M91" s="3">
        <v>85320268.840000004</v>
      </c>
      <c r="N91" s="3">
        <v>7.93</v>
      </c>
      <c r="O91" s="3">
        <v>1.52</v>
      </c>
      <c r="P91" s="3">
        <v>3079.79</v>
      </c>
      <c r="Q91" s="3">
        <v>570.13</v>
      </c>
      <c r="R91" s="3">
        <v>0</v>
      </c>
      <c r="S91" s="3">
        <v>0</v>
      </c>
      <c r="T91" s="3">
        <v>561.81111099999998</v>
      </c>
      <c r="U91" s="3">
        <v>100</v>
      </c>
      <c r="BV91" s="12">
        <v>13</v>
      </c>
      <c r="BW91" s="6">
        <v>97.18</v>
      </c>
      <c r="BX91" s="6">
        <v>99.21</v>
      </c>
      <c r="BY91" s="6">
        <v>99.03</v>
      </c>
      <c r="BZ91" s="6"/>
      <c r="CC91"/>
      <c r="CD91" s="12">
        <v>13</v>
      </c>
      <c r="CE91" s="6">
        <v>0.11</v>
      </c>
      <c r="CF91" s="6"/>
      <c r="CG91"/>
      <c r="CH91"/>
      <c r="CI91"/>
      <c r="CJ91" s="12">
        <v>13</v>
      </c>
      <c r="CK91" s="6"/>
      <c r="CL91" s="6">
        <v>89.72</v>
      </c>
      <c r="CM91" s="6"/>
      <c r="CN91"/>
      <c r="CO91"/>
      <c r="CP91"/>
      <c r="CQ91" s="12">
        <v>13</v>
      </c>
      <c r="CR91" s="6">
        <v>3715.31</v>
      </c>
      <c r="CS91" s="6">
        <v>599.82000000000005</v>
      </c>
      <c r="CT91" s="6"/>
      <c r="CU91"/>
      <c r="CV91"/>
      <c r="CW91"/>
      <c r="CX91" s="12">
        <v>13</v>
      </c>
      <c r="CY91" s="6">
        <v>7.94</v>
      </c>
      <c r="CZ91" s="6">
        <v>1.54</v>
      </c>
      <c r="DA91" s="6"/>
      <c r="DB91"/>
      <c r="DC91"/>
      <c r="DD91"/>
      <c r="DE91" s="12">
        <v>13</v>
      </c>
      <c r="DF91" s="6">
        <v>73937762.819999993</v>
      </c>
      <c r="DG91" s="6">
        <v>6458036.551</v>
      </c>
      <c r="DH91" s="6"/>
      <c r="DI91"/>
      <c r="DJ91"/>
      <c r="DK91"/>
      <c r="DL91" s="12">
        <v>13</v>
      </c>
      <c r="DM91" s="6">
        <v>99.21</v>
      </c>
      <c r="DN91" s="6"/>
      <c r="DO91"/>
      <c r="DP91"/>
      <c r="DQ91"/>
      <c r="DR91"/>
      <c r="DS91"/>
      <c r="DT91" s="12">
        <v>13</v>
      </c>
      <c r="DU91" s="6">
        <v>0</v>
      </c>
      <c r="DV91" s="6">
        <v>0</v>
      </c>
      <c r="DW91" s="6"/>
      <c r="DX91"/>
      <c r="DY91"/>
      <c r="DZ91"/>
      <c r="EA91" s="12">
        <v>13</v>
      </c>
      <c r="EB91" s="6">
        <v>529.18888900000002</v>
      </c>
      <c r="EC91" s="6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</row>
    <row r="92" spans="1:324" ht="15" x14ac:dyDescent="0.25">
      <c r="A92" s="3" t="s">
        <v>0</v>
      </c>
      <c r="B92" s="3" t="s">
        <v>59</v>
      </c>
      <c r="C92" s="4">
        <v>44565</v>
      </c>
      <c r="D92" s="11">
        <v>18</v>
      </c>
      <c r="E92" s="7">
        <v>83.48</v>
      </c>
      <c r="F92" s="7">
        <v>89.86</v>
      </c>
      <c r="G92" s="7">
        <v>98.36</v>
      </c>
      <c r="H92" s="3">
        <v>0.12</v>
      </c>
      <c r="I92" s="7">
        <v>90.91</v>
      </c>
      <c r="J92" s="7">
        <v>97.62</v>
      </c>
      <c r="K92" s="3">
        <v>78835078.909999996</v>
      </c>
      <c r="L92" s="3">
        <v>7053367.5990000004</v>
      </c>
      <c r="M92" s="3">
        <v>85888446.510000005</v>
      </c>
      <c r="N92" s="3">
        <v>7.63</v>
      </c>
      <c r="O92" s="3">
        <v>1.53</v>
      </c>
      <c r="P92" s="3">
        <v>2929.4</v>
      </c>
      <c r="Q92" s="3">
        <v>525.70000000000005</v>
      </c>
      <c r="R92" s="3">
        <v>0</v>
      </c>
      <c r="S92" s="3">
        <v>0</v>
      </c>
      <c r="T92" s="3">
        <v>574.77222200000006</v>
      </c>
      <c r="U92" s="3">
        <v>89.86</v>
      </c>
      <c r="BV92" s="12">
        <v>14</v>
      </c>
      <c r="BW92" s="6">
        <v>96.12</v>
      </c>
      <c r="BX92" s="6">
        <v>100</v>
      </c>
      <c r="BY92" s="6">
        <v>100</v>
      </c>
      <c r="BZ92" s="6"/>
      <c r="CC92"/>
      <c r="CD92" s="12">
        <v>14</v>
      </c>
      <c r="CE92" s="6">
        <v>0.1</v>
      </c>
      <c r="CF92" s="6"/>
      <c r="CG92"/>
      <c r="CH92"/>
      <c r="CI92"/>
      <c r="CJ92" s="12">
        <v>14</v>
      </c>
      <c r="CK92" s="6"/>
      <c r="CL92" s="6">
        <v>100</v>
      </c>
      <c r="CM92" s="6"/>
      <c r="CN92"/>
      <c r="CO92"/>
      <c r="CP92"/>
      <c r="CQ92" s="12">
        <v>14</v>
      </c>
      <c r="CR92" s="6">
        <v>3824.5</v>
      </c>
      <c r="CS92" s="6">
        <v>613.45000000000005</v>
      </c>
      <c r="CT92" s="6"/>
      <c r="CU92"/>
      <c r="CV92"/>
      <c r="CW92"/>
      <c r="CX92" s="12">
        <v>14</v>
      </c>
      <c r="CY92" s="6">
        <v>8.16</v>
      </c>
      <c r="CZ92" s="6">
        <v>1.54</v>
      </c>
      <c r="DA92" s="6"/>
      <c r="DB92"/>
      <c r="DC92"/>
      <c r="DD92"/>
      <c r="DE92" s="12">
        <v>14</v>
      </c>
      <c r="DF92" s="6">
        <v>74008003.120000005</v>
      </c>
      <c r="DG92" s="6">
        <v>6424391.4929999998</v>
      </c>
      <c r="DH92" s="6"/>
      <c r="DI92"/>
      <c r="DJ92"/>
      <c r="DK92"/>
      <c r="DL92" s="12">
        <v>14</v>
      </c>
      <c r="DM92" s="6">
        <v>100</v>
      </c>
      <c r="DN92" s="6"/>
      <c r="DO92"/>
      <c r="DP92"/>
      <c r="DQ92"/>
      <c r="DR92"/>
      <c r="DS92"/>
      <c r="DT92" s="12">
        <v>14</v>
      </c>
      <c r="DU92" s="6">
        <v>0</v>
      </c>
      <c r="DV92" s="6">
        <v>0</v>
      </c>
      <c r="DW92" s="6"/>
      <c r="DX92"/>
      <c r="DY92"/>
      <c r="DZ92"/>
      <c r="EA92" s="12">
        <v>14</v>
      </c>
      <c r="EB92" s="6">
        <v>511.205556</v>
      </c>
      <c r="EC92" s="6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</row>
    <row r="93" spans="1:324" ht="15" x14ac:dyDescent="0.25">
      <c r="A93" s="3" t="s">
        <v>0</v>
      </c>
      <c r="B93" s="3" t="s">
        <v>59</v>
      </c>
      <c r="C93" s="4">
        <v>44565</v>
      </c>
      <c r="D93" s="11">
        <v>19</v>
      </c>
      <c r="E93" s="7">
        <v>95.83</v>
      </c>
      <c r="F93" s="7">
        <v>87.5</v>
      </c>
      <c r="G93" s="7">
        <v>99.92</v>
      </c>
      <c r="H93" s="3">
        <v>0.13</v>
      </c>
      <c r="I93" s="7">
        <v>97.33</v>
      </c>
      <c r="J93" s="7">
        <v>100</v>
      </c>
      <c r="K93" s="3">
        <v>80225747.180000007</v>
      </c>
      <c r="L93" s="3">
        <v>7810441.1210000003</v>
      </c>
      <c r="M93" s="3">
        <v>88036188.299999997</v>
      </c>
      <c r="N93" s="3">
        <v>7.44</v>
      </c>
      <c r="O93" s="3">
        <v>1.5</v>
      </c>
      <c r="P93" s="3">
        <v>2487.29</v>
      </c>
      <c r="Q93" s="3">
        <v>492.37</v>
      </c>
      <c r="R93" s="3">
        <v>0</v>
      </c>
      <c r="S93" s="3">
        <v>0</v>
      </c>
      <c r="T93" s="3">
        <v>600.65</v>
      </c>
      <c r="U93" s="3">
        <v>87.5</v>
      </c>
      <c r="BV93" s="12">
        <v>15</v>
      </c>
      <c r="BW93" s="6">
        <v>100</v>
      </c>
      <c r="BX93" s="6">
        <v>100</v>
      </c>
      <c r="BY93" s="6">
        <v>99.95</v>
      </c>
      <c r="BZ93" s="6"/>
      <c r="CC93"/>
      <c r="CD93" s="12">
        <v>15</v>
      </c>
      <c r="CE93" s="6">
        <v>0.1</v>
      </c>
      <c r="CF93" s="6"/>
      <c r="CG93"/>
      <c r="CH93"/>
      <c r="CI93"/>
      <c r="CJ93" s="12">
        <v>15</v>
      </c>
      <c r="CK93" s="6">
        <v>100</v>
      </c>
      <c r="CL93" s="6">
        <v>100</v>
      </c>
      <c r="CM93" s="6"/>
      <c r="CN93"/>
      <c r="CO93"/>
      <c r="CP93"/>
      <c r="CQ93" s="12">
        <v>15</v>
      </c>
      <c r="CR93" s="6">
        <v>3960.91</v>
      </c>
      <c r="CS93" s="6">
        <v>567.29999999999995</v>
      </c>
      <c r="CT93" s="6"/>
      <c r="CU93"/>
      <c r="CV93"/>
      <c r="CW93"/>
      <c r="CX93" s="12">
        <v>15</v>
      </c>
      <c r="CY93" s="6">
        <v>8.17</v>
      </c>
      <c r="CZ93" s="6">
        <v>1.55</v>
      </c>
      <c r="DA93" s="6"/>
      <c r="DB93"/>
      <c r="DC93"/>
      <c r="DD93"/>
      <c r="DE93" s="12">
        <v>15</v>
      </c>
      <c r="DF93" s="6">
        <v>72241876.590000004</v>
      </c>
      <c r="DG93" s="6">
        <v>6245413.0839999998</v>
      </c>
      <c r="DH93" s="6"/>
      <c r="DI93"/>
      <c r="DJ93"/>
      <c r="DK93"/>
      <c r="DL93" s="12">
        <v>15</v>
      </c>
      <c r="DM93" s="6">
        <v>100</v>
      </c>
      <c r="DN93" s="6"/>
      <c r="DO93"/>
      <c r="DP93"/>
      <c r="DQ93"/>
      <c r="DR93"/>
      <c r="DS93"/>
      <c r="DT93" s="12">
        <v>15</v>
      </c>
      <c r="DU93" s="6">
        <v>0</v>
      </c>
      <c r="DV93" s="6">
        <v>0</v>
      </c>
      <c r="DW93" s="6"/>
      <c r="DX93"/>
      <c r="DY93"/>
      <c r="DZ93"/>
      <c r="EA93" s="12">
        <v>15</v>
      </c>
      <c r="EB93" s="6">
        <v>506.16111100000001</v>
      </c>
      <c r="EC93" s="6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</row>
    <row r="94" spans="1:324" ht="15" x14ac:dyDescent="0.25">
      <c r="A94" s="3" t="s">
        <v>0</v>
      </c>
      <c r="B94" s="3" t="s">
        <v>59</v>
      </c>
      <c r="C94" s="4">
        <v>44565</v>
      </c>
      <c r="D94" s="11">
        <v>20</v>
      </c>
      <c r="E94" s="7">
        <v>92.61</v>
      </c>
      <c r="F94" s="7">
        <v>93.29</v>
      </c>
      <c r="G94" s="7">
        <v>97.63</v>
      </c>
      <c r="H94" s="3">
        <v>0.13</v>
      </c>
      <c r="I94" s="7">
        <v>99.68</v>
      </c>
      <c r="J94" s="7">
        <v>93.75</v>
      </c>
      <c r="K94" s="3">
        <v>81260177.719999999</v>
      </c>
      <c r="L94" s="3">
        <v>8113742.8229999999</v>
      </c>
      <c r="M94" s="3">
        <v>89373920.540000007</v>
      </c>
      <c r="N94" s="3">
        <v>7.31</v>
      </c>
      <c r="O94" s="3">
        <v>1.49</v>
      </c>
      <c r="P94" s="3">
        <v>2354.61</v>
      </c>
      <c r="Q94" s="3">
        <v>498.77</v>
      </c>
      <c r="R94" s="3">
        <v>0</v>
      </c>
      <c r="S94" s="3">
        <v>0</v>
      </c>
      <c r="T94" s="3">
        <v>600.08888899999999</v>
      </c>
      <c r="U94" s="3">
        <v>93.29</v>
      </c>
      <c r="BV94" s="12">
        <v>16</v>
      </c>
      <c r="BW94" s="6">
        <v>98.3</v>
      </c>
      <c r="BX94" s="6">
        <v>99.61</v>
      </c>
      <c r="BY94" s="6">
        <v>99.72</v>
      </c>
      <c r="BZ94" s="6"/>
      <c r="CC94"/>
      <c r="CD94" s="12">
        <v>16</v>
      </c>
      <c r="CE94" s="6">
        <v>0.1</v>
      </c>
      <c r="CF94" s="6"/>
      <c r="CG94"/>
      <c r="CH94"/>
      <c r="CI94"/>
      <c r="CJ94" s="12">
        <v>16</v>
      </c>
      <c r="CK94" s="6">
        <v>100</v>
      </c>
      <c r="CL94" s="6">
        <v>99.13</v>
      </c>
      <c r="CM94" s="6"/>
      <c r="CN94"/>
      <c r="CO94"/>
      <c r="CP94"/>
      <c r="CQ94" s="12">
        <v>16</v>
      </c>
      <c r="CR94" s="6">
        <v>3795.11</v>
      </c>
      <c r="CS94" s="6">
        <v>629.87</v>
      </c>
      <c r="CT94" s="6"/>
      <c r="CU94"/>
      <c r="CV94"/>
      <c r="CW94"/>
      <c r="CX94" s="12">
        <v>16</v>
      </c>
      <c r="CY94" s="6">
        <v>8.09</v>
      </c>
      <c r="CZ94" s="6">
        <v>1.54</v>
      </c>
      <c r="DA94" s="6"/>
      <c r="DB94"/>
      <c r="DC94"/>
      <c r="DD94"/>
      <c r="DE94" s="12">
        <v>16</v>
      </c>
      <c r="DF94" s="6">
        <v>73492347.319999993</v>
      </c>
      <c r="DG94" s="6">
        <v>6508990.7529999996</v>
      </c>
      <c r="DH94" s="6"/>
      <c r="DI94"/>
      <c r="DJ94"/>
      <c r="DK94"/>
      <c r="DL94" s="12">
        <v>16</v>
      </c>
      <c r="DM94" s="6">
        <v>99.61</v>
      </c>
      <c r="DN94" s="6"/>
      <c r="DO94"/>
      <c r="DP94"/>
      <c r="DQ94"/>
      <c r="DR94"/>
      <c r="DS94"/>
      <c r="DT94" s="12">
        <v>16</v>
      </c>
      <c r="DU94" s="6">
        <v>0</v>
      </c>
      <c r="DV94" s="6">
        <v>0</v>
      </c>
      <c r="DW94" s="6"/>
      <c r="DX94"/>
      <c r="DY94"/>
      <c r="DZ94"/>
      <c r="EA94" s="12">
        <v>16</v>
      </c>
      <c r="EB94" s="6">
        <v>502.57777800000002</v>
      </c>
      <c r="EC94" s="6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</row>
    <row r="95" spans="1:324" ht="15" x14ac:dyDescent="0.25">
      <c r="A95" s="3" t="s">
        <v>0</v>
      </c>
      <c r="B95" s="3" t="s">
        <v>59</v>
      </c>
      <c r="C95" s="4">
        <v>44565</v>
      </c>
      <c r="D95" s="11">
        <v>21</v>
      </c>
      <c r="E95" s="7">
        <v>97.77</v>
      </c>
      <c r="F95" s="7">
        <v>99.4</v>
      </c>
      <c r="G95" s="7">
        <v>99.75</v>
      </c>
      <c r="H95" s="3">
        <v>0.12</v>
      </c>
      <c r="I95" s="7">
        <v>98.85</v>
      </c>
      <c r="J95" s="7">
        <v>100</v>
      </c>
      <c r="K95" s="3">
        <v>81715525.319999993</v>
      </c>
      <c r="L95" s="3">
        <v>7857411.7630000003</v>
      </c>
      <c r="M95" s="3">
        <v>89572937.079999998</v>
      </c>
      <c r="N95" s="3">
        <v>7.49</v>
      </c>
      <c r="O95" s="3">
        <v>1.49</v>
      </c>
      <c r="P95" s="3">
        <v>2497.63</v>
      </c>
      <c r="Q95" s="3">
        <v>546.79</v>
      </c>
      <c r="R95" s="3">
        <v>0</v>
      </c>
      <c r="S95" s="3">
        <v>0</v>
      </c>
      <c r="T95" s="3">
        <v>520.82777799999997</v>
      </c>
      <c r="U95" s="3">
        <v>99.4</v>
      </c>
      <c r="V95" s="7"/>
      <c r="W95" s="7"/>
      <c r="X95" s="7"/>
      <c r="BV95" s="12">
        <v>17</v>
      </c>
      <c r="BW95" s="6">
        <v>97.06</v>
      </c>
      <c r="BX95" s="6">
        <v>100</v>
      </c>
      <c r="BY95" s="6">
        <v>99.28</v>
      </c>
      <c r="BZ95" s="6"/>
      <c r="CC95"/>
      <c r="CD95" s="12">
        <v>17</v>
      </c>
      <c r="CE95" s="6">
        <v>0.11</v>
      </c>
      <c r="CF95" s="6"/>
      <c r="CG95"/>
      <c r="CH95"/>
      <c r="CI95"/>
      <c r="CJ95" s="12">
        <v>17</v>
      </c>
      <c r="CK95" s="6">
        <v>99.28</v>
      </c>
      <c r="CL95" s="6">
        <v>100</v>
      </c>
      <c r="CM95" s="6"/>
      <c r="CN95"/>
      <c r="CO95"/>
      <c r="CP95"/>
      <c r="CQ95" s="12">
        <v>17</v>
      </c>
      <c r="CR95" s="6">
        <v>3079.79</v>
      </c>
      <c r="CS95" s="6">
        <v>570.13</v>
      </c>
      <c r="CT95" s="6"/>
      <c r="CU95"/>
      <c r="CV95"/>
      <c r="CW95"/>
      <c r="CX95" s="12">
        <v>17</v>
      </c>
      <c r="CY95" s="6">
        <v>7.93</v>
      </c>
      <c r="CZ95" s="6">
        <v>1.52</v>
      </c>
      <c r="DA95" s="6"/>
      <c r="DB95"/>
      <c r="DC95"/>
      <c r="DD95"/>
      <c r="DE95" s="12">
        <v>17</v>
      </c>
      <c r="DF95" s="6">
        <v>78295470.530000001</v>
      </c>
      <c r="DG95" s="6">
        <v>7024798.3109999998</v>
      </c>
      <c r="DH95" s="6"/>
      <c r="DI95"/>
      <c r="DJ95"/>
      <c r="DK95"/>
      <c r="DL95" s="12">
        <v>17</v>
      </c>
      <c r="DM95" s="6">
        <v>100</v>
      </c>
      <c r="DN95" s="6"/>
      <c r="DO95"/>
      <c r="DP95"/>
      <c r="DQ95"/>
      <c r="DR95"/>
      <c r="DS95"/>
      <c r="DT95" s="12">
        <v>17</v>
      </c>
      <c r="DU95" s="6">
        <v>0</v>
      </c>
      <c r="DV95" s="6">
        <v>0</v>
      </c>
      <c r="DW95" s="6"/>
      <c r="DX95"/>
      <c r="DY95"/>
      <c r="DZ95"/>
      <c r="EA95" s="12">
        <v>17</v>
      </c>
      <c r="EB95" s="6">
        <v>561.81111099999998</v>
      </c>
      <c r="EC95" s="6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</row>
    <row r="96" spans="1:324" ht="15" x14ac:dyDescent="0.25">
      <c r="A96" s="3" t="s">
        <v>0</v>
      </c>
      <c r="B96" s="3" t="s">
        <v>59</v>
      </c>
      <c r="C96" s="4">
        <v>44565</v>
      </c>
      <c r="D96" s="11">
        <v>22</v>
      </c>
      <c r="E96" s="7">
        <v>99.56</v>
      </c>
      <c r="F96" s="7">
        <v>99.49</v>
      </c>
      <c r="G96" s="7">
        <v>99.3</v>
      </c>
      <c r="H96" s="3">
        <v>0.1</v>
      </c>
      <c r="I96" s="7">
        <v>100</v>
      </c>
      <c r="J96" s="7">
        <v>80.3</v>
      </c>
      <c r="K96" s="3">
        <v>78355885.170000002</v>
      </c>
      <c r="L96" s="3">
        <v>7073311.3300000001</v>
      </c>
      <c r="M96" s="3">
        <v>85429196.5</v>
      </c>
      <c r="N96" s="3">
        <v>8.0299999999999994</v>
      </c>
      <c r="O96" s="3">
        <v>1.53</v>
      </c>
      <c r="P96" s="3">
        <v>3079.17</v>
      </c>
      <c r="Q96" s="3">
        <v>617.27</v>
      </c>
      <c r="R96" s="3">
        <v>0</v>
      </c>
      <c r="S96" s="3">
        <v>0</v>
      </c>
      <c r="T96" s="3">
        <v>470.16666700000002</v>
      </c>
      <c r="U96" s="3">
        <v>99.49</v>
      </c>
      <c r="BV96" s="12">
        <v>18</v>
      </c>
      <c r="BW96" s="6">
        <v>83.48</v>
      </c>
      <c r="BX96" s="6">
        <v>89.86</v>
      </c>
      <c r="BY96" s="6">
        <v>98.36</v>
      </c>
      <c r="BZ96" s="6"/>
      <c r="CC96"/>
      <c r="CD96" s="12">
        <v>18</v>
      </c>
      <c r="CE96" s="6">
        <v>0.12</v>
      </c>
      <c r="CF96" s="6"/>
      <c r="CG96"/>
      <c r="CH96"/>
      <c r="CI96"/>
      <c r="CJ96" s="12">
        <v>18</v>
      </c>
      <c r="CK96" s="6">
        <v>90.91</v>
      </c>
      <c r="CL96" s="6">
        <v>97.62</v>
      </c>
      <c r="CM96" s="6"/>
      <c r="CN96"/>
      <c r="CO96"/>
      <c r="CP96"/>
      <c r="CQ96" s="12">
        <v>18</v>
      </c>
      <c r="CR96" s="6">
        <v>2929.4</v>
      </c>
      <c r="CS96" s="6">
        <v>525.70000000000005</v>
      </c>
      <c r="CT96" s="6"/>
      <c r="CU96"/>
      <c r="CV96"/>
      <c r="CW96"/>
      <c r="CX96" s="12">
        <v>18</v>
      </c>
      <c r="CY96" s="6">
        <v>7.63</v>
      </c>
      <c r="CZ96" s="6">
        <v>1.53</v>
      </c>
      <c r="DA96" s="6"/>
      <c r="DB96"/>
      <c r="DC96"/>
      <c r="DD96"/>
      <c r="DE96" s="12">
        <v>18</v>
      </c>
      <c r="DF96" s="6">
        <v>78835078.909999996</v>
      </c>
      <c r="DG96" s="6">
        <v>7053367.5990000004</v>
      </c>
      <c r="DH96" s="6"/>
      <c r="DI96"/>
      <c r="DJ96"/>
      <c r="DK96"/>
      <c r="DL96" s="12">
        <v>18</v>
      </c>
      <c r="DM96" s="6">
        <v>89.86</v>
      </c>
      <c r="DN96" s="6"/>
      <c r="DO96"/>
      <c r="DP96"/>
      <c r="DQ96"/>
      <c r="DR96"/>
      <c r="DS96"/>
      <c r="DT96" s="12">
        <v>18</v>
      </c>
      <c r="DU96" s="6">
        <v>0</v>
      </c>
      <c r="DV96" s="6">
        <v>0</v>
      </c>
      <c r="DW96" s="6"/>
      <c r="DX96"/>
      <c r="DY96"/>
      <c r="DZ96"/>
      <c r="EA96" s="12">
        <v>18</v>
      </c>
      <c r="EB96" s="6">
        <v>574.77222200000006</v>
      </c>
      <c r="EC96" s="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</row>
    <row r="97" spans="1:324" ht="15" x14ac:dyDescent="0.25">
      <c r="A97" s="3" t="s">
        <v>0</v>
      </c>
      <c r="B97" s="3" t="s">
        <v>59</v>
      </c>
      <c r="C97" s="4">
        <v>44565</v>
      </c>
      <c r="D97" s="11">
        <v>23</v>
      </c>
      <c r="E97" s="7">
        <v>97.7</v>
      </c>
      <c r="F97" s="7">
        <v>98.13</v>
      </c>
      <c r="G97" s="7">
        <v>99.51</v>
      </c>
      <c r="H97" s="3">
        <v>7.0000000000000007E-2</v>
      </c>
      <c r="I97" s="7">
        <v>97.02</v>
      </c>
      <c r="J97" s="7">
        <v>98.32</v>
      </c>
      <c r="K97" s="3">
        <v>69743910.180000007</v>
      </c>
      <c r="L97" s="3">
        <v>5966535.1459999997</v>
      </c>
      <c r="M97" s="3">
        <v>75710445.329999998</v>
      </c>
      <c r="N97" s="3">
        <v>8.4700000000000006</v>
      </c>
      <c r="O97" s="3">
        <v>1.59</v>
      </c>
      <c r="P97" s="3">
        <v>4489.05</v>
      </c>
      <c r="Q97" s="3">
        <v>705.49</v>
      </c>
      <c r="R97" s="3">
        <v>0</v>
      </c>
      <c r="S97" s="3">
        <v>0</v>
      </c>
      <c r="T97" s="3">
        <v>306.98888899999997</v>
      </c>
      <c r="U97" s="3">
        <v>98.13</v>
      </c>
      <c r="V97" s="7"/>
      <c r="W97" s="7"/>
      <c r="X97" s="7"/>
      <c r="BV97" s="12">
        <v>19</v>
      </c>
      <c r="BW97" s="6">
        <v>95.83</v>
      </c>
      <c r="BX97" s="6">
        <v>87.5</v>
      </c>
      <c r="BY97" s="6">
        <v>99.92</v>
      </c>
      <c r="BZ97" s="6"/>
      <c r="CC97"/>
      <c r="CD97" s="12">
        <v>19</v>
      </c>
      <c r="CE97" s="6">
        <v>0.13</v>
      </c>
      <c r="CF97" s="6"/>
      <c r="CG97"/>
      <c r="CH97"/>
      <c r="CI97"/>
      <c r="CJ97" s="12">
        <v>19</v>
      </c>
      <c r="CK97" s="6">
        <v>97.33</v>
      </c>
      <c r="CL97" s="6">
        <v>100</v>
      </c>
      <c r="CM97" s="6"/>
      <c r="CN97"/>
      <c r="CO97"/>
      <c r="CP97"/>
      <c r="CQ97" s="12">
        <v>19</v>
      </c>
      <c r="CR97" s="6">
        <v>2487.29</v>
      </c>
      <c r="CS97" s="6">
        <v>492.37</v>
      </c>
      <c r="CT97" s="6"/>
      <c r="CU97"/>
      <c r="CV97"/>
      <c r="CW97"/>
      <c r="CX97" s="12">
        <v>19</v>
      </c>
      <c r="CY97" s="6">
        <v>7.44</v>
      </c>
      <c r="CZ97" s="6">
        <v>1.5</v>
      </c>
      <c r="DA97" s="6"/>
      <c r="DB97"/>
      <c r="DC97"/>
      <c r="DD97"/>
      <c r="DE97" s="12">
        <v>19</v>
      </c>
      <c r="DF97" s="6">
        <v>80225747.180000007</v>
      </c>
      <c r="DG97" s="6">
        <v>7810441.1210000003</v>
      </c>
      <c r="DH97" s="6"/>
      <c r="DI97"/>
      <c r="DJ97"/>
      <c r="DK97"/>
      <c r="DL97" s="12">
        <v>19</v>
      </c>
      <c r="DM97" s="6">
        <v>87.5</v>
      </c>
      <c r="DN97" s="6"/>
      <c r="DO97"/>
      <c r="DP97"/>
      <c r="DQ97"/>
      <c r="DR97"/>
      <c r="DS97"/>
      <c r="DT97" s="12">
        <v>19</v>
      </c>
      <c r="DU97" s="6">
        <v>0</v>
      </c>
      <c r="DV97" s="6">
        <v>0</v>
      </c>
      <c r="DW97" s="6"/>
      <c r="DX97"/>
      <c r="DY97"/>
      <c r="DZ97"/>
      <c r="EA97" s="12">
        <v>19</v>
      </c>
      <c r="EB97" s="6">
        <v>600.65</v>
      </c>
      <c r="EC97" s="6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</row>
    <row r="98" spans="1:324" ht="15" x14ac:dyDescent="0.25">
      <c r="A98" s="3" t="s">
        <v>0</v>
      </c>
      <c r="B98" s="3" t="s">
        <v>59</v>
      </c>
      <c r="C98" s="4">
        <v>44566</v>
      </c>
      <c r="D98" s="11">
        <v>0</v>
      </c>
      <c r="E98" s="7">
        <v>97.13</v>
      </c>
      <c r="F98" s="7">
        <v>97.68</v>
      </c>
      <c r="G98" s="7">
        <v>99.47</v>
      </c>
      <c r="H98" s="3">
        <v>0.05</v>
      </c>
      <c r="I98" s="7">
        <v>94.51</v>
      </c>
      <c r="J98" s="7">
        <v>98.78</v>
      </c>
      <c r="K98" s="3">
        <v>57658978.310000002</v>
      </c>
      <c r="L98" s="3">
        <v>4668683.3370000003</v>
      </c>
      <c r="M98" s="3">
        <v>62327661.649999999</v>
      </c>
      <c r="N98" s="3">
        <v>9.02</v>
      </c>
      <c r="O98" s="3">
        <v>1.68</v>
      </c>
      <c r="P98" s="3">
        <v>7056.05</v>
      </c>
      <c r="Q98" s="3">
        <v>745.67</v>
      </c>
      <c r="R98" s="3">
        <v>0</v>
      </c>
      <c r="S98" s="3">
        <v>0</v>
      </c>
      <c r="T98" s="3">
        <v>296.705556</v>
      </c>
      <c r="U98" s="3">
        <v>97.68</v>
      </c>
      <c r="BV98" s="12">
        <v>20</v>
      </c>
      <c r="BW98" s="6">
        <v>92.61</v>
      </c>
      <c r="BX98" s="6">
        <v>93.29</v>
      </c>
      <c r="BY98" s="6">
        <v>97.63</v>
      </c>
      <c r="BZ98" s="6"/>
      <c r="CC98"/>
      <c r="CD98" s="12">
        <v>20</v>
      </c>
      <c r="CE98" s="6">
        <v>0.13</v>
      </c>
      <c r="CF98" s="6"/>
      <c r="CG98"/>
      <c r="CH98"/>
      <c r="CI98"/>
      <c r="CJ98" s="12">
        <v>20</v>
      </c>
      <c r="CK98" s="6">
        <v>99.68</v>
      </c>
      <c r="CL98" s="6">
        <v>93.75</v>
      </c>
      <c r="CM98" s="6"/>
      <c r="CN98"/>
      <c r="CO98"/>
      <c r="CP98"/>
      <c r="CQ98" s="12">
        <v>20</v>
      </c>
      <c r="CR98" s="6">
        <v>2354.61</v>
      </c>
      <c r="CS98" s="6">
        <v>498.77</v>
      </c>
      <c r="CT98" s="6"/>
      <c r="CU98"/>
      <c r="CV98"/>
      <c r="CW98"/>
      <c r="CX98" s="12">
        <v>20</v>
      </c>
      <c r="CY98" s="6">
        <v>7.31</v>
      </c>
      <c r="CZ98" s="6">
        <v>1.49</v>
      </c>
      <c r="DA98" s="6"/>
      <c r="DB98"/>
      <c r="DC98"/>
      <c r="DD98"/>
      <c r="DE98" s="12">
        <v>20</v>
      </c>
      <c r="DF98" s="6">
        <v>81260177.719999999</v>
      </c>
      <c r="DG98" s="6">
        <v>8113742.8229999999</v>
      </c>
      <c r="DH98" s="6"/>
      <c r="DI98"/>
      <c r="DJ98"/>
      <c r="DK98"/>
      <c r="DL98" s="12">
        <v>20</v>
      </c>
      <c r="DM98" s="6">
        <v>93.29</v>
      </c>
      <c r="DN98" s="6"/>
      <c r="DO98"/>
      <c r="DP98"/>
      <c r="DQ98"/>
      <c r="DR98"/>
      <c r="DS98"/>
      <c r="DT98" s="12">
        <v>20</v>
      </c>
      <c r="DU98" s="6">
        <v>0</v>
      </c>
      <c r="DV98" s="6">
        <v>0</v>
      </c>
      <c r="DW98" s="6"/>
      <c r="DX98"/>
      <c r="DY98"/>
      <c r="DZ98"/>
      <c r="EA98" s="12">
        <v>20</v>
      </c>
      <c r="EB98" s="6">
        <v>600.08888899999999</v>
      </c>
      <c r="EC98" s="6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</row>
    <row r="99" spans="1:324" ht="15" x14ac:dyDescent="0.25">
      <c r="A99" s="3" t="s">
        <v>0</v>
      </c>
      <c r="B99" s="3" t="s">
        <v>59</v>
      </c>
      <c r="C99" s="4">
        <v>44566</v>
      </c>
      <c r="D99" s="11">
        <v>1</v>
      </c>
      <c r="E99" s="7">
        <v>98.82</v>
      </c>
      <c r="F99" s="7">
        <v>98.97</v>
      </c>
      <c r="G99" s="7">
        <v>99.56</v>
      </c>
      <c r="H99" s="3">
        <v>0.04</v>
      </c>
      <c r="I99" s="7">
        <v>90.45</v>
      </c>
      <c r="J99" s="7">
        <v>97.17</v>
      </c>
      <c r="K99" s="3">
        <v>44531279.740000002</v>
      </c>
      <c r="L99" s="3">
        <v>3440923.267</v>
      </c>
      <c r="M99" s="3">
        <v>47972203.009999998</v>
      </c>
      <c r="N99" s="3">
        <v>9.49</v>
      </c>
      <c r="O99" s="3">
        <v>1.81</v>
      </c>
      <c r="P99" s="3">
        <v>10988.32</v>
      </c>
      <c r="Q99" s="3">
        <v>769.77</v>
      </c>
      <c r="R99" s="3">
        <v>0</v>
      </c>
      <c r="S99" s="3">
        <v>0</v>
      </c>
      <c r="T99" s="3">
        <v>260.98333300000002</v>
      </c>
      <c r="U99" s="3">
        <v>98.97</v>
      </c>
      <c r="BV99" s="12">
        <v>21</v>
      </c>
      <c r="BW99" s="6">
        <v>97.77</v>
      </c>
      <c r="BX99" s="6">
        <v>99.4</v>
      </c>
      <c r="BY99" s="6">
        <v>99.75</v>
      </c>
      <c r="BZ99" s="6"/>
      <c r="CC99"/>
      <c r="CD99" s="12">
        <v>21</v>
      </c>
      <c r="CE99" s="6">
        <v>0.12</v>
      </c>
      <c r="CF99" s="6"/>
      <c r="CG99"/>
      <c r="CH99"/>
      <c r="CI99"/>
      <c r="CJ99" s="12">
        <v>21</v>
      </c>
      <c r="CK99" s="6">
        <v>98.85</v>
      </c>
      <c r="CL99" s="6">
        <v>100</v>
      </c>
      <c r="CM99" s="6"/>
      <c r="CN99"/>
      <c r="CO99"/>
      <c r="CP99"/>
      <c r="CQ99" s="12">
        <v>21</v>
      </c>
      <c r="CR99" s="6">
        <v>2497.63</v>
      </c>
      <c r="CS99" s="6">
        <v>546.79</v>
      </c>
      <c r="CT99" s="6"/>
      <c r="CU99"/>
      <c r="CV99"/>
      <c r="CW99"/>
      <c r="CX99" s="12">
        <v>21</v>
      </c>
      <c r="CY99" s="6">
        <v>7.49</v>
      </c>
      <c r="CZ99" s="6">
        <v>1.49</v>
      </c>
      <c r="DA99" s="6"/>
      <c r="DB99"/>
      <c r="DC99"/>
      <c r="DD99"/>
      <c r="DE99" s="12">
        <v>21</v>
      </c>
      <c r="DF99" s="6">
        <v>81715525.319999993</v>
      </c>
      <c r="DG99" s="6">
        <v>7857411.7630000003</v>
      </c>
      <c r="DH99" s="6"/>
      <c r="DI99"/>
      <c r="DJ99"/>
      <c r="DK99"/>
      <c r="DL99" s="12">
        <v>21</v>
      </c>
      <c r="DM99" s="6">
        <v>99.4</v>
      </c>
      <c r="DN99" s="6"/>
      <c r="DO99"/>
      <c r="DP99"/>
      <c r="DQ99"/>
      <c r="DR99"/>
      <c r="DS99"/>
      <c r="DT99" s="12">
        <v>21</v>
      </c>
      <c r="DU99" s="6">
        <v>0</v>
      </c>
      <c r="DV99" s="6">
        <v>0</v>
      </c>
      <c r="DW99" s="6"/>
      <c r="DX99"/>
      <c r="DY99"/>
      <c r="DZ99"/>
      <c r="EA99" s="12">
        <v>21</v>
      </c>
      <c r="EB99" s="6">
        <v>520.82777799999997</v>
      </c>
      <c r="EC99" s="6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</row>
    <row r="100" spans="1:324" ht="15" x14ac:dyDescent="0.25">
      <c r="A100" s="3" t="s">
        <v>0</v>
      </c>
      <c r="B100" s="3" t="s">
        <v>59</v>
      </c>
      <c r="C100" s="4">
        <v>44566</v>
      </c>
      <c r="D100" s="11">
        <v>2</v>
      </c>
      <c r="E100" s="7">
        <v>99.45</v>
      </c>
      <c r="F100" s="7">
        <v>98.93</v>
      </c>
      <c r="G100" s="7">
        <v>99.43</v>
      </c>
      <c r="H100" s="3">
        <v>0.03</v>
      </c>
      <c r="I100" s="7">
        <v>96.61</v>
      </c>
      <c r="J100" s="7">
        <v>100</v>
      </c>
      <c r="K100" s="3">
        <v>32553574.739999998</v>
      </c>
      <c r="L100" s="3">
        <v>2930233.2119999998</v>
      </c>
      <c r="M100" s="3">
        <v>35483807.950000003</v>
      </c>
      <c r="N100" s="3">
        <v>10.039999999999999</v>
      </c>
      <c r="O100" s="3">
        <v>1.93</v>
      </c>
      <c r="P100" s="3">
        <v>15135.19</v>
      </c>
      <c r="Q100" s="3">
        <v>1177.78</v>
      </c>
      <c r="R100" s="3">
        <v>0</v>
      </c>
      <c r="S100" s="3">
        <v>0</v>
      </c>
      <c r="T100" s="3">
        <v>248.477778</v>
      </c>
      <c r="U100" s="3">
        <v>98.93</v>
      </c>
      <c r="BV100" s="12">
        <v>22</v>
      </c>
      <c r="BW100" s="6">
        <v>99.56</v>
      </c>
      <c r="BX100" s="6">
        <v>99.49</v>
      </c>
      <c r="BY100" s="6">
        <v>99.3</v>
      </c>
      <c r="BZ100" s="6"/>
      <c r="CC100"/>
      <c r="CD100" s="12">
        <v>22</v>
      </c>
      <c r="CE100" s="6">
        <v>0.1</v>
      </c>
      <c r="CF100" s="6"/>
      <c r="CG100"/>
      <c r="CH100"/>
      <c r="CI100"/>
      <c r="CJ100" s="12">
        <v>22</v>
      </c>
      <c r="CK100" s="6">
        <v>100</v>
      </c>
      <c r="CL100" s="6">
        <v>80.3</v>
      </c>
      <c r="CM100" s="6"/>
      <c r="CN100"/>
      <c r="CO100"/>
      <c r="CP100"/>
      <c r="CQ100" s="12">
        <v>22</v>
      </c>
      <c r="CR100" s="6">
        <v>3079.17</v>
      </c>
      <c r="CS100" s="6">
        <v>617.27</v>
      </c>
      <c r="CT100" s="6"/>
      <c r="CU100"/>
      <c r="CV100"/>
      <c r="CW100"/>
      <c r="CX100" s="12">
        <v>22</v>
      </c>
      <c r="CY100" s="6">
        <v>8.0299999999999994</v>
      </c>
      <c r="CZ100" s="6">
        <v>1.53</v>
      </c>
      <c r="DA100" s="6"/>
      <c r="DB100"/>
      <c r="DC100"/>
      <c r="DD100"/>
      <c r="DE100" s="12">
        <v>22</v>
      </c>
      <c r="DF100" s="6">
        <v>78355885.170000002</v>
      </c>
      <c r="DG100" s="6">
        <v>7073311.3300000001</v>
      </c>
      <c r="DH100" s="6"/>
      <c r="DI100"/>
      <c r="DJ100"/>
      <c r="DK100"/>
      <c r="DL100" s="12">
        <v>22</v>
      </c>
      <c r="DM100" s="6">
        <v>99.49</v>
      </c>
      <c r="DN100" s="6"/>
      <c r="DO100"/>
      <c r="DP100"/>
      <c r="DQ100"/>
      <c r="DR100"/>
      <c r="DS100"/>
      <c r="DT100" s="12">
        <v>22</v>
      </c>
      <c r="DU100" s="6">
        <v>0</v>
      </c>
      <c r="DV100" s="6">
        <v>0</v>
      </c>
      <c r="DW100" s="6"/>
      <c r="DX100"/>
      <c r="DY100"/>
      <c r="DZ100"/>
      <c r="EA100" s="12">
        <v>22</v>
      </c>
      <c r="EB100" s="6">
        <v>470.16666700000002</v>
      </c>
      <c r="EC100" s="6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</row>
    <row r="101" spans="1:324" ht="15" x14ac:dyDescent="0.25">
      <c r="A101" s="3" t="s">
        <v>0</v>
      </c>
      <c r="B101" s="3" t="s">
        <v>59</v>
      </c>
      <c r="C101" s="4">
        <v>44566</v>
      </c>
      <c r="D101" s="11">
        <v>3</v>
      </c>
      <c r="E101" s="7">
        <v>85.38</v>
      </c>
      <c r="F101" s="7">
        <v>94.05</v>
      </c>
      <c r="G101" s="7">
        <v>97.34</v>
      </c>
      <c r="H101" s="3">
        <v>0.02</v>
      </c>
      <c r="I101" s="7">
        <v>97.3</v>
      </c>
      <c r="J101" s="7">
        <v>96.88</v>
      </c>
      <c r="K101" s="3">
        <v>24571506.73</v>
      </c>
      <c r="L101" s="3">
        <v>2451689.0380000002</v>
      </c>
      <c r="M101" s="3">
        <v>27023195.77</v>
      </c>
      <c r="N101" s="3">
        <v>10.47</v>
      </c>
      <c r="O101" s="3">
        <v>2.02</v>
      </c>
      <c r="P101" s="3">
        <v>18633.66</v>
      </c>
      <c r="Q101" s="3">
        <v>1364.62</v>
      </c>
      <c r="R101" s="3">
        <v>0</v>
      </c>
      <c r="S101" s="3">
        <v>0</v>
      </c>
      <c r="T101" s="3">
        <v>236.6</v>
      </c>
      <c r="U101" s="3">
        <v>94.05</v>
      </c>
      <c r="BV101" s="12">
        <v>23</v>
      </c>
      <c r="BW101" s="6">
        <v>97.7</v>
      </c>
      <c r="BX101" s="6">
        <v>98.13</v>
      </c>
      <c r="BY101" s="6">
        <v>99.51</v>
      </c>
      <c r="BZ101" s="6"/>
      <c r="CC101"/>
      <c r="CD101" s="12">
        <v>23</v>
      </c>
      <c r="CE101" s="6">
        <v>7.0000000000000007E-2</v>
      </c>
      <c r="CF101" s="6"/>
      <c r="CG101"/>
      <c r="CH101"/>
      <c r="CI101"/>
      <c r="CJ101" s="12">
        <v>23</v>
      </c>
      <c r="CK101" s="6">
        <v>97.02</v>
      </c>
      <c r="CL101" s="6">
        <v>98.32</v>
      </c>
      <c r="CM101" s="6"/>
      <c r="CN101"/>
      <c r="CO101"/>
      <c r="CP101"/>
      <c r="CQ101" s="12">
        <v>23</v>
      </c>
      <c r="CR101" s="6">
        <v>4489.05</v>
      </c>
      <c r="CS101" s="6">
        <v>705.49</v>
      </c>
      <c r="CT101" s="6"/>
      <c r="CU101"/>
      <c r="CV101"/>
      <c r="CW101"/>
      <c r="CX101" s="12">
        <v>23</v>
      </c>
      <c r="CY101" s="6">
        <v>8.4700000000000006</v>
      </c>
      <c r="CZ101" s="6">
        <v>1.59</v>
      </c>
      <c r="DA101" s="6"/>
      <c r="DB101"/>
      <c r="DC101"/>
      <c r="DD101"/>
      <c r="DE101" s="12">
        <v>23</v>
      </c>
      <c r="DF101" s="6">
        <v>69743910.180000007</v>
      </c>
      <c r="DG101" s="6">
        <v>5966535.1459999997</v>
      </c>
      <c r="DH101" s="6"/>
      <c r="DI101"/>
      <c r="DJ101"/>
      <c r="DK101"/>
      <c r="DL101" s="12">
        <v>23</v>
      </c>
      <c r="DM101" s="6">
        <v>98.13</v>
      </c>
      <c r="DN101" s="6"/>
      <c r="DO101"/>
      <c r="DP101"/>
      <c r="DQ101"/>
      <c r="DR101"/>
      <c r="DS101"/>
      <c r="DT101" s="12">
        <v>23</v>
      </c>
      <c r="DU101" s="6">
        <v>0</v>
      </c>
      <c r="DV101" s="6">
        <v>0</v>
      </c>
      <c r="DW101" s="6"/>
      <c r="DX101"/>
      <c r="DY101"/>
      <c r="DZ101"/>
      <c r="EA101" s="12">
        <v>23</v>
      </c>
      <c r="EB101" s="6">
        <v>306.98888899999997</v>
      </c>
      <c r="EC101" s="6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</row>
    <row r="102" spans="1:324" ht="15" x14ac:dyDescent="0.25">
      <c r="A102" s="3" t="s">
        <v>0</v>
      </c>
      <c r="B102" s="3" t="s">
        <v>59</v>
      </c>
      <c r="C102" s="4">
        <v>44566</v>
      </c>
      <c r="D102" s="11">
        <v>4</v>
      </c>
      <c r="E102" s="7">
        <v>92.16</v>
      </c>
      <c r="F102" s="7">
        <v>93.75</v>
      </c>
      <c r="G102" s="7">
        <v>99.76</v>
      </c>
      <c r="H102" s="3">
        <v>0.02</v>
      </c>
      <c r="I102" s="7">
        <v>98.36</v>
      </c>
      <c r="J102" s="7">
        <v>97.3</v>
      </c>
      <c r="K102" s="3">
        <v>22026715.370000001</v>
      </c>
      <c r="L102" s="3">
        <v>2378655.5249999999</v>
      </c>
      <c r="M102" s="3">
        <v>24405370.899999999</v>
      </c>
      <c r="N102" s="3">
        <v>10.3</v>
      </c>
      <c r="O102" s="3">
        <v>2.02</v>
      </c>
      <c r="P102" s="3">
        <v>19355.669999999998</v>
      </c>
      <c r="Q102" s="3">
        <v>1483.45</v>
      </c>
      <c r="R102" s="3">
        <v>0</v>
      </c>
      <c r="S102" s="3">
        <v>0</v>
      </c>
      <c r="T102" s="3">
        <v>217.78888900000001</v>
      </c>
      <c r="U102" s="3">
        <v>93.75</v>
      </c>
      <c r="BV102" s="13">
        <v>44566</v>
      </c>
      <c r="BW102" s="6">
        <v>95.579999999999984</v>
      </c>
      <c r="BX102" s="6">
        <v>94.338333333333352</v>
      </c>
      <c r="BY102" s="6">
        <v>98.729999999999976</v>
      </c>
      <c r="BZ102" s="6"/>
      <c r="CC102"/>
      <c r="CD102" s="13">
        <v>44566</v>
      </c>
      <c r="CE102" s="6">
        <v>8.4166666666666681E-2</v>
      </c>
      <c r="CF102" s="6"/>
      <c r="CG102"/>
      <c r="CH102"/>
      <c r="CI102"/>
      <c r="CJ102" s="13">
        <v>44566</v>
      </c>
      <c r="CK102" s="6">
        <v>97.15416666666664</v>
      </c>
      <c r="CL102" s="6">
        <v>97.695416666666645</v>
      </c>
      <c r="CM102" s="6"/>
      <c r="CN102"/>
      <c r="CO102"/>
      <c r="CP102"/>
      <c r="CQ102" s="13">
        <v>44566</v>
      </c>
      <c r="CR102" s="6">
        <v>6262.1549999999988</v>
      </c>
      <c r="CS102" s="6">
        <v>726.93916666666655</v>
      </c>
      <c r="CT102" s="6"/>
      <c r="CU102"/>
      <c r="CV102"/>
      <c r="CW102"/>
      <c r="CX102" s="13">
        <v>44566</v>
      </c>
      <c r="CY102" s="6">
        <v>8.4700000000000006</v>
      </c>
      <c r="CZ102" s="6">
        <v>1.6491666666666662</v>
      </c>
      <c r="DA102" s="6"/>
      <c r="DB102"/>
      <c r="DC102"/>
      <c r="DD102"/>
      <c r="DE102" s="13">
        <v>44566</v>
      </c>
      <c r="DF102" s="6">
        <v>63086734.097916663</v>
      </c>
      <c r="DG102" s="6">
        <v>5638717.6860833326</v>
      </c>
      <c r="DH102" s="6"/>
      <c r="DI102"/>
      <c r="DJ102"/>
      <c r="DK102"/>
      <c r="DL102" s="13">
        <v>44566</v>
      </c>
      <c r="DM102" s="6">
        <v>94.338333333333352</v>
      </c>
      <c r="DN102" s="6"/>
      <c r="DO102"/>
      <c r="DP102"/>
      <c r="DQ102"/>
      <c r="DR102"/>
      <c r="DS102"/>
      <c r="DT102" s="13">
        <v>44566</v>
      </c>
      <c r="DU102" s="6">
        <v>0</v>
      </c>
      <c r="DV102" s="6">
        <v>0</v>
      </c>
      <c r="DW102" s="6"/>
      <c r="DX102"/>
      <c r="DY102"/>
      <c r="DZ102"/>
      <c r="EA102" s="13">
        <v>44566</v>
      </c>
      <c r="EB102" s="6">
        <v>352.65833337499998</v>
      </c>
      <c r="EC102" s="6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</row>
    <row r="103" spans="1:324" ht="15" x14ac:dyDescent="0.25">
      <c r="A103" s="3" t="s">
        <v>0</v>
      </c>
      <c r="B103" s="3" t="s">
        <v>59</v>
      </c>
      <c r="C103" s="4">
        <v>44566</v>
      </c>
      <c r="D103" s="11">
        <v>5</v>
      </c>
      <c r="E103" s="7">
        <v>85.69</v>
      </c>
      <c r="F103" s="7">
        <v>94.27</v>
      </c>
      <c r="G103" s="7">
        <v>93.98</v>
      </c>
      <c r="H103" s="3">
        <v>0.03</v>
      </c>
      <c r="I103" s="7">
        <v>99.47</v>
      </c>
      <c r="J103" s="7">
        <v>91.37</v>
      </c>
      <c r="K103" s="3">
        <v>32272983.710000001</v>
      </c>
      <c r="L103" s="3">
        <v>3123950.588</v>
      </c>
      <c r="M103" s="3">
        <v>35396934.299999997</v>
      </c>
      <c r="N103" s="3">
        <v>9.5</v>
      </c>
      <c r="O103" s="3">
        <v>1.91</v>
      </c>
      <c r="P103" s="3">
        <v>13059.51</v>
      </c>
      <c r="Q103" s="3">
        <v>1336.56</v>
      </c>
      <c r="R103" s="3">
        <v>0</v>
      </c>
      <c r="S103" s="3">
        <v>0</v>
      </c>
      <c r="T103" s="3">
        <v>231.066667</v>
      </c>
      <c r="U103" s="3">
        <v>94.27</v>
      </c>
      <c r="V103" s="7"/>
      <c r="W103" s="7"/>
      <c r="X103" s="7"/>
      <c r="BV103" s="12">
        <v>0</v>
      </c>
      <c r="BW103" s="6">
        <v>97.13</v>
      </c>
      <c r="BX103" s="6">
        <v>97.68</v>
      </c>
      <c r="BY103" s="6">
        <v>99.47</v>
      </c>
      <c r="BZ103" s="6"/>
      <c r="CC103"/>
      <c r="CD103" s="12">
        <v>0</v>
      </c>
      <c r="CE103" s="6">
        <v>0.05</v>
      </c>
      <c r="CF103" s="6"/>
      <c r="CG103"/>
      <c r="CH103"/>
      <c r="CI103"/>
      <c r="CJ103" s="12">
        <v>0</v>
      </c>
      <c r="CK103" s="6">
        <v>94.51</v>
      </c>
      <c r="CL103" s="6">
        <v>98.78</v>
      </c>
      <c r="CM103" s="6"/>
      <c r="CN103"/>
      <c r="CO103"/>
      <c r="CP103"/>
      <c r="CQ103" s="12">
        <v>0</v>
      </c>
      <c r="CR103" s="6">
        <v>7056.05</v>
      </c>
      <c r="CS103" s="6">
        <v>745.67</v>
      </c>
      <c r="CT103" s="6"/>
      <c r="CU103"/>
      <c r="CV103"/>
      <c r="CW103"/>
      <c r="CX103" s="12">
        <v>0</v>
      </c>
      <c r="CY103" s="6">
        <v>9.02</v>
      </c>
      <c r="CZ103" s="6">
        <v>1.68</v>
      </c>
      <c r="DA103" s="6"/>
      <c r="DB103"/>
      <c r="DC103"/>
      <c r="DD103"/>
      <c r="DE103" s="12">
        <v>0</v>
      </c>
      <c r="DF103" s="6">
        <v>57658978.310000002</v>
      </c>
      <c r="DG103" s="6">
        <v>4668683.3370000003</v>
      </c>
      <c r="DH103" s="6"/>
      <c r="DI103"/>
      <c r="DJ103"/>
      <c r="DK103"/>
      <c r="DL103" s="12">
        <v>0</v>
      </c>
      <c r="DM103" s="6">
        <v>97.68</v>
      </c>
      <c r="DN103" s="6"/>
      <c r="DO103"/>
      <c r="DP103"/>
      <c r="DQ103"/>
      <c r="DR103"/>
      <c r="DS103"/>
      <c r="DT103" s="12">
        <v>0</v>
      </c>
      <c r="DU103" s="6">
        <v>0</v>
      </c>
      <c r="DV103" s="6">
        <v>0</v>
      </c>
      <c r="DW103" s="6"/>
      <c r="DX103"/>
      <c r="DY103"/>
      <c r="DZ103"/>
      <c r="EA103" s="12">
        <v>0</v>
      </c>
      <c r="EB103" s="6">
        <v>296.705556</v>
      </c>
      <c r="EC103" s="6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</row>
    <row r="104" spans="1:324" ht="15" x14ac:dyDescent="0.25">
      <c r="A104" s="3" t="s">
        <v>0</v>
      </c>
      <c r="B104" s="3" t="s">
        <v>59</v>
      </c>
      <c r="C104" s="4">
        <v>44566</v>
      </c>
      <c r="D104" s="11">
        <v>6</v>
      </c>
      <c r="E104" s="7">
        <v>96.25</v>
      </c>
      <c r="F104" s="7">
        <v>52.19</v>
      </c>
      <c r="G104" s="7">
        <v>99.54</v>
      </c>
      <c r="H104" s="3">
        <v>0.05</v>
      </c>
      <c r="I104" s="7">
        <v>98.96</v>
      </c>
      <c r="J104" s="7">
        <v>100</v>
      </c>
      <c r="K104" s="3">
        <v>45039034.030000001</v>
      </c>
      <c r="L104" s="3">
        <v>3797949.091</v>
      </c>
      <c r="M104" s="3">
        <v>48836983.119999997</v>
      </c>
      <c r="N104" s="3">
        <v>8.9</v>
      </c>
      <c r="O104" s="3">
        <v>1.78</v>
      </c>
      <c r="P104" s="3">
        <v>7978.99</v>
      </c>
      <c r="Q104" s="3">
        <v>915.87</v>
      </c>
      <c r="R104" s="3">
        <v>0</v>
      </c>
      <c r="S104" s="3">
        <v>0</v>
      </c>
      <c r="T104" s="3">
        <v>274.26666699999998</v>
      </c>
      <c r="U104" s="3">
        <v>52.19</v>
      </c>
      <c r="BV104" s="12">
        <v>1</v>
      </c>
      <c r="BW104" s="6">
        <v>98.82</v>
      </c>
      <c r="BX104" s="6">
        <v>98.97</v>
      </c>
      <c r="BY104" s="6">
        <v>99.56</v>
      </c>
      <c r="BZ104" s="6"/>
      <c r="CC104"/>
      <c r="CD104" s="12">
        <v>1</v>
      </c>
      <c r="CE104" s="6">
        <v>0.04</v>
      </c>
      <c r="CF104" s="6"/>
      <c r="CG104"/>
      <c r="CH104"/>
      <c r="CI104"/>
      <c r="CJ104" s="12">
        <v>1</v>
      </c>
      <c r="CK104" s="6">
        <v>90.45</v>
      </c>
      <c r="CL104" s="6">
        <v>97.17</v>
      </c>
      <c r="CM104" s="6"/>
      <c r="CN104"/>
      <c r="CO104"/>
      <c r="CP104"/>
      <c r="CQ104" s="12">
        <v>1</v>
      </c>
      <c r="CR104" s="6">
        <v>10988.32</v>
      </c>
      <c r="CS104" s="6">
        <v>769.77</v>
      </c>
      <c r="CT104" s="6"/>
      <c r="CU104"/>
      <c r="CV104"/>
      <c r="CW104"/>
      <c r="CX104" s="12">
        <v>1</v>
      </c>
      <c r="CY104" s="6">
        <v>9.49</v>
      </c>
      <c r="CZ104" s="6">
        <v>1.81</v>
      </c>
      <c r="DA104" s="6"/>
      <c r="DB104"/>
      <c r="DC104"/>
      <c r="DD104"/>
      <c r="DE104" s="12">
        <v>1</v>
      </c>
      <c r="DF104" s="6">
        <v>44531279.740000002</v>
      </c>
      <c r="DG104" s="6">
        <v>3440923.267</v>
      </c>
      <c r="DH104" s="6"/>
      <c r="DI104"/>
      <c r="DJ104"/>
      <c r="DK104"/>
      <c r="DL104" s="12">
        <v>1</v>
      </c>
      <c r="DM104" s="6">
        <v>98.97</v>
      </c>
      <c r="DN104" s="6"/>
      <c r="DO104"/>
      <c r="DP104"/>
      <c r="DQ104"/>
      <c r="DR104"/>
      <c r="DS104"/>
      <c r="DT104" s="12">
        <v>1</v>
      </c>
      <c r="DU104" s="6">
        <v>0</v>
      </c>
      <c r="DV104" s="6">
        <v>0</v>
      </c>
      <c r="DW104" s="6"/>
      <c r="DX104"/>
      <c r="DY104"/>
      <c r="DZ104"/>
      <c r="EA104" s="12">
        <v>1</v>
      </c>
      <c r="EB104" s="6">
        <v>260.98333300000002</v>
      </c>
      <c r="EC104" s="6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</row>
    <row r="105" spans="1:324" ht="15" x14ac:dyDescent="0.25">
      <c r="A105" s="3" t="s">
        <v>0</v>
      </c>
      <c r="B105" s="3" t="s">
        <v>59</v>
      </c>
      <c r="C105" s="4">
        <v>44566</v>
      </c>
      <c r="D105" s="11">
        <v>7</v>
      </c>
      <c r="E105" s="7">
        <v>95.37</v>
      </c>
      <c r="F105" s="7">
        <v>98.42</v>
      </c>
      <c r="G105" s="7">
        <v>98.24</v>
      </c>
      <c r="H105" s="3">
        <v>7.0000000000000007E-2</v>
      </c>
      <c r="I105" s="7">
        <v>99.04</v>
      </c>
      <c r="J105" s="7">
        <v>99.16</v>
      </c>
      <c r="K105" s="3">
        <v>56151628.829999998</v>
      </c>
      <c r="L105" s="3">
        <v>4662938.625</v>
      </c>
      <c r="M105" s="3">
        <v>60814567.460000001</v>
      </c>
      <c r="N105" s="3">
        <v>8.43</v>
      </c>
      <c r="O105" s="3">
        <v>1.67</v>
      </c>
      <c r="P105" s="3">
        <v>5234.63</v>
      </c>
      <c r="Q105" s="3">
        <v>691.72</v>
      </c>
      <c r="R105" s="3">
        <v>0</v>
      </c>
      <c r="S105" s="3">
        <v>0</v>
      </c>
      <c r="T105" s="3">
        <v>311.57777800000002</v>
      </c>
      <c r="U105" s="3">
        <v>98.42</v>
      </c>
      <c r="BV105" s="12">
        <v>2</v>
      </c>
      <c r="BW105" s="6">
        <v>99.45</v>
      </c>
      <c r="BX105" s="6">
        <v>98.93</v>
      </c>
      <c r="BY105" s="6">
        <v>99.43</v>
      </c>
      <c r="BZ105" s="6"/>
      <c r="CC105"/>
      <c r="CD105" s="12">
        <v>2</v>
      </c>
      <c r="CE105" s="6">
        <v>0.03</v>
      </c>
      <c r="CF105" s="6"/>
      <c r="CG105"/>
      <c r="CH105"/>
      <c r="CI105"/>
      <c r="CJ105" s="12">
        <v>2</v>
      </c>
      <c r="CK105" s="6">
        <v>96.61</v>
      </c>
      <c r="CL105" s="6">
        <v>100</v>
      </c>
      <c r="CM105" s="6"/>
      <c r="CN105"/>
      <c r="CO105"/>
      <c r="CP105"/>
      <c r="CQ105" s="12">
        <v>2</v>
      </c>
      <c r="CR105" s="6">
        <v>15135.19</v>
      </c>
      <c r="CS105" s="6">
        <v>1177.78</v>
      </c>
      <c r="CT105" s="6"/>
      <c r="CU105"/>
      <c r="CV105"/>
      <c r="CW105"/>
      <c r="CX105" s="12">
        <v>2</v>
      </c>
      <c r="CY105" s="6">
        <v>10.039999999999999</v>
      </c>
      <c r="CZ105" s="6">
        <v>1.93</v>
      </c>
      <c r="DA105" s="6"/>
      <c r="DB105"/>
      <c r="DC105"/>
      <c r="DD105"/>
      <c r="DE105" s="12">
        <v>2</v>
      </c>
      <c r="DF105" s="6">
        <v>32553574.739999998</v>
      </c>
      <c r="DG105" s="6">
        <v>2930233.2119999998</v>
      </c>
      <c r="DH105" s="6"/>
      <c r="DI105"/>
      <c r="DJ105"/>
      <c r="DK105"/>
      <c r="DL105" s="12">
        <v>2</v>
      </c>
      <c r="DM105" s="6">
        <v>98.93</v>
      </c>
      <c r="DN105" s="6"/>
      <c r="DO105"/>
      <c r="DP105"/>
      <c r="DQ105"/>
      <c r="DR105"/>
      <c r="DS105"/>
      <c r="DT105" s="12">
        <v>2</v>
      </c>
      <c r="DU105" s="6">
        <v>0</v>
      </c>
      <c r="DV105" s="6">
        <v>0</v>
      </c>
      <c r="DW105" s="6"/>
      <c r="DX105"/>
      <c r="DY105"/>
      <c r="DZ105"/>
      <c r="EA105" s="12">
        <v>2</v>
      </c>
      <c r="EB105" s="6">
        <v>248.477778</v>
      </c>
      <c r="EC105" s="6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</row>
    <row r="106" spans="1:324" ht="15" x14ac:dyDescent="0.25">
      <c r="A106" s="3" t="s">
        <v>0</v>
      </c>
      <c r="B106" s="3" t="s">
        <v>59</v>
      </c>
      <c r="C106" s="4">
        <v>44566</v>
      </c>
      <c r="D106" s="11">
        <v>8</v>
      </c>
      <c r="E106" s="7">
        <v>95.77</v>
      </c>
      <c r="F106" s="7">
        <v>93.94</v>
      </c>
      <c r="G106" s="7">
        <v>99.83</v>
      </c>
      <c r="H106" s="3">
        <v>0.09</v>
      </c>
      <c r="I106" s="7">
        <v>97.55</v>
      </c>
      <c r="J106" s="7">
        <v>95.36</v>
      </c>
      <c r="K106" s="3">
        <v>64705112.380000003</v>
      </c>
      <c r="L106" s="3">
        <v>5508122.5180000002</v>
      </c>
      <c r="M106" s="3">
        <v>70213234.900000006</v>
      </c>
      <c r="N106" s="3">
        <v>8.23</v>
      </c>
      <c r="O106" s="3">
        <v>1.61</v>
      </c>
      <c r="P106" s="3">
        <v>4002.33</v>
      </c>
      <c r="Q106" s="3">
        <v>600.36</v>
      </c>
      <c r="R106" s="3">
        <v>0</v>
      </c>
      <c r="S106" s="3">
        <v>0</v>
      </c>
      <c r="T106" s="3">
        <v>335.727778</v>
      </c>
      <c r="U106" s="3">
        <v>93.94</v>
      </c>
      <c r="BV106" s="12">
        <v>3</v>
      </c>
      <c r="BW106" s="6">
        <v>85.38</v>
      </c>
      <c r="BX106" s="6">
        <v>94.05</v>
      </c>
      <c r="BY106" s="6">
        <v>97.34</v>
      </c>
      <c r="BZ106" s="6"/>
      <c r="CC106"/>
      <c r="CD106" s="12">
        <v>3</v>
      </c>
      <c r="CE106" s="6">
        <v>0.02</v>
      </c>
      <c r="CF106" s="6"/>
      <c r="CG106"/>
      <c r="CH106"/>
      <c r="CI106"/>
      <c r="CJ106" s="12">
        <v>3</v>
      </c>
      <c r="CK106" s="6">
        <v>97.3</v>
      </c>
      <c r="CL106" s="6">
        <v>96.88</v>
      </c>
      <c r="CM106" s="6"/>
      <c r="CN106"/>
      <c r="CO106"/>
      <c r="CP106"/>
      <c r="CQ106" s="12">
        <v>3</v>
      </c>
      <c r="CR106" s="6">
        <v>18633.66</v>
      </c>
      <c r="CS106" s="6">
        <v>1364.62</v>
      </c>
      <c r="CT106" s="6"/>
      <c r="CU106"/>
      <c r="CV106"/>
      <c r="CW106"/>
      <c r="CX106" s="12">
        <v>3</v>
      </c>
      <c r="CY106" s="6">
        <v>10.47</v>
      </c>
      <c r="CZ106" s="6">
        <v>2.02</v>
      </c>
      <c r="DA106" s="6"/>
      <c r="DB106"/>
      <c r="DC106"/>
      <c r="DD106"/>
      <c r="DE106" s="12">
        <v>3</v>
      </c>
      <c r="DF106" s="6">
        <v>24571506.73</v>
      </c>
      <c r="DG106" s="6">
        <v>2451689.0380000002</v>
      </c>
      <c r="DH106" s="6"/>
      <c r="DI106"/>
      <c r="DJ106"/>
      <c r="DK106"/>
      <c r="DL106" s="12">
        <v>3</v>
      </c>
      <c r="DM106" s="6">
        <v>94.05</v>
      </c>
      <c r="DN106" s="6"/>
      <c r="DO106"/>
      <c r="DP106"/>
      <c r="DQ106"/>
      <c r="DR106"/>
      <c r="DS106"/>
      <c r="DT106" s="12">
        <v>3</v>
      </c>
      <c r="DU106" s="6">
        <v>0</v>
      </c>
      <c r="DV106" s="6">
        <v>0</v>
      </c>
      <c r="DW106" s="6"/>
      <c r="DX106"/>
      <c r="DY106"/>
      <c r="DZ106"/>
      <c r="EA106" s="12">
        <v>3</v>
      </c>
      <c r="EB106" s="6">
        <v>236.6</v>
      </c>
      <c r="EC106" s="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</row>
    <row r="107" spans="1:324" ht="15" x14ac:dyDescent="0.25">
      <c r="A107" s="3" t="s">
        <v>0</v>
      </c>
      <c r="B107" s="3" t="s">
        <v>59</v>
      </c>
      <c r="C107" s="4">
        <v>44566</v>
      </c>
      <c r="D107" s="11">
        <v>9</v>
      </c>
      <c r="E107" s="7">
        <v>95.76</v>
      </c>
      <c r="F107" s="7">
        <v>95.63</v>
      </c>
      <c r="G107" s="7">
        <v>97.97</v>
      </c>
      <c r="H107" s="3">
        <v>0.11</v>
      </c>
      <c r="I107" s="7">
        <v>99</v>
      </c>
      <c r="J107" s="7">
        <v>98.44</v>
      </c>
      <c r="K107" s="3">
        <v>72825156.599999994</v>
      </c>
      <c r="L107" s="3">
        <v>6359721.0089999996</v>
      </c>
      <c r="M107" s="3">
        <v>79184877.609999999</v>
      </c>
      <c r="N107" s="3">
        <v>7.97</v>
      </c>
      <c r="O107" s="3">
        <v>1.56</v>
      </c>
      <c r="P107" s="3">
        <v>3133.64</v>
      </c>
      <c r="Q107" s="3">
        <v>533.57000000000005</v>
      </c>
      <c r="R107" s="3">
        <v>0</v>
      </c>
      <c r="S107" s="3">
        <v>0</v>
      </c>
      <c r="T107" s="3">
        <v>381.7</v>
      </c>
      <c r="U107" s="3">
        <v>95.63</v>
      </c>
      <c r="BV107" s="12">
        <v>4</v>
      </c>
      <c r="BW107" s="6">
        <v>92.16</v>
      </c>
      <c r="BX107" s="6">
        <v>93.75</v>
      </c>
      <c r="BY107" s="6">
        <v>99.76</v>
      </c>
      <c r="BZ107" s="6"/>
      <c r="CC107"/>
      <c r="CD107" s="12">
        <v>4</v>
      </c>
      <c r="CE107" s="6">
        <v>0.02</v>
      </c>
      <c r="CF107" s="6"/>
      <c r="CG107"/>
      <c r="CH107"/>
      <c r="CI107"/>
      <c r="CJ107" s="12">
        <v>4</v>
      </c>
      <c r="CK107" s="6">
        <v>98.36</v>
      </c>
      <c r="CL107" s="6">
        <v>97.3</v>
      </c>
      <c r="CM107" s="6"/>
      <c r="CN107"/>
      <c r="CO107"/>
      <c r="CP107"/>
      <c r="CQ107" s="12">
        <v>4</v>
      </c>
      <c r="CR107" s="6">
        <v>19355.669999999998</v>
      </c>
      <c r="CS107" s="6">
        <v>1483.45</v>
      </c>
      <c r="CT107" s="6"/>
      <c r="CU107"/>
      <c r="CV107"/>
      <c r="CW107"/>
      <c r="CX107" s="12">
        <v>4</v>
      </c>
      <c r="CY107" s="6">
        <v>10.3</v>
      </c>
      <c r="CZ107" s="6">
        <v>2.02</v>
      </c>
      <c r="DA107" s="6"/>
      <c r="DB107"/>
      <c r="DC107"/>
      <c r="DD107"/>
      <c r="DE107" s="12">
        <v>4</v>
      </c>
      <c r="DF107" s="6">
        <v>22026715.370000001</v>
      </c>
      <c r="DG107" s="6">
        <v>2378655.5249999999</v>
      </c>
      <c r="DH107" s="6"/>
      <c r="DI107"/>
      <c r="DJ107"/>
      <c r="DK107"/>
      <c r="DL107" s="12">
        <v>4</v>
      </c>
      <c r="DM107" s="6">
        <v>93.75</v>
      </c>
      <c r="DN107" s="6"/>
      <c r="DO107"/>
      <c r="DP107"/>
      <c r="DQ107"/>
      <c r="DR107"/>
      <c r="DS107"/>
      <c r="DT107" s="12">
        <v>4</v>
      </c>
      <c r="DU107" s="6">
        <v>0</v>
      </c>
      <c r="DV107" s="6">
        <v>0</v>
      </c>
      <c r="DW107" s="6"/>
      <c r="DX107"/>
      <c r="DY107"/>
      <c r="DZ107"/>
      <c r="EA107" s="12">
        <v>4</v>
      </c>
      <c r="EB107" s="6">
        <v>217.78888900000001</v>
      </c>
      <c r="EC107" s="6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</row>
    <row r="108" spans="1:324" ht="15" x14ac:dyDescent="0.25">
      <c r="A108" s="3" t="s">
        <v>0</v>
      </c>
      <c r="B108" s="3" t="s">
        <v>59</v>
      </c>
      <c r="C108" s="4">
        <v>44566</v>
      </c>
      <c r="D108" s="11">
        <v>10</v>
      </c>
      <c r="E108" s="7">
        <v>91.2</v>
      </c>
      <c r="F108" s="7">
        <v>98.78</v>
      </c>
      <c r="G108" s="7">
        <v>92.58</v>
      </c>
      <c r="H108" s="3">
        <v>0.12</v>
      </c>
      <c r="I108" s="7">
        <v>98.11</v>
      </c>
      <c r="J108" s="7">
        <v>96.04</v>
      </c>
      <c r="K108" s="3">
        <v>77454270.469999999</v>
      </c>
      <c r="L108" s="3">
        <v>6937053.0769999996</v>
      </c>
      <c r="M108" s="3">
        <v>84391323.549999997</v>
      </c>
      <c r="N108" s="3">
        <v>7.75</v>
      </c>
      <c r="O108" s="3">
        <v>1.53</v>
      </c>
      <c r="P108" s="3">
        <v>2685.13</v>
      </c>
      <c r="Q108" s="3">
        <v>497.06</v>
      </c>
      <c r="R108" s="3">
        <v>0</v>
      </c>
      <c r="S108" s="3">
        <v>0</v>
      </c>
      <c r="T108" s="3">
        <v>437.05</v>
      </c>
      <c r="U108" s="3">
        <v>98.78</v>
      </c>
      <c r="BV108" s="12">
        <v>5</v>
      </c>
      <c r="BW108" s="6">
        <v>85.69</v>
      </c>
      <c r="BX108" s="6">
        <v>94.27</v>
      </c>
      <c r="BY108" s="6">
        <v>93.98</v>
      </c>
      <c r="BZ108" s="6"/>
      <c r="CC108"/>
      <c r="CD108" s="12">
        <v>5</v>
      </c>
      <c r="CE108" s="6">
        <v>0.03</v>
      </c>
      <c r="CF108" s="6"/>
      <c r="CG108"/>
      <c r="CH108"/>
      <c r="CI108"/>
      <c r="CJ108" s="12">
        <v>5</v>
      </c>
      <c r="CK108" s="6">
        <v>99.47</v>
      </c>
      <c r="CL108" s="6">
        <v>91.37</v>
      </c>
      <c r="CM108" s="6"/>
      <c r="CN108"/>
      <c r="CO108"/>
      <c r="CP108"/>
      <c r="CQ108" s="12">
        <v>5</v>
      </c>
      <c r="CR108" s="6">
        <v>13059.51</v>
      </c>
      <c r="CS108" s="6">
        <v>1336.56</v>
      </c>
      <c r="CT108" s="6"/>
      <c r="CU108"/>
      <c r="CV108"/>
      <c r="CW108"/>
      <c r="CX108" s="12">
        <v>5</v>
      </c>
      <c r="CY108" s="6">
        <v>9.5</v>
      </c>
      <c r="CZ108" s="6">
        <v>1.91</v>
      </c>
      <c r="DA108" s="6"/>
      <c r="DB108"/>
      <c r="DC108"/>
      <c r="DD108"/>
      <c r="DE108" s="12">
        <v>5</v>
      </c>
      <c r="DF108" s="6">
        <v>32272983.710000001</v>
      </c>
      <c r="DG108" s="6">
        <v>3123950.588</v>
      </c>
      <c r="DH108" s="6"/>
      <c r="DI108"/>
      <c r="DJ108"/>
      <c r="DK108"/>
      <c r="DL108" s="12">
        <v>5</v>
      </c>
      <c r="DM108" s="6">
        <v>94.27</v>
      </c>
      <c r="DN108" s="6"/>
      <c r="DO108"/>
      <c r="DP108"/>
      <c r="DQ108"/>
      <c r="DR108"/>
      <c r="DS108"/>
      <c r="DT108" s="12">
        <v>5</v>
      </c>
      <c r="DU108" s="6">
        <v>0</v>
      </c>
      <c r="DV108" s="6">
        <v>0</v>
      </c>
      <c r="DW108" s="6"/>
      <c r="DX108"/>
      <c r="DY108"/>
      <c r="DZ108"/>
      <c r="EA108" s="12">
        <v>5</v>
      </c>
      <c r="EB108" s="6">
        <v>231.066667</v>
      </c>
      <c r="EC108" s="6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</row>
    <row r="109" spans="1:324" ht="15" x14ac:dyDescent="0.25">
      <c r="A109" s="3" t="s">
        <v>0</v>
      </c>
      <c r="B109" s="3" t="s">
        <v>59</v>
      </c>
      <c r="C109" s="4">
        <v>44566</v>
      </c>
      <c r="D109" s="11">
        <v>11</v>
      </c>
      <c r="E109" s="7">
        <v>97.76</v>
      </c>
      <c r="F109" s="7">
        <v>89.06</v>
      </c>
      <c r="G109" s="7">
        <v>98.82</v>
      </c>
      <c r="H109" s="3">
        <v>0.12</v>
      </c>
      <c r="I109" s="7">
        <v>99.47</v>
      </c>
      <c r="J109" s="7">
        <v>99.07</v>
      </c>
      <c r="K109" s="3">
        <v>77950936.659999996</v>
      </c>
      <c r="L109" s="3">
        <v>6920744.5710000005</v>
      </c>
      <c r="M109" s="3">
        <v>84871681.239999995</v>
      </c>
      <c r="N109" s="3">
        <v>7.81</v>
      </c>
      <c r="O109" s="3">
        <v>1.54</v>
      </c>
      <c r="P109" s="3">
        <v>2704.01</v>
      </c>
      <c r="Q109" s="3">
        <v>492.51</v>
      </c>
      <c r="R109" s="3">
        <v>0</v>
      </c>
      <c r="S109" s="3">
        <v>0</v>
      </c>
      <c r="T109" s="3">
        <v>447.46111100000002</v>
      </c>
      <c r="U109" s="3">
        <v>89.06</v>
      </c>
      <c r="BV109" s="12">
        <v>6</v>
      </c>
      <c r="BW109" s="6">
        <v>96.25</v>
      </c>
      <c r="BX109" s="6">
        <v>52.19</v>
      </c>
      <c r="BY109" s="6">
        <v>99.54</v>
      </c>
      <c r="BZ109" s="6"/>
      <c r="CC109"/>
      <c r="CD109" s="12">
        <v>6</v>
      </c>
      <c r="CE109" s="6">
        <v>0.05</v>
      </c>
      <c r="CF109" s="6"/>
      <c r="CG109"/>
      <c r="CH109"/>
      <c r="CI109"/>
      <c r="CJ109" s="12">
        <v>6</v>
      </c>
      <c r="CK109" s="6">
        <v>98.96</v>
      </c>
      <c r="CL109" s="6">
        <v>100</v>
      </c>
      <c r="CM109" s="6"/>
      <c r="CN109"/>
      <c r="CO109"/>
      <c r="CP109"/>
      <c r="CQ109" s="12">
        <v>6</v>
      </c>
      <c r="CR109" s="6">
        <v>7978.99</v>
      </c>
      <c r="CS109" s="6">
        <v>915.87</v>
      </c>
      <c r="CT109" s="6"/>
      <c r="CU109"/>
      <c r="CV109"/>
      <c r="CW109"/>
      <c r="CX109" s="12">
        <v>6</v>
      </c>
      <c r="CY109" s="6">
        <v>8.9</v>
      </c>
      <c r="CZ109" s="6">
        <v>1.78</v>
      </c>
      <c r="DA109" s="6"/>
      <c r="DB109"/>
      <c r="DC109"/>
      <c r="DD109"/>
      <c r="DE109" s="12">
        <v>6</v>
      </c>
      <c r="DF109" s="6">
        <v>45039034.030000001</v>
      </c>
      <c r="DG109" s="6">
        <v>3797949.091</v>
      </c>
      <c r="DH109" s="6"/>
      <c r="DI109"/>
      <c r="DJ109"/>
      <c r="DK109"/>
      <c r="DL109" s="12">
        <v>6</v>
      </c>
      <c r="DM109" s="6">
        <v>52.19</v>
      </c>
      <c r="DN109" s="6"/>
      <c r="DO109"/>
      <c r="DP109"/>
      <c r="DQ109"/>
      <c r="DR109"/>
      <c r="DS109"/>
      <c r="DT109" s="12">
        <v>6</v>
      </c>
      <c r="DU109" s="6">
        <v>0</v>
      </c>
      <c r="DV109" s="6">
        <v>0</v>
      </c>
      <c r="DW109" s="6"/>
      <c r="DX109"/>
      <c r="DY109"/>
      <c r="DZ109"/>
      <c r="EA109" s="12">
        <v>6</v>
      </c>
      <c r="EB109" s="6">
        <v>274.26666699999998</v>
      </c>
      <c r="EC109" s="6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</row>
    <row r="110" spans="1:324" ht="15" x14ac:dyDescent="0.25">
      <c r="A110" s="3" t="s">
        <v>0</v>
      </c>
      <c r="B110" s="3" t="s">
        <v>59</v>
      </c>
      <c r="C110" s="4">
        <v>44566</v>
      </c>
      <c r="D110" s="11">
        <v>12</v>
      </c>
      <c r="E110" s="7">
        <v>97.23</v>
      </c>
      <c r="F110" s="7">
        <v>98.74</v>
      </c>
      <c r="G110" s="7">
        <v>99.61</v>
      </c>
      <c r="H110" s="3">
        <v>0.12</v>
      </c>
      <c r="I110" s="7">
        <v>100</v>
      </c>
      <c r="J110" s="7">
        <v>97.44</v>
      </c>
      <c r="K110" s="3">
        <v>76351595.180000007</v>
      </c>
      <c r="L110" s="3">
        <v>6649241.335</v>
      </c>
      <c r="M110" s="3">
        <v>83000836.519999996</v>
      </c>
      <c r="N110" s="3">
        <v>7.63</v>
      </c>
      <c r="O110" s="3">
        <v>1.54</v>
      </c>
      <c r="P110" s="3">
        <v>3096.19</v>
      </c>
      <c r="Q110" s="3">
        <v>498.35</v>
      </c>
      <c r="R110" s="3">
        <v>0</v>
      </c>
      <c r="S110" s="3">
        <v>0</v>
      </c>
      <c r="T110" s="3">
        <v>404.72222199999999</v>
      </c>
      <c r="U110" s="3">
        <v>98.74</v>
      </c>
      <c r="BV110" s="12">
        <v>7</v>
      </c>
      <c r="BW110" s="6">
        <v>95.37</v>
      </c>
      <c r="BX110" s="6">
        <v>98.42</v>
      </c>
      <c r="BY110" s="6">
        <v>98.24</v>
      </c>
      <c r="BZ110" s="6"/>
      <c r="CC110"/>
      <c r="CD110" s="12">
        <v>7</v>
      </c>
      <c r="CE110" s="6">
        <v>7.0000000000000007E-2</v>
      </c>
      <c r="CF110" s="6"/>
      <c r="CG110"/>
      <c r="CH110"/>
      <c r="CI110"/>
      <c r="CJ110" s="12">
        <v>7</v>
      </c>
      <c r="CK110" s="6">
        <v>99.04</v>
      </c>
      <c r="CL110" s="6">
        <v>99.16</v>
      </c>
      <c r="CM110" s="6"/>
      <c r="CN110"/>
      <c r="CO110"/>
      <c r="CP110"/>
      <c r="CQ110" s="12">
        <v>7</v>
      </c>
      <c r="CR110" s="6">
        <v>5234.63</v>
      </c>
      <c r="CS110" s="6">
        <v>691.72</v>
      </c>
      <c r="CT110" s="6"/>
      <c r="CU110"/>
      <c r="CV110"/>
      <c r="CW110"/>
      <c r="CX110" s="12">
        <v>7</v>
      </c>
      <c r="CY110" s="6">
        <v>8.43</v>
      </c>
      <c r="CZ110" s="6">
        <v>1.67</v>
      </c>
      <c r="DA110" s="6"/>
      <c r="DB110"/>
      <c r="DC110"/>
      <c r="DD110"/>
      <c r="DE110" s="12">
        <v>7</v>
      </c>
      <c r="DF110" s="6">
        <v>56151628.829999998</v>
      </c>
      <c r="DG110" s="6">
        <v>4662938.625</v>
      </c>
      <c r="DH110" s="6"/>
      <c r="DI110"/>
      <c r="DJ110"/>
      <c r="DK110"/>
      <c r="DL110" s="12">
        <v>7</v>
      </c>
      <c r="DM110" s="6">
        <v>98.42</v>
      </c>
      <c r="DN110" s="6"/>
      <c r="DO110"/>
      <c r="DP110"/>
      <c r="DQ110"/>
      <c r="DR110"/>
      <c r="DS110"/>
      <c r="DT110" s="12">
        <v>7</v>
      </c>
      <c r="DU110" s="6">
        <v>0</v>
      </c>
      <c r="DV110" s="6">
        <v>0</v>
      </c>
      <c r="DW110" s="6"/>
      <c r="DX110"/>
      <c r="DY110"/>
      <c r="DZ110"/>
      <c r="EA110" s="12">
        <v>7</v>
      </c>
      <c r="EB110" s="6">
        <v>311.57777800000002</v>
      </c>
      <c r="EC110" s="6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</row>
    <row r="111" spans="1:324" ht="15" x14ac:dyDescent="0.25">
      <c r="A111" s="3" t="s">
        <v>0</v>
      </c>
      <c r="B111" s="3" t="s">
        <v>59</v>
      </c>
      <c r="C111" s="4">
        <v>44566</v>
      </c>
      <c r="D111" s="11">
        <v>13</v>
      </c>
      <c r="E111" s="7">
        <v>98.23</v>
      </c>
      <c r="F111" s="7">
        <v>97.66</v>
      </c>
      <c r="G111" s="7">
        <v>97.77</v>
      </c>
      <c r="H111" s="3">
        <v>0.11</v>
      </c>
      <c r="I111" s="7">
        <v>100</v>
      </c>
      <c r="J111" s="7">
        <v>97.33</v>
      </c>
      <c r="K111" s="3">
        <v>74490160.939999998</v>
      </c>
      <c r="L111" s="3">
        <v>6477883.5060000001</v>
      </c>
      <c r="M111" s="3">
        <v>80968044.450000003</v>
      </c>
      <c r="N111" s="3">
        <v>7.82</v>
      </c>
      <c r="O111" s="3">
        <v>1.54</v>
      </c>
      <c r="P111" s="3">
        <v>3334.26</v>
      </c>
      <c r="Q111" s="3">
        <v>527.29999999999995</v>
      </c>
      <c r="R111" s="3">
        <v>0</v>
      </c>
      <c r="S111" s="3">
        <v>0</v>
      </c>
      <c r="T111" s="3">
        <v>376.28333300000003</v>
      </c>
      <c r="U111" s="3">
        <v>97.66</v>
      </c>
      <c r="BV111" s="12">
        <v>8</v>
      </c>
      <c r="BW111" s="6">
        <v>95.77</v>
      </c>
      <c r="BX111" s="6">
        <v>93.94</v>
      </c>
      <c r="BY111" s="6">
        <v>99.83</v>
      </c>
      <c r="BZ111" s="6"/>
      <c r="CC111"/>
      <c r="CD111" s="12">
        <v>8</v>
      </c>
      <c r="CE111" s="6">
        <v>0.09</v>
      </c>
      <c r="CF111" s="6"/>
      <c r="CG111"/>
      <c r="CH111"/>
      <c r="CI111"/>
      <c r="CJ111" s="12">
        <v>8</v>
      </c>
      <c r="CK111" s="6">
        <v>97.55</v>
      </c>
      <c r="CL111" s="6">
        <v>95.36</v>
      </c>
      <c r="CM111" s="6"/>
      <c r="CN111"/>
      <c r="CO111"/>
      <c r="CP111"/>
      <c r="CQ111" s="12">
        <v>8</v>
      </c>
      <c r="CR111" s="6">
        <v>4002.33</v>
      </c>
      <c r="CS111" s="6">
        <v>600.36</v>
      </c>
      <c r="CT111" s="6"/>
      <c r="CU111"/>
      <c r="CV111"/>
      <c r="CW111"/>
      <c r="CX111" s="12">
        <v>8</v>
      </c>
      <c r="CY111" s="6">
        <v>8.23</v>
      </c>
      <c r="CZ111" s="6">
        <v>1.61</v>
      </c>
      <c r="DA111" s="6"/>
      <c r="DB111"/>
      <c r="DC111"/>
      <c r="DD111"/>
      <c r="DE111" s="12">
        <v>8</v>
      </c>
      <c r="DF111" s="6">
        <v>64705112.380000003</v>
      </c>
      <c r="DG111" s="6">
        <v>5508122.5180000002</v>
      </c>
      <c r="DH111" s="6"/>
      <c r="DI111"/>
      <c r="DJ111"/>
      <c r="DK111"/>
      <c r="DL111" s="12">
        <v>8</v>
      </c>
      <c r="DM111" s="6">
        <v>93.94</v>
      </c>
      <c r="DN111" s="6"/>
      <c r="DO111"/>
      <c r="DP111"/>
      <c r="DQ111"/>
      <c r="DR111"/>
      <c r="DS111"/>
      <c r="DT111" s="12">
        <v>8</v>
      </c>
      <c r="DU111" s="6">
        <v>0</v>
      </c>
      <c r="DV111" s="6">
        <v>0</v>
      </c>
      <c r="DW111" s="6"/>
      <c r="DX111"/>
      <c r="DY111"/>
      <c r="DZ111"/>
      <c r="EA111" s="12">
        <v>8</v>
      </c>
      <c r="EB111" s="6">
        <v>335.727778</v>
      </c>
      <c r="EC111" s="6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</row>
    <row r="112" spans="1:324" ht="15" x14ac:dyDescent="0.25">
      <c r="A112" s="3" t="s">
        <v>0</v>
      </c>
      <c r="B112" s="3" t="s">
        <v>59</v>
      </c>
      <c r="C112" s="4">
        <v>44566</v>
      </c>
      <c r="D112" s="11">
        <v>14</v>
      </c>
      <c r="E112" s="7">
        <v>93.21</v>
      </c>
      <c r="F112" s="7">
        <v>98.91</v>
      </c>
      <c r="G112" s="7">
        <v>99.78</v>
      </c>
      <c r="H112" s="3">
        <v>0.11</v>
      </c>
      <c r="I112" s="7">
        <v>98.41</v>
      </c>
      <c r="J112" s="7">
        <v>98.71</v>
      </c>
      <c r="K112" s="3">
        <v>73993642.790000007</v>
      </c>
      <c r="L112" s="3">
        <v>6444026.1399999997</v>
      </c>
      <c r="M112" s="3">
        <v>80437668.930000007</v>
      </c>
      <c r="N112" s="3">
        <v>7.8</v>
      </c>
      <c r="O112" s="3">
        <v>1.55</v>
      </c>
      <c r="P112" s="3">
        <v>3541.13</v>
      </c>
      <c r="Q112" s="3">
        <v>559.72</v>
      </c>
      <c r="R112" s="3">
        <v>0</v>
      </c>
      <c r="S112" s="3">
        <v>0</v>
      </c>
      <c r="T112" s="3">
        <v>401.3</v>
      </c>
      <c r="U112" s="3">
        <v>98.91</v>
      </c>
      <c r="BV112" s="12">
        <v>9</v>
      </c>
      <c r="BW112" s="6">
        <v>95.76</v>
      </c>
      <c r="BX112" s="6">
        <v>95.63</v>
      </c>
      <c r="BY112" s="6">
        <v>97.97</v>
      </c>
      <c r="BZ112" s="6"/>
      <c r="CC112"/>
      <c r="CD112" s="12">
        <v>9</v>
      </c>
      <c r="CE112" s="6">
        <v>0.11</v>
      </c>
      <c r="CF112" s="6"/>
      <c r="CG112"/>
      <c r="CH112"/>
      <c r="CI112"/>
      <c r="CJ112" s="12">
        <v>9</v>
      </c>
      <c r="CK112" s="6">
        <v>99</v>
      </c>
      <c r="CL112" s="6">
        <v>98.44</v>
      </c>
      <c r="CM112" s="6"/>
      <c r="CN112"/>
      <c r="CO112"/>
      <c r="CP112"/>
      <c r="CQ112" s="12">
        <v>9</v>
      </c>
      <c r="CR112" s="6">
        <v>3133.64</v>
      </c>
      <c r="CS112" s="6">
        <v>533.57000000000005</v>
      </c>
      <c r="CT112" s="6"/>
      <c r="CU112"/>
      <c r="CV112"/>
      <c r="CW112"/>
      <c r="CX112" s="12">
        <v>9</v>
      </c>
      <c r="CY112" s="6">
        <v>7.97</v>
      </c>
      <c r="CZ112" s="6">
        <v>1.56</v>
      </c>
      <c r="DA112" s="6"/>
      <c r="DB112"/>
      <c r="DC112"/>
      <c r="DD112"/>
      <c r="DE112" s="12">
        <v>9</v>
      </c>
      <c r="DF112" s="6">
        <v>72825156.599999994</v>
      </c>
      <c r="DG112" s="6">
        <v>6359721.0089999996</v>
      </c>
      <c r="DH112" s="6"/>
      <c r="DI112"/>
      <c r="DJ112"/>
      <c r="DK112"/>
      <c r="DL112" s="12">
        <v>9</v>
      </c>
      <c r="DM112" s="6">
        <v>95.63</v>
      </c>
      <c r="DN112" s="6"/>
      <c r="DO112"/>
      <c r="DP112"/>
      <c r="DQ112"/>
      <c r="DR112"/>
      <c r="DS112"/>
      <c r="DT112" s="12">
        <v>9</v>
      </c>
      <c r="DU112" s="6">
        <v>0</v>
      </c>
      <c r="DV112" s="6">
        <v>0</v>
      </c>
      <c r="DW112" s="6"/>
      <c r="DX112"/>
      <c r="DY112"/>
      <c r="DZ112"/>
      <c r="EA112" s="12">
        <v>9</v>
      </c>
      <c r="EB112" s="6">
        <v>381.7</v>
      </c>
      <c r="EC112" s="6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</row>
    <row r="113" spans="1:324" ht="15" x14ac:dyDescent="0.25">
      <c r="A113" s="3" t="s">
        <v>0</v>
      </c>
      <c r="B113" s="3" t="s">
        <v>59</v>
      </c>
      <c r="C113" s="4">
        <v>44566</v>
      </c>
      <c r="D113" s="11">
        <v>15</v>
      </c>
      <c r="E113" s="7">
        <v>94.42</v>
      </c>
      <c r="F113" s="7">
        <v>90.13</v>
      </c>
      <c r="G113" s="7">
        <v>99.29</v>
      </c>
      <c r="H113" s="3">
        <v>0.1</v>
      </c>
      <c r="I113" s="7">
        <v>94.85</v>
      </c>
      <c r="J113" s="7">
        <v>99.29</v>
      </c>
      <c r="K113" s="3">
        <v>72455249.040000007</v>
      </c>
      <c r="L113" s="3">
        <v>6247288.6849999996</v>
      </c>
      <c r="M113" s="3">
        <v>78702537.719999999</v>
      </c>
      <c r="N113" s="3">
        <v>8.19</v>
      </c>
      <c r="O113" s="3">
        <v>1.56</v>
      </c>
      <c r="P113" s="3">
        <v>3967.3</v>
      </c>
      <c r="Q113" s="3">
        <v>603.4</v>
      </c>
      <c r="R113" s="3">
        <v>0</v>
      </c>
      <c r="S113" s="3">
        <v>0</v>
      </c>
      <c r="T113" s="3">
        <v>443.67222199999998</v>
      </c>
      <c r="U113" s="3">
        <v>90.13</v>
      </c>
      <c r="BV113" s="12">
        <v>10</v>
      </c>
      <c r="BW113" s="6">
        <v>91.2</v>
      </c>
      <c r="BX113" s="6">
        <v>98.78</v>
      </c>
      <c r="BY113" s="6">
        <v>92.58</v>
      </c>
      <c r="BZ113" s="6"/>
      <c r="CC113"/>
      <c r="CD113" s="12">
        <v>10</v>
      </c>
      <c r="CE113" s="6">
        <v>0.12</v>
      </c>
      <c r="CF113" s="6"/>
      <c r="CG113"/>
      <c r="CH113"/>
      <c r="CI113"/>
      <c r="CJ113" s="12">
        <v>10</v>
      </c>
      <c r="CK113" s="6">
        <v>98.11</v>
      </c>
      <c r="CL113" s="6">
        <v>96.04</v>
      </c>
      <c r="CM113" s="6"/>
      <c r="CN113"/>
      <c r="CO113"/>
      <c r="CP113"/>
      <c r="CQ113" s="12">
        <v>10</v>
      </c>
      <c r="CR113" s="6">
        <v>2685.13</v>
      </c>
      <c r="CS113" s="6">
        <v>497.06</v>
      </c>
      <c r="CT113" s="6"/>
      <c r="CU113"/>
      <c r="CV113"/>
      <c r="CW113"/>
      <c r="CX113" s="12">
        <v>10</v>
      </c>
      <c r="CY113" s="6">
        <v>7.75</v>
      </c>
      <c r="CZ113" s="6">
        <v>1.53</v>
      </c>
      <c r="DA113" s="6"/>
      <c r="DB113"/>
      <c r="DC113"/>
      <c r="DD113"/>
      <c r="DE113" s="12">
        <v>10</v>
      </c>
      <c r="DF113" s="6">
        <v>77454270.469999999</v>
      </c>
      <c r="DG113" s="6">
        <v>6937053.0769999996</v>
      </c>
      <c r="DH113" s="6"/>
      <c r="DI113"/>
      <c r="DJ113"/>
      <c r="DK113"/>
      <c r="DL113" s="12">
        <v>10</v>
      </c>
      <c r="DM113" s="6">
        <v>98.78</v>
      </c>
      <c r="DN113" s="6"/>
      <c r="DO113"/>
      <c r="DP113"/>
      <c r="DQ113"/>
      <c r="DR113"/>
      <c r="DS113"/>
      <c r="DT113" s="12">
        <v>10</v>
      </c>
      <c r="DU113" s="6">
        <v>0</v>
      </c>
      <c r="DV113" s="6">
        <v>0</v>
      </c>
      <c r="DW113" s="6"/>
      <c r="DX113"/>
      <c r="DY113"/>
      <c r="DZ113"/>
      <c r="EA113" s="12">
        <v>10</v>
      </c>
      <c r="EB113" s="6">
        <v>437.05</v>
      </c>
      <c r="EC113" s="6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</row>
    <row r="114" spans="1:324" ht="15" x14ac:dyDescent="0.25">
      <c r="A114" s="3" t="s">
        <v>0</v>
      </c>
      <c r="B114" s="3" t="s">
        <v>59</v>
      </c>
      <c r="C114" s="4">
        <v>44566</v>
      </c>
      <c r="D114" s="11">
        <v>16</v>
      </c>
      <c r="E114" s="7">
        <v>98.67</v>
      </c>
      <c r="F114" s="7">
        <v>95.74</v>
      </c>
      <c r="G114" s="7">
        <v>99.55</v>
      </c>
      <c r="H114" s="3">
        <v>0.09</v>
      </c>
      <c r="I114" s="7">
        <v>97.29</v>
      </c>
      <c r="J114" s="7">
        <v>98.25</v>
      </c>
      <c r="K114" s="3">
        <v>72033810.239999995</v>
      </c>
      <c r="L114" s="3">
        <v>6428592.733</v>
      </c>
      <c r="M114" s="3">
        <v>78462402.980000004</v>
      </c>
      <c r="N114" s="3">
        <v>8.2799999999999994</v>
      </c>
      <c r="O114" s="3">
        <v>1.55</v>
      </c>
      <c r="P114" s="3">
        <v>3961.65</v>
      </c>
      <c r="Q114" s="3">
        <v>640.03</v>
      </c>
      <c r="R114" s="3">
        <v>0</v>
      </c>
      <c r="S114" s="3">
        <v>0</v>
      </c>
      <c r="T114" s="3">
        <v>457.03333300000003</v>
      </c>
      <c r="U114" s="3">
        <v>95.74</v>
      </c>
      <c r="BV114" s="12">
        <v>11</v>
      </c>
      <c r="BW114" s="6">
        <v>97.76</v>
      </c>
      <c r="BX114" s="6">
        <v>89.06</v>
      </c>
      <c r="BY114" s="6">
        <v>98.82</v>
      </c>
      <c r="BZ114" s="6"/>
      <c r="CC114"/>
      <c r="CD114" s="12">
        <v>11</v>
      </c>
      <c r="CE114" s="6">
        <v>0.12</v>
      </c>
      <c r="CF114" s="6"/>
      <c r="CG114"/>
      <c r="CH114"/>
      <c r="CI114"/>
      <c r="CJ114" s="12">
        <v>11</v>
      </c>
      <c r="CK114" s="6">
        <v>99.47</v>
      </c>
      <c r="CL114" s="6">
        <v>99.07</v>
      </c>
      <c r="CM114" s="6"/>
      <c r="CN114"/>
      <c r="CO114"/>
      <c r="CP114"/>
      <c r="CQ114" s="12">
        <v>11</v>
      </c>
      <c r="CR114" s="6">
        <v>2704.01</v>
      </c>
      <c r="CS114" s="6">
        <v>492.51</v>
      </c>
      <c r="CT114" s="6"/>
      <c r="CU114"/>
      <c r="CV114"/>
      <c r="CW114"/>
      <c r="CX114" s="12">
        <v>11</v>
      </c>
      <c r="CY114" s="6">
        <v>7.81</v>
      </c>
      <c r="CZ114" s="6">
        <v>1.54</v>
      </c>
      <c r="DA114" s="6"/>
      <c r="DB114"/>
      <c r="DC114"/>
      <c r="DD114"/>
      <c r="DE114" s="12">
        <v>11</v>
      </c>
      <c r="DF114" s="6">
        <v>77950936.659999996</v>
      </c>
      <c r="DG114" s="6">
        <v>6920744.5710000005</v>
      </c>
      <c r="DH114" s="6"/>
      <c r="DI114"/>
      <c r="DJ114"/>
      <c r="DK114"/>
      <c r="DL114" s="12">
        <v>11</v>
      </c>
      <c r="DM114" s="6">
        <v>89.06</v>
      </c>
      <c r="DN114" s="6"/>
      <c r="DO114"/>
      <c r="DP114"/>
      <c r="DQ114"/>
      <c r="DR114"/>
      <c r="DS114"/>
      <c r="DT114" s="12">
        <v>11</v>
      </c>
      <c r="DU114" s="6">
        <v>0</v>
      </c>
      <c r="DV114" s="6">
        <v>0</v>
      </c>
      <c r="DW114" s="6"/>
      <c r="DX114"/>
      <c r="DY114"/>
      <c r="DZ114"/>
      <c r="EA114" s="12">
        <v>11</v>
      </c>
      <c r="EB114" s="6">
        <v>447.46111100000002</v>
      </c>
      <c r="EC114" s="6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</row>
    <row r="115" spans="1:324" ht="15" x14ac:dyDescent="0.25">
      <c r="A115" s="3" t="s">
        <v>0</v>
      </c>
      <c r="B115" s="3" t="s">
        <v>59</v>
      </c>
      <c r="C115" s="4">
        <v>44566</v>
      </c>
      <c r="D115" s="11">
        <v>17</v>
      </c>
      <c r="E115" s="7">
        <v>95.63</v>
      </c>
      <c r="F115" s="7">
        <v>87.83</v>
      </c>
      <c r="G115" s="7">
        <v>99.66</v>
      </c>
      <c r="H115" s="3">
        <v>0.1</v>
      </c>
      <c r="I115" s="7">
        <v>100</v>
      </c>
      <c r="J115" s="7">
        <v>99.6</v>
      </c>
      <c r="K115" s="3">
        <v>75351451.959999993</v>
      </c>
      <c r="L115" s="3">
        <v>6830174.6169999996</v>
      </c>
      <c r="M115" s="3">
        <v>82181626.579999998</v>
      </c>
      <c r="N115" s="3">
        <v>8.4600000000000009</v>
      </c>
      <c r="O115" s="3">
        <v>1.54</v>
      </c>
      <c r="P115" s="3">
        <v>3435.28</v>
      </c>
      <c r="Q115" s="3">
        <v>601.76</v>
      </c>
      <c r="R115" s="3">
        <v>0</v>
      </c>
      <c r="S115" s="3">
        <v>0</v>
      </c>
      <c r="T115" s="3">
        <v>438.26666699999998</v>
      </c>
      <c r="U115" s="3">
        <v>87.83</v>
      </c>
      <c r="BV115" s="12">
        <v>12</v>
      </c>
      <c r="BW115" s="6">
        <v>97.23</v>
      </c>
      <c r="BX115" s="6">
        <v>98.74</v>
      </c>
      <c r="BY115" s="6">
        <v>99.61</v>
      </c>
      <c r="BZ115" s="6"/>
      <c r="CC115"/>
      <c r="CD115" s="12">
        <v>12</v>
      </c>
      <c r="CE115" s="6">
        <v>0.12</v>
      </c>
      <c r="CF115" s="6"/>
      <c r="CG115"/>
      <c r="CH115"/>
      <c r="CI115"/>
      <c r="CJ115" s="12">
        <v>12</v>
      </c>
      <c r="CK115" s="6">
        <v>100</v>
      </c>
      <c r="CL115" s="6">
        <v>97.44</v>
      </c>
      <c r="CM115" s="6"/>
      <c r="CN115"/>
      <c r="CO115"/>
      <c r="CP115"/>
      <c r="CQ115" s="12">
        <v>12</v>
      </c>
      <c r="CR115" s="6">
        <v>3096.19</v>
      </c>
      <c r="CS115" s="6">
        <v>498.35</v>
      </c>
      <c r="CT115" s="6"/>
      <c r="CU115"/>
      <c r="CV115"/>
      <c r="CW115"/>
      <c r="CX115" s="12">
        <v>12</v>
      </c>
      <c r="CY115" s="6">
        <v>7.63</v>
      </c>
      <c r="CZ115" s="6">
        <v>1.54</v>
      </c>
      <c r="DA115" s="6"/>
      <c r="DB115"/>
      <c r="DC115"/>
      <c r="DD115"/>
      <c r="DE115" s="12">
        <v>12</v>
      </c>
      <c r="DF115" s="6">
        <v>76351595.180000007</v>
      </c>
      <c r="DG115" s="6">
        <v>6649241.335</v>
      </c>
      <c r="DH115" s="6"/>
      <c r="DI115"/>
      <c r="DJ115"/>
      <c r="DK115"/>
      <c r="DL115" s="12">
        <v>12</v>
      </c>
      <c r="DM115" s="6">
        <v>98.74</v>
      </c>
      <c r="DN115" s="6"/>
      <c r="DO115"/>
      <c r="DP115"/>
      <c r="DQ115"/>
      <c r="DR115"/>
      <c r="DS115"/>
      <c r="DT115" s="12">
        <v>12</v>
      </c>
      <c r="DU115" s="6">
        <v>0</v>
      </c>
      <c r="DV115" s="6">
        <v>0</v>
      </c>
      <c r="DW115" s="6"/>
      <c r="DX115"/>
      <c r="DY115"/>
      <c r="DZ115"/>
      <c r="EA115" s="12">
        <v>12</v>
      </c>
      <c r="EB115" s="6">
        <v>404.72222199999999</v>
      </c>
      <c r="EC115" s="6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</row>
    <row r="116" spans="1:324" ht="15" x14ac:dyDescent="0.25">
      <c r="A116" s="3" t="s">
        <v>0</v>
      </c>
      <c r="B116" s="3" t="s">
        <v>59</v>
      </c>
      <c r="C116" s="4">
        <v>44566</v>
      </c>
      <c r="D116" s="11">
        <v>18</v>
      </c>
      <c r="E116" s="7">
        <v>95.6</v>
      </c>
      <c r="F116" s="7">
        <v>97.55</v>
      </c>
      <c r="G116" s="7">
        <v>99.76</v>
      </c>
      <c r="H116" s="3">
        <v>0.11</v>
      </c>
      <c r="I116" s="7">
        <v>98.88</v>
      </c>
      <c r="J116" s="7">
        <v>99.21</v>
      </c>
      <c r="K116" s="3">
        <v>76799029.280000001</v>
      </c>
      <c r="L116" s="3">
        <v>6921011.7699999996</v>
      </c>
      <c r="M116" s="3">
        <v>83720041.049999997</v>
      </c>
      <c r="N116" s="3">
        <v>7.51</v>
      </c>
      <c r="O116" s="3">
        <v>1.54</v>
      </c>
      <c r="P116" s="3">
        <v>3102.47</v>
      </c>
      <c r="Q116" s="3">
        <v>534.17999999999995</v>
      </c>
      <c r="R116" s="3">
        <v>0</v>
      </c>
      <c r="S116" s="3">
        <v>0</v>
      </c>
      <c r="T116" s="3">
        <v>401.52777800000001</v>
      </c>
      <c r="U116" s="3">
        <v>97.55</v>
      </c>
      <c r="V116" s="7"/>
      <c r="W116" s="7"/>
      <c r="X116" s="7"/>
      <c r="BV116" s="12">
        <v>13</v>
      </c>
      <c r="BW116" s="6">
        <v>98.23</v>
      </c>
      <c r="BX116" s="6">
        <v>97.66</v>
      </c>
      <c r="BY116" s="6">
        <v>97.77</v>
      </c>
      <c r="BZ116" s="6"/>
      <c r="CC116"/>
      <c r="CD116" s="12">
        <v>13</v>
      </c>
      <c r="CE116" s="6">
        <v>0.11</v>
      </c>
      <c r="CF116" s="6"/>
      <c r="CG116"/>
      <c r="CH116"/>
      <c r="CI116"/>
      <c r="CJ116" s="12">
        <v>13</v>
      </c>
      <c r="CK116" s="6">
        <v>100</v>
      </c>
      <c r="CL116" s="6">
        <v>97.33</v>
      </c>
      <c r="CM116" s="6"/>
      <c r="CN116"/>
      <c r="CO116"/>
      <c r="CP116"/>
      <c r="CQ116" s="12">
        <v>13</v>
      </c>
      <c r="CR116" s="6">
        <v>3334.26</v>
      </c>
      <c r="CS116" s="6">
        <v>527.29999999999995</v>
      </c>
      <c r="CT116" s="6"/>
      <c r="CU116"/>
      <c r="CV116"/>
      <c r="CW116"/>
      <c r="CX116" s="12">
        <v>13</v>
      </c>
      <c r="CY116" s="6">
        <v>7.82</v>
      </c>
      <c r="CZ116" s="6">
        <v>1.54</v>
      </c>
      <c r="DA116" s="6"/>
      <c r="DB116"/>
      <c r="DC116"/>
      <c r="DD116"/>
      <c r="DE116" s="12">
        <v>13</v>
      </c>
      <c r="DF116" s="6">
        <v>74490160.939999998</v>
      </c>
      <c r="DG116" s="6">
        <v>6477883.5060000001</v>
      </c>
      <c r="DH116" s="6"/>
      <c r="DI116"/>
      <c r="DJ116"/>
      <c r="DK116"/>
      <c r="DL116" s="12">
        <v>13</v>
      </c>
      <c r="DM116" s="6">
        <v>97.66</v>
      </c>
      <c r="DN116" s="6"/>
      <c r="DO116"/>
      <c r="DP116"/>
      <c r="DQ116"/>
      <c r="DR116"/>
      <c r="DS116"/>
      <c r="DT116" s="12">
        <v>13</v>
      </c>
      <c r="DU116" s="6">
        <v>0</v>
      </c>
      <c r="DV116" s="6">
        <v>0</v>
      </c>
      <c r="DW116" s="6"/>
      <c r="DX116"/>
      <c r="DY116"/>
      <c r="DZ116"/>
      <c r="EA116" s="12">
        <v>13</v>
      </c>
      <c r="EB116" s="6">
        <v>376.28333300000003</v>
      </c>
      <c r="EC116" s="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</row>
    <row r="117" spans="1:324" ht="15" x14ac:dyDescent="0.25">
      <c r="A117" s="3" t="s">
        <v>0</v>
      </c>
      <c r="B117" s="3" t="s">
        <v>59</v>
      </c>
      <c r="C117" s="4">
        <v>44566</v>
      </c>
      <c r="D117" s="11">
        <v>19</v>
      </c>
      <c r="E117" s="7">
        <v>99.31</v>
      </c>
      <c r="F117" s="7">
        <v>99.36</v>
      </c>
      <c r="G117" s="7">
        <v>99.68</v>
      </c>
      <c r="H117" s="3">
        <v>0.13</v>
      </c>
      <c r="I117" s="7">
        <v>99.76</v>
      </c>
      <c r="J117" s="7">
        <v>100</v>
      </c>
      <c r="K117" s="3">
        <v>79642695.299999997</v>
      </c>
      <c r="L117" s="3">
        <v>7811399.0099999998</v>
      </c>
      <c r="M117" s="3">
        <v>87454094.310000002</v>
      </c>
      <c r="N117" s="3">
        <v>7.55</v>
      </c>
      <c r="O117" s="3">
        <v>1.51</v>
      </c>
      <c r="P117" s="3">
        <v>2494.7199999999998</v>
      </c>
      <c r="Q117" s="3">
        <v>499.02</v>
      </c>
      <c r="R117" s="3">
        <v>0</v>
      </c>
      <c r="S117" s="3">
        <v>0</v>
      </c>
      <c r="T117" s="3">
        <v>414.52777800000001</v>
      </c>
      <c r="U117" s="3">
        <v>99.36</v>
      </c>
      <c r="BV117" s="12">
        <v>14</v>
      </c>
      <c r="BW117" s="6">
        <v>93.21</v>
      </c>
      <c r="BX117" s="6">
        <v>98.91</v>
      </c>
      <c r="BY117" s="6">
        <v>99.78</v>
      </c>
      <c r="BZ117" s="6"/>
      <c r="CC117"/>
      <c r="CD117" s="12">
        <v>14</v>
      </c>
      <c r="CE117" s="6">
        <v>0.11</v>
      </c>
      <c r="CF117" s="6"/>
      <c r="CG117"/>
      <c r="CH117"/>
      <c r="CI117"/>
      <c r="CJ117" s="12">
        <v>14</v>
      </c>
      <c r="CK117" s="6">
        <v>98.41</v>
      </c>
      <c r="CL117" s="6">
        <v>98.71</v>
      </c>
      <c r="CM117" s="6"/>
      <c r="CN117"/>
      <c r="CO117"/>
      <c r="CP117"/>
      <c r="CQ117" s="12">
        <v>14</v>
      </c>
      <c r="CR117" s="6">
        <v>3541.13</v>
      </c>
      <c r="CS117" s="6">
        <v>559.72</v>
      </c>
      <c r="CT117" s="6"/>
      <c r="CU117"/>
      <c r="CV117"/>
      <c r="CW117"/>
      <c r="CX117" s="12">
        <v>14</v>
      </c>
      <c r="CY117" s="6">
        <v>7.8</v>
      </c>
      <c r="CZ117" s="6">
        <v>1.55</v>
      </c>
      <c r="DA117" s="6"/>
      <c r="DB117"/>
      <c r="DC117"/>
      <c r="DD117"/>
      <c r="DE117" s="12">
        <v>14</v>
      </c>
      <c r="DF117" s="6">
        <v>73993642.790000007</v>
      </c>
      <c r="DG117" s="6">
        <v>6444026.1399999997</v>
      </c>
      <c r="DH117" s="6"/>
      <c r="DI117"/>
      <c r="DJ117"/>
      <c r="DK117"/>
      <c r="DL117" s="12">
        <v>14</v>
      </c>
      <c r="DM117" s="6">
        <v>98.91</v>
      </c>
      <c r="DN117" s="6"/>
      <c r="DO117"/>
      <c r="DP117"/>
      <c r="DQ117"/>
      <c r="DR117"/>
      <c r="DS117"/>
      <c r="DT117" s="12">
        <v>14</v>
      </c>
      <c r="DU117" s="6">
        <v>0</v>
      </c>
      <c r="DV117" s="6">
        <v>0</v>
      </c>
      <c r="DW117" s="6"/>
      <c r="DX117"/>
      <c r="DY117"/>
      <c r="DZ117"/>
      <c r="EA117" s="12">
        <v>14</v>
      </c>
      <c r="EB117" s="6">
        <v>401.3</v>
      </c>
      <c r="EC117" s="6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</row>
    <row r="118" spans="1:324" ht="15" x14ac:dyDescent="0.25">
      <c r="A118" s="3" t="s">
        <v>0</v>
      </c>
      <c r="B118" s="3" t="s">
        <v>59</v>
      </c>
      <c r="C118" s="4">
        <v>44566</v>
      </c>
      <c r="D118" s="11">
        <v>20</v>
      </c>
      <c r="E118" s="7">
        <v>98.74</v>
      </c>
      <c r="F118" s="7">
        <v>96.87</v>
      </c>
      <c r="G118" s="7">
        <v>98.62</v>
      </c>
      <c r="H118" s="3">
        <v>0.13</v>
      </c>
      <c r="I118" s="7">
        <v>82.82</v>
      </c>
      <c r="J118" s="7">
        <v>99.15</v>
      </c>
      <c r="K118" s="3">
        <v>80694567.170000002</v>
      </c>
      <c r="L118" s="3">
        <v>8095677.4759999998</v>
      </c>
      <c r="M118" s="3">
        <v>88790244.640000001</v>
      </c>
      <c r="N118" s="3">
        <v>7.45</v>
      </c>
      <c r="O118" s="3">
        <v>1.5</v>
      </c>
      <c r="P118" s="3">
        <v>2319.61</v>
      </c>
      <c r="Q118" s="3">
        <v>505.4</v>
      </c>
      <c r="R118" s="3">
        <v>0</v>
      </c>
      <c r="S118" s="3">
        <v>0</v>
      </c>
      <c r="T118" s="3">
        <v>413.96666699999997</v>
      </c>
      <c r="U118" s="3">
        <v>96.87</v>
      </c>
      <c r="BV118" s="12">
        <v>15</v>
      </c>
      <c r="BW118" s="6">
        <v>94.42</v>
      </c>
      <c r="BX118" s="6">
        <v>90.13</v>
      </c>
      <c r="BY118" s="6">
        <v>99.29</v>
      </c>
      <c r="BZ118" s="6"/>
      <c r="CC118"/>
      <c r="CD118" s="12">
        <v>15</v>
      </c>
      <c r="CE118" s="6">
        <v>0.1</v>
      </c>
      <c r="CF118" s="6"/>
      <c r="CG118"/>
      <c r="CH118"/>
      <c r="CI118"/>
      <c r="CJ118" s="12">
        <v>15</v>
      </c>
      <c r="CK118" s="6">
        <v>94.85</v>
      </c>
      <c r="CL118" s="6">
        <v>99.29</v>
      </c>
      <c r="CM118" s="6"/>
      <c r="CN118"/>
      <c r="CO118"/>
      <c r="CP118"/>
      <c r="CQ118" s="12">
        <v>15</v>
      </c>
      <c r="CR118" s="6">
        <v>3967.3</v>
      </c>
      <c r="CS118" s="6">
        <v>603.4</v>
      </c>
      <c r="CT118" s="6"/>
      <c r="CU118"/>
      <c r="CV118"/>
      <c r="CW118"/>
      <c r="CX118" s="12">
        <v>15</v>
      </c>
      <c r="CY118" s="6">
        <v>8.19</v>
      </c>
      <c r="CZ118" s="6">
        <v>1.56</v>
      </c>
      <c r="DA118" s="6"/>
      <c r="DB118"/>
      <c r="DC118"/>
      <c r="DD118"/>
      <c r="DE118" s="12">
        <v>15</v>
      </c>
      <c r="DF118" s="6">
        <v>72455249.040000007</v>
      </c>
      <c r="DG118" s="6">
        <v>6247288.6849999996</v>
      </c>
      <c r="DH118" s="6"/>
      <c r="DI118"/>
      <c r="DJ118"/>
      <c r="DK118"/>
      <c r="DL118" s="12">
        <v>15</v>
      </c>
      <c r="DM118" s="6">
        <v>90.13</v>
      </c>
      <c r="DN118" s="6"/>
      <c r="DO118"/>
      <c r="DP118"/>
      <c r="DQ118"/>
      <c r="DR118"/>
      <c r="DS118"/>
      <c r="DT118" s="12">
        <v>15</v>
      </c>
      <c r="DU118" s="6">
        <v>0</v>
      </c>
      <c r="DV118" s="6">
        <v>0</v>
      </c>
      <c r="DW118" s="6"/>
      <c r="DX118"/>
      <c r="DY118"/>
      <c r="DZ118"/>
      <c r="EA118" s="12">
        <v>15</v>
      </c>
      <c r="EB118" s="6">
        <v>443.67222199999998</v>
      </c>
      <c r="EC118" s="6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</row>
    <row r="119" spans="1:324" ht="15" x14ac:dyDescent="0.25">
      <c r="A119" s="3" t="s">
        <v>0</v>
      </c>
      <c r="B119" s="3" t="s">
        <v>59</v>
      </c>
      <c r="C119" s="4">
        <v>44566</v>
      </c>
      <c r="D119" s="11">
        <v>21</v>
      </c>
      <c r="E119" s="7">
        <v>99.44</v>
      </c>
      <c r="F119" s="7">
        <v>98.96</v>
      </c>
      <c r="G119" s="7">
        <v>99.81</v>
      </c>
      <c r="H119" s="3">
        <v>0.11</v>
      </c>
      <c r="I119" s="7">
        <v>96.22</v>
      </c>
      <c r="J119" s="7">
        <v>100</v>
      </c>
      <c r="K119" s="3">
        <v>82026961.079999998</v>
      </c>
      <c r="L119" s="3">
        <v>7920215.7800000003</v>
      </c>
      <c r="M119" s="3">
        <v>89947176.859999999</v>
      </c>
      <c r="N119" s="3">
        <v>7.74</v>
      </c>
      <c r="O119" s="3">
        <v>1.51</v>
      </c>
      <c r="P119" s="3">
        <v>2470.91</v>
      </c>
      <c r="Q119" s="3">
        <v>552.5</v>
      </c>
      <c r="R119" s="3">
        <v>0</v>
      </c>
      <c r="S119" s="3">
        <v>0</v>
      </c>
      <c r="T119" s="3">
        <v>397.044444</v>
      </c>
      <c r="U119" s="3">
        <v>98.96</v>
      </c>
      <c r="BV119" s="12">
        <v>16</v>
      </c>
      <c r="BW119" s="6">
        <v>98.67</v>
      </c>
      <c r="BX119" s="6">
        <v>95.74</v>
      </c>
      <c r="BY119" s="6">
        <v>99.55</v>
      </c>
      <c r="BZ119" s="6"/>
      <c r="CC119"/>
      <c r="CD119" s="12">
        <v>16</v>
      </c>
      <c r="CE119" s="6">
        <v>0.09</v>
      </c>
      <c r="CF119" s="6"/>
      <c r="CG119"/>
      <c r="CH119"/>
      <c r="CI119"/>
      <c r="CJ119" s="12">
        <v>16</v>
      </c>
      <c r="CK119" s="6">
        <v>97.29</v>
      </c>
      <c r="CL119" s="6">
        <v>98.25</v>
      </c>
      <c r="CM119" s="6"/>
      <c r="CN119"/>
      <c r="CO119"/>
      <c r="CP119"/>
      <c r="CQ119" s="12">
        <v>16</v>
      </c>
      <c r="CR119" s="6">
        <v>3961.65</v>
      </c>
      <c r="CS119" s="6">
        <v>640.03</v>
      </c>
      <c r="CT119" s="6"/>
      <c r="CU119"/>
      <c r="CV119"/>
      <c r="CW119"/>
      <c r="CX119" s="12">
        <v>16</v>
      </c>
      <c r="CY119" s="6">
        <v>8.2799999999999994</v>
      </c>
      <c r="CZ119" s="6">
        <v>1.55</v>
      </c>
      <c r="DA119" s="6"/>
      <c r="DB119"/>
      <c r="DC119"/>
      <c r="DD119"/>
      <c r="DE119" s="12">
        <v>16</v>
      </c>
      <c r="DF119" s="6">
        <v>72033810.239999995</v>
      </c>
      <c r="DG119" s="6">
        <v>6428592.733</v>
      </c>
      <c r="DH119" s="6"/>
      <c r="DI119"/>
      <c r="DJ119"/>
      <c r="DK119"/>
      <c r="DL119" s="12">
        <v>16</v>
      </c>
      <c r="DM119" s="6">
        <v>95.74</v>
      </c>
      <c r="DN119" s="6"/>
      <c r="DO119"/>
      <c r="DP119"/>
      <c r="DQ119"/>
      <c r="DR119"/>
      <c r="DS119"/>
      <c r="DT119" s="12">
        <v>16</v>
      </c>
      <c r="DU119" s="6">
        <v>0</v>
      </c>
      <c r="DV119" s="6">
        <v>0</v>
      </c>
      <c r="DW119" s="6"/>
      <c r="DX119"/>
      <c r="DY119"/>
      <c r="DZ119"/>
      <c r="EA119" s="12">
        <v>16</v>
      </c>
      <c r="EB119" s="6">
        <v>457.03333300000003</v>
      </c>
      <c r="EC119" s="6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</row>
    <row r="120" spans="1:324" ht="15" x14ac:dyDescent="0.25">
      <c r="A120" s="3" t="s">
        <v>0</v>
      </c>
      <c r="B120" s="3" t="s">
        <v>59</v>
      </c>
      <c r="C120" s="4">
        <v>44566</v>
      </c>
      <c r="D120" s="11">
        <v>22</v>
      </c>
      <c r="E120" s="7">
        <v>93.49</v>
      </c>
      <c r="F120" s="7">
        <v>97.84</v>
      </c>
      <c r="G120" s="7">
        <v>99.85</v>
      </c>
      <c r="H120" s="3">
        <v>0.1</v>
      </c>
      <c r="I120" s="7">
        <v>97.83</v>
      </c>
      <c r="J120" s="7">
        <v>88.37</v>
      </c>
      <c r="K120" s="3">
        <v>77643833.459999993</v>
      </c>
      <c r="L120" s="3">
        <v>6901818.0949999997</v>
      </c>
      <c r="M120" s="3">
        <v>84545651.549999997</v>
      </c>
      <c r="N120" s="3">
        <v>8.17</v>
      </c>
      <c r="O120" s="3">
        <v>1.55</v>
      </c>
      <c r="P120" s="3">
        <v>3233.08</v>
      </c>
      <c r="Q120" s="3">
        <v>620.84</v>
      </c>
      <c r="R120" s="3">
        <v>0</v>
      </c>
      <c r="S120" s="3">
        <v>0</v>
      </c>
      <c r="T120" s="3">
        <v>323.86666700000001</v>
      </c>
      <c r="U120" s="3">
        <v>97.84</v>
      </c>
      <c r="BV120" s="12">
        <v>17</v>
      </c>
      <c r="BW120" s="6">
        <v>95.63</v>
      </c>
      <c r="BX120" s="6">
        <v>87.83</v>
      </c>
      <c r="BY120" s="6">
        <v>99.66</v>
      </c>
      <c r="BZ120" s="6"/>
      <c r="CC120"/>
      <c r="CD120" s="12">
        <v>17</v>
      </c>
      <c r="CE120" s="6">
        <v>0.1</v>
      </c>
      <c r="CF120" s="6"/>
      <c r="CG120"/>
      <c r="CH120"/>
      <c r="CI120"/>
      <c r="CJ120" s="12">
        <v>17</v>
      </c>
      <c r="CK120" s="6">
        <v>100</v>
      </c>
      <c r="CL120" s="6">
        <v>99.6</v>
      </c>
      <c r="CM120" s="6"/>
      <c r="CN120"/>
      <c r="CO120"/>
      <c r="CP120"/>
      <c r="CQ120" s="12">
        <v>17</v>
      </c>
      <c r="CR120" s="6">
        <v>3435.28</v>
      </c>
      <c r="CS120" s="6">
        <v>601.76</v>
      </c>
      <c r="CT120" s="6"/>
      <c r="CU120"/>
      <c r="CV120"/>
      <c r="CW120"/>
      <c r="CX120" s="12">
        <v>17</v>
      </c>
      <c r="CY120" s="6">
        <v>8.4600000000000009</v>
      </c>
      <c r="CZ120" s="6">
        <v>1.54</v>
      </c>
      <c r="DA120" s="6"/>
      <c r="DB120"/>
      <c r="DC120"/>
      <c r="DD120"/>
      <c r="DE120" s="12">
        <v>17</v>
      </c>
      <c r="DF120" s="6">
        <v>75351451.959999993</v>
      </c>
      <c r="DG120" s="6">
        <v>6830174.6169999996</v>
      </c>
      <c r="DH120" s="6"/>
      <c r="DI120"/>
      <c r="DJ120"/>
      <c r="DK120"/>
      <c r="DL120" s="12">
        <v>17</v>
      </c>
      <c r="DM120" s="6">
        <v>87.83</v>
      </c>
      <c r="DN120" s="6"/>
      <c r="DO120"/>
      <c r="DP120"/>
      <c r="DQ120"/>
      <c r="DR120"/>
      <c r="DS120"/>
      <c r="DT120" s="12">
        <v>17</v>
      </c>
      <c r="DU120" s="6">
        <v>0</v>
      </c>
      <c r="DV120" s="6">
        <v>0</v>
      </c>
      <c r="DW120" s="6"/>
      <c r="DX120"/>
      <c r="DY120"/>
      <c r="DZ120"/>
      <c r="EA120" s="12">
        <v>17</v>
      </c>
      <c r="EB120" s="6">
        <v>438.26666699999998</v>
      </c>
      <c r="EC120" s="6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</row>
    <row r="121" spans="1:324" ht="15" x14ac:dyDescent="0.25">
      <c r="A121" s="3" t="s">
        <v>0</v>
      </c>
      <c r="B121" s="3" t="s">
        <v>59</v>
      </c>
      <c r="C121" s="4">
        <v>44566</v>
      </c>
      <c r="D121" s="11">
        <v>23</v>
      </c>
      <c r="E121" s="7">
        <v>99.21</v>
      </c>
      <c r="F121" s="7">
        <v>98.86</v>
      </c>
      <c r="G121" s="7">
        <v>99.62</v>
      </c>
      <c r="H121" s="3">
        <v>0.06</v>
      </c>
      <c r="I121" s="7">
        <v>96.81</v>
      </c>
      <c r="J121" s="7">
        <v>97.77</v>
      </c>
      <c r="K121" s="3">
        <v>64857444.340000004</v>
      </c>
      <c r="L121" s="3">
        <v>5421231.4610000001</v>
      </c>
      <c r="M121" s="3">
        <v>70278675.799999997</v>
      </c>
      <c r="N121" s="3">
        <v>8.77</v>
      </c>
      <c r="O121" s="3">
        <v>1.63</v>
      </c>
      <c r="P121" s="3">
        <v>5367.99</v>
      </c>
      <c r="Q121" s="3">
        <v>695.1</v>
      </c>
      <c r="R121" s="3">
        <v>0</v>
      </c>
      <c r="S121" s="3">
        <v>0</v>
      </c>
      <c r="T121" s="3">
        <v>312.183333</v>
      </c>
      <c r="U121" s="3">
        <v>98.86</v>
      </c>
      <c r="V121" s="7"/>
      <c r="W121" s="7"/>
      <c r="X121" s="7"/>
      <c r="BV121" s="12">
        <v>18</v>
      </c>
      <c r="BW121" s="6">
        <v>95.6</v>
      </c>
      <c r="BX121" s="6">
        <v>97.55</v>
      </c>
      <c r="BY121" s="6">
        <v>99.76</v>
      </c>
      <c r="BZ121" s="6"/>
      <c r="CC121"/>
      <c r="CD121" s="12">
        <v>18</v>
      </c>
      <c r="CE121" s="6">
        <v>0.11</v>
      </c>
      <c r="CF121" s="6"/>
      <c r="CG121"/>
      <c r="CH121"/>
      <c r="CI121"/>
      <c r="CJ121" s="12">
        <v>18</v>
      </c>
      <c r="CK121" s="6">
        <v>98.88</v>
      </c>
      <c r="CL121" s="6">
        <v>99.21</v>
      </c>
      <c r="CM121" s="6"/>
      <c r="CN121"/>
      <c r="CO121"/>
      <c r="CP121"/>
      <c r="CQ121" s="12">
        <v>18</v>
      </c>
      <c r="CR121" s="6">
        <v>3102.47</v>
      </c>
      <c r="CS121" s="6">
        <v>534.17999999999995</v>
      </c>
      <c r="CT121" s="6"/>
      <c r="CU121"/>
      <c r="CV121"/>
      <c r="CW121"/>
      <c r="CX121" s="12">
        <v>18</v>
      </c>
      <c r="CY121" s="6">
        <v>7.51</v>
      </c>
      <c r="CZ121" s="6">
        <v>1.54</v>
      </c>
      <c r="DA121" s="6"/>
      <c r="DB121"/>
      <c r="DC121"/>
      <c r="DD121"/>
      <c r="DE121" s="12">
        <v>18</v>
      </c>
      <c r="DF121" s="6">
        <v>76799029.280000001</v>
      </c>
      <c r="DG121" s="6">
        <v>6921011.7699999996</v>
      </c>
      <c r="DH121" s="6"/>
      <c r="DI121"/>
      <c r="DJ121"/>
      <c r="DK121"/>
      <c r="DL121" s="12">
        <v>18</v>
      </c>
      <c r="DM121" s="6">
        <v>97.55</v>
      </c>
      <c r="DN121" s="6"/>
      <c r="DO121"/>
      <c r="DP121"/>
      <c r="DQ121"/>
      <c r="DR121"/>
      <c r="DS121"/>
      <c r="DT121" s="12">
        <v>18</v>
      </c>
      <c r="DU121" s="6">
        <v>0</v>
      </c>
      <c r="DV121" s="6">
        <v>0</v>
      </c>
      <c r="DW121" s="6"/>
      <c r="DX121"/>
      <c r="DY121"/>
      <c r="DZ121"/>
      <c r="EA121" s="12">
        <v>18</v>
      </c>
      <c r="EB121" s="6">
        <v>401.52777800000001</v>
      </c>
      <c r="EC121" s="6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</row>
    <row r="122" spans="1:324" ht="15" x14ac:dyDescent="0.25">
      <c r="A122" s="3" t="s">
        <v>0</v>
      </c>
      <c r="B122" s="3" t="s">
        <v>59</v>
      </c>
      <c r="C122" s="4">
        <v>44567</v>
      </c>
      <c r="D122" s="11">
        <v>0</v>
      </c>
      <c r="E122" s="7">
        <v>98.1</v>
      </c>
      <c r="F122" s="7">
        <v>97.85</v>
      </c>
      <c r="G122" s="7">
        <v>97.41</v>
      </c>
      <c r="H122" s="3">
        <v>0.04</v>
      </c>
      <c r="I122" s="7">
        <v>100</v>
      </c>
      <c r="J122" s="7">
        <v>95.24</v>
      </c>
      <c r="K122" s="3">
        <v>50861250.210000001</v>
      </c>
      <c r="L122" s="3">
        <v>4094818.4879999999</v>
      </c>
      <c r="M122" s="3">
        <v>54956068.700000003</v>
      </c>
      <c r="N122" s="3">
        <v>9.09</v>
      </c>
      <c r="O122" s="3">
        <v>1.74</v>
      </c>
      <c r="P122" s="3">
        <v>8780.99</v>
      </c>
      <c r="Q122" s="3">
        <v>747.79</v>
      </c>
      <c r="R122" s="3">
        <v>0</v>
      </c>
      <c r="S122" s="3">
        <v>0</v>
      </c>
      <c r="T122" s="3">
        <v>297.71111100000002</v>
      </c>
      <c r="U122" s="3">
        <v>97.85</v>
      </c>
      <c r="BV122" s="12">
        <v>19</v>
      </c>
      <c r="BW122" s="6">
        <v>99.31</v>
      </c>
      <c r="BX122" s="6">
        <v>99.36</v>
      </c>
      <c r="BY122" s="6">
        <v>99.68</v>
      </c>
      <c r="BZ122" s="6"/>
      <c r="CC122"/>
      <c r="CD122" s="12">
        <v>19</v>
      </c>
      <c r="CE122" s="6">
        <v>0.13</v>
      </c>
      <c r="CF122" s="6"/>
      <c r="CG122"/>
      <c r="CH122"/>
      <c r="CI122"/>
      <c r="CJ122" s="12">
        <v>19</v>
      </c>
      <c r="CK122" s="6">
        <v>99.76</v>
      </c>
      <c r="CL122" s="6">
        <v>100</v>
      </c>
      <c r="CM122" s="6"/>
      <c r="CN122"/>
      <c r="CO122"/>
      <c r="CP122"/>
      <c r="CQ122" s="12">
        <v>19</v>
      </c>
      <c r="CR122" s="6">
        <v>2494.7199999999998</v>
      </c>
      <c r="CS122" s="6">
        <v>499.02</v>
      </c>
      <c r="CT122" s="6"/>
      <c r="CU122"/>
      <c r="CV122"/>
      <c r="CW122"/>
      <c r="CX122" s="12">
        <v>19</v>
      </c>
      <c r="CY122" s="6">
        <v>7.55</v>
      </c>
      <c r="CZ122" s="6">
        <v>1.51</v>
      </c>
      <c r="DA122" s="6"/>
      <c r="DB122"/>
      <c r="DC122"/>
      <c r="DD122"/>
      <c r="DE122" s="12">
        <v>19</v>
      </c>
      <c r="DF122" s="6">
        <v>79642695.299999997</v>
      </c>
      <c r="DG122" s="6">
        <v>7811399.0099999998</v>
      </c>
      <c r="DH122" s="6"/>
      <c r="DI122"/>
      <c r="DJ122"/>
      <c r="DK122"/>
      <c r="DL122" s="12">
        <v>19</v>
      </c>
      <c r="DM122" s="6">
        <v>99.36</v>
      </c>
      <c r="DN122" s="6"/>
      <c r="DO122"/>
      <c r="DP122"/>
      <c r="DQ122"/>
      <c r="DR122"/>
      <c r="DS122"/>
      <c r="DT122" s="12">
        <v>19</v>
      </c>
      <c r="DU122" s="6">
        <v>0</v>
      </c>
      <c r="DV122" s="6">
        <v>0</v>
      </c>
      <c r="DW122" s="6"/>
      <c r="DX122"/>
      <c r="DY122"/>
      <c r="DZ122"/>
      <c r="EA122" s="12">
        <v>19</v>
      </c>
      <c r="EB122" s="6">
        <v>414.52777800000001</v>
      </c>
      <c r="EC122" s="6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</row>
    <row r="123" spans="1:324" ht="15" x14ac:dyDescent="0.25">
      <c r="A123" s="3" t="s">
        <v>0</v>
      </c>
      <c r="B123" s="3" t="s">
        <v>59</v>
      </c>
      <c r="C123" s="4">
        <v>44567</v>
      </c>
      <c r="D123" s="11">
        <v>1</v>
      </c>
      <c r="E123" s="7">
        <v>99.2</v>
      </c>
      <c r="F123" s="7">
        <v>98.58</v>
      </c>
      <c r="G123" s="7">
        <v>96.27</v>
      </c>
      <c r="H123" s="3">
        <v>0.03</v>
      </c>
      <c r="I123" s="7">
        <v>95.12</v>
      </c>
      <c r="J123" s="7">
        <v>94.26</v>
      </c>
      <c r="K123" s="3">
        <v>37070954.75</v>
      </c>
      <c r="L123" s="3">
        <v>2912090.8820000002</v>
      </c>
      <c r="M123" s="3">
        <v>39983045.640000001</v>
      </c>
      <c r="N123" s="3">
        <v>9.6300000000000008</v>
      </c>
      <c r="O123" s="3">
        <v>1.88</v>
      </c>
      <c r="P123" s="3">
        <v>13236.72</v>
      </c>
      <c r="Q123" s="3">
        <v>759.45</v>
      </c>
      <c r="R123" s="3">
        <v>0</v>
      </c>
      <c r="S123" s="3">
        <v>0</v>
      </c>
      <c r="T123" s="3">
        <v>258.76111100000003</v>
      </c>
      <c r="U123" s="3">
        <v>98.58</v>
      </c>
      <c r="BV123" s="12">
        <v>20</v>
      </c>
      <c r="BW123" s="6">
        <v>98.74</v>
      </c>
      <c r="BX123" s="6">
        <v>96.87</v>
      </c>
      <c r="BY123" s="6">
        <v>98.62</v>
      </c>
      <c r="BZ123" s="6"/>
      <c r="CC123"/>
      <c r="CD123" s="12">
        <v>20</v>
      </c>
      <c r="CE123" s="6">
        <v>0.13</v>
      </c>
      <c r="CF123" s="6"/>
      <c r="CG123"/>
      <c r="CH123"/>
      <c r="CI123"/>
      <c r="CJ123" s="12">
        <v>20</v>
      </c>
      <c r="CK123" s="6">
        <v>82.82</v>
      </c>
      <c r="CL123" s="6">
        <v>99.15</v>
      </c>
      <c r="CM123" s="6"/>
      <c r="CN123"/>
      <c r="CO123"/>
      <c r="CP123"/>
      <c r="CQ123" s="12">
        <v>20</v>
      </c>
      <c r="CR123" s="6">
        <v>2319.61</v>
      </c>
      <c r="CS123" s="6">
        <v>505.4</v>
      </c>
      <c r="CT123" s="6"/>
      <c r="CU123"/>
      <c r="CV123"/>
      <c r="CW123"/>
      <c r="CX123" s="12">
        <v>20</v>
      </c>
      <c r="CY123" s="6">
        <v>7.45</v>
      </c>
      <c r="CZ123" s="6">
        <v>1.5</v>
      </c>
      <c r="DA123" s="6"/>
      <c r="DB123"/>
      <c r="DC123"/>
      <c r="DD123"/>
      <c r="DE123" s="12">
        <v>20</v>
      </c>
      <c r="DF123" s="6">
        <v>80694567.170000002</v>
      </c>
      <c r="DG123" s="6">
        <v>8095677.4759999998</v>
      </c>
      <c r="DH123" s="6"/>
      <c r="DI123"/>
      <c r="DJ123"/>
      <c r="DK123"/>
      <c r="DL123" s="12">
        <v>20</v>
      </c>
      <c r="DM123" s="6">
        <v>96.87</v>
      </c>
      <c r="DN123" s="6"/>
      <c r="DO123"/>
      <c r="DP123"/>
      <c r="DQ123"/>
      <c r="DR123"/>
      <c r="DS123"/>
      <c r="DT123" s="12">
        <v>20</v>
      </c>
      <c r="DU123" s="6">
        <v>0</v>
      </c>
      <c r="DV123" s="6">
        <v>0</v>
      </c>
      <c r="DW123" s="6"/>
      <c r="DX123"/>
      <c r="DY123"/>
      <c r="DZ123"/>
      <c r="EA123" s="12">
        <v>20</v>
      </c>
      <c r="EB123" s="6">
        <v>413.96666699999997</v>
      </c>
      <c r="EC123" s="6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</row>
    <row r="124" spans="1:324" ht="15" x14ac:dyDescent="0.25">
      <c r="A124" s="3" t="s">
        <v>0</v>
      </c>
      <c r="B124" s="3" t="s">
        <v>59</v>
      </c>
      <c r="C124" s="4">
        <v>44567</v>
      </c>
      <c r="D124" s="11">
        <v>2</v>
      </c>
      <c r="E124" s="7">
        <v>99.04</v>
      </c>
      <c r="F124" s="7">
        <v>97.43</v>
      </c>
      <c r="G124" s="7">
        <v>99.84</v>
      </c>
      <c r="H124" s="3">
        <v>0.03</v>
      </c>
      <c r="I124" s="7">
        <v>100</v>
      </c>
      <c r="J124" s="7">
        <v>96.3</v>
      </c>
      <c r="K124" s="3">
        <v>26386038.16</v>
      </c>
      <c r="L124" s="3">
        <v>2465859.4270000001</v>
      </c>
      <c r="M124" s="3">
        <v>28851897.59</v>
      </c>
      <c r="N124" s="3">
        <v>9.6</v>
      </c>
      <c r="O124" s="3">
        <v>1.99</v>
      </c>
      <c r="P124" s="3">
        <v>17413.88</v>
      </c>
      <c r="Q124" s="3">
        <v>1150.1500000000001</v>
      </c>
      <c r="R124" s="3">
        <v>0</v>
      </c>
      <c r="S124" s="3">
        <v>0</v>
      </c>
      <c r="T124" s="3">
        <v>249.694444</v>
      </c>
      <c r="U124" s="3">
        <v>97.43</v>
      </c>
      <c r="BV124" s="12">
        <v>21</v>
      </c>
      <c r="BW124" s="6">
        <v>99.44</v>
      </c>
      <c r="BX124" s="6">
        <v>98.96</v>
      </c>
      <c r="BY124" s="6">
        <v>99.81</v>
      </c>
      <c r="BZ124" s="6"/>
      <c r="CC124"/>
      <c r="CD124" s="12">
        <v>21</v>
      </c>
      <c r="CE124" s="6">
        <v>0.11</v>
      </c>
      <c r="CF124" s="6"/>
      <c r="CG124"/>
      <c r="CH124"/>
      <c r="CI124"/>
      <c r="CJ124" s="12">
        <v>21</v>
      </c>
      <c r="CK124" s="6">
        <v>96.22</v>
      </c>
      <c r="CL124" s="6">
        <v>100</v>
      </c>
      <c r="CM124" s="6"/>
      <c r="CN124"/>
      <c r="CO124"/>
      <c r="CP124"/>
      <c r="CQ124" s="12">
        <v>21</v>
      </c>
      <c r="CR124" s="6">
        <v>2470.91</v>
      </c>
      <c r="CS124" s="6">
        <v>552.5</v>
      </c>
      <c r="CT124" s="6"/>
      <c r="CU124"/>
      <c r="CV124"/>
      <c r="CW124"/>
      <c r="CX124" s="12">
        <v>21</v>
      </c>
      <c r="CY124" s="6">
        <v>7.74</v>
      </c>
      <c r="CZ124" s="6">
        <v>1.51</v>
      </c>
      <c r="DA124" s="6"/>
      <c r="DB124"/>
      <c r="DC124"/>
      <c r="DD124"/>
      <c r="DE124" s="12">
        <v>21</v>
      </c>
      <c r="DF124" s="6">
        <v>82026961.079999998</v>
      </c>
      <c r="DG124" s="6">
        <v>7920215.7800000003</v>
      </c>
      <c r="DH124" s="6"/>
      <c r="DI124"/>
      <c r="DJ124"/>
      <c r="DK124"/>
      <c r="DL124" s="12">
        <v>21</v>
      </c>
      <c r="DM124" s="6">
        <v>98.96</v>
      </c>
      <c r="DN124" s="6"/>
      <c r="DO124"/>
      <c r="DP124"/>
      <c r="DQ124"/>
      <c r="DR124"/>
      <c r="DS124"/>
      <c r="DT124" s="12">
        <v>21</v>
      </c>
      <c r="DU124" s="6">
        <v>0</v>
      </c>
      <c r="DV124" s="6">
        <v>0</v>
      </c>
      <c r="DW124" s="6"/>
      <c r="DX124"/>
      <c r="DY124"/>
      <c r="DZ124"/>
      <c r="EA124" s="12">
        <v>21</v>
      </c>
      <c r="EB124" s="6">
        <v>397.044444</v>
      </c>
      <c r="EC124" s="6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</row>
    <row r="125" spans="1:324" ht="15" x14ac:dyDescent="0.25">
      <c r="A125" s="3" t="s">
        <v>0</v>
      </c>
      <c r="B125" s="3" t="s">
        <v>59</v>
      </c>
      <c r="C125" s="4">
        <v>44567</v>
      </c>
      <c r="D125" s="11">
        <v>3</v>
      </c>
      <c r="E125" s="7">
        <v>91.53</v>
      </c>
      <c r="F125" s="7">
        <v>96.79</v>
      </c>
      <c r="G125" s="7">
        <v>98.15</v>
      </c>
      <c r="H125" s="3">
        <v>0.02</v>
      </c>
      <c r="I125" s="7">
        <v>96.3</v>
      </c>
      <c r="J125" s="7">
        <v>97.11</v>
      </c>
      <c r="K125" s="3">
        <v>19999935.52</v>
      </c>
      <c r="L125" s="3">
        <v>2209564.8820000002</v>
      </c>
      <c r="M125" s="3">
        <v>22209500.399999999</v>
      </c>
      <c r="N125" s="3">
        <v>10.18</v>
      </c>
      <c r="O125" s="3">
        <v>2.0499999999999998</v>
      </c>
      <c r="P125" s="3">
        <v>20467.919999999998</v>
      </c>
      <c r="Q125" s="3">
        <v>1446.89</v>
      </c>
      <c r="R125" s="3">
        <v>0</v>
      </c>
      <c r="S125" s="3">
        <v>0</v>
      </c>
      <c r="T125" s="3">
        <v>217.033333</v>
      </c>
      <c r="U125" s="3">
        <v>96.79</v>
      </c>
      <c r="V125" s="7"/>
      <c r="W125" s="7"/>
      <c r="X125" s="7"/>
      <c r="BV125" s="12">
        <v>22</v>
      </c>
      <c r="BW125" s="6">
        <v>93.49</v>
      </c>
      <c r="BX125" s="6">
        <v>97.84</v>
      </c>
      <c r="BY125" s="6">
        <v>99.85</v>
      </c>
      <c r="BZ125" s="6"/>
      <c r="CC125"/>
      <c r="CD125" s="12">
        <v>22</v>
      </c>
      <c r="CE125" s="6">
        <v>0.1</v>
      </c>
      <c r="CF125" s="6"/>
      <c r="CG125"/>
      <c r="CH125"/>
      <c r="CI125"/>
      <c r="CJ125" s="12">
        <v>22</v>
      </c>
      <c r="CK125" s="6">
        <v>97.83</v>
      </c>
      <c r="CL125" s="6">
        <v>88.37</v>
      </c>
      <c r="CM125" s="6"/>
      <c r="CN125"/>
      <c r="CO125"/>
      <c r="CP125"/>
      <c r="CQ125" s="12">
        <v>22</v>
      </c>
      <c r="CR125" s="6">
        <v>3233.08</v>
      </c>
      <c r="CS125" s="6">
        <v>620.84</v>
      </c>
      <c r="CT125" s="6"/>
      <c r="CU125"/>
      <c r="CV125"/>
      <c r="CW125"/>
      <c r="CX125" s="12">
        <v>22</v>
      </c>
      <c r="CY125" s="6">
        <v>8.17</v>
      </c>
      <c r="CZ125" s="6">
        <v>1.55</v>
      </c>
      <c r="DA125" s="6"/>
      <c r="DB125"/>
      <c r="DC125"/>
      <c r="DD125"/>
      <c r="DE125" s="12">
        <v>22</v>
      </c>
      <c r="DF125" s="6">
        <v>77643833.459999993</v>
      </c>
      <c r="DG125" s="6">
        <v>6901818.0949999997</v>
      </c>
      <c r="DH125" s="6"/>
      <c r="DI125"/>
      <c r="DJ125"/>
      <c r="DK125"/>
      <c r="DL125" s="12">
        <v>22</v>
      </c>
      <c r="DM125" s="6">
        <v>97.84</v>
      </c>
      <c r="DN125" s="6"/>
      <c r="DO125"/>
      <c r="DP125"/>
      <c r="DQ125"/>
      <c r="DR125"/>
      <c r="DS125"/>
      <c r="DT125" s="12">
        <v>22</v>
      </c>
      <c r="DU125" s="6">
        <v>0</v>
      </c>
      <c r="DV125" s="6">
        <v>0</v>
      </c>
      <c r="DW125" s="6"/>
      <c r="DX125"/>
      <c r="DY125"/>
      <c r="DZ125"/>
      <c r="EA125" s="12">
        <v>22</v>
      </c>
      <c r="EB125" s="6">
        <v>323.86666700000001</v>
      </c>
      <c r="EC125" s="6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</row>
    <row r="126" spans="1:324" ht="15" x14ac:dyDescent="0.25">
      <c r="A126" s="3" t="s">
        <v>0</v>
      </c>
      <c r="B126" s="3" t="s">
        <v>59</v>
      </c>
      <c r="C126" s="4">
        <v>44567</v>
      </c>
      <c r="D126" s="11">
        <v>4</v>
      </c>
      <c r="E126" s="7">
        <v>96.8</v>
      </c>
      <c r="F126" s="7">
        <v>88.77</v>
      </c>
      <c r="G126" s="7">
        <v>97.82</v>
      </c>
      <c r="H126" s="3">
        <v>0.02</v>
      </c>
      <c r="I126" s="7">
        <v>99.46</v>
      </c>
      <c r="J126" s="7">
        <v>97.94</v>
      </c>
      <c r="K126" s="3">
        <v>19177092.41</v>
      </c>
      <c r="L126" s="3">
        <v>2300888.0410000002</v>
      </c>
      <c r="M126" s="3">
        <v>21477980.449999999</v>
      </c>
      <c r="N126" s="3">
        <v>10.27</v>
      </c>
      <c r="O126" s="3">
        <v>2.02</v>
      </c>
      <c r="P126" s="3">
        <v>20111.54</v>
      </c>
      <c r="Q126" s="3">
        <v>1541.19</v>
      </c>
      <c r="R126" s="3">
        <v>0</v>
      </c>
      <c r="S126" s="3">
        <v>0</v>
      </c>
      <c r="T126" s="3">
        <v>208.86111099999999</v>
      </c>
      <c r="U126" s="3">
        <v>88.77</v>
      </c>
      <c r="BV126" s="12">
        <v>23</v>
      </c>
      <c r="BW126" s="6">
        <v>99.21</v>
      </c>
      <c r="BX126" s="6">
        <v>98.86</v>
      </c>
      <c r="BY126" s="6">
        <v>99.62</v>
      </c>
      <c r="BZ126" s="6"/>
      <c r="CC126"/>
      <c r="CD126" s="12">
        <v>23</v>
      </c>
      <c r="CE126" s="6">
        <v>0.06</v>
      </c>
      <c r="CF126" s="6"/>
      <c r="CG126"/>
      <c r="CH126"/>
      <c r="CI126"/>
      <c r="CJ126" s="12">
        <v>23</v>
      </c>
      <c r="CK126" s="6">
        <v>96.81</v>
      </c>
      <c r="CL126" s="6">
        <v>97.77</v>
      </c>
      <c r="CM126" s="6"/>
      <c r="CN126"/>
      <c r="CO126"/>
      <c r="CP126"/>
      <c r="CQ126" s="12">
        <v>23</v>
      </c>
      <c r="CR126" s="6">
        <v>5367.99</v>
      </c>
      <c r="CS126" s="6">
        <v>695.1</v>
      </c>
      <c r="CT126" s="6"/>
      <c r="CU126"/>
      <c r="CV126"/>
      <c r="CW126"/>
      <c r="CX126" s="12">
        <v>23</v>
      </c>
      <c r="CY126" s="6">
        <v>8.77</v>
      </c>
      <c r="CZ126" s="6">
        <v>1.63</v>
      </c>
      <c r="DA126" s="6"/>
      <c r="DB126"/>
      <c r="DC126"/>
      <c r="DD126"/>
      <c r="DE126" s="12">
        <v>23</v>
      </c>
      <c r="DF126" s="6">
        <v>64857444.340000004</v>
      </c>
      <c r="DG126" s="6">
        <v>5421231.4610000001</v>
      </c>
      <c r="DH126" s="6"/>
      <c r="DI126"/>
      <c r="DJ126"/>
      <c r="DK126"/>
      <c r="DL126" s="12">
        <v>23</v>
      </c>
      <c r="DM126" s="6">
        <v>98.86</v>
      </c>
      <c r="DN126" s="6"/>
      <c r="DO126"/>
      <c r="DP126"/>
      <c r="DQ126"/>
      <c r="DR126"/>
      <c r="DS126"/>
      <c r="DT126" s="12">
        <v>23</v>
      </c>
      <c r="DU126" s="6">
        <v>0</v>
      </c>
      <c r="DV126" s="6">
        <v>0</v>
      </c>
      <c r="DW126" s="6"/>
      <c r="DX126"/>
      <c r="DY126"/>
      <c r="DZ126"/>
      <c r="EA126" s="12">
        <v>23</v>
      </c>
      <c r="EB126" s="6">
        <v>312.183333</v>
      </c>
      <c r="EC126" s="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</row>
    <row r="127" spans="1:324" ht="15" x14ac:dyDescent="0.25">
      <c r="A127" s="3" t="s">
        <v>0</v>
      </c>
      <c r="B127" s="3" t="s">
        <v>59</v>
      </c>
      <c r="C127" s="4">
        <v>44567</v>
      </c>
      <c r="D127" s="11">
        <v>5</v>
      </c>
      <c r="E127" s="7">
        <v>91.37</v>
      </c>
      <c r="F127" s="7">
        <v>96.81</v>
      </c>
      <c r="G127" s="7">
        <v>98.52</v>
      </c>
      <c r="H127" s="3">
        <v>0.04</v>
      </c>
      <c r="I127" s="7">
        <v>91.3</v>
      </c>
      <c r="J127" s="7">
        <v>100</v>
      </c>
      <c r="K127" s="3">
        <v>31146350.699999999</v>
      </c>
      <c r="L127" s="3">
        <v>3247431.7489999998</v>
      </c>
      <c r="M127" s="3">
        <v>34393782.450000003</v>
      </c>
      <c r="N127" s="3">
        <v>9.7100000000000009</v>
      </c>
      <c r="O127" s="3">
        <v>1.9</v>
      </c>
      <c r="P127" s="3">
        <v>13438.12</v>
      </c>
      <c r="Q127" s="3">
        <v>1381.62</v>
      </c>
      <c r="R127" s="3">
        <v>0</v>
      </c>
      <c r="S127" s="3">
        <v>0</v>
      </c>
      <c r="T127" s="3">
        <v>244.91111100000001</v>
      </c>
      <c r="U127" s="3">
        <v>96.81</v>
      </c>
      <c r="BV127" s="13">
        <v>44567</v>
      </c>
      <c r="BW127" s="6">
        <v>94.693333333333314</v>
      </c>
      <c r="BX127" s="6">
        <v>93.862916666666663</v>
      </c>
      <c r="BY127" s="6">
        <v>98.195833333333368</v>
      </c>
      <c r="BZ127" s="6"/>
      <c r="CC127"/>
      <c r="CD127" s="13">
        <v>44567</v>
      </c>
      <c r="CE127" s="6">
        <v>9.3333333333333324E-2</v>
      </c>
      <c r="CF127" s="6"/>
      <c r="CG127"/>
      <c r="CH127"/>
      <c r="CI127"/>
      <c r="CJ127" s="13">
        <v>44567</v>
      </c>
      <c r="CK127" s="6">
        <v>97.064545454545453</v>
      </c>
      <c r="CL127" s="6">
        <v>97.584999999999994</v>
      </c>
      <c r="CM127" s="6"/>
      <c r="CN127"/>
      <c r="CO127"/>
      <c r="CP127"/>
      <c r="CQ127" s="13">
        <v>44567</v>
      </c>
      <c r="CR127" s="6">
        <v>7126.157083333329</v>
      </c>
      <c r="CS127" s="6">
        <v>746.50625000000002</v>
      </c>
      <c r="CT127" s="6"/>
      <c r="CU127"/>
      <c r="CV127"/>
      <c r="CW127"/>
      <c r="CX127" s="13">
        <v>44567</v>
      </c>
      <c r="CY127" s="6">
        <v>8.2745833333333341</v>
      </c>
      <c r="CZ127" s="6">
        <v>1.6400000000000003</v>
      </c>
      <c r="DA127" s="6"/>
      <c r="DB127"/>
      <c r="DC127"/>
      <c r="DD127"/>
      <c r="DE127" s="13">
        <v>44567</v>
      </c>
      <c r="DF127" s="6">
        <v>60799061.450833328</v>
      </c>
      <c r="DG127" s="6">
        <v>5683762.0463749999</v>
      </c>
      <c r="DH127" s="6"/>
      <c r="DI127"/>
      <c r="DJ127"/>
      <c r="DK127"/>
      <c r="DL127" s="13">
        <v>44567</v>
      </c>
      <c r="DM127" s="6">
        <v>93.862916666666663</v>
      </c>
      <c r="DN127" s="6"/>
      <c r="DO127"/>
      <c r="DP127"/>
      <c r="DQ127"/>
      <c r="DR127"/>
      <c r="DS127"/>
      <c r="DT127" s="13">
        <v>44567</v>
      </c>
      <c r="DU127" s="6">
        <v>0</v>
      </c>
      <c r="DV127" s="6">
        <v>0</v>
      </c>
      <c r="DW127" s="6"/>
      <c r="DX127"/>
      <c r="DY127"/>
      <c r="DZ127"/>
      <c r="EA127" s="13">
        <v>44567</v>
      </c>
      <c r="EB127" s="6">
        <v>354.90833333333336</v>
      </c>
      <c r="EC127" s="6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</row>
    <row r="128" spans="1:324" ht="15" x14ac:dyDescent="0.25">
      <c r="A128" s="3" t="s">
        <v>0</v>
      </c>
      <c r="B128" s="3" t="s">
        <v>59</v>
      </c>
      <c r="C128" s="4">
        <v>44567</v>
      </c>
      <c r="D128" s="11">
        <v>6</v>
      </c>
      <c r="E128" s="7">
        <v>98.31</v>
      </c>
      <c r="F128" s="7">
        <v>98.54</v>
      </c>
      <c r="G128" s="7">
        <v>98.08</v>
      </c>
      <c r="H128" s="3">
        <v>0.05</v>
      </c>
      <c r="I128" s="7"/>
      <c r="J128" s="7">
        <v>100</v>
      </c>
      <c r="K128" s="3">
        <v>45382442.859999999</v>
      </c>
      <c r="L128" s="3">
        <v>4071309.8160000001</v>
      </c>
      <c r="M128" s="3">
        <v>49453752.670000002</v>
      </c>
      <c r="N128" s="3">
        <v>8.75</v>
      </c>
      <c r="O128" s="3">
        <v>1.75</v>
      </c>
      <c r="P128" s="3">
        <v>8965.83</v>
      </c>
      <c r="Q128" s="3">
        <v>971.33</v>
      </c>
      <c r="R128" s="3">
        <v>0</v>
      </c>
      <c r="S128" s="3">
        <v>0</v>
      </c>
      <c r="T128" s="3">
        <v>295.12777799999998</v>
      </c>
      <c r="U128" s="3">
        <v>98.54</v>
      </c>
      <c r="BV128" s="12">
        <v>0</v>
      </c>
      <c r="BW128" s="6">
        <v>98.1</v>
      </c>
      <c r="BX128" s="6">
        <v>97.85</v>
      </c>
      <c r="BY128" s="6">
        <v>97.41</v>
      </c>
      <c r="BZ128" s="6"/>
      <c r="CC128"/>
      <c r="CD128" s="12">
        <v>0</v>
      </c>
      <c r="CE128" s="6">
        <v>0.04</v>
      </c>
      <c r="CF128" s="6"/>
      <c r="CG128"/>
      <c r="CH128"/>
      <c r="CI128"/>
      <c r="CJ128" s="12">
        <v>0</v>
      </c>
      <c r="CK128" s="6">
        <v>100</v>
      </c>
      <c r="CL128" s="6">
        <v>95.24</v>
      </c>
      <c r="CM128" s="6"/>
      <c r="CN128"/>
      <c r="CO128"/>
      <c r="CP128"/>
      <c r="CQ128" s="12">
        <v>0</v>
      </c>
      <c r="CR128" s="6">
        <v>8780.99</v>
      </c>
      <c r="CS128" s="6">
        <v>747.79</v>
      </c>
      <c r="CT128" s="6"/>
      <c r="CU128"/>
      <c r="CV128"/>
      <c r="CW128"/>
      <c r="CX128" s="12">
        <v>0</v>
      </c>
      <c r="CY128" s="6">
        <v>9.09</v>
      </c>
      <c r="CZ128" s="6">
        <v>1.74</v>
      </c>
      <c r="DA128" s="6"/>
      <c r="DB128"/>
      <c r="DC128"/>
      <c r="DD128"/>
      <c r="DE128" s="12">
        <v>0</v>
      </c>
      <c r="DF128" s="6">
        <v>50861250.210000001</v>
      </c>
      <c r="DG128" s="6">
        <v>4094818.4879999999</v>
      </c>
      <c r="DH128" s="6"/>
      <c r="DI128"/>
      <c r="DJ128"/>
      <c r="DK128"/>
      <c r="DL128" s="12">
        <v>0</v>
      </c>
      <c r="DM128" s="6">
        <v>97.85</v>
      </c>
      <c r="DN128" s="6"/>
      <c r="DO128"/>
      <c r="DP128"/>
      <c r="DQ128"/>
      <c r="DR128"/>
      <c r="DS128"/>
      <c r="DT128" s="12">
        <v>0</v>
      </c>
      <c r="DU128" s="6">
        <v>0</v>
      </c>
      <c r="DV128" s="6">
        <v>0</v>
      </c>
      <c r="DW128" s="6"/>
      <c r="DX128"/>
      <c r="DY128"/>
      <c r="DZ128"/>
      <c r="EA128" s="12">
        <v>0</v>
      </c>
      <c r="EB128" s="6">
        <v>297.71111100000002</v>
      </c>
      <c r="EC128" s="6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</row>
    <row r="129" spans="1:324" ht="15" x14ac:dyDescent="0.25">
      <c r="A129" s="3" t="s">
        <v>0</v>
      </c>
      <c r="B129" s="3" t="s">
        <v>59</v>
      </c>
      <c r="C129" s="4">
        <v>44567</v>
      </c>
      <c r="D129" s="11">
        <v>7</v>
      </c>
      <c r="E129" s="7">
        <v>96.52</v>
      </c>
      <c r="F129" s="7">
        <v>92.11</v>
      </c>
      <c r="G129" s="7">
        <v>97.56</v>
      </c>
      <c r="H129" s="3">
        <v>0.08</v>
      </c>
      <c r="I129" s="7"/>
      <c r="J129" s="7">
        <v>98.02</v>
      </c>
      <c r="K129" s="3">
        <v>55298478.119999997</v>
      </c>
      <c r="L129" s="3">
        <v>5007554.8229999999</v>
      </c>
      <c r="M129" s="3">
        <v>60306032.939999998</v>
      </c>
      <c r="N129" s="3">
        <v>8.26</v>
      </c>
      <c r="O129" s="3">
        <v>1.63</v>
      </c>
      <c r="P129" s="3">
        <v>6737.14</v>
      </c>
      <c r="Q129" s="3">
        <v>775.41</v>
      </c>
      <c r="R129" s="3">
        <v>0</v>
      </c>
      <c r="S129" s="3">
        <v>0</v>
      </c>
      <c r="T129" s="3">
        <v>359.96666699999997</v>
      </c>
      <c r="U129" s="3">
        <v>92.11</v>
      </c>
      <c r="BV129" s="12">
        <v>1</v>
      </c>
      <c r="BW129" s="6">
        <v>99.2</v>
      </c>
      <c r="BX129" s="6">
        <v>98.58</v>
      </c>
      <c r="BY129" s="6">
        <v>96.27</v>
      </c>
      <c r="BZ129" s="6"/>
      <c r="CC129"/>
      <c r="CD129" s="12">
        <v>1</v>
      </c>
      <c r="CE129" s="6">
        <v>0.03</v>
      </c>
      <c r="CF129" s="6"/>
      <c r="CG129"/>
      <c r="CH129"/>
      <c r="CI129"/>
      <c r="CJ129" s="12">
        <v>1</v>
      </c>
      <c r="CK129" s="6">
        <v>95.12</v>
      </c>
      <c r="CL129" s="6">
        <v>94.26</v>
      </c>
      <c r="CM129" s="6"/>
      <c r="CN129"/>
      <c r="CO129"/>
      <c r="CP129"/>
      <c r="CQ129" s="12">
        <v>1</v>
      </c>
      <c r="CR129" s="6">
        <v>13236.72</v>
      </c>
      <c r="CS129" s="6">
        <v>759.45</v>
      </c>
      <c r="CT129" s="6"/>
      <c r="CU129"/>
      <c r="CV129"/>
      <c r="CW129"/>
      <c r="CX129" s="12">
        <v>1</v>
      </c>
      <c r="CY129" s="6">
        <v>9.6300000000000008</v>
      </c>
      <c r="CZ129" s="6">
        <v>1.88</v>
      </c>
      <c r="DA129" s="6"/>
      <c r="DB129"/>
      <c r="DC129"/>
      <c r="DD129"/>
      <c r="DE129" s="12">
        <v>1</v>
      </c>
      <c r="DF129" s="6">
        <v>37070954.75</v>
      </c>
      <c r="DG129" s="6">
        <v>2912090.8820000002</v>
      </c>
      <c r="DH129" s="6"/>
      <c r="DI129"/>
      <c r="DJ129"/>
      <c r="DK129"/>
      <c r="DL129" s="12">
        <v>1</v>
      </c>
      <c r="DM129" s="6">
        <v>98.58</v>
      </c>
      <c r="DN129" s="6"/>
      <c r="DO129"/>
      <c r="DP129"/>
      <c r="DQ129"/>
      <c r="DR129"/>
      <c r="DS129"/>
      <c r="DT129" s="12">
        <v>1</v>
      </c>
      <c r="DU129" s="6">
        <v>0</v>
      </c>
      <c r="DV129" s="6">
        <v>0</v>
      </c>
      <c r="DW129" s="6"/>
      <c r="DX129"/>
      <c r="DY129"/>
      <c r="DZ129"/>
      <c r="EA129" s="12">
        <v>1</v>
      </c>
      <c r="EB129" s="6">
        <v>258.76111100000003</v>
      </c>
      <c r="EC129" s="6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</row>
    <row r="130" spans="1:324" ht="15" x14ac:dyDescent="0.25">
      <c r="A130" s="3" t="s">
        <v>0</v>
      </c>
      <c r="B130" s="3" t="s">
        <v>59</v>
      </c>
      <c r="C130" s="4">
        <v>44567</v>
      </c>
      <c r="D130" s="11">
        <v>8</v>
      </c>
      <c r="E130" s="7">
        <v>96.29</v>
      </c>
      <c r="F130" s="7">
        <v>91.16</v>
      </c>
      <c r="G130" s="7">
        <v>97.81</v>
      </c>
      <c r="H130" s="3">
        <v>0.09</v>
      </c>
      <c r="I130" s="7">
        <v>96</v>
      </c>
      <c r="J130" s="7">
        <v>100</v>
      </c>
      <c r="K130" s="3">
        <v>61068128.789999999</v>
      </c>
      <c r="L130" s="3">
        <v>5872352.3260000004</v>
      </c>
      <c r="M130" s="3">
        <v>66940481.109999999</v>
      </c>
      <c r="N130" s="3">
        <v>7.93</v>
      </c>
      <c r="O130" s="3">
        <v>1.57</v>
      </c>
      <c r="P130" s="3">
        <v>5816.95</v>
      </c>
      <c r="Q130" s="3">
        <v>750.57</v>
      </c>
      <c r="R130" s="3">
        <v>0</v>
      </c>
      <c r="S130" s="3">
        <v>0</v>
      </c>
      <c r="T130" s="3">
        <v>401.205556</v>
      </c>
      <c r="U130" s="3">
        <v>91.16</v>
      </c>
      <c r="BV130" s="12">
        <v>2</v>
      </c>
      <c r="BW130" s="6">
        <v>99.04</v>
      </c>
      <c r="BX130" s="6">
        <v>97.43</v>
      </c>
      <c r="BY130" s="6">
        <v>99.84</v>
      </c>
      <c r="BZ130" s="6"/>
      <c r="CC130"/>
      <c r="CD130" s="12">
        <v>2</v>
      </c>
      <c r="CE130" s="6">
        <v>0.03</v>
      </c>
      <c r="CF130" s="6"/>
      <c r="CG130"/>
      <c r="CH130"/>
      <c r="CI130"/>
      <c r="CJ130" s="12">
        <v>2</v>
      </c>
      <c r="CK130" s="6">
        <v>100</v>
      </c>
      <c r="CL130" s="6">
        <v>96.3</v>
      </c>
      <c r="CM130" s="6"/>
      <c r="CN130"/>
      <c r="CO130"/>
      <c r="CP130"/>
      <c r="CQ130" s="12">
        <v>2</v>
      </c>
      <c r="CR130" s="6">
        <v>17413.88</v>
      </c>
      <c r="CS130" s="6">
        <v>1150.1500000000001</v>
      </c>
      <c r="CT130" s="6"/>
      <c r="CU130"/>
      <c r="CV130"/>
      <c r="CW130"/>
      <c r="CX130" s="12">
        <v>2</v>
      </c>
      <c r="CY130" s="6">
        <v>9.6</v>
      </c>
      <c r="CZ130" s="6">
        <v>1.99</v>
      </c>
      <c r="DA130" s="6"/>
      <c r="DB130"/>
      <c r="DC130"/>
      <c r="DD130"/>
      <c r="DE130" s="12">
        <v>2</v>
      </c>
      <c r="DF130" s="6">
        <v>26386038.16</v>
      </c>
      <c r="DG130" s="6">
        <v>2465859.4270000001</v>
      </c>
      <c r="DH130" s="6"/>
      <c r="DI130"/>
      <c r="DJ130"/>
      <c r="DK130"/>
      <c r="DL130" s="12">
        <v>2</v>
      </c>
      <c r="DM130" s="6">
        <v>97.43</v>
      </c>
      <c r="DN130" s="6"/>
      <c r="DO130"/>
      <c r="DP130"/>
      <c r="DQ130"/>
      <c r="DR130"/>
      <c r="DS130"/>
      <c r="DT130" s="12">
        <v>2</v>
      </c>
      <c r="DU130" s="6">
        <v>0</v>
      </c>
      <c r="DV130" s="6">
        <v>0</v>
      </c>
      <c r="DW130" s="6"/>
      <c r="DX130"/>
      <c r="DY130"/>
      <c r="DZ130"/>
      <c r="EA130" s="12">
        <v>2</v>
      </c>
      <c r="EB130" s="6">
        <v>249.694444</v>
      </c>
      <c r="EC130" s="6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</row>
    <row r="131" spans="1:324" ht="15" x14ac:dyDescent="0.25">
      <c r="A131" s="3" t="s">
        <v>0</v>
      </c>
      <c r="B131" s="3" t="s">
        <v>59</v>
      </c>
      <c r="C131" s="4">
        <v>44567</v>
      </c>
      <c r="D131" s="11">
        <v>9</v>
      </c>
      <c r="E131" s="7">
        <v>96.41</v>
      </c>
      <c r="F131" s="7">
        <v>98.48</v>
      </c>
      <c r="G131" s="7">
        <v>97.85</v>
      </c>
      <c r="H131" s="3">
        <v>0.11</v>
      </c>
      <c r="I131" s="7">
        <v>95.68</v>
      </c>
      <c r="J131" s="7">
        <v>98.77</v>
      </c>
      <c r="K131" s="3">
        <v>65415964.380000003</v>
      </c>
      <c r="L131" s="3">
        <v>6270507.909</v>
      </c>
      <c r="M131" s="3">
        <v>71686472.290000007</v>
      </c>
      <c r="N131" s="3">
        <v>7.76</v>
      </c>
      <c r="O131" s="3">
        <v>1.54</v>
      </c>
      <c r="P131" s="3">
        <v>4974.6899999999996</v>
      </c>
      <c r="Q131" s="3">
        <v>684.63</v>
      </c>
      <c r="R131" s="3">
        <v>0</v>
      </c>
      <c r="S131" s="3">
        <v>0</v>
      </c>
      <c r="T131" s="3">
        <v>394.2</v>
      </c>
      <c r="U131" s="3">
        <v>98.48</v>
      </c>
      <c r="BV131" s="12">
        <v>3</v>
      </c>
      <c r="BW131" s="6">
        <v>91.53</v>
      </c>
      <c r="BX131" s="6">
        <v>96.79</v>
      </c>
      <c r="BY131" s="6">
        <v>98.15</v>
      </c>
      <c r="BZ131" s="6"/>
      <c r="CC131"/>
      <c r="CD131" s="12">
        <v>3</v>
      </c>
      <c r="CE131" s="6">
        <v>0.02</v>
      </c>
      <c r="CF131" s="6"/>
      <c r="CG131"/>
      <c r="CH131"/>
      <c r="CI131"/>
      <c r="CJ131" s="12">
        <v>3</v>
      </c>
      <c r="CK131" s="6">
        <v>96.3</v>
      </c>
      <c r="CL131" s="6">
        <v>97.11</v>
      </c>
      <c r="CM131" s="6"/>
      <c r="CN131"/>
      <c r="CO131"/>
      <c r="CP131"/>
      <c r="CQ131" s="12">
        <v>3</v>
      </c>
      <c r="CR131" s="6">
        <v>20467.919999999998</v>
      </c>
      <c r="CS131" s="6">
        <v>1446.89</v>
      </c>
      <c r="CT131" s="6"/>
      <c r="CU131"/>
      <c r="CV131"/>
      <c r="CW131"/>
      <c r="CX131" s="12">
        <v>3</v>
      </c>
      <c r="CY131" s="6">
        <v>10.18</v>
      </c>
      <c r="CZ131" s="6">
        <v>2.0499999999999998</v>
      </c>
      <c r="DA131" s="6"/>
      <c r="DB131"/>
      <c r="DC131"/>
      <c r="DD131"/>
      <c r="DE131" s="12">
        <v>3</v>
      </c>
      <c r="DF131" s="6">
        <v>19999935.52</v>
      </c>
      <c r="DG131" s="6">
        <v>2209564.8820000002</v>
      </c>
      <c r="DH131" s="6"/>
      <c r="DI131"/>
      <c r="DJ131"/>
      <c r="DK131"/>
      <c r="DL131" s="12">
        <v>3</v>
      </c>
      <c r="DM131" s="6">
        <v>96.79</v>
      </c>
      <c r="DN131" s="6"/>
      <c r="DO131"/>
      <c r="DP131"/>
      <c r="DQ131"/>
      <c r="DR131"/>
      <c r="DS131"/>
      <c r="DT131" s="12">
        <v>3</v>
      </c>
      <c r="DU131" s="6">
        <v>0</v>
      </c>
      <c r="DV131" s="6">
        <v>0</v>
      </c>
      <c r="DW131" s="6"/>
      <c r="DX131"/>
      <c r="DY131"/>
      <c r="DZ131"/>
      <c r="EA131" s="12">
        <v>3</v>
      </c>
      <c r="EB131" s="6">
        <v>217.033333</v>
      </c>
      <c r="EC131" s="6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</row>
    <row r="132" spans="1:324" ht="15" x14ac:dyDescent="0.25">
      <c r="A132" s="3" t="s">
        <v>0</v>
      </c>
      <c r="B132" s="3" t="s">
        <v>59</v>
      </c>
      <c r="C132" s="4">
        <v>44567</v>
      </c>
      <c r="D132" s="11">
        <v>10</v>
      </c>
      <c r="E132" s="7">
        <v>93.67</v>
      </c>
      <c r="F132" s="7">
        <v>96.33</v>
      </c>
      <c r="G132" s="7">
        <v>98.16</v>
      </c>
      <c r="H132" s="3">
        <v>0.12</v>
      </c>
      <c r="I132" s="7">
        <v>97.05</v>
      </c>
      <c r="J132" s="7">
        <v>100</v>
      </c>
      <c r="K132" s="3">
        <v>69439510.879999995</v>
      </c>
      <c r="L132" s="3">
        <v>6655070.9419999998</v>
      </c>
      <c r="M132" s="3">
        <v>76094581.819999993</v>
      </c>
      <c r="N132" s="3">
        <v>7.59</v>
      </c>
      <c r="O132" s="3">
        <v>1.52</v>
      </c>
      <c r="P132" s="3">
        <v>4133.59</v>
      </c>
      <c r="Q132" s="3">
        <v>619.69000000000005</v>
      </c>
      <c r="R132" s="3">
        <v>0</v>
      </c>
      <c r="S132" s="3">
        <v>0</v>
      </c>
      <c r="T132" s="3">
        <v>394.6</v>
      </c>
      <c r="U132" s="3">
        <v>96.33</v>
      </c>
      <c r="BV132" s="12">
        <v>4</v>
      </c>
      <c r="BW132" s="6">
        <v>96.8</v>
      </c>
      <c r="BX132" s="6">
        <v>88.77</v>
      </c>
      <c r="BY132" s="6">
        <v>97.82</v>
      </c>
      <c r="BZ132" s="6"/>
      <c r="CC132"/>
      <c r="CD132" s="12">
        <v>4</v>
      </c>
      <c r="CE132" s="6">
        <v>0.02</v>
      </c>
      <c r="CF132" s="6"/>
      <c r="CG132"/>
      <c r="CH132"/>
      <c r="CI132"/>
      <c r="CJ132" s="12">
        <v>4</v>
      </c>
      <c r="CK132" s="6">
        <v>99.46</v>
      </c>
      <c r="CL132" s="6">
        <v>97.94</v>
      </c>
      <c r="CM132" s="6"/>
      <c r="CN132"/>
      <c r="CO132"/>
      <c r="CP132"/>
      <c r="CQ132" s="12">
        <v>4</v>
      </c>
      <c r="CR132" s="6">
        <v>20111.54</v>
      </c>
      <c r="CS132" s="6">
        <v>1541.19</v>
      </c>
      <c r="CT132" s="6"/>
      <c r="CU132"/>
      <c r="CV132"/>
      <c r="CW132"/>
      <c r="CX132" s="12">
        <v>4</v>
      </c>
      <c r="CY132" s="6">
        <v>10.27</v>
      </c>
      <c r="CZ132" s="6">
        <v>2.02</v>
      </c>
      <c r="DA132" s="6"/>
      <c r="DB132"/>
      <c r="DC132"/>
      <c r="DD132"/>
      <c r="DE132" s="12">
        <v>4</v>
      </c>
      <c r="DF132" s="6">
        <v>19177092.41</v>
      </c>
      <c r="DG132" s="6">
        <v>2300888.0410000002</v>
      </c>
      <c r="DH132" s="6"/>
      <c r="DI132"/>
      <c r="DJ132"/>
      <c r="DK132"/>
      <c r="DL132" s="12">
        <v>4</v>
      </c>
      <c r="DM132" s="6">
        <v>88.77</v>
      </c>
      <c r="DN132" s="6"/>
      <c r="DO132"/>
      <c r="DP132"/>
      <c r="DQ132"/>
      <c r="DR132"/>
      <c r="DS132"/>
      <c r="DT132" s="12">
        <v>4</v>
      </c>
      <c r="DU132" s="6">
        <v>0</v>
      </c>
      <c r="DV132" s="6">
        <v>0</v>
      </c>
      <c r="DW132" s="6"/>
      <c r="DX132"/>
      <c r="DY132"/>
      <c r="DZ132"/>
      <c r="EA132" s="12">
        <v>4</v>
      </c>
      <c r="EB132" s="6">
        <v>208.86111099999999</v>
      </c>
      <c r="EC132" s="6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</row>
    <row r="133" spans="1:324" ht="15" x14ac:dyDescent="0.25">
      <c r="A133" s="3" t="s">
        <v>0</v>
      </c>
      <c r="B133" s="3" t="s">
        <v>59</v>
      </c>
      <c r="C133" s="4">
        <v>44567</v>
      </c>
      <c r="D133" s="11">
        <v>11</v>
      </c>
      <c r="E133" s="7">
        <v>95.74</v>
      </c>
      <c r="F133" s="7">
        <v>96.58</v>
      </c>
      <c r="G133" s="7">
        <v>98.5</v>
      </c>
      <c r="H133" s="3">
        <v>0.13</v>
      </c>
      <c r="I133" s="7">
        <v>97.56</v>
      </c>
      <c r="J133" s="7">
        <v>99.21</v>
      </c>
      <c r="K133" s="3">
        <v>72532497.569999993</v>
      </c>
      <c r="L133" s="3">
        <v>6823975.7999999998</v>
      </c>
      <c r="M133" s="3">
        <v>79356473.370000005</v>
      </c>
      <c r="N133" s="3">
        <v>7.65</v>
      </c>
      <c r="O133" s="3">
        <v>1.51</v>
      </c>
      <c r="P133" s="3">
        <v>3752.02</v>
      </c>
      <c r="Q133" s="3">
        <v>578.21</v>
      </c>
      <c r="R133" s="3">
        <v>0</v>
      </c>
      <c r="S133" s="3">
        <v>0</v>
      </c>
      <c r="T133" s="3">
        <v>399.45</v>
      </c>
      <c r="U133" s="3">
        <v>96.58</v>
      </c>
      <c r="BV133" s="12">
        <v>5</v>
      </c>
      <c r="BW133" s="6">
        <v>91.37</v>
      </c>
      <c r="BX133" s="6">
        <v>96.81</v>
      </c>
      <c r="BY133" s="6">
        <v>98.52</v>
      </c>
      <c r="BZ133" s="6"/>
      <c r="CC133"/>
      <c r="CD133" s="12">
        <v>5</v>
      </c>
      <c r="CE133" s="6">
        <v>0.04</v>
      </c>
      <c r="CF133" s="6"/>
      <c r="CG133"/>
      <c r="CH133"/>
      <c r="CI133"/>
      <c r="CJ133" s="12">
        <v>5</v>
      </c>
      <c r="CK133" s="6">
        <v>91.3</v>
      </c>
      <c r="CL133" s="6">
        <v>100</v>
      </c>
      <c r="CM133" s="6"/>
      <c r="CN133"/>
      <c r="CO133"/>
      <c r="CP133"/>
      <c r="CQ133" s="12">
        <v>5</v>
      </c>
      <c r="CR133" s="6">
        <v>13438.12</v>
      </c>
      <c r="CS133" s="6">
        <v>1381.62</v>
      </c>
      <c r="CT133" s="6"/>
      <c r="CU133"/>
      <c r="CV133"/>
      <c r="CW133"/>
      <c r="CX133" s="12">
        <v>5</v>
      </c>
      <c r="CY133" s="6">
        <v>9.7100000000000009</v>
      </c>
      <c r="CZ133" s="6">
        <v>1.9</v>
      </c>
      <c r="DA133" s="6"/>
      <c r="DB133"/>
      <c r="DC133"/>
      <c r="DD133"/>
      <c r="DE133" s="12">
        <v>5</v>
      </c>
      <c r="DF133" s="6">
        <v>31146350.699999999</v>
      </c>
      <c r="DG133" s="6">
        <v>3247431.7489999998</v>
      </c>
      <c r="DH133" s="6"/>
      <c r="DI133"/>
      <c r="DJ133"/>
      <c r="DK133"/>
      <c r="DL133" s="12">
        <v>5</v>
      </c>
      <c r="DM133" s="6">
        <v>96.81</v>
      </c>
      <c r="DN133" s="6"/>
      <c r="DO133"/>
      <c r="DP133"/>
      <c r="DQ133"/>
      <c r="DR133"/>
      <c r="DS133"/>
      <c r="DT133" s="12">
        <v>5</v>
      </c>
      <c r="DU133" s="6">
        <v>0</v>
      </c>
      <c r="DV133" s="6">
        <v>0</v>
      </c>
      <c r="DW133" s="6"/>
      <c r="DX133"/>
      <c r="DY133"/>
      <c r="DZ133"/>
      <c r="EA133" s="12">
        <v>5</v>
      </c>
      <c r="EB133" s="6">
        <v>244.91111100000001</v>
      </c>
      <c r="EC133" s="6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</row>
    <row r="134" spans="1:324" ht="15" x14ac:dyDescent="0.25">
      <c r="A134" s="3" t="s">
        <v>0</v>
      </c>
      <c r="B134" s="3" t="s">
        <v>59</v>
      </c>
      <c r="C134" s="4">
        <v>44567</v>
      </c>
      <c r="D134" s="11">
        <v>12</v>
      </c>
      <c r="E134" s="7">
        <v>98.04</v>
      </c>
      <c r="F134" s="7">
        <v>98.37</v>
      </c>
      <c r="G134" s="7">
        <v>99.19</v>
      </c>
      <c r="H134" s="3">
        <v>0.14000000000000001</v>
      </c>
      <c r="I134" s="7">
        <v>96.49</v>
      </c>
      <c r="J134" s="7">
        <v>99.42</v>
      </c>
      <c r="K134" s="3">
        <v>75681549.260000005</v>
      </c>
      <c r="L134" s="3">
        <v>6946074.7869999995</v>
      </c>
      <c r="M134" s="3">
        <v>82627624.049999997</v>
      </c>
      <c r="N134" s="3">
        <v>7.68</v>
      </c>
      <c r="O134" s="3">
        <v>1.49</v>
      </c>
      <c r="P134" s="3">
        <v>3507.02</v>
      </c>
      <c r="Q134" s="3">
        <v>525.20000000000005</v>
      </c>
      <c r="R134" s="3">
        <v>0</v>
      </c>
      <c r="S134" s="3">
        <v>0</v>
      </c>
      <c r="T134" s="3">
        <v>365.12777799999998</v>
      </c>
      <c r="U134" s="3">
        <v>98.37</v>
      </c>
      <c r="BV134" s="12">
        <v>6</v>
      </c>
      <c r="BW134" s="6">
        <v>98.31</v>
      </c>
      <c r="BX134" s="6">
        <v>98.54</v>
      </c>
      <c r="BY134" s="6">
        <v>98.08</v>
      </c>
      <c r="BZ134" s="6"/>
      <c r="CC134"/>
      <c r="CD134" s="12">
        <v>6</v>
      </c>
      <c r="CE134" s="6">
        <v>0.05</v>
      </c>
      <c r="CF134" s="6"/>
      <c r="CG134"/>
      <c r="CH134"/>
      <c r="CI134"/>
      <c r="CJ134" s="12">
        <v>6</v>
      </c>
      <c r="CK134" s="6"/>
      <c r="CL134" s="6">
        <v>100</v>
      </c>
      <c r="CM134" s="6"/>
      <c r="CN134"/>
      <c r="CO134"/>
      <c r="CP134"/>
      <c r="CQ134" s="12">
        <v>6</v>
      </c>
      <c r="CR134" s="6">
        <v>8965.83</v>
      </c>
      <c r="CS134" s="6">
        <v>971.33</v>
      </c>
      <c r="CT134" s="6"/>
      <c r="CU134"/>
      <c r="CV134"/>
      <c r="CW134"/>
      <c r="CX134" s="12">
        <v>6</v>
      </c>
      <c r="CY134" s="6">
        <v>8.75</v>
      </c>
      <c r="CZ134" s="6">
        <v>1.75</v>
      </c>
      <c r="DA134" s="6"/>
      <c r="DB134"/>
      <c r="DC134"/>
      <c r="DD134"/>
      <c r="DE134" s="12">
        <v>6</v>
      </c>
      <c r="DF134" s="6">
        <v>45382442.859999999</v>
      </c>
      <c r="DG134" s="6">
        <v>4071309.8160000001</v>
      </c>
      <c r="DH134" s="6"/>
      <c r="DI134"/>
      <c r="DJ134"/>
      <c r="DK134"/>
      <c r="DL134" s="12">
        <v>6</v>
      </c>
      <c r="DM134" s="6">
        <v>98.54</v>
      </c>
      <c r="DN134" s="6"/>
      <c r="DO134"/>
      <c r="DP134"/>
      <c r="DQ134"/>
      <c r="DR134"/>
      <c r="DS134"/>
      <c r="DT134" s="12">
        <v>6</v>
      </c>
      <c r="DU134" s="6">
        <v>0</v>
      </c>
      <c r="DV134" s="6">
        <v>0</v>
      </c>
      <c r="DW134" s="6"/>
      <c r="DX134"/>
      <c r="DY134"/>
      <c r="DZ134"/>
      <c r="EA134" s="12">
        <v>6</v>
      </c>
      <c r="EB134" s="6">
        <v>295.12777799999998</v>
      </c>
      <c r="EC134" s="6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</row>
    <row r="135" spans="1:324" ht="15" x14ac:dyDescent="0.25">
      <c r="A135" s="3" t="s">
        <v>0</v>
      </c>
      <c r="B135" s="3" t="s">
        <v>59</v>
      </c>
      <c r="C135" s="4">
        <v>44567</v>
      </c>
      <c r="D135" s="11">
        <v>13</v>
      </c>
      <c r="E135" s="7">
        <v>87.02</v>
      </c>
      <c r="F135" s="7">
        <v>90.91</v>
      </c>
      <c r="G135" s="7">
        <v>98.9</v>
      </c>
      <c r="H135" s="3">
        <v>0.13</v>
      </c>
      <c r="I135" s="7">
        <v>100</v>
      </c>
      <c r="J135" s="7">
        <v>100</v>
      </c>
      <c r="K135" s="3">
        <v>73213806.420000002</v>
      </c>
      <c r="L135" s="3">
        <v>6678766.7860000003</v>
      </c>
      <c r="M135" s="3">
        <v>79892573.209999993</v>
      </c>
      <c r="N135" s="3">
        <v>7.96</v>
      </c>
      <c r="O135" s="3">
        <v>1.51</v>
      </c>
      <c r="P135" s="3">
        <v>3936</v>
      </c>
      <c r="Q135" s="3">
        <v>556.92999999999995</v>
      </c>
      <c r="R135" s="3">
        <v>0</v>
      </c>
      <c r="S135" s="3">
        <v>0</v>
      </c>
      <c r="T135" s="3">
        <v>388.66111100000001</v>
      </c>
      <c r="U135" s="3">
        <v>90.91</v>
      </c>
      <c r="BV135" s="12">
        <v>7</v>
      </c>
      <c r="BW135" s="6">
        <v>96.52</v>
      </c>
      <c r="BX135" s="6">
        <v>92.11</v>
      </c>
      <c r="BY135" s="6">
        <v>97.56</v>
      </c>
      <c r="BZ135" s="6"/>
      <c r="CC135"/>
      <c r="CD135" s="12">
        <v>7</v>
      </c>
      <c r="CE135" s="6">
        <v>0.08</v>
      </c>
      <c r="CF135" s="6"/>
      <c r="CG135"/>
      <c r="CH135"/>
      <c r="CI135"/>
      <c r="CJ135" s="12">
        <v>7</v>
      </c>
      <c r="CK135" s="6"/>
      <c r="CL135" s="6">
        <v>98.02</v>
      </c>
      <c r="CM135" s="6"/>
      <c r="CN135"/>
      <c r="CO135"/>
      <c r="CP135"/>
      <c r="CQ135" s="12">
        <v>7</v>
      </c>
      <c r="CR135" s="6">
        <v>6737.14</v>
      </c>
      <c r="CS135" s="6">
        <v>775.41</v>
      </c>
      <c r="CT135" s="6"/>
      <c r="CU135"/>
      <c r="CV135"/>
      <c r="CW135"/>
      <c r="CX135" s="12">
        <v>7</v>
      </c>
      <c r="CY135" s="6">
        <v>8.26</v>
      </c>
      <c r="CZ135" s="6">
        <v>1.63</v>
      </c>
      <c r="DA135" s="6"/>
      <c r="DB135"/>
      <c r="DC135"/>
      <c r="DD135"/>
      <c r="DE135" s="12">
        <v>7</v>
      </c>
      <c r="DF135" s="6">
        <v>55298478.119999997</v>
      </c>
      <c r="DG135" s="6">
        <v>5007554.8229999999</v>
      </c>
      <c r="DH135" s="6"/>
      <c r="DI135"/>
      <c r="DJ135"/>
      <c r="DK135"/>
      <c r="DL135" s="12">
        <v>7</v>
      </c>
      <c r="DM135" s="6">
        <v>92.11</v>
      </c>
      <c r="DN135" s="6"/>
      <c r="DO135"/>
      <c r="DP135"/>
      <c r="DQ135"/>
      <c r="DR135"/>
      <c r="DS135"/>
      <c r="DT135" s="12">
        <v>7</v>
      </c>
      <c r="DU135" s="6">
        <v>0</v>
      </c>
      <c r="DV135" s="6">
        <v>0</v>
      </c>
      <c r="DW135" s="6"/>
      <c r="DX135"/>
      <c r="DY135"/>
      <c r="DZ135"/>
      <c r="EA135" s="12">
        <v>7</v>
      </c>
      <c r="EB135" s="6">
        <v>359.96666699999997</v>
      </c>
      <c r="EC135" s="6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</row>
    <row r="136" spans="1:324" ht="15" x14ac:dyDescent="0.25">
      <c r="A136" s="3" t="s">
        <v>0</v>
      </c>
      <c r="B136" s="3" t="s">
        <v>59</v>
      </c>
      <c r="C136" s="4">
        <v>44567</v>
      </c>
      <c r="D136" s="11">
        <v>14</v>
      </c>
      <c r="E136" s="7">
        <v>91.79</v>
      </c>
      <c r="F136" s="7">
        <v>91.95</v>
      </c>
      <c r="G136" s="7">
        <v>96.74</v>
      </c>
      <c r="H136" s="3">
        <v>0.12</v>
      </c>
      <c r="I136" s="7">
        <v>99.47</v>
      </c>
      <c r="J136" s="7">
        <v>97.37</v>
      </c>
      <c r="K136" s="3">
        <v>71982303.489999995</v>
      </c>
      <c r="L136" s="3">
        <v>6541014.0360000003</v>
      </c>
      <c r="M136" s="3">
        <v>78523317.530000001</v>
      </c>
      <c r="N136" s="3">
        <v>7.64</v>
      </c>
      <c r="O136" s="3">
        <v>1.52</v>
      </c>
      <c r="P136" s="3">
        <v>4308.53</v>
      </c>
      <c r="Q136" s="3">
        <v>606.4</v>
      </c>
      <c r="R136" s="3">
        <v>0</v>
      </c>
      <c r="S136" s="3">
        <v>0</v>
      </c>
      <c r="T136" s="3">
        <v>386.63888900000001</v>
      </c>
      <c r="U136" s="3">
        <v>91.95</v>
      </c>
      <c r="V136" s="7"/>
      <c r="W136" s="7"/>
      <c r="X136" s="7"/>
      <c r="BV136" s="12">
        <v>8</v>
      </c>
      <c r="BW136" s="6">
        <v>96.29</v>
      </c>
      <c r="BX136" s="6">
        <v>91.16</v>
      </c>
      <c r="BY136" s="6">
        <v>97.81</v>
      </c>
      <c r="BZ136" s="6"/>
      <c r="CC136"/>
      <c r="CD136" s="12">
        <v>8</v>
      </c>
      <c r="CE136" s="6">
        <v>0.09</v>
      </c>
      <c r="CF136" s="6"/>
      <c r="CG136"/>
      <c r="CH136"/>
      <c r="CI136"/>
      <c r="CJ136" s="12">
        <v>8</v>
      </c>
      <c r="CK136" s="6">
        <v>96</v>
      </c>
      <c r="CL136" s="6">
        <v>100</v>
      </c>
      <c r="CM136" s="6"/>
      <c r="CN136"/>
      <c r="CO136"/>
      <c r="CP136"/>
      <c r="CQ136" s="12">
        <v>8</v>
      </c>
      <c r="CR136" s="6">
        <v>5816.95</v>
      </c>
      <c r="CS136" s="6">
        <v>750.57</v>
      </c>
      <c r="CT136" s="6"/>
      <c r="CU136"/>
      <c r="CV136"/>
      <c r="CW136"/>
      <c r="CX136" s="12">
        <v>8</v>
      </c>
      <c r="CY136" s="6">
        <v>7.93</v>
      </c>
      <c r="CZ136" s="6">
        <v>1.57</v>
      </c>
      <c r="DA136" s="6"/>
      <c r="DB136"/>
      <c r="DC136"/>
      <c r="DD136"/>
      <c r="DE136" s="12">
        <v>8</v>
      </c>
      <c r="DF136" s="6">
        <v>61068128.789999999</v>
      </c>
      <c r="DG136" s="6">
        <v>5872352.3260000004</v>
      </c>
      <c r="DH136" s="6"/>
      <c r="DI136"/>
      <c r="DJ136"/>
      <c r="DK136"/>
      <c r="DL136" s="12">
        <v>8</v>
      </c>
      <c r="DM136" s="6">
        <v>91.16</v>
      </c>
      <c r="DN136" s="6"/>
      <c r="DO136"/>
      <c r="DP136"/>
      <c r="DQ136"/>
      <c r="DR136"/>
      <c r="DS136"/>
      <c r="DT136" s="12">
        <v>8</v>
      </c>
      <c r="DU136" s="6">
        <v>0</v>
      </c>
      <c r="DV136" s="6">
        <v>0</v>
      </c>
      <c r="DW136" s="6"/>
      <c r="DX136"/>
      <c r="DY136"/>
      <c r="DZ136"/>
      <c r="EA136" s="12">
        <v>8</v>
      </c>
      <c r="EB136" s="6">
        <v>401.205556</v>
      </c>
      <c r="EC136" s="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</row>
    <row r="137" spans="1:324" ht="15" x14ac:dyDescent="0.25">
      <c r="A137" s="3" t="s">
        <v>0</v>
      </c>
      <c r="B137" s="3" t="s">
        <v>59</v>
      </c>
      <c r="C137" s="4">
        <v>44567</v>
      </c>
      <c r="D137" s="11">
        <v>15</v>
      </c>
      <c r="E137" s="7">
        <v>89.75</v>
      </c>
      <c r="F137" s="7">
        <v>87.57</v>
      </c>
      <c r="G137" s="7">
        <v>97.66</v>
      </c>
      <c r="H137" s="3">
        <v>0.12</v>
      </c>
      <c r="I137" s="7">
        <v>97.88</v>
      </c>
      <c r="J137" s="7">
        <v>95.56</v>
      </c>
      <c r="K137" s="3">
        <v>70633141.349999994</v>
      </c>
      <c r="L137" s="3">
        <v>6286351.0939999996</v>
      </c>
      <c r="M137" s="3">
        <v>76919492.439999998</v>
      </c>
      <c r="N137" s="3">
        <v>7.46</v>
      </c>
      <c r="O137" s="3">
        <v>1.53</v>
      </c>
      <c r="P137" s="3">
        <v>4656.62</v>
      </c>
      <c r="Q137" s="3">
        <v>625.44000000000005</v>
      </c>
      <c r="R137" s="3">
        <v>0</v>
      </c>
      <c r="S137" s="3">
        <v>0</v>
      </c>
      <c r="T137" s="3">
        <v>359.22222199999999</v>
      </c>
      <c r="U137" s="3">
        <v>87.57</v>
      </c>
      <c r="BV137" s="12">
        <v>9</v>
      </c>
      <c r="BW137" s="6">
        <v>96.41</v>
      </c>
      <c r="BX137" s="6">
        <v>98.48</v>
      </c>
      <c r="BY137" s="6">
        <v>97.85</v>
      </c>
      <c r="BZ137" s="6"/>
      <c r="CC137"/>
      <c r="CD137" s="12">
        <v>9</v>
      </c>
      <c r="CE137" s="6">
        <v>0.11</v>
      </c>
      <c r="CF137" s="6"/>
      <c r="CG137"/>
      <c r="CH137"/>
      <c r="CI137"/>
      <c r="CJ137" s="12">
        <v>9</v>
      </c>
      <c r="CK137" s="6">
        <v>95.68</v>
      </c>
      <c r="CL137" s="6">
        <v>98.77</v>
      </c>
      <c r="CM137" s="6"/>
      <c r="CN137"/>
      <c r="CO137"/>
      <c r="CP137"/>
      <c r="CQ137" s="12">
        <v>9</v>
      </c>
      <c r="CR137" s="6">
        <v>4974.6899999999996</v>
      </c>
      <c r="CS137" s="6">
        <v>684.63</v>
      </c>
      <c r="CT137" s="6"/>
      <c r="CU137"/>
      <c r="CV137"/>
      <c r="CW137"/>
      <c r="CX137" s="12">
        <v>9</v>
      </c>
      <c r="CY137" s="6">
        <v>7.76</v>
      </c>
      <c r="CZ137" s="6">
        <v>1.54</v>
      </c>
      <c r="DA137" s="6"/>
      <c r="DB137"/>
      <c r="DC137"/>
      <c r="DD137"/>
      <c r="DE137" s="12">
        <v>9</v>
      </c>
      <c r="DF137" s="6">
        <v>65415964.380000003</v>
      </c>
      <c r="DG137" s="6">
        <v>6270507.909</v>
      </c>
      <c r="DH137" s="6"/>
      <c r="DI137"/>
      <c r="DJ137"/>
      <c r="DK137"/>
      <c r="DL137" s="12">
        <v>9</v>
      </c>
      <c r="DM137" s="6">
        <v>98.48</v>
      </c>
      <c r="DN137" s="6"/>
      <c r="DO137"/>
      <c r="DP137"/>
      <c r="DQ137"/>
      <c r="DR137"/>
      <c r="DS137"/>
      <c r="DT137" s="12">
        <v>9</v>
      </c>
      <c r="DU137" s="6">
        <v>0</v>
      </c>
      <c r="DV137" s="6">
        <v>0</v>
      </c>
      <c r="DW137" s="6"/>
      <c r="DX137"/>
      <c r="DY137"/>
      <c r="DZ137"/>
      <c r="EA137" s="12">
        <v>9</v>
      </c>
      <c r="EB137" s="6">
        <v>394.2</v>
      </c>
      <c r="EC137" s="6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</row>
    <row r="138" spans="1:324" ht="15" x14ac:dyDescent="0.25">
      <c r="A138" s="3" t="s">
        <v>0</v>
      </c>
      <c r="B138" s="3" t="s">
        <v>59</v>
      </c>
      <c r="C138" s="4">
        <v>44567</v>
      </c>
      <c r="D138" s="11">
        <v>16</v>
      </c>
      <c r="E138" s="7">
        <v>91.89</v>
      </c>
      <c r="F138" s="7">
        <v>87.43</v>
      </c>
      <c r="G138" s="7">
        <v>98.06</v>
      </c>
      <c r="H138" s="3">
        <v>0.11</v>
      </c>
      <c r="I138" s="7">
        <v>97.83</v>
      </c>
      <c r="J138" s="7">
        <v>97.62</v>
      </c>
      <c r="K138" s="3">
        <v>69919250.489999995</v>
      </c>
      <c r="L138" s="3">
        <v>6386272.2520000003</v>
      </c>
      <c r="M138" s="3">
        <v>76305522.739999995</v>
      </c>
      <c r="N138" s="3">
        <v>7.61</v>
      </c>
      <c r="O138" s="3">
        <v>1.53</v>
      </c>
      <c r="P138" s="3">
        <v>4770.1099999999997</v>
      </c>
      <c r="Q138" s="3">
        <v>671.93</v>
      </c>
      <c r="R138" s="3">
        <v>0</v>
      </c>
      <c r="S138" s="3">
        <v>0</v>
      </c>
      <c r="T138" s="3">
        <v>367.05</v>
      </c>
      <c r="U138" s="3">
        <v>87.43</v>
      </c>
      <c r="BV138" s="12">
        <v>10</v>
      </c>
      <c r="BW138" s="6">
        <v>93.67</v>
      </c>
      <c r="BX138" s="6">
        <v>96.33</v>
      </c>
      <c r="BY138" s="6">
        <v>98.16</v>
      </c>
      <c r="BZ138" s="6"/>
      <c r="CC138"/>
      <c r="CD138" s="12">
        <v>10</v>
      </c>
      <c r="CE138" s="6">
        <v>0.12</v>
      </c>
      <c r="CF138" s="6"/>
      <c r="CG138"/>
      <c r="CH138"/>
      <c r="CI138"/>
      <c r="CJ138" s="12">
        <v>10</v>
      </c>
      <c r="CK138" s="6">
        <v>97.05</v>
      </c>
      <c r="CL138" s="6">
        <v>100</v>
      </c>
      <c r="CM138" s="6"/>
      <c r="CN138"/>
      <c r="CO138"/>
      <c r="CP138"/>
      <c r="CQ138" s="12">
        <v>10</v>
      </c>
      <c r="CR138" s="6">
        <v>4133.59</v>
      </c>
      <c r="CS138" s="6">
        <v>619.69000000000005</v>
      </c>
      <c r="CT138" s="6"/>
      <c r="CU138"/>
      <c r="CV138"/>
      <c r="CW138"/>
      <c r="CX138" s="12">
        <v>10</v>
      </c>
      <c r="CY138" s="6">
        <v>7.59</v>
      </c>
      <c r="CZ138" s="6">
        <v>1.52</v>
      </c>
      <c r="DA138" s="6"/>
      <c r="DB138"/>
      <c r="DC138"/>
      <c r="DD138"/>
      <c r="DE138" s="12">
        <v>10</v>
      </c>
      <c r="DF138" s="6">
        <v>69439510.879999995</v>
      </c>
      <c r="DG138" s="6">
        <v>6655070.9419999998</v>
      </c>
      <c r="DH138" s="6"/>
      <c r="DI138"/>
      <c r="DJ138"/>
      <c r="DK138"/>
      <c r="DL138" s="12">
        <v>10</v>
      </c>
      <c r="DM138" s="6">
        <v>96.33</v>
      </c>
      <c r="DN138" s="6"/>
      <c r="DO138"/>
      <c r="DP138"/>
      <c r="DQ138"/>
      <c r="DR138"/>
      <c r="DS138"/>
      <c r="DT138" s="12">
        <v>10</v>
      </c>
      <c r="DU138" s="6">
        <v>0</v>
      </c>
      <c r="DV138" s="6">
        <v>0</v>
      </c>
      <c r="DW138" s="6"/>
      <c r="DX138"/>
      <c r="DY138"/>
      <c r="DZ138"/>
      <c r="EA138" s="12">
        <v>10</v>
      </c>
      <c r="EB138" s="6">
        <v>394.6</v>
      </c>
      <c r="EC138" s="6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</row>
    <row r="139" spans="1:324" ht="15" x14ac:dyDescent="0.25">
      <c r="A139" s="3" t="s">
        <v>0</v>
      </c>
      <c r="B139" s="3" t="s">
        <v>59</v>
      </c>
      <c r="C139" s="4">
        <v>44567</v>
      </c>
      <c r="D139" s="11">
        <v>17</v>
      </c>
      <c r="E139" s="7">
        <v>93.09</v>
      </c>
      <c r="F139" s="7">
        <v>95.2</v>
      </c>
      <c r="G139" s="7">
        <v>95.33</v>
      </c>
      <c r="H139" s="3">
        <v>0.11</v>
      </c>
      <c r="I139" s="7">
        <v>84.93</v>
      </c>
      <c r="J139" s="7">
        <v>95.31</v>
      </c>
      <c r="K139" s="3">
        <v>73156643.159999996</v>
      </c>
      <c r="L139" s="3">
        <v>6925902.1220000004</v>
      </c>
      <c r="M139" s="3">
        <v>80082545.290000007</v>
      </c>
      <c r="N139" s="3">
        <v>7.59</v>
      </c>
      <c r="O139" s="3">
        <v>1.51</v>
      </c>
      <c r="P139" s="3">
        <v>4002.6</v>
      </c>
      <c r="Q139" s="3">
        <v>640.4</v>
      </c>
      <c r="R139" s="3">
        <v>0</v>
      </c>
      <c r="S139" s="3">
        <v>0</v>
      </c>
      <c r="T139" s="3">
        <v>327.46111100000002</v>
      </c>
      <c r="U139" s="3">
        <v>95.2</v>
      </c>
      <c r="BV139" s="12">
        <v>11</v>
      </c>
      <c r="BW139" s="6">
        <v>95.74</v>
      </c>
      <c r="BX139" s="6">
        <v>96.58</v>
      </c>
      <c r="BY139" s="6">
        <v>98.5</v>
      </c>
      <c r="BZ139" s="6"/>
      <c r="CC139"/>
      <c r="CD139" s="12">
        <v>11</v>
      </c>
      <c r="CE139" s="6">
        <v>0.13</v>
      </c>
      <c r="CF139" s="6"/>
      <c r="CG139"/>
      <c r="CH139"/>
      <c r="CI139"/>
      <c r="CJ139" s="12">
        <v>11</v>
      </c>
      <c r="CK139" s="6">
        <v>97.56</v>
      </c>
      <c r="CL139" s="6">
        <v>99.21</v>
      </c>
      <c r="CM139" s="6"/>
      <c r="CN139"/>
      <c r="CO139"/>
      <c r="CP139"/>
      <c r="CQ139" s="12">
        <v>11</v>
      </c>
      <c r="CR139" s="6">
        <v>3752.02</v>
      </c>
      <c r="CS139" s="6">
        <v>578.21</v>
      </c>
      <c r="CT139" s="6"/>
      <c r="CU139"/>
      <c r="CV139"/>
      <c r="CW139"/>
      <c r="CX139" s="12">
        <v>11</v>
      </c>
      <c r="CY139" s="6">
        <v>7.65</v>
      </c>
      <c r="CZ139" s="6">
        <v>1.51</v>
      </c>
      <c r="DA139" s="6"/>
      <c r="DB139"/>
      <c r="DC139"/>
      <c r="DD139"/>
      <c r="DE139" s="12">
        <v>11</v>
      </c>
      <c r="DF139" s="6">
        <v>72532497.569999993</v>
      </c>
      <c r="DG139" s="6">
        <v>6823975.7999999998</v>
      </c>
      <c r="DH139" s="6"/>
      <c r="DI139"/>
      <c r="DJ139"/>
      <c r="DK139"/>
      <c r="DL139" s="12">
        <v>11</v>
      </c>
      <c r="DM139" s="6">
        <v>96.58</v>
      </c>
      <c r="DN139" s="6"/>
      <c r="DO139"/>
      <c r="DP139"/>
      <c r="DQ139"/>
      <c r="DR139"/>
      <c r="DS139"/>
      <c r="DT139" s="12">
        <v>11</v>
      </c>
      <c r="DU139" s="6">
        <v>0</v>
      </c>
      <c r="DV139" s="6">
        <v>0</v>
      </c>
      <c r="DW139" s="6"/>
      <c r="DX139"/>
      <c r="DY139"/>
      <c r="DZ139"/>
      <c r="EA139" s="12">
        <v>11</v>
      </c>
      <c r="EB139" s="6">
        <v>399.45</v>
      </c>
      <c r="EC139" s="6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</row>
    <row r="140" spans="1:324" ht="15" x14ac:dyDescent="0.25">
      <c r="A140" s="3" t="s">
        <v>0</v>
      </c>
      <c r="B140" s="3" t="s">
        <v>59</v>
      </c>
      <c r="C140" s="4">
        <v>44567</v>
      </c>
      <c r="D140" s="11">
        <v>18</v>
      </c>
      <c r="E140" s="7">
        <v>99.28</v>
      </c>
      <c r="F140" s="7">
        <v>97.98</v>
      </c>
      <c r="G140" s="7">
        <v>98.76</v>
      </c>
      <c r="H140" s="3">
        <v>0.14000000000000001</v>
      </c>
      <c r="I140" s="7">
        <v>97.56</v>
      </c>
      <c r="J140" s="7">
        <v>96.68</v>
      </c>
      <c r="K140" s="3">
        <v>80310529.319999993</v>
      </c>
      <c r="L140" s="3">
        <v>7545491.6380000003</v>
      </c>
      <c r="M140" s="3">
        <v>87856020.959999993</v>
      </c>
      <c r="N140" s="3">
        <v>7.34</v>
      </c>
      <c r="O140" s="3">
        <v>1.5</v>
      </c>
      <c r="P140" s="3">
        <v>2754.33</v>
      </c>
      <c r="Q140" s="3">
        <v>468.57</v>
      </c>
      <c r="R140" s="3">
        <v>0</v>
      </c>
      <c r="S140" s="3">
        <v>0</v>
      </c>
      <c r="T140" s="3">
        <v>584.98333300000002</v>
      </c>
      <c r="U140" s="3">
        <v>97.98</v>
      </c>
      <c r="BV140" s="12">
        <v>12</v>
      </c>
      <c r="BW140" s="6">
        <v>98.04</v>
      </c>
      <c r="BX140" s="6">
        <v>98.37</v>
      </c>
      <c r="BY140" s="6">
        <v>99.19</v>
      </c>
      <c r="BZ140" s="6"/>
      <c r="CC140"/>
      <c r="CD140" s="12">
        <v>12</v>
      </c>
      <c r="CE140" s="6">
        <v>0.14000000000000001</v>
      </c>
      <c r="CF140" s="6"/>
      <c r="CG140"/>
      <c r="CH140"/>
      <c r="CI140"/>
      <c r="CJ140" s="12">
        <v>12</v>
      </c>
      <c r="CK140" s="6">
        <v>96.49</v>
      </c>
      <c r="CL140" s="6">
        <v>99.42</v>
      </c>
      <c r="CM140" s="6"/>
      <c r="CN140"/>
      <c r="CO140"/>
      <c r="CP140"/>
      <c r="CQ140" s="12">
        <v>12</v>
      </c>
      <c r="CR140" s="6">
        <v>3507.02</v>
      </c>
      <c r="CS140" s="6">
        <v>525.20000000000005</v>
      </c>
      <c r="CT140" s="6"/>
      <c r="CU140"/>
      <c r="CV140"/>
      <c r="CW140"/>
      <c r="CX140" s="12">
        <v>12</v>
      </c>
      <c r="CY140" s="6">
        <v>7.68</v>
      </c>
      <c r="CZ140" s="6">
        <v>1.49</v>
      </c>
      <c r="DA140" s="6"/>
      <c r="DB140"/>
      <c r="DC140"/>
      <c r="DD140"/>
      <c r="DE140" s="12">
        <v>12</v>
      </c>
      <c r="DF140" s="6">
        <v>75681549.260000005</v>
      </c>
      <c r="DG140" s="6">
        <v>6946074.7869999995</v>
      </c>
      <c r="DH140" s="6"/>
      <c r="DI140"/>
      <c r="DJ140"/>
      <c r="DK140"/>
      <c r="DL140" s="12">
        <v>12</v>
      </c>
      <c r="DM140" s="6">
        <v>98.37</v>
      </c>
      <c r="DN140" s="6"/>
      <c r="DO140"/>
      <c r="DP140"/>
      <c r="DQ140"/>
      <c r="DR140"/>
      <c r="DS140"/>
      <c r="DT140" s="12">
        <v>12</v>
      </c>
      <c r="DU140" s="6">
        <v>0</v>
      </c>
      <c r="DV140" s="6">
        <v>0</v>
      </c>
      <c r="DW140" s="6"/>
      <c r="DX140"/>
      <c r="DY140"/>
      <c r="DZ140"/>
      <c r="EA140" s="12">
        <v>12</v>
      </c>
      <c r="EB140" s="6">
        <v>365.12777799999998</v>
      </c>
      <c r="EC140" s="6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</row>
    <row r="141" spans="1:324" ht="15" x14ac:dyDescent="0.25">
      <c r="A141" s="3" t="s">
        <v>0</v>
      </c>
      <c r="B141" s="3" t="s">
        <v>59</v>
      </c>
      <c r="C141" s="4">
        <v>44567</v>
      </c>
      <c r="D141" s="11">
        <v>19</v>
      </c>
      <c r="E141" s="7">
        <v>75.540000000000006</v>
      </c>
      <c r="F141" s="7">
        <v>93.55</v>
      </c>
      <c r="G141" s="7">
        <v>99.99</v>
      </c>
      <c r="H141" s="3">
        <v>0.18</v>
      </c>
      <c r="I141" s="7">
        <v>100</v>
      </c>
      <c r="J141" s="7">
        <v>96.39</v>
      </c>
      <c r="K141" s="3">
        <v>83748783.189999998</v>
      </c>
      <c r="L141" s="3">
        <v>8395657.8330000006</v>
      </c>
      <c r="M141" s="3">
        <v>92144441.019999996</v>
      </c>
      <c r="N141" s="3">
        <v>7.27</v>
      </c>
      <c r="O141" s="3">
        <v>1.49</v>
      </c>
      <c r="P141" s="3">
        <v>2125.58</v>
      </c>
      <c r="Q141" s="3">
        <v>389.34</v>
      </c>
      <c r="R141" s="3">
        <v>0</v>
      </c>
      <c r="S141" s="3">
        <v>0</v>
      </c>
      <c r="T141" s="3">
        <v>586.12777800000003</v>
      </c>
      <c r="U141" s="3">
        <v>93.55</v>
      </c>
      <c r="BV141" s="12">
        <v>13</v>
      </c>
      <c r="BW141" s="6">
        <v>87.02</v>
      </c>
      <c r="BX141" s="6">
        <v>90.91</v>
      </c>
      <c r="BY141" s="6">
        <v>98.9</v>
      </c>
      <c r="BZ141" s="6"/>
      <c r="CC141"/>
      <c r="CD141" s="12">
        <v>13</v>
      </c>
      <c r="CE141" s="6">
        <v>0.13</v>
      </c>
      <c r="CF141" s="6"/>
      <c r="CG141"/>
      <c r="CH141"/>
      <c r="CI141"/>
      <c r="CJ141" s="12">
        <v>13</v>
      </c>
      <c r="CK141" s="6">
        <v>100</v>
      </c>
      <c r="CL141" s="6">
        <v>100</v>
      </c>
      <c r="CM141" s="6"/>
      <c r="CN141"/>
      <c r="CO141"/>
      <c r="CP141"/>
      <c r="CQ141" s="12">
        <v>13</v>
      </c>
      <c r="CR141" s="6">
        <v>3936</v>
      </c>
      <c r="CS141" s="6">
        <v>556.92999999999995</v>
      </c>
      <c r="CT141" s="6"/>
      <c r="CU141"/>
      <c r="CV141"/>
      <c r="CW141"/>
      <c r="CX141" s="12">
        <v>13</v>
      </c>
      <c r="CY141" s="6">
        <v>7.96</v>
      </c>
      <c r="CZ141" s="6">
        <v>1.51</v>
      </c>
      <c r="DA141" s="6"/>
      <c r="DB141"/>
      <c r="DC141"/>
      <c r="DD141"/>
      <c r="DE141" s="12">
        <v>13</v>
      </c>
      <c r="DF141" s="6">
        <v>73213806.420000002</v>
      </c>
      <c r="DG141" s="6">
        <v>6678766.7860000003</v>
      </c>
      <c r="DH141" s="6"/>
      <c r="DI141"/>
      <c r="DJ141"/>
      <c r="DK141"/>
      <c r="DL141" s="12">
        <v>13</v>
      </c>
      <c r="DM141" s="6">
        <v>90.91</v>
      </c>
      <c r="DN141" s="6"/>
      <c r="DO141"/>
      <c r="DP141"/>
      <c r="DQ141"/>
      <c r="DR141"/>
      <c r="DS141"/>
      <c r="DT141" s="12">
        <v>13</v>
      </c>
      <c r="DU141" s="6">
        <v>0</v>
      </c>
      <c r="DV141" s="6">
        <v>0</v>
      </c>
      <c r="DW141" s="6"/>
      <c r="DX141"/>
      <c r="DY141"/>
      <c r="DZ141"/>
      <c r="EA141" s="12">
        <v>13</v>
      </c>
      <c r="EB141" s="6">
        <v>388.66111100000001</v>
      </c>
      <c r="EC141" s="6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</row>
    <row r="142" spans="1:324" ht="15" x14ac:dyDescent="0.25">
      <c r="A142" s="3" t="s">
        <v>0</v>
      </c>
      <c r="B142" s="3" t="s">
        <v>59</v>
      </c>
      <c r="C142" s="4">
        <v>44567</v>
      </c>
      <c r="D142" s="11">
        <v>20</v>
      </c>
      <c r="E142" s="7">
        <v>98.62</v>
      </c>
      <c r="F142" s="7">
        <v>98.88</v>
      </c>
      <c r="G142" s="7">
        <v>97.75</v>
      </c>
      <c r="H142" s="3">
        <v>0.15</v>
      </c>
      <c r="I142" s="7">
        <v>99.33</v>
      </c>
      <c r="J142" s="7">
        <v>93.21</v>
      </c>
      <c r="K142" s="3">
        <v>84442697.079999998</v>
      </c>
      <c r="L142" s="3">
        <v>8580221.1740000006</v>
      </c>
      <c r="M142" s="3">
        <v>93022918.25</v>
      </c>
      <c r="N142" s="3">
        <v>7.3</v>
      </c>
      <c r="O142" s="3">
        <v>1.49</v>
      </c>
      <c r="P142" s="3">
        <v>2033.24</v>
      </c>
      <c r="Q142" s="3">
        <v>410.51</v>
      </c>
      <c r="R142" s="3">
        <v>0</v>
      </c>
      <c r="S142" s="3">
        <v>0</v>
      </c>
      <c r="T142" s="3">
        <v>421.61666700000001</v>
      </c>
      <c r="U142" s="3">
        <v>98.88</v>
      </c>
      <c r="BV142" s="12">
        <v>14</v>
      </c>
      <c r="BW142" s="6">
        <v>91.79</v>
      </c>
      <c r="BX142" s="6">
        <v>91.95</v>
      </c>
      <c r="BY142" s="6">
        <v>96.74</v>
      </c>
      <c r="BZ142" s="6"/>
      <c r="CC142"/>
      <c r="CD142" s="12">
        <v>14</v>
      </c>
      <c r="CE142" s="6">
        <v>0.12</v>
      </c>
      <c r="CF142" s="6"/>
      <c r="CG142"/>
      <c r="CH142"/>
      <c r="CI142"/>
      <c r="CJ142" s="12">
        <v>14</v>
      </c>
      <c r="CK142" s="6">
        <v>99.47</v>
      </c>
      <c r="CL142" s="6">
        <v>97.37</v>
      </c>
      <c r="CM142" s="6"/>
      <c r="CN142"/>
      <c r="CO142"/>
      <c r="CP142"/>
      <c r="CQ142" s="12">
        <v>14</v>
      </c>
      <c r="CR142" s="6">
        <v>4308.53</v>
      </c>
      <c r="CS142" s="6">
        <v>606.4</v>
      </c>
      <c r="CT142" s="6"/>
      <c r="CU142"/>
      <c r="CV142"/>
      <c r="CW142"/>
      <c r="CX142" s="12">
        <v>14</v>
      </c>
      <c r="CY142" s="6">
        <v>7.64</v>
      </c>
      <c r="CZ142" s="6">
        <v>1.52</v>
      </c>
      <c r="DA142" s="6"/>
      <c r="DB142"/>
      <c r="DC142"/>
      <c r="DD142"/>
      <c r="DE142" s="12">
        <v>14</v>
      </c>
      <c r="DF142" s="6">
        <v>71982303.489999995</v>
      </c>
      <c r="DG142" s="6">
        <v>6541014.0360000003</v>
      </c>
      <c r="DH142" s="6"/>
      <c r="DI142"/>
      <c r="DJ142"/>
      <c r="DK142"/>
      <c r="DL142" s="12">
        <v>14</v>
      </c>
      <c r="DM142" s="6">
        <v>91.95</v>
      </c>
      <c r="DN142" s="6"/>
      <c r="DO142"/>
      <c r="DP142"/>
      <c r="DQ142"/>
      <c r="DR142"/>
      <c r="DS142"/>
      <c r="DT142" s="12">
        <v>14</v>
      </c>
      <c r="DU142" s="6">
        <v>0</v>
      </c>
      <c r="DV142" s="6">
        <v>0</v>
      </c>
      <c r="DW142" s="6"/>
      <c r="DX142"/>
      <c r="DY142"/>
      <c r="DZ142"/>
      <c r="EA142" s="12">
        <v>14</v>
      </c>
      <c r="EB142" s="6">
        <v>386.63888900000001</v>
      </c>
      <c r="EC142" s="6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</row>
    <row r="143" spans="1:324" ht="15" x14ac:dyDescent="0.25">
      <c r="A143" s="3" t="s">
        <v>0</v>
      </c>
      <c r="B143" s="3" t="s">
        <v>59</v>
      </c>
      <c r="C143" s="4">
        <v>44567</v>
      </c>
      <c r="D143" s="11">
        <v>21</v>
      </c>
      <c r="E143" s="7">
        <v>98.96</v>
      </c>
      <c r="F143" s="7">
        <v>95.68</v>
      </c>
      <c r="G143" s="7">
        <v>99.26</v>
      </c>
      <c r="H143" s="3">
        <v>0.12</v>
      </c>
      <c r="I143" s="7">
        <v>97.7</v>
      </c>
      <c r="J143" s="7">
        <v>94.81</v>
      </c>
      <c r="K143" s="3">
        <v>81872073.989999995</v>
      </c>
      <c r="L143" s="3">
        <v>7890357.5839999998</v>
      </c>
      <c r="M143" s="3">
        <v>89762431.579999998</v>
      </c>
      <c r="N143" s="3">
        <v>7.57</v>
      </c>
      <c r="O143" s="3">
        <v>1.51</v>
      </c>
      <c r="P143" s="3">
        <v>2473.87</v>
      </c>
      <c r="Q143" s="3">
        <v>477.3</v>
      </c>
      <c r="R143" s="3">
        <v>0</v>
      </c>
      <c r="S143" s="3">
        <v>0</v>
      </c>
      <c r="T143" s="3">
        <v>356.28333300000003</v>
      </c>
      <c r="U143" s="3">
        <v>95.68</v>
      </c>
      <c r="BV143" s="12">
        <v>15</v>
      </c>
      <c r="BW143" s="6">
        <v>89.75</v>
      </c>
      <c r="BX143" s="6">
        <v>87.57</v>
      </c>
      <c r="BY143" s="6">
        <v>97.66</v>
      </c>
      <c r="BZ143" s="6"/>
      <c r="CC143"/>
      <c r="CD143" s="12">
        <v>15</v>
      </c>
      <c r="CE143" s="6">
        <v>0.12</v>
      </c>
      <c r="CF143" s="6"/>
      <c r="CG143"/>
      <c r="CH143"/>
      <c r="CI143"/>
      <c r="CJ143" s="12">
        <v>15</v>
      </c>
      <c r="CK143" s="6">
        <v>97.88</v>
      </c>
      <c r="CL143" s="6">
        <v>95.56</v>
      </c>
      <c r="CM143" s="6"/>
      <c r="CN143"/>
      <c r="CO143"/>
      <c r="CP143"/>
      <c r="CQ143" s="12">
        <v>15</v>
      </c>
      <c r="CR143" s="6">
        <v>4656.62</v>
      </c>
      <c r="CS143" s="6">
        <v>625.44000000000005</v>
      </c>
      <c r="CT143" s="6"/>
      <c r="CU143"/>
      <c r="CV143"/>
      <c r="CW143"/>
      <c r="CX143" s="12">
        <v>15</v>
      </c>
      <c r="CY143" s="6">
        <v>7.46</v>
      </c>
      <c r="CZ143" s="6">
        <v>1.53</v>
      </c>
      <c r="DA143" s="6"/>
      <c r="DB143"/>
      <c r="DC143"/>
      <c r="DD143"/>
      <c r="DE143" s="12">
        <v>15</v>
      </c>
      <c r="DF143" s="6">
        <v>70633141.349999994</v>
      </c>
      <c r="DG143" s="6">
        <v>6286351.0939999996</v>
      </c>
      <c r="DH143" s="6"/>
      <c r="DI143"/>
      <c r="DJ143"/>
      <c r="DK143"/>
      <c r="DL143" s="12">
        <v>15</v>
      </c>
      <c r="DM143" s="6">
        <v>87.57</v>
      </c>
      <c r="DN143" s="6"/>
      <c r="DO143"/>
      <c r="DP143"/>
      <c r="DQ143"/>
      <c r="DR143"/>
      <c r="DS143"/>
      <c r="DT143" s="12">
        <v>15</v>
      </c>
      <c r="DU143" s="6">
        <v>0</v>
      </c>
      <c r="DV143" s="6">
        <v>0</v>
      </c>
      <c r="DW143" s="6"/>
      <c r="DX143"/>
      <c r="DY143"/>
      <c r="DZ143"/>
      <c r="EA143" s="12">
        <v>15</v>
      </c>
      <c r="EB143" s="6">
        <v>359.22222199999999</v>
      </c>
      <c r="EC143" s="6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</row>
    <row r="144" spans="1:324" ht="15" x14ac:dyDescent="0.25">
      <c r="A144" s="3" t="s">
        <v>0</v>
      </c>
      <c r="B144" s="3" t="s">
        <v>59</v>
      </c>
      <c r="C144" s="4">
        <v>44567</v>
      </c>
      <c r="D144" s="11">
        <v>22</v>
      </c>
      <c r="E144" s="7">
        <v>97.47</v>
      </c>
      <c r="F144" s="7">
        <v>81.819999999999993</v>
      </c>
      <c r="G144" s="7">
        <v>99.65</v>
      </c>
      <c r="H144" s="3">
        <v>0.09</v>
      </c>
      <c r="I144" s="7">
        <v>96.96</v>
      </c>
      <c r="J144" s="7">
        <v>98.82</v>
      </c>
      <c r="K144" s="3">
        <v>76115351.069999993</v>
      </c>
      <c r="L144" s="3">
        <v>6887317.5889999997</v>
      </c>
      <c r="M144" s="3">
        <v>83002668.659999996</v>
      </c>
      <c r="N144" s="3">
        <v>8.06</v>
      </c>
      <c r="O144" s="3">
        <v>1.55</v>
      </c>
      <c r="P144" s="3">
        <v>3350.27</v>
      </c>
      <c r="Q144" s="3">
        <v>542.84</v>
      </c>
      <c r="R144" s="3">
        <v>0</v>
      </c>
      <c r="S144" s="3">
        <v>0</v>
      </c>
      <c r="T144" s="3">
        <v>325.28888899999998</v>
      </c>
      <c r="U144" s="3">
        <v>81.819999999999993</v>
      </c>
      <c r="BV144" s="12">
        <v>16</v>
      </c>
      <c r="BW144" s="6">
        <v>91.89</v>
      </c>
      <c r="BX144" s="6">
        <v>87.43</v>
      </c>
      <c r="BY144" s="6">
        <v>98.06</v>
      </c>
      <c r="BZ144" s="6"/>
      <c r="CC144"/>
      <c r="CD144" s="12">
        <v>16</v>
      </c>
      <c r="CE144" s="6">
        <v>0.11</v>
      </c>
      <c r="CF144" s="6"/>
      <c r="CG144"/>
      <c r="CH144"/>
      <c r="CI144"/>
      <c r="CJ144" s="12">
        <v>16</v>
      </c>
      <c r="CK144" s="6">
        <v>97.83</v>
      </c>
      <c r="CL144" s="6">
        <v>97.62</v>
      </c>
      <c r="CM144" s="6"/>
      <c r="CN144"/>
      <c r="CO144"/>
      <c r="CP144"/>
      <c r="CQ144" s="12">
        <v>16</v>
      </c>
      <c r="CR144" s="6">
        <v>4770.1099999999997</v>
      </c>
      <c r="CS144" s="6">
        <v>671.93</v>
      </c>
      <c r="CT144" s="6"/>
      <c r="CU144"/>
      <c r="CV144"/>
      <c r="CW144"/>
      <c r="CX144" s="12">
        <v>16</v>
      </c>
      <c r="CY144" s="6">
        <v>7.61</v>
      </c>
      <c r="CZ144" s="6">
        <v>1.53</v>
      </c>
      <c r="DA144" s="6"/>
      <c r="DB144"/>
      <c r="DC144"/>
      <c r="DD144"/>
      <c r="DE144" s="12">
        <v>16</v>
      </c>
      <c r="DF144" s="6">
        <v>69919250.489999995</v>
      </c>
      <c r="DG144" s="6">
        <v>6386272.2520000003</v>
      </c>
      <c r="DH144" s="6"/>
      <c r="DI144"/>
      <c r="DJ144"/>
      <c r="DK144"/>
      <c r="DL144" s="12">
        <v>16</v>
      </c>
      <c r="DM144" s="6">
        <v>87.43</v>
      </c>
      <c r="DN144" s="6"/>
      <c r="DO144"/>
      <c r="DP144"/>
      <c r="DQ144"/>
      <c r="DR144"/>
      <c r="DS144"/>
      <c r="DT144" s="12">
        <v>16</v>
      </c>
      <c r="DU144" s="6">
        <v>0</v>
      </c>
      <c r="DV144" s="6">
        <v>0</v>
      </c>
      <c r="DW144" s="6"/>
      <c r="DX144"/>
      <c r="DY144"/>
      <c r="DZ144"/>
      <c r="EA144" s="12">
        <v>16</v>
      </c>
      <c r="EB144" s="6">
        <v>367.05</v>
      </c>
      <c r="EC144" s="6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</row>
    <row r="145" spans="1:324" ht="15" x14ac:dyDescent="0.25">
      <c r="A145" s="3" t="s">
        <v>0</v>
      </c>
      <c r="B145" s="3" t="s">
        <v>59</v>
      </c>
      <c r="C145" s="4">
        <v>44567</v>
      </c>
      <c r="D145" s="11">
        <v>23</v>
      </c>
      <c r="E145" s="7">
        <v>98.21</v>
      </c>
      <c r="F145" s="7">
        <v>83.94</v>
      </c>
      <c r="G145" s="7">
        <v>99.44</v>
      </c>
      <c r="H145" s="3">
        <v>7.0000000000000007E-2</v>
      </c>
      <c r="I145" s="7">
        <v>98.8</v>
      </c>
      <c r="J145" s="7">
        <v>100</v>
      </c>
      <c r="K145" s="3">
        <v>64322701.649999999</v>
      </c>
      <c r="L145" s="3">
        <v>5415437.1330000004</v>
      </c>
      <c r="M145" s="3">
        <v>69738138.780000001</v>
      </c>
      <c r="N145" s="3">
        <v>8.69</v>
      </c>
      <c r="O145" s="3">
        <v>1.63</v>
      </c>
      <c r="P145" s="3">
        <v>5280.21</v>
      </c>
      <c r="Q145" s="3">
        <v>594.36</v>
      </c>
      <c r="R145" s="3">
        <v>0</v>
      </c>
      <c r="S145" s="3">
        <v>0</v>
      </c>
      <c r="T145" s="3">
        <v>327.816667</v>
      </c>
      <c r="U145" s="3">
        <v>83.94</v>
      </c>
      <c r="V145" s="7"/>
      <c r="W145" s="7"/>
      <c r="X145" s="7"/>
      <c r="BV145" s="12">
        <v>17</v>
      </c>
      <c r="BW145" s="6">
        <v>93.09</v>
      </c>
      <c r="BX145" s="6">
        <v>95.2</v>
      </c>
      <c r="BY145" s="6">
        <v>95.33</v>
      </c>
      <c r="BZ145" s="6"/>
      <c r="CC145"/>
      <c r="CD145" s="12">
        <v>17</v>
      </c>
      <c r="CE145" s="6">
        <v>0.11</v>
      </c>
      <c r="CF145" s="6"/>
      <c r="CG145"/>
      <c r="CH145"/>
      <c r="CI145"/>
      <c r="CJ145" s="12">
        <v>17</v>
      </c>
      <c r="CK145" s="6">
        <v>84.93</v>
      </c>
      <c r="CL145" s="6">
        <v>95.31</v>
      </c>
      <c r="CM145" s="6"/>
      <c r="CN145"/>
      <c r="CO145"/>
      <c r="CP145"/>
      <c r="CQ145" s="12">
        <v>17</v>
      </c>
      <c r="CR145" s="6">
        <v>4002.6</v>
      </c>
      <c r="CS145" s="6">
        <v>640.4</v>
      </c>
      <c r="CT145" s="6"/>
      <c r="CU145"/>
      <c r="CV145"/>
      <c r="CW145"/>
      <c r="CX145" s="12">
        <v>17</v>
      </c>
      <c r="CY145" s="6">
        <v>7.59</v>
      </c>
      <c r="CZ145" s="6">
        <v>1.51</v>
      </c>
      <c r="DA145" s="6"/>
      <c r="DB145"/>
      <c r="DC145"/>
      <c r="DD145"/>
      <c r="DE145" s="12">
        <v>17</v>
      </c>
      <c r="DF145" s="6">
        <v>73156643.159999996</v>
      </c>
      <c r="DG145" s="6">
        <v>6925902.1220000004</v>
      </c>
      <c r="DH145" s="6"/>
      <c r="DI145"/>
      <c r="DJ145"/>
      <c r="DK145"/>
      <c r="DL145" s="12">
        <v>17</v>
      </c>
      <c r="DM145" s="6">
        <v>95.2</v>
      </c>
      <c r="DN145" s="6"/>
      <c r="DO145"/>
      <c r="DP145"/>
      <c r="DQ145"/>
      <c r="DR145"/>
      <c r="DS145"/>
      <c r="DT145" s="12">
        <v>17</v>
      </c>
      <c r="DU145" s="6">
        <v>0</v>
      </c>
      <c r="DV145" s="6">
        <v>0</v>
      </c>
      <c r="DW145" s="6"/>
      <c r="DX145"/>
      <c r="DY145"/>
      <c r="DZ145"/>
      <c r="EA145" s="12">
        <v>17</v>
      </c>
      <c r="EB145" s="6">
        <v>327.46111100000002</v>
      </c>
      <c r="EC145" s="6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</row>
    <row r="146" spans="1:324" ht="15" x14ac:dyDescent="0.25">
      <c r="A146" s="3" t="s">
        <v>0</v>
      </c>
      <c r="B146" s="3" t="s">
        <v>59</v>
      </c>
      <c r="C146" s="4">
        <v>44568</v>
      </c>
      <c r="D146" s="11">
        <v>0</v>
      </c>
      <c r="E146" s="7">
        <v>98.44</v>
      </c>
      <c r="F146" s="7">
        <v>98.59</v>
      </c>
      <c r="G146" s="7">
        <v>99.58</v>
      </c>
      <c r="H146" s="3">
        <v>0.05</v>
      </c>
      <c r="I146" s="7">
        <v>98.8</v>
      </c>
      <c r="J146" s="7">
        <v>100</v>
      </c>
      <c r="K146" s="3">
        <v>50141338.359999999</v>
      </c>
      <c r="L146" s="3">
        <v>4064975.4569999999</v>
      </c>
      <c r="M146" s="3">
        <v>54206313.82</v>
      </c>
      <c r="N146" s="3">
        <v>9.07</v>
      </c>
      <c r="O146" s="3">
        <v>1.74</v>
      </c>
      <c r="P146" s="3">
        <v>8359.93</v>
      </c>
      <c r="Q146" s="3">
        <v>650.87</v>
      </c>
      <c r="R146" s="3">
        <v>0</v>
      </c>
      <c r="S146" s="3">
        <v>0</v>
      </c>
      <c r="T146" s="3">
        <v>302.96111100000002</v>
      </c>
      <c r="U146" s="3">
        <v>98.59</v>
      </c>
      <c r="BV146" s="12">
        <v>18</v>
      </c>
      <c r="BW146" s="6">
        <v>99.28</v>
      </c>
      <c r="BX146" s="6">
        <v>97.98</v>
      </c>
      <c r="BY146" s="6">
        <v>98.76</v>
      </c>
      <c r="BZ146" s="6"/>
      <c r="CC146"/>
      <c r="CD146" s="12">
        <v>18</v>
      </c>
      <c r="CE146" s="6">
        <v>0.14000000000000001</v>
      </c>
      <c r="CF146" s="6"/>
      <c r="CG146"/>
      <c r="CH146"/>
      <c r="CI146"/>
      <c r="CJ146" s="12">
        <v>18</v>
      </c>
      <c r="CK146" s="6">
        <v>97.56</v>
      </c>
      <c r="CL146" s="6">
        <v>96.68</v>
      </c>
      <c r="CM146" s="6"/>
      <c r="CN146"/>
      <c r="CO146"/>
      <c r="CP146"/>
      <c r="CQ146" s="12">
        <v>18</v>
      </c>
      <c r="CR146" s="6">
        <v>2754.33</v>
      </c>
      <c r="CS146" s="6">
        <v>468.57</v>
      </c>
      <c r="CT146" s="6"/>
      <c r="CU146"/>
      <c r="CV146"/>
      <c r="CW146"/>
      <c r="CX146" s="12">
        <v>18</v>
      </c>
      <c r="CY146" s="6">
        <v>7.34</v>
      </c>
      <c r="CZ146" s="6">
        <v>1.5</v>
      </c>
      <c r="DA146" s="6"/>
      <c r="DB146"/>
      <c r="DC146"/>
      <c r="DD146"/>
      <c r="DE146" s="12">
        <v>18</v>
      </c>
      <c r="DF146" s="6">
        <v>80310529.319999993</v>
      </c>
      <c r="DG146" s="6">
        <v>7545491.6380000003</v>
      </c>
      <c r="DH146" s="6"/>
      <c r="DI146"/>
      <c r="DJ146"/>
      <c r="DK146"/>
      <c r="DL146" s="12">
        <v>18</v>
      </c>
      <c r="DM146" s="6">
        <v>97.98</v>
      </c>
      <c r="DN146" s="6"/>
      <c r="DO146"/>
      <c r="DP146"/>
      <c r="DQ146"/>
      <c r="DR146"/>
      <c r="DS146"/>
      <c r="DT146" s="12">
        <v>18</v>
      </c>
      <c r="DU146" s="6">
        <v>0</v>
      </c>
      <c r="DV146" s="6">
        <v>0</v>
      </c>
      <c r="DW146" s="6"/>
      <c r="DX146"/>
      <c r="DY146"/>
      <c r="DZ146"/>
      <c r="EA146" s="12">
        <v>18</v>
      </c>
      <c r="EB146" s="6">
        <v>584.98333300000002</v>
      </c>
      <c r="EC146" s="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</row>
    <row r="147" spans="1:324" ht="15" x14ac:dyDescent="0.25">
      <c r="A147" s="3" t="s">
        <v>0</v>
      </c>
      <c r="B147" s="3" t="s">
        <v>59</v>
      </c>
      <c r="C147" s="4">
        <v>44568</v>
      </c>
      <c r="D147" s="11">
        <v>1</v>
      </c>
      <c r="E147" s="7">
        <v>96.29</v>
      </c>
      <c r="F147" s="7">
        <v>93.87</v>
      </c>
      <c r="G147" s="7">
        <v>99.94</v>
      </c>
      <c r="H147" s="3">
        <v>0.03</v>
      </c>
      <c r="I147" s="7">
        <v>100</v>
      </c>
      <c r="J147" s="7">
        <v>100</v>
      </c>
      <c r="K147" s="3">
        <v>36694962.75</v>
      </c>
      <c r="L147" s="3">
        <v>2863937.3160000001</v>
      </c>
      <c r="M147" s="3">
        <v>39558900.07</v>
      </c>
      <c r="N147" s="3">
        <v>9.7100000000000009</v>
      </c>
      <c r="O147" s="3">
        <v>1.88</v>
      </c>
      <c r="P147" s="3">
        <v>12684.51</v>
      </c>
      <c r="Q147" s="3">
        <v>678.62</v>
      </c>
      <c r="R147" s="3">
        <v>0</v>
      </c>
      <c r="S147" s="3">
        <v>0</v>
      </c>
      <c r="T147" s="3">
        <v>252.38333299999999</v>
      </c>
      <c r="U147" s="3">
        <v>93.87</v>
      </c>
      <c r="BV147" s="12">
        <v>19</v>
      </c>
      <c r="BW147" s="6">
        <v>75.540000000000006</v>
      </c>
      <c r="BX147" s="6">
        <v>93.55</v>
      </c>
      <c r="BY147" s="6">
        <v>99.99</v>
      </c>
      <c r="BZ147" s="6"/>
      <c r="CC147"/>
      <c r="CD147" s="12">
        <v>19</v>
      </c>
      <c r="CE147" s="6">
        <v>0.18</v>
      </c>
      <c r="CF147" s="6"/>
      <c r="CG147"/>
      <c r="CH147"/>
      <c r="CI147"/>
      <c r="CJ147" s="12">
        <v>19</v>
      </c>
      <c r="CK147" s="6">
        <v>100</v>
      </c>
      <c r="CL147" s="6">
        <v>96.39</v>
      </c>
      <c r="CM147" s="6"/>
      <c r="CN147"/>
      <c r="CO147"/>
      <c r="CP147"/>
      <c r="CQ147" s="12">
        <v>19</v>
      </c>
      <c r="CR147" s="6">
        <v>2125.58</v>
      </c>
      <c r="CS147" s="6">
        <v>389.34</v>
      </c>
      <c r="CT147" s="6"/>
      <c r="CU147"/>
      <c r="CV147"/>
      <c r="CW147"/>
      <c r="CX147" s="12">
        <v>19</v>
      </c>
      <c r="CY147" s="6">
        <v>7.27</v>
      </c>
      <c r="CZ147" s="6">
        <v>1.49</v>
      </c>
      <c r="DA147" s="6"/>
      <c r="DB147"/>
      <c r="DC147"/>
      <c r="DD147"/>
      <c r="DE147" s="12">
        <v>19</v>
      </c>
      <c r="DF147" s="6">
        <v>83748783.189999998</v>
      </c>
      <c r="DG147" s="6">
        <v>8395657.8330000006</v>
      </c>
      <c r="DH147" s="6"/>
      <c r="DI147"/>
      <c r="DJ147"/>
      <c r="DK147"/>
      <c r="DL147" s="12">
        <v>19</v>
      </c>
      <c r="DM147" s="6">
        <v>93.55</v>
      </c>
      <c r="DN147" s="6"/>
      <c r="DO147"/>
      <c r="DP147"/>
      <c r="DQ147"/>
      <c r="DR147"/>
      <c r="DS147"/>
      <c r="DT147" s="12">
        <v>19</v>
      </c>
      <c r="DU147" s="6">
        <v>0</v>
      </c>
      <c r="DV147" s="6">
        <v>0</v>
      </c>
      <c r="DW147" s="6"/>
      <c r="DX147"/>
      <c r="DY147"/>
      <c r="DZ147"/>
      <c r="EA147" s="12">
        <v>19</v>
      </c>
      <c r="EB147" s="6">
        <v>586.12777800000003</v>
      </c>
      <c r="EC147" s="6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</row>
    <row r="148" spans="1:324" ht="15" x14ac:dyDescent="0.25">
      <c r="A148" s="3" t="s">
        <v>0</v>
      </c>
      <c r="B148" s="3" t="s">
        <v>59</v>
      </c>
      <c r="C148" s="4">
        <v>44568</v>
      </c>
      <c r="D148" s="11">
        <v>2</v>
      </c>
      <c r="E148" s="7">
        <v>97.88</v>
      </c>
      <c r="F148" s="7">
        <v>100</v>
      </c>
      <c r="G148" s="7">
        <v>99.88</v>
      </c>
      <c r="H148" s="3">
        <v>0.03</v>
      </c>
      <c r="I148" s="7">
        <v>97.2</v>
      </c>
      <c r="J148" s="7">
        <v>97.59</v>
      </c>
      <c r="K148" s="3">
        <v>26172353.739999998</v>
      </c>
      <c r="L148" s="3">
        <v>2480677.38</v>
      </c>
      <c r="M148" s="3">
        <v>28653031.120000001</v>
      </c>
      <c r="N148" s="3">
        <v>10.29</v>
      </c>
      <c r="O148" s="3">
        <v>1.97</v>
      </c>
      <c r="P148" s="3">
        <v>16560.05</v>
      </c>
      <c r="Q148" s="3">
        <v>1097.4100000000001</v>
      </c>
      <c r="R148" s="3">
        <v>0</v>
      </c>
      <c r="S148" s="3">
        <v>0</v>
      </c>
      <c r="T148" s="3">
        <v>243.2</v>
      </c>
      <c r="U148" s="3">
        <v>100</v>
      </c>
      <c r="BV148" s="12">
        <v>20</v>
      </c>
      <c r="BW148" s="6">
        <v>98.62</v>
      </c>
      <c r="BX148" s="6">
        <v>98.88</v>
      </c>
      <c r="BY148" s="6">
        <v>97.75</v>
      </c>
      <c r="BZ148" s="6"/>
      <c r="CC148"/>
      <c r="CD148" s="12">
        <v>20</v>
      </c>
      <c r="CE148" s="6">
        <v>0.15</v>
      </c>
      <c r="CF148" s="6"/>
      <c r="CG148"/>
      <c r="CH148"/>
      <c r="CI148"/>
      <c r="CJ148" s="12">
        <v>20</v>
      </c>
      <c r="CK148" s="6">
        <v>99.33</v>
      </c>
      <c r="CL148" s="6">
        <v>93.21</v>
      </c>
      <c r="CM148" s="6"/>
      <c r="CN148"/>
      <c r="CO148"/>
      <c r="CP148"/>
      <c r="CQ148" s="12">
        <v>20</v>
      </c>
      <c r="CR148" s="6">
        <v>2033.24</v>
      </c>
      <c r="CS148" s="6">
        <v>410.51</v>
      </c>
      <c r="CT148" s="6"/>
      <c r="CU148"/>
      <c r="CV148"/>
      <c r="CW148"/>
      <c r="CX148" s="12">
        <v>20</v>
      </c>
      <c r="CY148" s="6">
        <v>7.3</v>
      </c>
      <c r="CZ148" s="6">
        <v>1.49</v>
      </c>
      <c r="DA148" s="6"/>
      <c r="DB148"/>
      <c r="DC148"/>
      <c r="DD148"/>
      <c r="DE148" s="12">
        <v>20</v>
      </c>
      <c r="DF148" s="6">
        <v>84442697.079999998</v>
      </c>
      <c r="DG148" s="6">
        <v>8580221.1740000006</v>
      </c>
      <c r="DH148" s="6"/>
      <c r="DI148"/>
      <c r="DJ148"/>
      <c r="DK148"/>
      <c r="DL148" s="12">
        <v>20</v>
      </c>
      <c r="DM148" s="6">
        <v>98.88</v>
      </c>
      <c r="DN148" s="6"/>
      <c r="DO148"/>
      <c r="DP148"/>
      <c r="DQ148"/>
      <c r="DR148"/>
      <c r="DS148"/>
      <c r="DT148" s="12">
        <v>20</v>
      </c>
      <c r="DU148" s="6">
        <v>0</v>
      </c>
      <c r="DV148" s="6">
        <v>0</v>
      </c>
      <c r="DW148" s="6"/>
      <c r="DX148"/>
      <c r="DY148"/>
      <c r="DZ148"/>
      <c r="EA148" s="12">
        <v>20</v>
      </c>
      <c r="EB148" s="6">
        <v>421.61666700000001</v>
      </c>
      <c r="EC148" s="6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</row>
    <row r="149" spans="1:324" ht="15" x14ac:dyDescent="0.25">
      <c r="A149" s="3" t="s">
        <v>0</v>
      </c>
      <c r="B149" s="3" t="s">
        <v>59</v>
      </c>
      <c r="C149" s="4">
        <v>44568</v>
      </c>
      <c r="D149" s="11">
        <v>3</v>
      </c>
      <c r="E149" s="7">
        <v>93.04</v>
      </c>
      <c r="F149" s="7">
        <v>95.62</v>
      </c>
      <c r="G149" s="7">
        <v>97.86</v>
      </c>
      <c r="H149" s="3">
        <v>0.02</v>
      </c>
      <c r="I149" s="7">
        <v>90.48</v>
      </c>
      <c r="J149" s="7">
        <v>92.38</v>
      </c>
      <c r="K149" s="3">
        <v>20039413.920000002</v>
      </c>
      <c r="L149" s="3">
        <v>2204554.7059999998</v>
      </c>
      <c r="M149" s="3">
        <v>22243968.629999999</v>
      </c>
      <c r="N149" s="3">
        <v>10.56</v>
      </c>
      <c r="O149" s="3">
        <v>2.0299999999999998</v>
      </c>
      <c r="P149" s="3">
        <v>19352.37</v>
      </c>
      <c r="Q149" s="3">
        <v>1285.25</v>
      </c>
      <c r="R149" s="3">
        <v>0</v>
      </c>
      <c r="S149" s="3">
        <v>0</v>
      </c>
      <c r="T149" s="3">
        <v>241.75555600000001</v>
      </c>
      <c r="U149" s="3">
        <v>95.62</v>
      </c>
      <c r="BV149" s="12">
        <v>21</v>
      </c>
      <c r="BW149" s="6">
        <v>98.96</v>
      </c>
      <c r="BX149" s="6">
        <v>95.68</v>
      </c>
      <c r="BY149" s="6">
        <v>99.26</v>
      </c>
      <c r="BZ149" s="6"/>
      <c r="CC149"/>
      <c r="CD149" s="12">
        <v>21</v>
      </c>
      <c r="CE149" s="6">
        <v>0.12</v>
      </c>
      <c r="CF149" s="6"/>
      <c r="CG149"/>
      <c r="CH149"/>
      <c r="CI149"/>
      <c r="CJ149" s="12">
        <v>21</v>
      </c>
      <c r="CK149" s="6">
        <v>97.7</v>
      </c>
      <c r="CL149" s="6">
        <v>94.81</v>
      </c>
      <c r="CM149" s="6"/>
      <c r="CN149"/>
      <c r="CO149"/>
      <c r="CP149"/>
      <c r="CQ149" s="12">
        <v>21</v>
      </c>
      <c r="CR149" s="6">
        <v>2473.87</v>
      </c>
      <c r="CS149" s="6">
        <v>477.3</v>
      </c>
      <c r="CT149" s="6"/>
      <c r="CU149"/>
      <c r="CV149"/>
      <c r="CW149"/>
      <c r="CX149" s="12">
        <v>21</v>
      </c>
      <c r="CY149" s="6">
        <v>7.57</v>
      </c>
      <c r="CZ149" s="6">
        <v>1.51</v>
      </c>
      <c r="DA149" s="6"/>
      <c r="DB149"/>
      <c r="DC149"/>
      <c r="DD149"/>
      <c r="DE149" s="12">
        <v>21</v>
      </c>
      <c r="DF149" s="6">
        <v>81872073.989999995</v>
      </c>
      <c r="DG149" s="6">
        <v>7890357.5839999998</v>
      </c>
      <c r="DH149" s="6"/>
      <c r="DI149"/>
      <c r="DJ149"/>
      <c r="DK149"/>
      <c r="DL149" s="12">
        <v>21</v>
      </c>
      <c r="DM149" s="6">
        <v>95.68</v>
      </c>
      <c r="DN149" s="6"/>
      <c r="DO149"/>
      <c r="DP149"/>
      <c r="DQ149"/>
      <c r="DR149"/>
      <c r="DS149"/>
      <c r="DT149" s="12">
        <v>21</v>
      </c>
      <c r="DU149" s="6">
        <v>0</v>
      </c>
      <c r="DV149" s="6">
        <v>0</v>
      </c>
      <c r="DW149" s="6"/>
      <c r="DX149"/>
      <c r="DY149"/>
      <c r="DZ149"/>
      <c r="EA149" s="12">
        <v>21</v>
      </c>
      <c r="EB149" s="6">
        <v>356.28333300000003</v>
      </c>
      <c r="EC149" s="6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</row>
    <row r="150" spans="1:324" ht="15" x14ac:dyDescent="0.25">
      <c r="A150" s="3" t="s">
        <v>0</v>
      </c>
      <c r="B150" s="3" t="s">
        <v>59</v>
      </c>
      <c r="C150" s="4">
        <v>44568</v>
      </c>
      <c r="D150" s="11">
        <v>4</v>
      </c>
      <c r="E150" s="7">
        <v>97.4</v>
      </c>
      <c r="F150" s="7">
        <v>99.67</v>
      </c>
      <c r="G150" s="7">
        <v>98.02</v>
      </c>
      <c r="H150" s="3">
        <v>0.03</v>
      </c>
      <c r="I150" s="7">
        <v>97.73</v>
      </c>
      <c r="J150" s="7">
        <v>96.64</v>
      </c>
      <c r="K150" s="3">
        <v>20110642.050000001</v>
      </c>
      <c r="L150" s="3">
        <v>2335520.4509999999</v>
      </c>
      <c r="M150" s="3">
        <v>22446162.5</v>
      </c>
      <c r="N150" s="3">
        <v>10.44</v>
      </c>
      <c r="O150" s="3">
        <v>2.0099999999999998</v>
      </c>
      <c r="P150" s="3">
        <v>18613.3</v>
      </c>
      <c r="Q150" s="3">
        <v>1380.25</v>
      </c>
      <c r="R150" s="3">
        <v>0</v>
      </c>
      <c r="S150" s="3">
        <v>0</v>
      </c>
      <c r="T150" s="3">
        <v>219.24444399999999</v>
      </c>
      <c r="U150" s="3">
        <v>99.67</v>
      </c>
      <c r="BV150" s="12">
        <v>22</v>
      </c>
      <c r="BW150" s="6">
        <v>97.47</v>
      </c>
      <c r="BX150" s="6">
        <v>81.819999999999993</v>
      </c>
      <c r="BY150" s="6">
        <v>99.65</v>
      </c>
      <c r="BZ150" s="6"/>
      <c r="CC150"/>
      <c r="CD150" s="12">
        <v>22</v>
      </c>
      <c r="CE150" s="6">
        <v>0.09</v>
      </c>
      <c r="CF150" s="6"/>
      <c r="CG150"/>
      <c r="CH150"/>
      <c r="CI150"/>
      <c r="CJ150" s="12">
        <v>22</v>
      </c>
      <c r="CK150" s="6">
        <v>96.96</v>
      </c>
      <c r="CL150" s="6">
        <v>98.82</v>
      </c>
      <c r="CM150" s="6"/>
      <c r="CN150"/>
      <c r="CO150"/>
      <c r="CP150"/>
      <c r="CQ150" s="12">
        <v>22</v>
      </c>
      <c r="CR150" s="6">
        <v>3350.27</v>
      </c>
      <c r="CS150" s="6">
        <v>542.84</v>
      </c>
      <c r="CT150" s="6"/>
      <c r="CU150"/>
      <c r="CV150"/>
      <c r="CW150"/>
      <c r="CX150" s="12">
        <v>22</v>
      </c>
      <c r="CY150" s="6">
        <v>8.06</v>
      </c>
      <c r="CZ150" s="6">
        <v>1.55</v>
      </c>
      <c r="DA150" s="6"/>
      <c r="DB150"/>
      <c r="DC150"/>
      <c r="DD150"/>
      <c r="DE150" s="12">
        <v>22</v>
      </c>
      <c r="DF150" s="6">
        <v>76115351.069999993</v>
      </c>
      <c r="DG150" s="6">
        <v>6887317.5889999997</v>
      </c>
      <c r="DH150" s="6"/>
      <c r="DI150"/>
      <c r="DJ150"/>
      <c r="DK150"/>
      <c r="DL150" s="12">
        <v>22</v>
      </c>
      <c r="DM150" s="6">
        <v>81.819999999999993</v>
      </c>
      <c r="DN150" s="6"/>
      <c r="DO150"/>
      <c r="DP150"/>
      <c r="DQ150"/>
      <c r="DR150"/>
      <c r="DS150"/>
      <c r="DT150" s="12">
        <v>22</v>
      </c>
      <c r="DU150" s="6">
        <v>0</v>
      </c>
      <c r="DV150" s="6">
        <v>0</v>
      </c>
      <c r="DW150" s="6"/>
      <c r="DX150"/>
      <c r="DY150"/>
      <c r="DZ150"/>
      <c r="EA150" s="12">
        <v>22</v>
      </c>
      <c r="EB150" s="6">
        <v>325.28888899999998</v>
      </c>
      <c r="EC150" s="6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</row>
    <row r="151" spans="1:324" ht="15" x14ac:dyDescent="0.25">
      <c r="A151" s="3" t="s">
        <v>0</v>
      </c>
      <c r="B151" s="3" t="s">
        <v>59</v>
      </c>
      <c r="C151" s="4">
        <v>44568</v>
      </c>
      <c r="D151" s="11">
        <v>5</v>
      </c>
      <c r="E151" s="7">
        <v>81.34</v>
      </c>
      <c r="F151" s="7">
        <v>94.23</v>
      </c>
      <c r="G151" s="7">
        <v>93.84</v>
      </c>
      <c r="H151" s="3">
        <v>0.04</v>
      </c>
      <c r="I151" s="7">
        <v>100</v>
      </c>
      <c r="J151" s="7">
        <v>92.31</v>
      </c>
      <c r="K151" s="3">
        <v>32320986.710000001</v>
      </c>
      <c r="L151" s="3">
        <v>3298098.4479999999</v>
      </c>
      <c r="M151" s="3">
        <v>35619085.159999996</v>
      </c>
      <c r="N151" s="3">
        <v>9.2899999999999991</v>
      </c>
      <c r="O151" s="3">
        <v>1.88</v>
      </c>
      <c r="P151" s="3">
        <v>11663.26</v>
      </c>
      <c r="Q151" s="3">
        <v>1174.94</v>
      </c>
      <c r="R151" s="3">
        <v>0</v>
      </c>
      <c r="S151" s="3">
        <v>0</v>
      </c>
      <c r="T151" s="3">
        <v>237.738889</v>
      </c>
      <c r="U151" s="3">
        <v>94.23</v>
      </c>
      <c r="BV151" s="12">
        <v>23</v>
      </c>
      <c r="BW151" s="6">
        <v>98.21</v>
      </c>
      <c r="BX151" s="6">
        <v>83.94</v>
      </c>
      <c r="BY151" s="6">
        <v>99.44</v>
      </c>
      <c r="BZ151" s="6"/>
      <c r="CC151"/>
      <c r="CD151" s="12">
        <v>23</v>
      </c>
      <c r="CE151" s="6">
        <v>7.0000000000000007E-2</v>
      </c>
      <c r="CF151" s="6"/>
      <c r="CG151"/>
      <c r="CH151"/>
      <c r="CI151"/>
      <c r="CJ151" s="12">
        <v>23</v>
      </c>
      <c r="CK151" s="6">
        <v>98.8</v>
      </c>
      <c r="CL151" s="6">
        <v>100</v>
      </c>
      <c r="CM151" s="6"/>
      <c r="CN151"/>
      <c r="CO151"/>
      <c r="CP151"/>
      <c r="CQ151" s="12">
        <v>23</v>
      </c>
      <c r="CR151" s="6">
        <v>5280.21</v>
      </c>
      <c r="CS151" s="6">
        <v>594.36</v>
      </c>
      <c r="CT151" s="6"/>
      <c r="CU151"/>
      <c r="CV151"/>
      <c r="CW151"/>
      <c r="CX151" s="12">
        <v>23</v>
      </c>
      <c r="CY151" s="6">
        <v>8.69</v>
      </c>
      <c r="CZ151" s="6">
        <v>1.63</v>
      </c>
      <c r="DA151" s="6"/>
      <c r="DB151"/>
      <c r="DC151"/>
      <c r="DD151"/>
      <c r="DE151" s="12">
        <v>23</v>
      </c>
      <c r="DF151" s="6">
        <v>64322701.649999999</v>
      </c>
      <c r="DG151" s="6">
        <v>5415437.1330000004</v>
      </c>
      <c r="DH151" s="6"/>
      <c r="DI151"/>
      <c r="DJ151"/>
      <c r="DK151"/>
      <c r="DL151" s="12">
        <v>23</v>
      </c>
      <c r="DM151" s="6">
        <v>83.94</v>
      </c>
      <c r="DN151" s="6"/>
      <c r="DO151"/>
      <c r="DP151"/>
      <c r="DQ151"/>
      <c r="DR151"/>
      <c r="DS151"/>
      <c r="DT151" s="12">
        <v>23</v>
      </c>
      <c r="DU151" s="6">
        <v>0</v>
      </c>
      <c r="DV151" s="6">
        <v>0</v>
      </c>
      <c r="DW151" s="6"/>
      <c r="DX151"/>
      <c r="DY151"/>
      <c r="DZ151"/>
      <c r="EA151" s="12">
        <v>23</v>
      </c>
      <c r="EB151" s="6">
        <v>327.816667</v>
      </c>
      <c r="EC151" s="6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</row>
    <row r="152" spans="1:324" ht="15" x14ac:dyDescent="0.25">
      <c r="A152" s="3" t="s">
        <v>0</v>
      </c>
      <c r="B152" s="3" t="s">
        <v>59</v>
      </c>
      <c r="C152" s="4">
        <v>44568</v>
      </c>
      <c r="D152" s="11">
        <v>6</v>
      </c>
      <c r="E152" s="7">
        <v>95.85</v>
      </c>
      <c r="F152" s="7">
        <v>73.39</v>
      </c>
      <c r="G152" s="7">
        <v>99.6</v>
      </c>
      <c r="H152" s="3">
        <v>0.06</v>
      </c>
      <c r="I152" s="7">
        <v>99.01</v>
      </c>
      <c r="J152" s="7">
        <v>98.11</v>
      </c>
      <c r="K152" s="3">
        <v>47326780.060000002</v>
      </c>
      <c r="L152" s="3">
        <v>4213088.7869999995</v>
      </c>
      <c r="M152" s="3">
        <v>51539868.840000004</v>
      </c>
      <c r="N152" s="3">
        <v>8.6199999999999992</v>
      </c>
      <c r="O152" s="3">
        <v>1.74</v>
      </c>
      <c r="P152" s="3">
        <v>7175.04</v>
      </c>
      <c r="Q152" s="3">
        <v>769.6</v>
      </c>
      <c r="R152" s="3">
        <v>0</v>
      </c>
      <c r="S152" s="3">
        <v>0</v>
      </c>
      <c r="T152" s="3">
        <v>321.40555599999999</v>
      </c>
      <c r="U152" s="3">
        <v>73.39</v>
      </c>
      <c r="BV152" s="13">
        <v>44568</v>
      </c>
      <c r="BW152" s="6">
        <v>94.575416666666669</v>
      </c>
      <c r="BX152" s="6">
        <v>94.951250000000002</v>
      </c>
      <c r="BY152" s="6">
        <v>98.692083333333343</v>
      </c>
      <c r="BZ152" s="6"/>
      <c r="CC152"/>
      <c r="CD152" s="13">
        <v>44568</v>
      </c>
      <c r="CE152" s="6">
        <v>9.583333333333334E-2</v>
      </c>
      <c r="CF152" s="6"/>
      <c r="CG152"/>
      <c r="CH152"/>
      <c r="CI152"/>
      <c r="CJ152" s="13">
        <v>44568</v>
      </c>
      <c r="CK152" s="6">
        <v>96.939583333333346</v>
      </c>
      <c r="CL152" s="6">
        <v>90.459583333333342</v>
      </c>
      <c r="CM152" s="6"/>
      <c r="CN152"/>
      <c r="CO152"/>
      <c r="CP152"/>
      <c r="CQ152" s="13">
        <v>44568</v>
      </c>
      <c r="CR152" s="6">
        <v>6402.6729166666664</v>
      </c>
      <c r="CS152" s="6">
        <v>663.62416666666661</v>
      </c>
      <c r="CT152" s="6"/>
      <c r="CU152"/>
      <c r="CV152"/>
      <c r="CW152"/>
      <c r="CX152" s="13">
        <v>44568</v>
      </c>
      <c r="CY152" s="6">
        <v>8.3729166666666668</v>
      </c>
      <c r="CZ152" s="6">
        <v>1.6279166666666667</v>
      </c>
      <c r="DA152" s="6"/>
      <c r="DB152"/>
      <c r="DC152"/>
      <c r="DD152"/>
      <c r="DE152" s="13">
        <v>44568</v>
      </c>
      <c r="DF152" s="6">
        <v>62052427.330416657</v>
      </c>
      <c r="DG152" s="6">
        <v>5761813.4837083342</v>
      </c>
      <c r="DH152" s="6"/>
      <c r="DI152"/>
      <c r="DJ152"/>
      <c r="DK152"/>
      <c r="DL152" s="13">
        <v>44568</v>
      </c>
      <c r="DM152" s="6">
        <v>94.951250000000002</v>
      </c>
      <c r="DN152" s="6"/>
      <c r="DO152"/>
      <c r="DP152"/>
      <c r="DQ152"/>
      <c r="DR152"/>
      <c r="DS152"/>
      <c r="DT152" s="13">
        <v>44568</v>
      </c>
      <c r="DU152" s="6">
        <v>0</v>
      </c>
      <c r="DV152" s="6">
        <v>0</v>
      </c>
      <c r="DW152" s="6"/>
      <c r="DX152"/>
      <c r="DY152"/>
      <c r="DZ152"/>
      <c r="EA152" s="13">
        <v>44568</v>
      </c>
      <c r="EB152" s="6">
        <v>350.57708329166667</v>
      </c>
      <c r="EC152" s="6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</row>
    <row r="153" spans="1:324" ht="15" x14ac:dyDescent="0.25">
      <c r="A153" s="3" t="s">
        <v>0</v>
      </c>
      <c r="B153" s="3" t="s">
        <v>59</v>
      </c>
      <c r="C153" s="4">
        <v>44568</v>
      </c>
      <c r="D153" s="11">
        <v>7</v>
      </c>
      <c r="E153" s="7">
        <v>87.11</v>
      </c>
      <c r="F153" s="7">
        <v>89.8</v>
      </c>
      <c r="G153" s="7">
        <v>99.85</v>
      </c>
      <c r="H153" s="3">
        <v>0.08</v>
      </c>
      <c r="I153" s="7">
        <v>93.86</v>
      </c>
      <c r="J153" s="7">
        <v>93.94</v>
      </c>
      <c r="K153" s="3">
        <v>58673669.259999998</v>
      </c>
      <c r="L153" s="3">
        <v>5308476.1150000002</v>
      </c>
      <c r="M153" s="3">
        <v>63982145.380000003</v>
      </c>
      <c r="N153" s="3">
        <v>8.0500000000000007</v>
      </c>
      <c r="O153" s="3">
        <v>1.62</v>
      </c>
      <c r="P153" s="3">
        <v>4953.24</v>
      </c>
      <c r="Q153" s="3">
        <v>615.74</v>
      </c>
      <c r="R153" s="3">
        <v>0</v>
      </c>
      <c r="S153" s="3">
        <v>0</v>
      </c>
      <c r="T153" s="3">
        <v>382.88333299999999</v>
      </c>
      <c r="U153" s="3">
        <v>89.8</v>
      </c>
      <c r="BV153" s="12">
        <v>0</v>
      </c>
      <c r="BW153" s="6">
        <v>98.44</v>
      </c>
      <c r="BX153" s="6">
        <v>98.59</v>
      </c>
      <c r="BY153" s="6">
        <v>99.58</v>
      </c>
      <c r="BZ153" s="6"/>
      <c r="CC153"/>
      <c r="CD153" s="12">
        <v>0</v>
      </c>
      <c r="CE153" s="6">
        <v>0.05</v>
      </c>
      <c r="CF153" s="6"/>
      <c r="CG153"/>
      <c r="CH153"/>
      <c r="CI153"/>
      <c r="CJ153" s="12">
        <v>0</v>
      </c>
      <c r="CK153" s="6">
        <v>98.8</v>
      </c>
      <c r="CL153" s="6">
        <v>100</v>
      </c>
      <c r="CM153" s="6"/>
      <c r="CN153"/>
      <c r="CO153"/>
      <c r="CP153"/>
      <c r="CQ153" s="12">
        <v>0</v>
      </c>
      <c r="CR153" s="6">
        <v>8359.93</v>
      </c>
      <c r="CS153" s="6">
        <v>650.87</v>
      </c>
      <c r="CT153" s="6"/>
      <c r="CU153"/>
      <c r="CV153"/>
      <c r="CW153"/>
      <c r="CX153" s="12">
        <v>0</v>
      </c>
      <c r="CY153" s="6">
        <v>9.07</v>
      </c>
      <c r="CZ153" s="6">
        <v>1.74</v>
      </c>
      <c r="DA153" s="6"/>
      <c r="DB153"/>
      <c r="DC153"/>
      <c r="DD153"/>
      <c r="DE153" s="12">
        <v>0</v>
      </c>
      <c r="DF153" s="6">
        <v>50141338.359999999</v>
      </c>
      <c r="DG153" s="6">
        <v>4064975.4569999999</v>
      </c>
      <c r="DH153" s="6"/>
      <c r="DI153"/>
      <c r="DJ153"/>
      <c r="DK153"/>
      <c r="DL153" s="12">
        <v>0</v>
      </c>
      <c r="DM153" s="6">
        <v>98.59</v>
      </c>
      <c r="DN153" s="6"/>
      <c r="DO153"/>
      <c r="DP153"/>
      <c r="DQ153"/>
      <c r="DR153"/>
      <c r="DS153"/>
      <c r="DT153" s="12">
        <v>0</v>
      </c>
      <c r="DU153" s="6">
        <v>0</v>
      </c>
      <c r="DV153" s="6">
        <v>0</v>
      </c>
      <c r="DW153" s="6"/>
      <c r="DX153"/>
      <c r="DY153"/>
      <c r="DZ153"/>
      <c r="EA153" s="12">
        <v>0</v>
      </c>
      <c r="EB153" s="6">
        <v>302.96111100000002</v>
      </c>
      <c r="EC153" s="6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</row>
    <row r="154" spans="1:324" ht="15" x14ac:dyDescent="0.25">
      <c r="A154" s="3" t="s">
        <v>0</v>
      </c>
      <c r="B154" s="3" t="s">
        <v>59</v>
      </c>
      <c r="C154" s="4">
        <v>44568</v>
      </c>
      <c r="D154" s="11">
        <v>8</v>
      </c>
      <c r="E154" s="7">
        <v>90.14</v>
      </c>
      <c r="F154" s="7">
        <v>100</v>
      </c>
      <c r="G154" s="7">
        <v>99.64</v>
      </c>
      <c r="H154" s="3">
        <v>0.11</v>
      </c>
      <c r="I154" s="7">
        <v>98.55</v>
      </c>
      <c r="J154" s="7">
        <v>89.01</v>
      </c>
      <c r="K154" s="3">
        <v>65658888.880000003</v>
      </c>
      <c r="L154" s="3">
        <v>6095152.1940000001</v>
      </c>
      <c r="M154" s="3">
        <v>71754041.069999993</v>
      </c>
      <c r="N154" s="3">
        <v>7.73</v>
      </c>
      <c r="O154" s="3">
        <v>1.56</v>
      </c>
      <c r="P154" s="3">
        <v>4074.82</v>
      </c>
      <c r="Q154" s="3">
        <v>574.22</v>
      </c>
      <c r="R154" s="3">
        <v>0</v>
      </c>
      <c r="S154" s="3">
        <v>0</v>
      </c>
      <c r="T154" s="3">
        <v>520.83333300000004</v>
      </c>
      <c r="U154" s="3">
        <v>100</v>
      </c>
      <c r="BV154" s="12">
        <v>1</v>
      </c>
      <c r="BW154" s="6">
        <v>96.29</v>
      </c>
      <c r="BX154" s="6">
        <v>93.87</v>
      </c>
      <c r="BY154" s="6">
        <v>99.94</v>
      </c>
      <c r="BZ154" s="6"/>
      <c r="CC154"/>
      <c r="CD154" s="12">
        <v>1</v>
      </c>
      <c r="CE154" s="6">
        <v>0.03</v>
      </c>
      <c r="CF154" s="6"/>
      <c r="CG154"/>
      <c r="CH154"/>
      <c r="CI154"/>
      <c r="CJ154" s="12">
        <v>1</v>
      </c>
      <c r="CK154" s="6">
        <v>100</v>
      </c>
      <c r="CL154" s="6">
        <v>100</v>
      </c>
      <c r="CM154" s="6"/>
      <c r="CN154"/>
      <c r="CO154"/>
      <c r="CP154"/>
      <c r="CQ154" s="12">
        <v>1</v>
      </c>
      <c r="CR154" s="6">
        <v>12684.51</v>
      </c>
      <c r="CS154" s="6">
        <v>678.62</v>
      </c>
      <c r="CT154" s="6"/>
      <c r="CU154"/>
      <c r="CV154"/>
      <c r="CW154"/>
      <c r="CX154" s="12">
        <v>1</v>
      </c>
      <c r="CY154" s="6">
        <v>9.7100000000000009</v>
      </c>
      <c r="CZ154" s="6">
        <v>1.88</v>
      </c>
      <c r="DA154" s="6"/>
      <c r="DB154"/>
      <c r="DC154"/>
      <c r="DD154"/>
      <c r="DE154" s="12">
        <v>1</v>
      </c>
      <c r="DF154" s="6">
        <v>36694962.75</v>
      </c>
      <c r="DG154" s="6">
        <v>2863937.3160000001</v>
      </c>
      <c r="DH154" s="6"/>
      <c r="DI154"/>
      <c r="DJ154"/>
      <c r="DK154"/>
      <c r="DL154" s="12">
        <v>1</v>
      </c>
      <c r="DM154" s="6">
        <v>93.87</v>
      </c>
      <c r="DN154" s="6"/>
      <c r="DO154"/>
      <c r="DP154"/>
      <c r="DQ154"/>
      <c r="DR154"/>
      <c r="DS154"/>
      <c r="DT154" s="12">
        <v>1</v>
      </c>
      <c r="DU154" s="6">
        <v>0</v>
      </c>
      <c r="DV154" s="6">
        <v>0</v>
      </c>
      <c r="DW154" s="6"/>
      <c r="DX154"/>
      <c r="DY154"/>
      <c r="DZ154"/>
      <c r="EA154" s="12">
        <v>1</v>
      </c>
      <c r="EB154" s="6">
        <v>252.38333299999999</v>
      </c>
      <c r="EC154" s="6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</row>
    <row r="155" spans="1:324" ht="15" x14ac:dyDescent="0.25">
      <c r="A155" s="3" t="s">
        <v>0</v>
      </c>
      <c r="B155" s="3" t="s">
        <v>59</v>
      </c>
      <c r="C155" s="4">
        <v>44568</v>
      </c>
      <c r="D155" s="11">
        <v>9</v>
      </c>
      <c r="E155" s="7">
        <v>96.81</v>
      </c>
      <c r="F155" s="7">
        <v>92.74</v>
      </c>
      <c r="G155" s="7">
        <v>99.9</v>
      </c>
      <c r="H155" s="3">
        <v>0.12</v>
      </c>
      <c r="I155" s="7">
        <v>93.72</v>
      </c>
      <c r="J155" s="7">
        <v>93.33</v>
      </c>
      <c r="K155" s="3">
        <v>69858038.540000007</v>
      </c>
      <c r="L155" s="3">
        <v>6529515.8600000003</v>
      </c>
      <c r="M155" s="3">
        <v>76387554.400000006</v>
      </c>
      <c r="N155" s="3">
        <v>7.65</v>
      </c>
      <c r="O155" s="3">
        <v>1.53</v>
      </c>
      <c r="P155" s="3">
        <v>3724.21</v>
      </c>
      <c r="Q155" s="3">
        <v>540.57000000000005</v>
      </c>
      <c r="R155" s="3">
        <v>0</v>
      </c>
      <c r="S155" s="3">
        <v>0</v>
      </c>
      <c r="T155" s="3">
        <v>521.60555599999998</v>
      </c>
      <c r="U155" s="3">
        <v>92.74</v>
      </c>
      <c r="V155" s="7"/>
      <c r="W155" s="7"/>
      <c r="X155" s="7"/>
      <c r="BV155" s="12">
        <v>2</v>
      </c>
      <c r="BW155" s="6">
        <v>97.88</v>
      </c>
      <c r="BX155" s="6">
        <v>100</v>
      </c>
      <c r="BY155" s="6">
        <v>99.88</v>
      </c>
      <c r="BZ155" s="6"/>
      <c r="CC155"/>
      <c r="CD155" s="12">
        <v>2</v>
      </c>
      <c r="CE155" s="6">
        <v>0.03</v>
      </c>
      <c r="CF155" s="6"/>
      <c r="CG155"/>
      <c r="CH155"/>
      <c r="CI155"/>
      <c r="CJ155" s="12">
        <v>2</v>
      </c>
      <c r="CK155" s="6">
        <v>97.2</v>
      </c>
      <c r="CL155" s="6">
        <v>97.59</v>
      </c>
      <c r="CM155" s="6"/>
      <c r="CN155"/>
      <c r="CO155"/>
      <c r="CP155"/>
      <c r="CQ155" s="12">
        <v>2</v>
      </c>
      <c r="CR155" s="6">
        <v>16560.05</v>
      </c>
      <c r="CS155" s="6">
        <v>1097.4100000000001</v>
      </c>
      <c r="CT155" s="6"/>
      <c r="CU155"/>
      <c r="CV155"/>
      <c r="CW155"/>
      <c r="CX155" s="12">
        <v>2</v>
      </c>
      <c r="CY155" s="6">
        <v>10.29</v>
      </c>
      <c r="CZ155" s="6">
        <v>1.97</v>
      </c>
      <c r="DA155" s="6"/>
      <c r="DB155"/>
      <c r="DC155"/>
      <c r="DD155"/>
      <c r="DE155" s="12">
        <v>2</v>
      </c>
      <c r="DF155" s="6">
        <v>26172353.739999998</v>
      </c>
      <c r="DG155" s="6">
        <v>2480677.38</v>
      </c>
      <c r="DH155" s="6"/>
      <c r="DI155"/>
      <c r="DJ155"/>
      <c r="DK155"/>
      <c r="DL155" s="12">
        <v>2</v>
      </c>
      <c r="DM155" s="6">
        <v>100</v>
      </c>
      <c r="DN155" s="6"/>
      <c r="DO155"/>
      <c r="DP155"/>
      <c r="DQ155"/>
      <c r="DR155"/>
      <c r="DS155"/>
      <c r="DT155" s="12">
        <v>2</v>
      </c>
      <c r="DU155" s="6">
        <v>0</v>
      </c>
      <c r="DV155" s="6">
        <v>0</v>
      </c>
      <c r="DW155" s="6"/>
      <c r="DX155"/>
      <c r="DY155"/>
      <c r="DZ155"/>
      <c r="EA155" s="12">
        <v>2</v>
      </c>
      <c r="EB155" s="6">
        <v>243.2</v>
      </c>
      <c r="EC155" s="6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</row>
    <row r="156" spans="1:324" ht="15" x14ac:dyDescent="0.25">
      <c r="A156" s="3" t="s">
        <v>0</v>
      </c>
      <c r="B156" s="3" t="s">
        <v>59</v>
      </c>
      <c r="C156" s="4">
        <v>44568</v>
      </c>
      <c r="D156" s="11">
        <v>10</v>
      </c>
      <c r="E156" s="7">
        <v>96.32</v>
      </c>
      <c r="F156" s="7">
        <v>98.39</v>
      </c>
      <c r="G156" s="7">
        <v>98.69</v>
      </c>
      <c r="H156" s="3">
        <v>0.13</v>
      </c>
      <c r="I156" s="7">
        <v>95.98</v>
      </c>
      <c r="J156" s="7">
        <v>92.19</v>
      </c>
      <c r="K156" s="3">
        <v>71625763.560000002</v>
      </c>
      <c r="L156" s="3">
        <v>6799612.2649999997</v>
      </c>
      <c r="M156" s="3">
        <v>78425375.819999993</v>
      </c>
      <c r="N156" s="3">
        <v>7.31</v>
      </c>
      <c r="O156" s="3">
        <v>1.51</v>
      </c>
      <c r="P156" s="3">
        <v>3562.5</v>
      </c>
      <c r="Q156" s="3">
        <v>520.25</v>
      </c>
      <c r="R156" s="3">
        <v>0</v>
      </c>
      <c r="S156" s="3">
        <v>0</v>
      </c>
      <c r="T156" s="3">
        <v>488.45</v>
      </c>
      <c r="U156" s="3">
        <v>98.39</v>
      </c>
      <c r="BV156" s="12">
        <v>3</v>
      </c>
      <c r="BW156" s="6">
        <v>93.04</v>
      </c>
      <c r="BX156" s="6">
        <v>95.62</v>
      </c>
      <c r="BY156" s="6">
        <v>97.86</v>
      </c>
      <c r="BZ156" s="6"/>
      <c r="CC156"/>
      <c r="CD156" s="12">
        <v>3</v>
      </c>
      <c r="CE156" s="6">
        <v>0.02</v>
      </c>
      <c r="CF156" s="6"/>
      <c r="CG156"/>
      <c r="CH156"/>
      <c r="CI156"/>
      <c r="CJ156" s="12">
        <v>3</v>
      </c>
      <c r="CK156" s="6">
        <v>90.48</v>
      </c>
      <c r="CL156" s="6">
        <v>92.38</v>
      </c>
      <c r="CM156" s="6"/>
      <c r="CN156"/>
      <c r="CO156"/>
      <c r="CP156"/>
      <c r="CQ156" s="12">
        <v>3</v>
      </c>
      <c r="CR156" s="6">
        <v>19352.37</v>
      </c>
      <c r="CS156" s="6">
        <v>1285.25</v>
      </c>
      <c r="CT156" s="6"/>
      <c r="CU156"/>
      <c r="CV156"/>
      <c r="CW156"/>
      <c r="CX156" s="12">
        <v>3</v>
      </c>
      <c r="CY156" s="6">
        <v>10.56</v>
      </c>
      <c r="CZ156" s="6">
        <v>2.0299999999999998</v>
      </c>
      <c r="DA156" s="6"/>
      <c r="DB156"/>
      <c r="DC156"/>
      <c r="DD156"/>
      <c r="DE156" s="12">
        <v>3</v>
      </c>
      <c r="DF156" s="6">
        <v>20039413.920000002</v>
      </c>
      <c r="DG156" s="6">
        <v>2204554.7059999998</v>
      </c>
      <c r="DH156" s="6"/>
      <c r="DI156"/>
      <c r="DJ156"/>
      <c r="DK156"/>
      <c r="DL156" s="12">
        <v>3</v>
      </c>
      <c r="DM156" s="6">
        <v>95.62</v>
      </c>
      <c r="DN156" s="6"/>
      <c r="DO156"/>
      <c r="DP156"/>
      <c r="DQ156"/>
      <c r="DR156"/>
      <c r="DS156"/>
      <c r="DT156" s="12">
        <v>3</v>
      </c>
      <c r="DU156" s="6">
        <v>0</v>
      </c>
      <c r="DV156" s="6">
        <v>0</v>
      </c>
      <c r="DW156" s="6"/>
      <c r="DX156"/>
      <c r="DY156"/>
      <c r="DZ156"/>
      <c r="EA156" s="12">
        <v>3</v>
      </c>
      <c r="EB156" s="6">
        <v>241.75555600000001</v>
      </c>
      <c r="EC156" s="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</row>
    <row r="157" spans="1:324" ht="15" x14ac:dyDescent="0.25">
      <c r="A157" s="3" t="s">
        <v>0</v>
      </c>
      <c r="B157" s="3" t="s">
        <v>59</v>
      </c>
      <c r="C157" s="4">
        <v>44568</v>
      </c>
      <c r="D157" s="11">
        <v>11</v>
      </c>
      <c r="E157" s="7">
        <v>97.38</v>
      </c>
      <c r="F157" s="7">
        <v>99.21</v>
      </c>
      <c r="G157" s="7">
        <v>99.98</v>
      </c>
      <c r="H157" s="3">
        <v>0.14000000000000001</v>
      </c>
      <c r="I157" s="7">
        <v>97.38</v>
      </c>
      <c r="J157" s="7">
        <v>97.98</v>
      </c>
      <c r="K157" s="3">
        <v>73342891.189999998</v>
      </c>
      <c r="L157" s="3">
        <v>6880188.1670000004</v>
      </c>
      <c r="M157" s="3">
        <v>80223079.349999994</v>
      </c>
      <c r="N157" s="3">
        <v>7.62</v>
      </c>
      <c r="O157" s="3">
        <v>1.5</v>
      </c>
      <c r="P157" s="3">
        <v>3402.92</v>
      </c>
      <c r="Q157" s="3">
        <v>483.56</v>
      </c>
      <c r="R157" s="3">
        <v>0</v>
      </c>
      <c r="S157" s="3">
        <v>0</v>
      </c>
      <c r="T157" s="3">
        <v>406.03888899999998</v>
      </c>
      <c r="U157" s="3">
        <v>99.21</v>
      </c>
      <c r="BV157" s="12">
        <v>4</v>
      </c>
      <c r="BW157" s="6">
        <v>97.4</v>
      </c>
      <c r="BX157" s="6">
        <v>99.67</v>
      </c>
      <c r="BY157" s="6">
        <v>98.02</v>
      </c>
      <c r="BZ157" s="6"/>
      <c r="CC157"/>
      <c r="CD157" s="12">
        <v>4</v>
      </c>
      <c r="CE157" s="6">
        <v>0.03</v>
      </c>
      <c r="CF157" s="6"/>
      <c r="CG157"/>
      <c r="CH157"/>
      <c r="CI157"/>
      <c r="CJ157" s="12">
        <v>4</v>
      </c>
      <c r="CK157" s="6">
        <v>97.73</v>
      </c>
      <c r="CL157" s="6">
        <v>96.64</v>
      </c>
      <c r="CM157" s="6"/>
      <c r="CN157"/>
      <c r="CO157"/>
      <c r="CP157"/>
      <c r="CQ157" s="12">
        <v>4</v>
      </c>
      <c r="CR157" s="6">
        <v>18613.3</v>
      </c>
      <c r="CS157" s="6">
        <v>1380.25</v>
      </c>
      <c r="CT157" s="6"/>
      <c r="CU157"/>
      <c r="CV157"/>
      <c r="CW157"/>
      <c r="CX157" s="12">
        <v>4</v>
      </c>
      <c r="CY157" s="6">
        <v>10.44</v>
      </c>
      <c r="CZ157" s="6">
        <v>2.0099999999999998</v>
      </c>
      <c r="DA157" s="6"/>
      <c r="DB157"/>
      <c r="DC157"/>
      <c r="DD157"/>
      <c r="DE157" s="12">
        <v>4</v>
      </c>
      <c r="DF157" s="6">
        <v>20110642.050000001</v>
      </c>
      <c r="DG157" s="6">
        <v>2335520.4509999999</v>
      </c>
      <c r="DH157" s="6"/>
      <c r="DI157"/>
      <c r="DJ157"/>
      <c r="DK157"/>
      <c r="DL157" s="12">
        <v>4</v>
      </c>
      <c r="DM157" s="6">
        <v>99.67</v>
      </c>
      <c r="DN157" s="6"/>
      <c r="DO157"/>
      <c r="DP157"/>
      <c r="DQ157"/>
      <c r="DR157"/>
      <c r="DS157"/>
      <c r="DT157" s="12">
        <v>4</v>
      </c>
      <c r="DU157" s="6">
        <v>0</v>
      </c>
      <c r="DV157" s="6">
        <v>0</v>
      </c>
      <c r="DW157" s="6"/>
      <c r="DX157"/>
      <c r="DY157"/>
      <c r="DZ157"/>
      <c r="EA157" s="12">
        <v>4</v>
      </c>
      <c r="EB157" s="6">
        <v>219.24444399999999</v>
      </c>
      <c r="EC157" s="6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</row>
    <row r="158" spans="1:324" ht="15" x14ac:dyDescent="0.25">
      <c r="A158" s="3" t="s">
        <v>0</v>
      </c>
      <c r="B158" s="3" t="s">
        <v>59</v>
      </c>
      <c r="C158" s="4">
        <v>44568</v>
      </c>
      <c r="D158" s="11">
        <v>12</v>
      </c>
      <c r="E158" s="7">
        <v>92.28</v>
      </c>
      <c r="F158" s="7">
        <v>94.55</v>
      </c>
      <c r="G158" s="7">
        <v>99.44</v>
      </c>
      <c r="H158" s="3">
        <v>0.14000000000000001</v>
      </c>
      <c r="I158" s="7">
        <v>80.95</v>
      </c>
      <c r="J158" s="7">
        <v>99.19</v>
      </c>
      <c r="K158" s="3">
        <v>75325693.989999995</v>
      </c>
      <c r="L158" s="3">
        <v>6969980.8119999999</v>
      </c>
      <c r="M158" s="3">
        <v>82295674.799999997</v>
      </c>
      <c r="N158" s="3">
        <v>7.88</v>
      </c>
      <c r="O158" s="3">
        <v>1.49</v>
      </c>
      <c r="P158" s="3">
        <v>3344.27</v>
      </c>
      <c r="Q158" s="3">
        <v>449.75</v>
      </c>
      <c r="R158" s="3">
        <v>0</v>
      </c>
      <c r="S158" s="3">
        <v>0</v>
      </c>
      <c r="T158" s="3">
        <v>370.1</v>
      </c>
      <c r="U158" s="3">
        <v>94.55</v>
      </c>
      <c r="BV158" s="12">
        <v>5</v>
      </c>
      <c r="BW158" s="6">
        <v>81.34</v>
      </c>
      <c r="BX158" s="6">
        <v>94.23</v>
      </c>
      <c r="BY158" s="6">
        <v>93.84</v>
      </c>
      <c r="BZ158" s="6"/>
      <c r="CC158"/>
      <c r="CD158" s="12">
        <v>5</v>
      </c>
      <c r="CE158" s="6">
        <v>0.04</v>
      </c>
      <c r="CF158" s="6"/>
      <c r="CG158"/>
      <c r="CH158"/>
      <c r="CI158"/>
      <c r="CJ158" s="12">
        <v>5</v>
      </c>
      <c r="CK158" s="6">
        <v>100</v>
      </c>
      <c r="CL158" s="6">
        <v>92.31</v>
      </c>
      <c r="CM158" s="6"/>
      <c r="CN158"/>
      <c r="CO158"/>
      <c r="CP158"/>
      <c r="CQ158" s="12">
        <v>5</v>
      </c>
      <c r="CR158" s="6">
        <v>11663.26</v>
      </c>
      <c r="CS158" s="6">
        <v>1174.94</v>
      </c>
      <c r="CT158" s="6"/>
      <c r="CU158"/>
      <c r="CV158"/>
      <c r="CW158"/>
      <c r="CX158" s="12">
        <v>5</v>
      </c>
      <c r="CY158" s="6">
        <v>9.2899999999999991</v>
      </c>
      <c r="CZ158" s="6">
        <v>1.88</v>
      </c>
      <c r="DA158" s="6"/>
      <c r="DB158"/>
      <c r="DC158"/>
      <c r="DD158"/>
      <c r="DE158" s="12">
        <v>5</v>
      </c>
      <c r="DF158" s="6">
        <v>32320986.710000001</v>
      </c>
      <c r="DG158" s="6">
        <v>3298098.4479999999</v>
      </c>
      <c r="DH158" s="6"/>
      <c r="DI158"/>
      <c r="DJ158"/>
      <c r="DK158"/>
      <c r="DL158" s="12">
        <v>5</v>
      </c>
      <c r="DM158" s="6">
        <v>94.23</v>
      </c>
      <c r="DN158" s="6"/>
      <c r="DO158"/>
      <c r="DP158"/>
      <c r="DQ158"/>
      <c r="DR158"/>
      <c r="DS158"/>
      <c r="DT158" s="12">
        <v>5</v>
      </c>
      <c r="DU158" s="6">
        <v>0</v>
      </c>
      <c r="DV158" s="6">
        <v>0</v>
      </c>
      <c r="DW158" s="6"/>
      <c r="DX158"/>
      <c r="DY158"/>
      <c r="DZ158"/>
      <c r="EA158" s="12">
        <v>5</v>
      </c>
      <c r="EB158" s="6">
        <v>237.738889</v>
      </c>
      <c r="EC158" s="6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</row>
    <row r="159" spans="1:324" ht="15" x14ac:dyDescent="0.25">
      <c r="A159" s="3" t="s">
        <v>0</v>
      </c>
      <c r="B159" s="3" t="s">
        <v>59</v>
      </c>
      <c r="C159" s="4">
        <v>44568</v>
      </c>
      <c r="D159" s="11">
        <v>13</v>
      </c>
      <c r="E159" s="7">
        <v>94.45</v>
      </c>
      <c r="F159" s="7">
        <v>84.33</v>
      </c>
      <c r="G159" s="7">
        <v>98.77</v>
      </c>
      <c r="H159" s="3">
        <v>0.13</v>
      </c>
      <c r="I159" s="7">
        <v>99.36</v>
      </c>
      <c r="J159" s="7">
        <v>98.39</v>
      </c>
      <c r="K159" s="3">
        <v>73709440.189999998</v>
      </c>
      <c r="L159" s="3">
        <v>6750689.3930000002</v>
      </c>
      <c r="M159" s="3">
        <v>80460129.579999998</v>
      </c>
      <c r="N159" s="3">
        <v>7.97</v>
      </c>
      <c r="O159" s="3">
        <v>1.51</v>
      </c>
      <c r="P159" s="3">
        <v>3752.66</v>
      </c>
      <c r="Q159" s="3">
        <v>523.87</v>
      </c>
      <c r="R159" s="3">
        <v>0</v>
      </c>
      <c r="S159" s="3">
        <v>0</v>
      </c>
      <c r="T159" s="3">
        <v>380.64444400000002</v>
      </c>
      <c r="U159" s="3">
        <v>84.33</v>
      </c>
      <c r="BV159" s="12">
        <v>6</v>
      </c>
      <c r="BW159" s="6">
        <v>95.85</v>
      </c>
      <c r="BX159" s="6">
        <v>73.39</v>
      </c>
      <c r="BY159" s="6">
        <v>99.6</v>
      </c>
      <c r="BZ159" s="6"/>
      <c r="CC159"/>
      <c r="CD159" s="12">
        <v>6</v>
      </c>
      <c r="CE159" s="6">
        <v>0.06</v>
      </c>
      <c r="CF159" s="6"/>
      <c r="CG159"/>
      <c r="CH159"/>
      <c r="CI159"/>
      <c r="CJ159" s="12">
        <v>6</v>
      </c>
      <c r="CK159" s="6">
        <v>99.01</v>
      </c>
      <c r="CL159" s="6">
        <v>98.11</v>
      </c>
      <c r="CM159" s="6"/>
      <c r="CN159"/>
      <c r="CO159"/>
      <c r="CP159"/>
      <c r="CQ159" s="12">
        <v>6</v>
      </c>
      <c r="CR159" s="6">
        <v>7175.04</v>
      </c>
      <c r="CS159" s="6">
        <v>769.6</v>
      </c>
      <c r="CT159" s="6"/>
      <c r="CU159"/>
      <c r="CV159"/>
      <c r="CW159"/>
      <c r="CX159" s="12">
        <v>6</v>
      </c>
      <c r="CY159" s="6">
        <v>8.6199999999999992</v>
      </c>
      <c r="CZ159" s="6">
        <v>1.74</v>
      </c>
      <c r="DA159" s="6"/>
      <c r="DB159"/>
      <c r="DC159"/>
      <c r="DD159"/>
      <c r="DE159" s="12">
        <v>6</v>
      </c>
      <c r="DF159" s="6">
        <v>47326780.060000002</v>
      </c>
      <c r="DG159" s="6">
        <v>4213088.7869999995</v>
      </c>
      <c r="DH159" s="6"/>
      <c r="DI159"/>
      <c r="DJ159"/>
      <c r="DK159"/>
      <c r="DL159" s="12">
        <v>6</v>
      </c>
      <c r="DM159" s="6">
        <v>73.39</v>
      </c>
      <c r="DN159" s="6"/>
      <c r="DO159"/>
      <c r="DP159"/>
      <c r="DQ159"/>
      <c r="DR159"/>
      <c r="DS159"/>
      <c r="DT159" s="12">
        <v>6</v>
      </c>
      <c r="DU159" s="6">
        <v>0</v>
      </c>
      <c r="DV159" s="6">
        <v>0</v>
      </c>
      <c r="DW159" s="6"/>
      <c r="DX159"/>
      <c r="DY159"/>
      <c r="DZ159"/>
      <c r="EA159" s="12">
        <v>6</v>
      </c>
      <c r="EB159" s="6">
        <v>321.40555599999999</v>
      </c>
      <c r="EC159" s="6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</row>
    <row r="160" spans="1:324" ht="15" x14ac:dyDescent="0.25">
      <c r="A160" s="3" t="s">
        <v>0</v>
      </c>
      <c r="B160" s="3" t="s">
        <v>59</v>
      </c>
      <c r="C160" s="4">
        <v>44568</v>
      </c>
      <c r="D160" s="11">
        <v>14</v>
      </c>
      <c r="E160" s="7">
        <v>93.21</v>
      </c>
      <c r="F160" s="7">
        <v>96.59</v>
      </c>
      <c r="G160" s="7">
        <v>97.64</v>
      </c>
      <c r="H160" s="3">
        <v>0.13</v>
      </c>
      <c r="I160" s="7">
        <v>98.03</v>
      </c>
      <c r="J160" s="7">
        <v>96.17</v>
      </c>
      <c r="K160" s="3">
        <v>73568885.599999994</v>
      </c>
      <c r="L160" s="3">
        <v>6730190.4210000001</v>
      </c>
      <c r="M160" s="3">
        <v>80299076.019999996</v>
      </c>
      <c r="N160" s="3">
        <v>8.01</v>
      </c>
      <c r="O160" s="3">
        <v>1.5</v>
      </c>
      <c r="P160" s="3">
        <v>3868.2</v>
      </c>
      <c r="Q160" s="3">
        <v>535.9</v>
      </c>
      <c r="R160" s="3">
        <v>0</v>
      </c>
      <c r="S160" s="3">
        <v>0</v>
      </c>
      <c r="T160" s="3">
        <v>362.51111100000003</v>
      </c>
      <c r="U160" s="3">
        <v>96.59</v>
      </c>
      <c r="V160" s="7"/>
      <c r="W160" s="7"/>
      <c r="X160" s="7"/>
      <c r="BV160" s="12">
        <v>7</v>
      </c>
      <c r="BW160" s="6">
        <v>87.11</v>
      </c>
      <c r="BX160" s="6">
        <v>89.8</v>
      </c>
      <c r="BY160" s="6">
        <v>99.85</v>
      </c>
      <c r="BZ160" s="6"/>
      <c r="CC160"/>
      <c r="CD160" s="12">
        <v>7</v>
      </c>
      <c r="CE160" s="6">
        <v>0.08</v>
      </c>
      <c r="CF160" s="6"/>
      <c r="CG160"/>
      <c r="CH160"/>
      <c r="CI160"/>
      <c r="CJ160" s="12">
        <v>7</v>
      </c>
      <c r="CK160" s="6">
        <v>93.86</v>
      </c>
      <c r="CL160" s="6">
        <v>93.94</v>
      </c>
      <c r="CM160" s="6"/>
      <c r="CN160"/>
      <c r="CO160"/>
      <c r="CP160"/>
      <c r="CQ160" s="12">
        <v>7</v>
      </c>
      <c r="CR160" s="6">
        <v>4953.24</v>
      </c>
      <c r="CS160" s="6">
        <v>615.74</v>
      </c>
      <c r="CT160" s="6"/>
      <c r="CU160"/>
      <c r="CV160"/>
      <c r="CW160"/>
      <c r="CX160" s="12">
        <v>7</v>
      </c>
      <c r="CY160" s="6">
        <v>8.0500000000000007</v>
      </c>
      <c r="CZ160" s="6">
        <v>1.62</v>
      </c>
      <c r="DA160" s="6"/>
      <c r="DB160"/>
      <c r="DC160"/>
      <c r="DD160"/>
      <c r="DE160" s="12">
        <v>7</v>
      </c>
      <c r="DF160" s="6">
        <v>58673669.259999998</v>
      </c>
      <c r="DG160" s="6">
        <v>5308476.1150000002</v>
      </c>
      <c r="DH160" s="6"/>
      <c r="DI160"/>
      <c r="DJ160"/>
      <c r="DK160"/>
      <c r="DL160" s="12">
        <v>7</v>
      </c>
      <c r="DM160" s="6">
        <v>89.8</v>
      </c>
      <c r="DN160" s="6"/>
      <c r="DO160"/>
      <c r="DP160"/>
      <c r="DQ160"/>
      <c r="DR160"/>
      <c r="DS160"/>
      <c r="DT160" s="12">
        <v>7</v>
      </c>
      <c r="DU160" s="6">
        <v>0</v>
      </c>
      <c r="DV160" s="6">
        <v>0</v>
      </c>
      <c r="DW160" s="6"/>
      <c r="DX160"/>
      <c r="DY160"/>
      <c r="DZ160"/>
      <c r="EA160" s="12">
        <v>7</v>
      </c>
      <c r="EB160" s="6">
        <v>382.88333299999999</v>
      </c>
      <c r="EC160" s="6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</row>
    <row r="161" spans="1:324" ht="15" x14ac:dyDescent="0.25">
      <c r="A161" s="3" t="s">
        <v>0</v>
      </c>
      <c r="B161" s="3" t="s">
        <v>59</v>
      </c>
      <c r="C161" s="4">
        <v>44568</v>
      </c>
      <c r="D161" s="11">
        <v>15</v>
      </c>
      <c r="E161" s="7">
        <v>92.44</v>
      </c>
      <c r="F161" s="7">
        <v>93.55</v>
      </c>
      <c r="G161" s="7">
        <v>99.61</v>
      </c>
      <c r="H161" s="3">
        <v>0.13</v>
      </c>
      <c r="I161" s="7">
        <v>99.8</v>
      </c>
      <c r="J161" s="7">
        <v>96.58</v>
      </c>
      <c r="K161" s="3">
        <v>72772081.430000007</v>
      </c>
      <c r="L161" s="3">
        <v>6526824.5769999996</v>
      </c>
      <c r="M161" s="3">
        <v>79298906.010000005</v>
      </c>
      <c r="N161" s="3">
        <v>8.1999999999999993</v>
      </c>
      <c r="O161" s="3">
        <v>1.52</v>
      </c>
      <c r="P161" s="3">
        <v>4118.9399999999996</v>
      </c>
      <c r="Q161" s="3">
        <v>560.62</v>
      </c>
      <c r="R161" s="3">
        <v>0</v>
      </c>
      <c r="S161" s="3">
        <v>0</v>
      </c>
      <c r="T161" s="3">
        <v>378.81111099999998</v>
      </c>
      <c r="U161" s="3">
        <v>93.55</v>
      </c>
      <c r="BV161" s="12">
        <v>8</v>
      </c>
      <c r="BW161" s="6">
        <v>90.14</v>
      </c>
      <c r="BX161" s="6">
        <v>100</v>
      </c>
      <c r="BY161" s="6">
        <v>99.64</v>
      </c>
      <c r="BZ161" s="6"/>
      <c r="CC161"/>
      <c r="CD161" s="12">
        <v>8</v>
      </c>
      <c r="CE161" s="6">
        <v>0.11</v>
      </c>
      <c r="CF161" s="6"/>
      <c r="CG161"/>
      <c r="CH161"/>
      <c r="CI161"/>
      <c r="CJ161" s="12">
        <v>8</v>
      </c>
      <c r="CK161" s="6">
        <v>98.55</v>
      </c>
      <c r="CL161" s="6">
        <v>89.01</v>
      </c>
      <c r="CM161" s="6"/>
      <c r="CN161"/>
      <c r="CO161"/>
      <c r="CP161"/>
      <c r="CQ161" s="12">
        <v>8</v>
      </c>
      <c r="CR161" s="6">
        <v>4074.82</v>
      </c>
      <c r="CS161" s="6">
        <v>574.22</v>
      </c>
      <c r="CT161" s="6"/>
      <c r="CU161"/>
      <c r="CV161"/>
      <c r="CW161"/>
      <c r="CX161" s="12">
        <v>8</v>
      </c>
      <c r="CY161" s="6">
        <v>7.73</v>
      </c>
      <c r="CZ161" s="6">
        <v>1.56</v>
      </c>
      <c r="DA161" s="6"/>
      <c r="DB161"/>
      <c r="DC161"/>
      <c r="DD161"/>
      <c r="DE161" s="12">
        <v>8</v>
      </c>
      <c r="DF161" s="6">
        <v>65658888.880000003</v>
      </c>
      <c r="DG161" s="6">
        <v>6095152.1940000001</v>
      </c>
      <c r="DH161" s="6"/>
      <c r="DI161"/>
      <c r="DJ161"/>
      <c r="DK161"/>
      <c r="DL161" s="12">
        <v>8</v>
      </c>
      <c r="DM161" s="6">
        <v>100</v>
      </c>
      <c r="DN161" s="6"/>
      <c r="DO161"/>
      <c r="DP161"/>
      <c r="DQ161"/>
      <c r="DR161"/>
      <c r="DS161"/>
      <c r="DT161" s="12">
        <v>8</v>
      </c>
      <c r="DU161" s="6">
        <v>0</v>
      </c>
      <c r="DV161" s="6">
        <v>0</v>
      </c>
      <c r="DW161" s="6"/>
      <c r="DX161"/>
      <c r="DY161"/>
      <c r="DZ161"/>
      <c r="EA161" s="12">
        <v>8</v>
      </c>
      <c r="EB161" s="6">
        <v>520.83333300000004</v>
      </c>
      <c r="EC161" s="6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</row>
    <row r="162" spans="1:324" ht="15" x14ac:dyDescent="0.25">
      <c r="A162" s="3" t="s">
        <v>0</v>
      </c>
      <c r="B162" s="3" t="s">
        <v>59</v>
      </c>
      <c r="C162" s="4">
        <v>44568</v>
      </c>
      <c r="D162" s="11">
        <v>16</v>
      </c>
      <c r="E162" s="7">
        <v>94.33</v>
      </c>
      <c r="F162" s="7">
        <v>93.66</v>
      </c>
      <c r="G162" s="7">
        <v>99.24</v>
      </c>
      <c r="H162" s="3">
        <v>0.11</v>
      </c>
      <c r="I162" s="7">
        <v>100</v>
      </c>
      <c r="J162" s="7">
        <v>50.45</v>
      </c>
      <c r="K162" s="3">
        <v>72943492.129999995</v>
      </c>
      <c r="L162" s="3">
        <v>6662581.5920000002</v>
      </c>
      <c r="M162" s="3">
        <v>79606073.719999999</v>
      </c>
      <c r="N162" s="3">
        <v>8.1999999999999993</v>
      </c>
      <c r="O162" s="3">
        <v>1.51</v>
      </c>
      <c r="P162" s="3">
        <v>4040.26</v>
      </c>
      <c r="Q162" s="3">
        <v>592.74</v>
      </c>
      <c r="R162" s="3">
        <v>0</v>
      </c>
      <c r="S162" s="3">
        <v>0</v>
      </c>
      <c r="T162" s="3">
        <v>374.08888899999999</v>
      </c>
      <c r="U162" s="3">
        <v>93.66</v>
      </c>
      <c r="BV162" s="12">
        <v>9</v>
      </c>
      <c r="BW162" s="6">
        <v>96.81</v>
      </c>
      <c r="BX162" s="6">
        <v>92.74</v>
      </c>
      <c r="BY162" s="6">
        <v>99.9</v>
      </c>
      <c r="BZ162" s="6"/>
      <c r="CC162"/>
      <c r="CD162" s="12">
        <v>9</v>
      </c>
      <c r="CE162" s="6">
        <v>0.12</v>
      </c>
      <c r="CF162" s="6"/>
      <c r="CG162"/>
      <c r="CH162"/>
      <c r="CI162"/>
      <c r="CJ162" s="12">
        <v>9</v>
      </c>
      <c r="CK162" s="6">
        <v>93.72</v>
      </c>
      <c r="CL162" s="6">
        <v>93.33</v>
      </c>
      <c r="CM162" s="6"/>
      <c r="CN162"/>
      <c r="CO162"/>
      <c r="CP162"/>
      <c r="CQ162" s="12">
        <v>9</v>
      </c>
      <c r="CR162" s="6">
        <v>3724.21</v>
      </c>
      <c r="CS162" s="6">
        <v>540.57000000000005</v>
      </c>
      <c r="CT162" s="6"/>
      <c r="CU162"/>
      <c r="CV162"/>
      <c r="CW162"/>
      <c r="CX162" s="12">
        <v>9</v>
      </c>
      <c r="CY162" s="6">
        <v>7.65</v>
      </c>
      <c r="CZ162" s="6">
        <v>1.53</v>
      </c>
      <c r="DA162" s="6"/>
      <c r="DB162"/>
      <c r="DC162"/>
      <c r="DD162"/>
      <c r="DE162" s="12">
        <v>9</v>
      </c>
      <c r="DF162" s="6">
        <v>69858038.540000007</v>
      </c>
      <c r="DG162" s="6">
        <v>6529515.8600000003</v>
      </c>
      <c r="DH162" s="6"/>
      <c r="DI162"/>
      <c r="DJ162"/>
      <c r="DK162"/>
      <c r="DL162" s="12">
        <v>9</v>
      </c>
      <c r="DM162" s="6">
        <v>92.74</v>
      </c>
      <c r="DN162" s="6"/>
      <c r="DO162"/>
      <c r="DP162"/>
      <c r="DQ162"/>
      <c r="DR162"/>
      <c r="DS162"/>
      <c r="DT162" s="12">
        <v>9</v>
      </c>
      <c r="DU162" s="6">
        <v>0</v>
      </c>
      <c r="DV162" s="6">
        <v>0</v>
      </c>
      <c r="DW162" s="6"/>
      <c r="DX162"/>
      <c r="DY162"/>
      <c r="DZ162"/>
      <c r="EA162" s="12">
        <v>9</v>
      </c>
      <c r="EB162" s="6">
        <v>521.60555599999998</v>
      </c>
      <c r="EC162" s="6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</row>
    <row r="163" spans="1:324" ht="15" x14ac:dyDescent="0.25">
      <c r="A163" s="3" t="s">
        <v>0</v>
      </c>
      <c r="B163" s="3" t="s">
        <v>59</v>
      </c>
      <c r="C163" s="4">
        <v>44568</v>
      </c>
      <c r="D163" s="11">
        <v>17</v>
      </c>
      <c r="E163" s="7">
        <v>95.48</v>
      </c>
      <c r="F163" s="7">
        <v>94.99</v>
      </c>
      <c r="G163" s="7">
        <v>98.21</v>
      </c>
      <c r="H163" s="3">
        <v>0.11</v>
      </c>
      <c r="I163" s="7">
        <v>99.21</v>
      </c>
      <c r="J163" s="7">
        <v>0</v>
      </c>
      <c r="K163" s="3">
        <v>77721779.489999995</v>
      </c>
      <c r="L163" s="3">
        <v>7176922.5889999997</v>
      </c>
      <c r="M163" s="3">
        <v>84898702.079999998</v>
      </c>
      <c r="N163" s="3">
        <v>7.85</v>
      </c>
      <c r="O163" s="3">
        <v>1.5</v>
      </c>
      <c r="P163" s="3">
        <v>3258.65</v>
      </c>
      <c r="Q163" s="3">
        <v>557.76</v>
      </c>
      <c r="R163" s="3">
        <v>0</v>
      </c>
      <c r="S163" s="3">
        <v>0</v>
      </c>
      <c r="T163" s="3">
        <v>320.98888899999997</v>
      </c>
      <c r="U163" s="3">
        <v>94.99</v>
      </c>
      <c r="BV163" s="12">
        <v>10</v>
      </c>
      <c r="BW163" s="6">
        <v>96.32</v>
      </c>
      <c r="BX163" s="6">
        <v>98.39</v>
      </c>
      <c r="BY163" s="6">
        <v>98.69</v>
      </c>
      <c r="BZ163" s="6"/>
      <c r="CC163"/>
      <c r="CD163" s="12">
        <v>10</v>
      </c>
      <c r="CE163" s="6">
        <v>0.13</v>
      </c>
      <c r="CF163" s="6"/>
      <c r="CG163"/>
      <c r="CH163"/>
      <c r="CI163"/>
      <c r="CJ163" s="12">
        <v>10</v>
      </c>
      <c r="CK163" s="6">
        <v>95.98</v>
      </c>
      <c r="CL163" s="6">
        <v>92.19</v>
      </c>
      <c r="CM163" s="6"/>
      <c r="CN163"/>
      <c r="CO163"/>
      <c r="CP163"/>
      <c r="CQ163" s="12">
        <v>10</v>
      </c>
      <c r="CR163" s="6">
        <v>3562.5</v>
      </c>
      <c r="CS163" s="6">
        <v>520.25</v>
      </c>
      <c r="CT163" s="6"/>
      <c r="CU163"/>
      <c r="CV163"/>
      <c r="CW163"/>
      <c r="CX163" s="12">
        <v>10</v>
      </c>
      <c r="CY163" s="6">
        <v>7.31</v>
      </c>
      <c r="CZ163" s="6">
        <v>1.51</v>
      </c>
      <c r="DA163" s="6"/>
      <c r="DB163"/>
      <c r="DC163"/>
      <c r="DD163"/>
      <c r="DE163" s="12">
        <v>10</v>
      </c>
      <c r="DF163" s="6">
        <v>71625763.560000002</v>
      </c>
      <c r="DG163" s="6">
        <v>6799612.2649999997</v>
      </c>
      <c r="DH163" s="6"/>
      <c r="DI163"/>
      <c r="DJ163"/>
      <c r="DK163"/>
      <c r="DL163" s="12">
        <v>10</v>
      </c>
      <c r="DM163" s="6">
        <v>98.39</v>
      </c>
      <c r="DN163" s="6"/>
      <c r="DO163"/>
      <c r="DP163"/>
      <c r="DQ163"/>
      <c r="DR163"/>
      <c r="DS163"/>
      <c r="DT163" s="12">
        <v>10</v>
      </c>
      <c r="DU163" s="6">
        <v>0</v>
      </c>
      <c r="DV163" s="6">
        <v>0</v>
      </c>
      <c r="DW163" s="6"/>
      <c r="DX163"/>
      <c r="DY163"/>
      <c r="DZ163"/>
      <c r="EA163" s="12">
        <v>10</v>
      </c>
      <c r="EB163" s="6">
        <v>488.45</v>
      </c>
      <c r="EC163" s="6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</row>
    <row r="164" spans="1:324" ht="15" x14ac:dyDescent="0.25">
      <c r="A164" s="3" t="s">
        <v>0</v>
      </c>
      <c r="B164" s="3" t="s">
        <v>59</v>
      </c>
      <c r="C164" s="4">
        <v>44568</v>
      </c>
      <c r="D164" s="11">
        <v>18</v>
      </c>
      <c r="E164" s="7">
        <v>95.21</v>
      </c>
      <c r="F164" s="7">
        <v>96.03</v>
      </c>
      <c r="G164" s="7">
        <v>98.1</v>
      </c>
      <c r="H164" s="3">
        <v>0.12</v>
      </c>
      <c r="I164" s="7">
        <v>98.35</v>
      </c>
      <c r="J164" s="7">
        <v>98.97</v>
      </c>
      <c r="K164" s="3">
        <v>80967215.719999999</v>
      </c>
      <c r="L164" s="3">
        <v>7262063.3490000004</v>
      </c>
      <c r="M164" s="3">
        <v>88229279.069999993</v>
      </c>
      <c r="N164" s="3">
        <v>7.67</v>
      </c>
      <c r="O164" s="3">
        <v>1.5</v>
      </c>
      <c r="P164" s="3">
        <v>2780.99</v>
      </c>
      <c r="Q164" s="3">
        <v>477.63</v>
      </c>
      <c r="R164" s="3">
        <v>0</v>
      </c>
      <c r="S164" s="3">
        <v>0</v>
      </c>
      <c r="T164" s="3">
        <v>338.37777799999998</v>
      </c>
      <c r="U164" s="3">
        <v>96.03</v>
      </c>
      <c r="BV164" s="12">
        <v>11</v>
      </c>
      <c r="BW164" s="6">
        <v>97.38</v>
      </c>
      <c r="BX164" s="6">
        <v>99.21</v>
      </c>
      <c r="BY164" s="6">
        <v>99.98</v>
      </c>
      <c r="BZ164" s="6"/>
      <c r="CC164"/>
      <c r="CD164" s="12">
        <v>11</v>
      </c>
      <c r="CE164" s="6">
        <v>0.14000000000000001</v>
      </c>
      <c r="CF164" s="6"/>
      <c r="CG164"/>
      <c r="CH164"/>
      <c r="CI164"/>
      <c r="CJ164" s="12">
        <v>11</v>
      </c>
      <c r="CK164" s="6">
        <v>97.38</v>
      </c>
      <c r="CL164" s="6">
        <v>97.98</v>
      </c>
      <c r="CM164" s="6"/>
      <c r="CN164"/>
      <c r="CO164"/>
      <c r="CP164"/>
      <c r="CQ164" s="12">
        <v>11</v>
      </c>
      <c r="CR164" s="6">
        <v>3402.92</v>
      </c>
      <c r="CS164" s="6">
        <v>483.56</v>
      </c>
      <c r="CT164" s="6"/>
      <c r="CU164"/>
      <c r="CV164"/>
      <c r="CW164"/>
      <c r="CX164" s="12">
        <v>11</v>
      </c>
      <c r="CY164" s="6">
        <v>7.62</v>
      </c>
      <c r="CZ164" s="6">
        <v>1.5</v>
      </c>
      <c r="DA164" s="6"/>
      <c r="DB164"/>
      <c r="DC164"/>
      <c r="DD164"/>
      <c r="DE164" s="12">
        <v>11</v>
      </c>
      <c r="DF164" s="6">
        <v>73342891.189999998</v>
      </c>
      <c r="DG164" s="6">
        <v>6880188.1670000004</v>
      </c>
      <c r="DH164" s="6"/>
      <c r="DI164"/>
      <c r="DJ164"/>
      <c r="DK164"/>
      <c r="DL164" s="12">
        <v>11</v>
      </c>
      <c r="DM164" s="6">
        <v>99.21</v>
      </c>
      <c r="DN164" s="6"/>
      <c r="DO164"/>
      <c r="DP164"/>
      <c r="DQ164"/>
      <c r="DR164"/>
      <c r="DS164"/>
      <c r="DT164" s="12">
        <v>11</v>
      </c>
      <c r="DU164" s="6">
        <v>0</v>
      </c>
      <c r="DV164" s="6">
        <v>0</v>
      </c>
      <c r="DW164" s="6"/>
      <c r="DX164"/>
      <c r="DY164"/>
      <c r="DZ164"/>
      <c r="EA164" s="12">
        <v>11</v>
      </c>
      <c r="EB164" s="6">
        <v>406.03888899999998</v>
      </c>
      <c r="EC164" s="6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</row>
    <row r="165" spans="1:324" ht="15" x14ac:dyDescent="0.25">
      <c r="A165" s="3" t="s">
        <v>0</v>
      </c>
      <c r="B165" s="3" t="s">
        <v>59</v>
      </c>
      <c r="C165" s="4">
        <v>44568</v>
      </c>
      <c r="D165" s="11">
        <v>19</v>
      </c>
      <c r="E165" s="7">
        <v>93.29</v>
      </c>
      <c r="F165" s="7">
        <v>98.03</v>
      </c>
      <c r="G165" s="7">
        <v>95.63</v>
      </c>
      <c r="H165" s="3">
        <v>0.14000000000000001</v>
      </c>
      <c r="I165" s="7">
        <v>96.88</v>
      </c>
      <c r="J165" s="7">
        <v>91.05</v>
      </c>
      <c r="K165" s="3">
        <v>81848014.049999997</v>
      </c>
      <c r="L165" s="3">
        <v>8075939.4230000004</v>
      </c>
      <c r="M165" s="3">
        <v>89923953.480000004</v>
      </c>
      <c r="N165" s="3">
        <v>7.53</v>
      </c>
      <c r="O165" s="3">
        <v>1.48</v>
      </c>
      <c r="P165" s="3">
        <v>2273.66</v>
      </c>
      <c r="Q165" s="3">
        <v>436.38</v>
      </c>
      <c r="R165" s="3">
        <v>0</v>
      </c>
      <c r="S165" s="3">
        <v>0</v>
      </c>
      <c r="T165" s="3">
        <v>369.49444399999999</v>
      </c>
      <c r="U165" s="3">
        <v>98.03</v>
      </c>
      <c r="BV165" s="12">
        <v>12</v>
      </c>
      <c r="BW165" s="6">
        <v>92.28</v>
      </c>
      <c r="BX165" s="6">
        <v>94.55</v>
      </c>
      <c r="BY165" s="6">
        <v>99.44</v>
      </c>
      <c r="BZ165" s="6"/>
      <c r="CC165"/>
      <c r="CD165" s="12">
        <v>12</v>
      </c>
      <c r="CE165" s="6">
        <v>0.14000000000000001</v>
      </c>
      <c r="CF165" s="6"/>
      <c r="CG165"/>
      <c r="CH165"/>
      <c r="CI165"/>
      <c r="CJ165" s="12">
        <v>12</v>
      </c>
      <c r="CK165" s="6">
        <v>80.95</v>
      </c>
      <c r="CL165" s="6">
        <v>99.19</v>
      </c>
      <c r="CM165" s="6"/>
      <c r="CN165"/>
      <c r="CO165"/>
      <c r="CP165"/>
      <c r="CQ165" s="12">
        <v>12</v>
      </c>
      <c r="CR165" s="6">
        <v>3344.27</v>
      </c>
      <c r="CS165" s="6">
        <v>449.75</v>
      </c>
      <c r="CT165" s="6"/>
      <c r="CU165"/>
      <c r="CV165"/>
      <c r="CW165"/>
      <c r="CX165" s="12">
        <v>12</v>
      </c>
      <c r="CY165" s="6">
        <v>7.88</v>
      </c>
      <c r="CZ165" s="6">
        <v>1.49</v>
      </c>
      <c r="DA165" s="6"/>
      <c r="DB165"/>
      <c r="DC165"/>
      <c r="DD165"/>
      <c r="DE165" s="12">
        <v>12</v>
      </c>
      <c r="DF165" s="6">
        <v>75325693.989999995</v>
      </c>
      <c r="DG165" s="6">
        <v>6969980.8119999999</v>
      </c>
      <c r="DH165" s="6"/>
      <c r="DI165"/>
      <c r="DJ165"/>
      <c r="DK165"/>
      <c r="DL165" s="12">
        <v>12</v>
      </c>
      <c r="DM165" s="6">
        <v>94.55</v>
      </c>
      <c r="DN165" s="6"/>
      <c r="DO165"/>
      <c r="DP165"/>
      <c r="DQ165"/>
      <c r="DR165"/>
      <c r="DS165"/>
      <c r="DT165" s="12">
        <v>12</v>
      </c>
      <c r="DU165" s="6">
        <v>0</v>
      </c>
      <c r="DV165" s="6">
        <v>0</v>
      </c>
      <c r="DW165" s="6"/>
      <c r="DX165"/>
      <c r="DY165"/>
      <c r="DZ165"/>
      <c r="EA165" s="12">
        <v>12</v>
      </c>
      <c r="EB165" s="6">
        <v>370.1</v>
      </c>
      <c r="EC165" s="6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</row>
    <row r="166" spans="1:324" ht="15" x14ac:dyDescent="0.25">
      <c r="A166" s="3" t="s">
        <v>0</v>
      </c>
      <c r="B166" s="3" t="s">
        <v>59</v>
      </c>
      <c r="C166" s="4">
        <v>44568</v>
      </c>
      <c r="D166" s="11">
        <v>20</v>
      </c>
      <c r="E166" s="7">
        <v>96.84</v>
      </c>
      <c r="F166" s="7">
        <v>98.28</v>
      </c>
      <c r="G166" s="7">
        <v>98.27</v>
      </c>
      <c r="H166" s="3">
        <v>0.15</v>
      </c>
      <c r="I166" s="7">
        <v>94.12</v>
      </c>
      <c r="J166" s="7">
        <v>97.95</v>
      </c>
      <c r="K166" s="3">
        <v>82269947.629999995</v>
      </c>
      <c r="L166" s="3">
        <v>8407351.9340000004</v>
      </c>
      <c r="M166" s="3">
        <v>90677299.560000002</v>
      </c>
      <c r="N166" s="3">
        <v>7.48</v>
      </c>
      <c r="O166" s="3">
        <v>1.47</v>
      </c>
      <c r="P166" s="3">
        <v>2105.08</v>
      </c>
      <c r="Q166" s="3">
        <v>423.28</v>
      </c>
      <c r="R166" s="3">
        <v>0</v>
      </c>
      <c r="S166" s="3">
        <v>0</v>
      </c>
      <c r="T166" s="3">
        <v>392.32777800000002</v>
      </c>
      <c r="U166" s="3">
        <v>98.28</v>
      </c>
      <c r="BV166" s="12">
        <v>13</v>
      </c>
      <c r="BW166" s="6">
        <v>94.45</v>
      </c>
      <c r="BX166" s="6">
        <v>84.33</v>
      </c>
      <c r="BY166" s="6">
        <v>98.77</v>
      </c>
      <c r="BZ166" s="6"/>
      <c r="CC166"/>
      <c r="CD166" s="12">
        <v>13</v>
      </c>
      <c r="CE166" s="6">
        <v>0.13</v>
      </c>
      <c r="CF166" s="6"/>
      <c r="CG166"/>
      <c r="CH166"/>
      <c r="CI166"/>
      <c r="CJ166" s="12">
        <v>13</v>
      </c>
      <c r="CK166" s="6">
        <v>99.36</v>
      </c>
      <c r="CL166" s="6">
        <v>98.39</v>
      </c>
      <c r="CM166" s="6"/>
      <c r="CN166"/>
      <c r="CO166"/>
      <c r="CP166"/>
      <c r="CQ166" s="12">
        <v>13</v>
      </c>
      <c r="CR166" s="6">
        <v>3752.66</v>
      </c>
      <c r="CS166" s="6">
        <v>523.87</v>
      </c>
      <c r="CT166" s="6"/>
      <c r="CU166"/>
      <c r="CV166"/>
      <c r="CW166"/>
      <c r="CX166" s="12">
        <v>13</v>
      </c>
      <c r="CY166" s="6">
        <v>7.97</v>
      </c>
      <c r="CZ166" s="6">
        <v>1.51</v>
      </c>
      <c r="DA166" s="6"/>
      <c r="DB166"/>
      <c r="DC166"/>
      <c r="DD166"/>
      <c r="DE166" s="12">
        <v>13</v>
      </c>
      <c r="DF166" s="6">
        <v>73709440.189999998</v>
      </c>
      <c r="DG166" s="6">
        <v>6750689.3930000002</v>
      </c>
      <c r="DH166" s="6"/>
      <c r="DI166"/>
      <c r="DJ166"/>
      <c r="DK166"/>
      <c r="DL166" s="12">
        <v>13</v>
      </c>
      <c r="DM166" s="6">
        <v>84.33</v>
      </c>
      <c r="DN166" s="6"/>
      <c r="DO166"/>
      <c r="DP166"/>
      <c r="DQ166"/>
      <c r="DR166"/>
      <c r="DS166"/>
      <c r="DT166" s="12">
        <v>13</v>
      </c>
      <c r="DU166" s="6">
        <v>0</v>
      </c>
      <c r="DV166" s="6">
        <v>0</v>
      </c>
      <c r="DW166" s="6"/>
      <c r="DX166"/>
      <c r="DY166"/>
      <c r="DZ166"/>
      <c r="EA166" s="12">
        <v>13</v>
      </c>
      <c r="EB166" s="6">
        <v>380.64444400000002</v>
      </c>
      <c r="EC166" s="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/>
      <c r="JR166"/>
      <c r="JS166"/>
      <c r="JT166"/>
      <c r="JU166"/>
      <c r="JV166"/>
      <c r="JW166"/>
      <c r="JX166"/>
      <c r="JY166"/>
      <c r="JZ166"/>
      <c r="KA166"/>
      <c r="KB166"/>
      <c r="KC166"/>
      <c r="KD166"/>
      <c r="KE166"/>
      <c r="KF166"/>
      <c r="KG166"/>
      <c r="KH166"/>
      <c r="KI166"/>
      <c r="KJ166"/>
      <c r="KK166"/>
      <c r="KL166"/>
      <c r="KM166"/>
      <c r="KN166"/>
      <c r="KO166"/>
      <c r="KP166"/>
      <c r="KQ166"/>
      <c r="KR166"/>
      <c r="KS166"/>
      <c r="KT166"/>
      <c r="KU166"/>
      <c r="KV166"/>
      <c r="KW166"/>
      <c r="KX166"/>
      <c r="KY166"/>
      <c r="KZ166"/>
      <c r="LA166"/>
      <c r="LB166"/>
      <c r="LC166"/>
      <c r="LD166"/>
      <c r="LE166"/>
      <c r="LF166"/>
      <c r="LG166"/>
      <c r="LH166"/>
      <c r="LI166"/>
      <c r="LJ166"/>
      <c r="LK166"/>
      <c r="LL166"/>
    </row>
    <row r="167" spans="1:324" ht="15" x14ac:dyDescent="0.25">
      <c r="A167" s="3" t="s">
        <v>0</v>
      </c>
      <c r="B167" s="3" t="s">
        <v>59</v>
      </c>
      <c r="C167" s="4">
        <v>44568</v>
      </c>
      <c r="D167" s="11">
        <v>21</v>
      </c>
      <c r="E167" s="7">
        <v>98.69</v>
      </c>
      <c r="F167" s="7">
        <v>97.12</v>
      </c>
      <c r="G167" s="7">
        <v>99.08</v>
      </c>
      <c r="H167" s="3">
        <v>0.13</v>
      </c>
      <c r="I167" s="7">
        <v>99.38</v>
      </c>
      <c r="J167" s="7">
        <v>100</v>
      </c>
      <c r="K167" s="3">
        <v>81977063.319999993</v>
      </c>
      <c r="L167" s="3">
        <v>7982953.2529999996</v>
      </c>
      <c r="M167" s="3">
        <v>89960016.569999993</v>
      </c>
      <c r="N167" s="3">
        <v>7.53</v>
      </c>
      <c r="O167" s="3">
        <v>1.49</v>
      </c>
      <c r="P167" s="3">
        <v>2316.4699999999998</v>
      </c>
      <c r="Q167" s="3">
        <v>469.53</v>
      </c>
      <c r="R167" s="3">
        <v>0</v>
      </c>
      <c r="S167" s="3">
        <v>0</v>
      </c>
      <c r="T167" s="3">
        <v>350.49444399999999</v>
      </c>
      <c r="U167" s="3">
        <v>97.12</v>
      </c>
      <c r="BV167" s="12">
        <v>14</v>
      </c>
      <c r="BW167" s="6">
        <v>93.21</v>
      </c>
      <c r="BX167" s="6">
        <v>96.59</v>
      </c>
      <c r="BY167" s="6">
        <v>97.64</v>
      </c>
      <c r="BZ167" s="6"/>
      <c r="CC167"/>
      <c r="CD167" s="12">
        <v>14</v>
      </c>
      <c r="CE167" s="6">
        <v>0.13</v>
      </c>
      <c r="CF167" s="6"/>
      <c r="CG167"/>
      <c r="CH167"/>
      <c r="CI167"/>
      <c r="CJ167" s="12">
        <v>14</v>
      </c>
      <c r="CK167" s="6">
        <v>98.03</v>
      </c>
      <c r="CL167" s="6">
        <v>96.17</v>
      </c>
      <c r="CM167" s="6"/>
      <c r="CN167"/>
      <c r="CO167"/>
      <c r="CP167"/>
      <c r="CQ167" s="12">
        <v>14</v>
      </c>
      <c r="CR167" s="6">
        <v>3868.2</v>
      </c>
      <c r="CS167" s="6">
        <v>535.9</v>
      </c>
      <c r="CT167" s="6"/>
      <c r="CU167"/>
      <c r="CV167"/>
      <c r="CW167"/>
      <c r="CX167" s="12">
        <v>14</v>
      </c>
      <c r="CY167" s="6">
        <v>8.01</v>
      </c>
      <c r="CZ167" s="6">
        <v>1.5</v>
      </c>
      <c r="DA167" s="6"/>
      <c r="DB167"/>
      <c r="DC167"/>
      <c r="DD167"/>
      <c r="DE167" s="12">
        <v>14</v>
      </c>
      <c r="DF167" s="6">
        <v>73568885.599999994</v>
      </c>
      <c r="DG167" s="6">
        <v>6730190.4210000001</v>
      </c>
      <c r="DH167" s="6"/>
      <c r="DI167"/>
      <c r="DJ167"/>
      <c r="DK167"/>
      <c r="DL167" s="12">
        <v>14</v>
      </c>
      <c r="DM167" s="6">
        <v>96.59</v>
      </c>
      <c r="DN167" s="6"/>
      <c r="DO167"/>
      <c r="DP167"/>
      <c r="DQ167"/>
      <c r="DR167"/>
      <c r="DS167"/>
      <c r="DT167" s="12">
        <v>14</v>
      </c>
      <c r="DU167" s="6">
        <v>0</v>
      </c>
      <c r="DV167" s="6">
        <v>0</v>
      </c>
      <c r="DW167" s="6"/>
      <c r="DX167"/>
      <c r="DY167"/>
      <c r="DZ167"/>
      <c r="EA167" s="12">
        <v>14</v>
      </c>
      <c r="EB167" s="6">
        <v>362.51111100000003</v>
      </c>
      <c r="EC167" s="6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  <c r="IC167"/>
      <c r="ID167"/>
      <c r="IE167"/>
      <c r="IF167"/>
      <c r="IG167"/>
      <c r="IH167"/>
      <c r="II167"/>
      <c r="IJ167"/>
      <c r="IK167"/>
      <c r="IL167"/>
      <c r="IM167"/>
      <c r="IN167"/>
      <c r="IO167"/>
      <c r="IP167"/>
      <c r="IQ167"/>
      <c r="IR167"/>
      <c r="IS167"/>
      <c r="IT167"/>
      <c r="IU167"/>
      <c r="IV167"/>
      <c r="IW167"/>
      <c r="IX167"/>
      <c r="IY167"/>
      <c r="IZ167"/>
      <c r="JA167"/>
      <c r="JB167"/>
      <c r="JC167"/>
      <c r="JD167"/>
      <c r="JE167"/>
      <c r="JF167"/>
      <c r="JG167"/>
      <c r="JH167"/>
      <c r="JI167"/>
      <c r="JJ167"/>
      <c r="JK167"/>
      <c r="JL167"/>
      <c r="JM167"/>
      <c r="JN167"/>
      <c r="JO167"/>
      <c r="JP167"/>
      <c r="JQ167"/>
      <c r="JR167"/>
      <c r="JS167"/>
      <c r="JT167"/>
      <c r="JU167"/>
      <c r="JV167"/>
      <c r="JW167"/>
      <c r="JX167"/>
      <c r="JY167"/>
      <c r="JZ167"/>
      <c r="KA167"/>
      <c r="KB167"/>
      <c r="KC167"/>
      <c r="KD167"/>
      <c r="KE167"/>
      <c r="KF167"/>
      <c r="KG167"/>
      <c r="KH167"/>
      <c r="KI167"/>
      <c r="KJ167"/>
      <c r="KK167"/>
      <c r="KL167"/>
      <c r="KM167"/>
      <c r="KN167"/>
      <c r="KO167"/>
      <c r="KP167"/>
      <c r="KQ167"/>
      <c r="KR167"/>
      <c r="KS167"/>
      <c r="KT167"/>
      <c r="KU167"/>
      <c r="KV167"/>
      <c r="KW167"/>
      <c r="KX167"/>
      <c r="KY167"/>
      <c r="KZ167"/>
      <c r="LA167"/>
      <c r="LB167"/>
      <c r="LC167"/>
      <c r="LD167"/>
      <c r="LE167"/>
      <c r="LF167"/>
      <c r="LG167"/>
      <c r="LH167"/>
      <c r="LI167"/>
      <c r="LJ167"/>
      <c r="LK167"/>
      <c r="LL167"/>
    </row>
    <row r="168" spans="1:324" ht="15" x14ac:dyDescent="0.25">
      <c r="A168" s="3" t="s">
        <v>0</v>
      </c>
      <c r="B168" s="3" t="s">
        <v>59</v>
      </c>
      <c r="C168" s="4">
        <v>44568</v>
      </c>
      <c r="D168" s="11">
        <v>22</v>
      </c>
      <c r="E168" s="7">
        <v>98.28</v>
      </c>
      <c r="F168" s="7">
        <v>100</v>
      </c>
      <c r="G168" s="7">
        <v>98.31</v>
      </c>
      <c r="H168" s="3">
        <v>0.1</v>
      </c>
      <c r="I168" s="7">
        <v>100</v>
      </c>
      <c r="J168" s="7">
        <v>99.24</v>
      </c>
      <c r="K168" s="3">
        <v>77577860.040000007</v>
      </c>
      <c r="L168" s="3">
        <v>7011261.3959999997</v>
      </c>
      <c r="M168" s="3">
        <v>84589121.430000007</v>
      </c>
      <c r="N168" s="3">
        <v>7.99</v>
      </c>
      <c r="O168" s="3">
        <v>1.53</v>
      </c>
      <c r="P168" s="3">
        <v>3017.67</v>
      </c>
      <c r="Q168" s="3">
        <v>524.07000000000005</v>
      </c>
      <c r="R168" s="3">
        <v>0</v>
      </c>
      <c r="S168" s="3">
        <v>0</v>
      </c>
      <c r="T168" s="3">
        <v>334.316667</v>
      </c>
      <c r="U168" s="3">
        <v>100</v>
      </c>
      <c r="BV168" s="12">
        <v>15</v>
      </c>
      <c r="BW168" s="6">
        <v>92.44</v>
      </c>
      <c r="BX168" s="6">
        <v>93.55</v>
      </c>
      <c r="BY168" s="6">
        <v>99.61</v>
      </c>
      <c r="BZ168" s="6"/>
      <c r="CC168"/>
      <c r="CD168" s="12">
        <v>15</v>
      </c>
      <c r="CE168" s="6">
        <v>0.13</v>
      </c>
      <c r="CF168" s="6"/>
      <c r="CG168"/>
      <c r="CH168"/>
      <c r="CI168"/>
      <c r="CJ168" s="12">
        <v>15</v>
      </c>
      <c r="CK168" s="6">
        <v>99.8</v>
      </c>
      <c r="CL168" s="6">
        <v>96.58</v>
      </c>
      <c r="CM168" s="6"/>
      <c r="CN168"/>
      <c r="CO168"/>
      <c r="CP168"/>
      <c r="CQ168" s="12">
        <v>15</v>
      </c>
      <c r="CR168" s="6">
        <v>4118.9399999999996</v>
      </c>
      <c r="CS168" s="6">
        <v>560.62</v>
      </c>
      <c r="CT168" s="6"/>
      <c r="CU168"/>
      <c r="CV168"/>
      <c r="CW168"/>
      <c r="CX168" s="12">
        <v>15</v>
      </c>
      <c r="CY168" s="6">
        <v>8.1999999999999993</v>
      </c>
      <c r="CZ168" s="6">
        <v>1.52</v>
      </c>
      <c r="DA168" s="6"/>
      <c r="DB168"/>
      <c r="DC168"/>
      <c r="DD168"/>
      <c r="DE168" s="12">
        <v>15</v>
      </c>
      <c r="DF168" s="6">
        <v>72772081.430000007</v>
      </c>
      <c r="DG168" s="6">
        <v>6526824.5769999996</v>
      </c>
      <c r="DH168" s="6"/>
      <c r="DI168"/>
      <c r="DJ168"/>
      <c r="DK168"/>
      <c r="DL168" s="12">
        <v>15</v>
      </c>
      <c r="DM168" s="6">
        <v>93.55</v>
      </c>
      <c r="DN168" s="6"/>
      <c r="DO168"/>
      <c r="DP168"/>
      <c r="DQ168"/>
      <c r="DR168"/>
      <c r="DS168"/>
      <c r="DT168" s="12">
        <v>15</v>
      </c>
      <c r="DU168" s="6">
        <v>0</v>
      </c>
      <c r="DV168" s="6">
        <v>0</v>
      </c>
      <c r="DW168" s="6"/>
      <c r="DX168"/>
      <c r="DY168"/>
      <c r="DZ168"/>
      <c r="EA168" s="12">
        <v>15</v>
      </c>
      <c r="EB168" s="6">
        <v>378.81111099999998</v>
      </c>
      <c r="EC168" s="6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  <c r="IC168"/>
      <c r="ID168"/>
      <c r="IE168"/>
      <c r="IF168"/>
      <c r="IG168"/>
      <c r="IH168"/>
      <c r="II168"/>
      <c r="IJ168"/>
      <c r="IK168"/>
      <c r="IL168"/>
      <c r="IM168"/>
      <c r="IN168"/>
      <c r="IO168"/>
      <c r="IP168"/>
      <c r="IQ168"/>
      <c r="IR168"/>
      <c r="IS168"/>
      <c r="IT168"/>
      <c r="IU168"/>
      <c r="IV168"/>
      <c r="IW168"/>
      <c r="IX168"/>
      <c r="IY168"/>
      <c r="IZ168"/>
      <c r="JA168"/>
      <c r="JB168"/>
      <c r="JC168"/>
      <c r="JD168"/>
      <c r="JE168"/>
      <c r="JF168"/>
      <c r="JG168"/>
      <c r="JH168"/>
      <c r="JI168"/>
      <c r="JJ168"/>
      <c r="JK168"/>
      <c r="JL168"/>
      <c r="JM168"/>
      <c r="JN168"/>
      <c r="JO168"/>
      <c r="JP168"/>
      <c r="JQ168"/>
      <c r="JR168"/>
      <c r="JS168"/>
      <c r="JT168"/>
      <c r="JU168"/>
      <c r="JV168"/>
      <c r="JW168"/>
      <c r="JX168"/>
      <c r="JY168"/>
      <c r="JZ168"/>
      <c r="KA168"/>
      <c r="KB168"/>
      <c r="KC168"/>
      <c r="KD168"/>
      <c r="KE168"/>
      <c r="KF168"/>
      <c r="KG168"/>
      <c r="KH168"/>
      <c r="KI168"/>
      <c r="KJ168"/>
      <c r="KK168"/>
      <c r="KL168"/>
      <c r="KM168"/>
      <c r="KN168"/>
      <c r="KO168"/>
      <c r="KP168"/>
      <c r="KQ168"/>
      <c r="KR168"/>
      <c r="KS168"/>
      <c r="KT168"/>
      <c r="KU168"/>
      <c r="KV168"/>
      <c r="KW168"/>
      <c r="KX168"/>
      <c r="KY168"/>
      <c r="KZ168"/>
      <c r="LA168"/>
      <c r="LB168"/>
      <c r="LC168"/>
      <c r="LD168"/>
      <c r="LE168"/>
      <c r="LF168"/>
      <c r="LG168"/>
      <c r="LH168"/>
      <c r="LI168"/>
      <c r="LJ168"/>
      <c r="LK168"/>
      <c r="LL168"/>
    </row>
    <row r="169" spans="1:324" ht="15" x14ac:dyDescent="0.25">
      <c r="A169" s="3" t="s">
        <v>0</v>
      </c>
      <c r="B169" s="3" t="s">
        <v>59</v>
      </c>
      <c r="C169" s="4">
        <v>44568</v>
      </c>
      <c r="D169" s="11">
        <v>23</v>
      </c>
      <c r="E169" s="7">
        <v>97.31</v>
      </c>
      <c r="F169" s="7">
        <v>96.19</v>
      </c>
      <c r="G169" s="7">
        <v>99.53</v>
      </c>
      <c r="H169" s="3">
        <v>7.0000000000000007E-2</v>
      </c>
      <c r="I169" s="7">
        <v>97.76</v>
      </c>
      <c r="J169" s="7">
        <v>99.56</v>
      </c>
      <c r="K169" s="3">
        <v>66611053.32</v>
      </c>
      <c r="L169" s="3">
        <v>5652967.7240000004</v>
      </c>
      <c r="M169" s="3">
        <v>72264021.049999997</v>
      </c>
      <c r="N169" s="3">
        <v>8.3000000000000007</v>
      </c>
      <c r="O169" s="3">
        <v>1.6</v>
      </c>
      <c r="P169" s="3">
        <v>4661.1499999999996</v>
      </c>
      <c r="Q169" s="3">
        <v>604.16999999999996</v>
      </c>
      <c r="R169" s="3">
        <v>0</v>
      </c>
      <c r="S169" s="3">
        <v>0</v>
      </c>
      <c r="T169" s="3">
        <v>303.19444399999998</v>
      </c>
      <c r="U169" s="3">
        <v>96.19</v>
      </c>
      <c r="BV169" s="12">
        <v>16</v>
      </c>
      <c r="BW169" s="6">
        <v>94.33</v>
      </c>
      <c r="BX169" s="6">
        <v>93.66</v>
      </c>
      <c r="BY169" s="6">
        <v>99.24</v>
      </c>
      <c r="BZ169" s="6"/>
      <c r="CC169"/>
      <c r="CD169" s="12">
        <v>16</v>
      </c>
      <c r="CE169" s="6">
        <v>0.11</v>
      </c>
      <c r="CF169" s="6"/>
      <c r="CG169"/>
      <c r="CH169"/>
      <c r="CI169"/>
      <c r="CJ169" s="12">
        <v>16</v>
      </c>
      <c r="CK169" s="6">
        <v>100</v>
      </c>
      <c r="CL169" s="6">
        <v>50.45</v>
      </c>
      <c r="CM169" s="6"/>
      <c r="CN169"/>
      <c r="CO169"/>
      <c r="CP169"/>
      <c r="CQ169" s="12">
        <v>16</v>
      </c>
      <c r="CR169" s="6">
        <v>4040.26</v>
      </c>
      <c r="CS169" s="6">
        <v>592.74</v>
      </c>
      <c r="CT169" s="6"/>
      <c r="CU169"/>
      <c r="CV169"/>
      <c r="CW169"/>
      <c r="CX169" s="12">
        <v>16</v>
      </c>
      <c r="CY169" s="6">
        <v>8.1999999999999993</v>
      </c>
      <c r="CZ169" s="6">
        <v>1.51</v>
      </c>
      <c r="DA169" s="6"/>
      <c r="DB169"/>
      <c r="DC169"/>
      <c r="DD169"/>
      <c r="DE169" s="12">
        <v>16</v>
      </c>
      <c r="DF169" s="6">
        <v>72943492.129999995</v>
      </c>
      <c r="DG169" s="6">
        <v>6662581.5920000002</v>
      </c>
      <c r="DH169" s="6"/>
      <c r="DI169"/>
      <c r="DJ169"/>
      <c r="DK169"/>
      <c r="DL169" s="12">
        <v>16</v>
      </c>
      <c r="DM169" s="6">
        <v>93.66</v>
      </c>
      <c r="DN169" s="6"/>
      <c r="DO169"/>
      <c r="DP169"/>
      <c r="DQ169"/>
      <c r="DR169"/>
      <c r="DS169"/>
      <c r="DT169" s="12">
        <v>16</v>
      </c>
      <c r="DU169" s="6">
        <v>0</v>
      </c>
      <c r="DV169" s="6">
        <v>0</v>
      </c>
      <c r="DW169" s="6"/>
      <c r="DX169"/>
      <c r="DY169"/>
      <c r="DZ169"/>
      <c r="EA169" s="12">
        <v>16</v>
      </c>
      <c r="EB169" s="6">
        <v>374.08888899999999</v>
      </c>
      <c r="EC169" s="6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HV169"/>
      <c r="HW169"/>
      <c r="HX169"/>
      <c r="HY169"/>
      <c r="HZ169"/>
      <c r="IA169"/>
      <c r="IB169"/>
      <c r="IC169"/>
      <c r="ID169"/>
      <c r="IE169"/>
      <c r="IF169"/>
      <c r="IG169"/>
      <c r="IH169"/>
      <c r="II169"/>
      <c r="IJ169"/>
      <c r="IK169"/>
      <c r="IL169"/>
      <c r="IM169"/>
      <c r="IN169"/>
      <c r="IO169"/>
      <c r="IP169"/>
      <c r="IQ169"/>
      <c r="IR169"/>
      <c r="IS169"/>
      <c r="IT169"/>
      <c r="IU169"/>
      <c r="IV169"/>
      <c r="IW169"/>
      <c r="IX169"/>
      <c r="IY169"/>
      <c r="IZ169"/>
      <c r="JA169"/>
      <c r="JB169"/>
      <c r="JC169"/>
      <c r="JD169"/>
      <c r="JE169"/>
      <c r="JF169"/>
      <c r="JG169"/>
      <c r="JH169"/>
      <c r="JI169"/>
      <c r="JJ169"/>
      <c r="JK169"/>
      <c r="JL169"/>
      <c r="JM169"/>
      <c r="JN169"/>
      <c r="JO169"/>
      <c r="JP169"/>
      <c r="JQ169"/>
      <c r="JR169"/>
      <c r="JS169"/>
      <c r="JT169"/>
      <c r="JU169"/>
      <c r="JV169"/>
      <c r="JW169"/>
      <c r="JX169"/>
      <c r="JY169"/>
      <c r="JZ169"/>
      <c r="KA169"/>
      <c r="KB169"/>
      <c r="KC169"/>
      <c r="KD169"/>
      <c r="KE169"/>
      <c r="KF169"/>
      <c r="KG169"/>
      <c r="KH169"/>
      <c r="KI169"/>
      <c r="KJ169"/>
      <c r="KK169"/>
      <c r="KL169"/>
      <c r="KM169"/>
      <c r="KN169"/>
      <c r="KO169"/>
      <c r="KP169"/>
      <c r="KQ169"/>
      <c r="KR169"/>
      <c r="KS169"/>
      <c r="KT169"/>
      <c r="KU169"/>
      <c r="KV169"/>
      <c r="KW169"/>
      <c r="KX169"/>
      <c r="KY169"/>
      <c r="KZ169"/>
      <c r="LA169"/>
      <c r="LB169"/>
      <c r="LC169"/>
      <c r="LD169"/>
      <c r="LE169"/>
      <c r="LF169"/>
      <c r="LG169"/>
      <c r="LH169"/>
      <c r="LI169"/>
      <c r="LJ169"/>
      <c r="LK169"/>
      <c r="LL169"/>
    </row>
    <row r="170" spans="1:324" ht="15" x14ac:dyDescent="0.25">
      <c r="A170" s="3" t="s">
        <v>0</v>
      </c>
      <c r="B170" s="3" t="s">
        <v>59</v>
      </c>
      <c r="C170" s="4">
        <v>44569</v>
      </c>
      <c r="D170" s="11">
        <v>1</v>
      </c>
      <c r="E170" s="7">
        <v>95.55</v>
      </c>
      <c r="F170" s="7">
        <v>94.53</v>
      </c>
      <c r="G170" s="7">
        <v>99.29</v>
      </c>
      <c r="H170" s="3">
        <v>0.06</v>
      </c>
      <c r="I170" s="7">
        <v>97.01</v>
      </c>
      <c r="J170" s="7">
        <v>97.87</v>
      </c>
      <c r="K170" s="3">
        <v>53434739.229999997</v>
      </c>
      <c r="L170" s="3">
        <v>4293765.0439999998</v>
      </c>
      <c r="M170" s="3">
        <v>57728504.270000003</v>
      </c>
      <c r="N170" s="3">
        <v>8.99</v>
      </c>
      <c r="O170" s="3">
        <v>1.71</v>
      </c>
      <c r="P170" s="3">
        <v>7535.18</v>
      </c>
      <c r="Q170" s="3">
        <v>655.77</v>
      </c>
      <c r="R170" s="3">
        <v>0</v>
      </c>
      <c r="S170" s="3">
        <v>0</v>
      </c>
      <c r="T170" s="3">
        <v>294.727778</v>
      </c>
      <c r="U170" s="3">
        <v>94.53</v>
      </c>
      <c r="BV170" s="12">
        <v>17</v>
      </c>
      <c r="BW170" s="6">
        <v>95.48</v>
      </c>
      <c r="BX170" s="6">
        <v>94.99</v>
      </c>
      <c r="BY170" s="6">
        <v>98.21</v>
      </c>
      <c r="BZ170" s="6"/>
      <c r="CC170"/>
      <c r="CD170" s="12">
        <v>17</v>
      </c>
      <c r="CE170" s="6">
        <v>0.11</v>
      </c>
      <c r="CF170" s="6"/>
      <c r="CG170"/>
      <c r="CH170"/>
      <c r="CI170"/>
      <c r="CJ170" s="12">
        <v>17</v>
      </c>
      <c r="CK170" s="6">
        <v>99.21</v>
      </c>
      <c r="CL170" s="6">
        <v>0</v>
      </c>
      <c r="CM170" s="6"/>
      <c r="CN170"/>
      <c r="CO170"/>
      <c r="CP170"/>
      <c r="CQ170" s="12">
        <v>17</v>
      </c>
      <c r="CR170" s="6">
        <v>3258.65</v>
      </c>
      <c r="CS170" s="6">
        <v>557.76</v>
      </c>
      <c r="CT170" s="6"/>
      <c r="CU170"/>
      <c r="CV170"/>
      <c r="CW170"/>
      <c r="CX170" s="12">
        <v>17</v>
      </c>
      <c r="CY170" s="6">
        <v>7.85</v>
      </c>
      <c r="CZ170" s="6">
        <v>1.5</v>
      </c>
      <c r="DA170" s="6"/>
      <c r="DB170"/>
      <c r="DC170"/>
      <c r="DD170"/>
      <c r="DE170" s="12">
        <v>17</v>
      </c>
      <c r="DF170" s="6">
        <v>77721779.489999995</v>
      </c>
      <c r="DG170" s="6">
        <v>7176922.5889999997</v>
      </c>
      <c r="DH170" s="6"/>
      <c r="DI170"/>
      <c r="DJ170"/>
      <c r="DK170"/>
      <c r="DL170" s="12">
        <v>17</v>
      </c>
      <c r="DM170" s="6">
        <v>94.99</v>
      </c>
      <c r="DN170" s="6"/>
      <c r="DO170"/>
      <c r="DP170"/>
      <c r="DQ170"/>
      <c r="DR170"/>
      <c r="DS170"/>
      <c r="DT170" s="12">
        <v>17</v>
      </c>
      <c r="DU170" s="6">
        <v>0</v>
      </c>
      <c r="DV170" s="6">
        <v>0</v>
      </c>
      <c r="DW170" s="6"/>
      <c r="DX170"/>
      <c r="DY170"/>
      <c r="DZ170"/>
      <c r="EA170" s="12">
        <v>17</v>
      </c>
      <c r="EB170" s="6">
        <v>320.98888899999997</v>
      </c>
      <c r="EC170" s="6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HV170"/>
      <c r="HW170"/>
      <c r="HX170"/>
      <c r="HY170"/>
      <c r="HZ170"/>
      <c r="IA170"/>
      <c r="IB170"/>
      <c r="IC170"/>
      <c r="ID170"/>
      <c r="IE170"/>
      <c r="IF170"/>
      <c r="IG170"/>
      <c r="IH170"/>
      <c r="II170"/>
      <c r="IJ170"/>
      <c r="IK170"/>
      <c r="IL170"/>
      <c r="IM170"/>
      <c r="IN170"/>
      <c r="IO170"/>
      <c r="IP170"/>
      <c r="IQ170"/>
      <c r="IR170"/>
      <c r="IS170"/>
      <c r="IT170"/>
      <c r="IU170"/>
      <c r="IV170"/>
      <c r="IW170"/>
      <c r="IX170"/>
      <c r="IY170"/>
      <c r="IZ170"/>
      <c r="JA170"/>
      <c r="JB170"/>
      <c r="JC170"/>
      <c r="JD170"/>
      <c r="JE170"/>
      <c r="JF170"/>
      <c r="JG170"/>
      <c r="JH170"/>
      <c r="JI170"/>
      <c r="JJ170"/>
      <c r="JK170"/>
      <c r="JL170"/>
      <c r="JM170"/>
      <c r="JN170"/>
      <c r="JO170"/>
      <c r="JP170"/>
      <c r="JQ170"/>
      <c r="JR170"/>
      <c r="JS170"/>
      <c r="JT170"/>
      <c r="JU170"/>
      <c r="JV170"/>
      <c r="JW170"/>
      <c r="JX170"/>
      <c r="JY170"/>
      <c r="JZ170"/>
      <c r="KA170"/>
      <c r="KB170"/>
      <c r="KC170"/>
      <c r="KD170"/>
      <c r="KE170"/>
      <c r="KF170"/>
      <c r="KG170"/>
      <c r="KH170"/>
      <c r="KI170"/>
      <c r="KJ170"/>
      <c r="KK170"/>
      <c r="KL170"/>
      <c r="KM170"/>
      <c r="KN170"/>
      <c r="KO170"/>
      <c r="KP170"/>
      <c r="KQ170"/>
      <c r="KR170"/>
      <c r="KS170"/>
      <c r="KT170"/>
      <c r="KU170"/>
      <c r="KV170"/>
      <c r="KW170"/>
      <c r="KX170"/>
      <c r="KY170"/>
      <c r="KZ170"/>
      <c r="LA170"/>
      <c r="LB170"/>
      <c r="LC170"/>
      <c r="LD170"/>
      <c r="LE170"/>
      <c r="LF170"/>
      <c r="LG170"/>
      <c r="LH170"/>
      <c r="LI170"/>
      <c r="LJ170"/>
      <c r="LK170"/>
      <c r="LL170"/>
    </row>
    <row r="171" spans="1:324" ht="15" x14ac:dyDescent="0.25">
      <c r="A171" s="3" t="s">
        <v>0</v>
      </c>
      <c r="B171" s="3" t="s">
        <v>59</v>
      </c>
      <c r="C171" s="4">
        <v>44569</v>
      </c>
      <c r="D171" s="11">
        <v>2</v>
      </c>
      <c r="E171" s="7">
        <v>95.74</v>
      </c>
      <c r="F171" s="7">
        <v>98.98</v>
      </c>
      <c r="G171" s="7">
        <v>99.6</v>
      </c>
      <c r="H171" s="3">
        <v>0.04</v>
      </c>
      <c r="I171" s="7">
        <v>95.89</v>
      </c>
      <c r="J171" s="7">
        <v>97.97</v>
      </c>
      <c r="K171" s="3">
        <v>40280804.960000001</v>
      </c>
      <c r="L171" s="3">
        <v>3103379.2349999999</v>
      </c>
      <c r="M171" s="3">
        <v>43384184.200000003</v>
      </c>
      <c r="N171" s="3">
        <v>9.39</v>
      </c>
      <c r="O171" s="3">
        <v>1.84</v>
      </c>
      <c r="P171" s="3">
        <v>11601.52</v>
      </c>
      <c r="Q171" s="3">
        <v>710.29</v>
      </c>
      <c r="R171" s="3">
        <v>0</v>
      </c>
      <c r="S171" s="3">
        <v>0</v>
      </c>
      <c r="T171" s="3">
        <v>274.227778</v>
      </c>
      <c r="U171" s="3">
        <v>98.98</v>
      </c>
      <c r="BV171" s="12">
        <v>18</v>
      </c>
      <c r="BW171" s="6">
        <v>95.21</v>
      </c>
      <c r="BX171" s="6">
        <v>96.03</v>
      </c>
      <c r="BY171" s="6">
        <v>98.1</v>
      </c>
      <c r="BZ171" s="6"/>
      <c r="CC171"/>
      <c r="CD171" s="12">
        <v>18</v>
      </c>
      <c r="CE171" s="6">
        <v>0.12</v>
      </c>
      <c r="CF171" s="6"/>
      <c r="CG171"/>
      <c r="CH171"/>
      <c r="CI171"/>
      <c r="CJ171" s="12">
        <v>18</v>
      </c>
      <c r="CK171" s="6">
        <v>98.35</v>
      </c>
      <c r="CL171" s="6">
        <v>98.97</v>
      </c>
      <c r="CM171" s="6"/>
      <c r="CN171"/>
      <c r="CO171"/>
      <c r="CP171"/>
      <c r="CQ171" s="12">
        <v>18</v>
      </c>
      <c r="CR171" s="6">
        <v>2780.99</v>
      </c>
      <c r="CS171" s="6">
        <v>477.63</v>
      </c>
      <c r="CT171" s="6"/>
      <c r="CU171"/>
      <c r="CV171"/>
      <c r="CW171"/>
      <c r="CX171" s="12">
        <v>18</v>
      </c>
      <c r="CY171" s="6">
        <v>7.67</v>
      </c>
      <c r="CZ171" s="6">
        <v>1.5</v>
      </c>
      <c r="DA171" s="6"/>
      <c r="DB171"/>
      <c r="DC171"/>
      <c r="DD171"/>
      <c r="DE171" s="12">
        <v>18</v>
      </c>
      <c r="DF171" s="6">
        <v>80967215.719999999</v>
      </c>
      <c r="DG171" s="6">
        <v>7262063.3490000004</v>
      </c>
      <c r="DH171" s="6"/>
      <c r="DI171"/>
      <c r="DJ171"/>
      <c r="DK171"/>
      <c r="DL171" s="12">
        <v>18</v>
      </c>
      <c r="DM171" s="6">
        <v>96.03</v>
      </c>
      <c r="DN171" s="6"/>
      <c r="DO171"/>
      <c r="DP171"/>
      <c r="DQ171"/>
      <c r="DR171"/>
      <c r="DS171"/>
      <c r="DT171" s="12">
        <v>18</v>
      </c>
      <c r="DU171" s="6">
        <v>0</v>
      </c>
      <c r="DV171" s="6">
        <v>0</v>
      </c>
      <c r="DW171" s="6"/>
      <c r="DX171"/>
      <c r="DY171"/>
      <c r="DZ171"/>
      <c r="EA171" s="12">
        <v>18</v>
      </c>
      <c r="EB171" s="6">
        <v>338.37777799999998</v>
      </c>
      <c r="EC171" s="6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  <c r="IQ171"/>
      <c r="IR171"/>
      <c r="IS171"/>
      <c r="IT171"/>
      <c r="IU171"/>
      <c r="IV171"/>
      <c r="IW171"/>
      <c r="IX171"/>
      <c r="IY171"/>
      <c r="IZ171"/>
      <c r="JA171"/>
      <c r="JB171"/>
      <c r="JC171"/>
      <c r="JD171"/>
      <c r="JE171"/>
      <c r="JF171"/>
      <c r="JG171"/>
      <c r="JH171"/>
      <c r="JI171"/>
      <c r="JJ171"/>
      <c r="JK171"/>
      <c r="JL171"/>
      <c r="JM171"/>
      <c r="JN171"/>
      <c r="JO171"/>
      <c r="JP171"/>
      <c r="JQ171"/>
      <c r="JR171"/>
      <c r="JS171"/>
      <c r="JT171"/>
      <c r="JU171"/>
      <c r="JV171"/>
      <c r="JW171"/>
      <c r="JX171"/>
      <c r="JY171"/>
      <c r="JZ171"/>
      <c r="KA171"/>
      <c r="KB171"/>
      <c r="KC171"/>
      <c r="KD171"/>
      <c r="KE171"/>
      <c r="KF171"/>
      <c r="KG171"/>
      <c r="KH171"/>
      <c r="KI171"/>
      <c r="KJ171"/>
      <c r="KK171"/>
      <c r="KL171"/>
      <c r="KM171"/>
      <c r="KN171"/>
      <c r="KO171"/>
      <c r="KP171"/>
      <c r="KQ171"/>
      <c r="KR171"/>
      <c r="KS171"/>
      <c r="KT171"/>
      <c r="KU171"/>
      <c r="KV171"/>
      <c r="KW171"/>
      <c r="KX171"/>
      <c r="KY171"/>
      <c r="KZ171"/>
      <c r="LA171"/>
      <c r="LB171"/>
      <c r="LC171"/>
      <c r="LD171"/>
      <c r="LE171"/>
      <c r="LF171"/>
      <c r="LG171"/>
      <c r="LH171"/>
      <c r="LI171"/>
      <c r="LJ171"/>
      <c r="LK171"/>
      <c r="LL171"/>
    </row>
    <row r="172" spans="1:324" ht="15" x14ac:dyDescent="0.25">
      <c r="A172" s="3" t="s">
        <v>0</v>
      </c>
      <c r="B172" s="3" t="s">
        <v>59</v>
      </c>
      <c r="C172" s="4">
        <v>44569</v>
      </c>
      <c r="D172" s="11">
        <v>3</v>
      </c>
      <c r="E172" s="7">
        <v>95.44</v>
      </c>
      <c r="F172" s="7">
        <v>96.61</v>
      </c>
      <c r="G172" s="7">
        <v>99.97</v>
      </c>
      <c r="H172" s="3">
        <v>0.03</v>
      </c>
      <c r="I172" s="7">
        <v>91.49</v>
      </c>
      <c r="J172" s="7">
        <v>99.47</v>
      </c>
      <c r="K172" s="3">
        <v>29269731.82</v>
      </c>
      <c r="L172" s="3">
        <v>2692380.21</v>
      </c>
      <c r="M172" s="3">
        <v>31962112.030000001</v>
      </c>
      <c r="N172" s="3">
        <v>10.210000000000001</v>
      </c>
      <c r="O172" s="3">
        <v>1.95</v>
      </c>
      <c r="P172" s="3">
        <v>15653.45</v>
      </c>
      <c r="Q172" s="3">
        <v>1111.3599999999999</v>
      </c>
      <c r="R172" s="3">
        <v>0</v>
      </c>
      <c r="S172" s="3">
        <v>0</v>
      </c>
      <c r="T172" s="3">
        <v>247.59444400000001</v>
      </c>
      <c r="U172" s="3">
        <v>96.61</v>
      </c>
      <c r="BV172" s="12">
        <v>19</v>
      </c>
      <c r="BW172" s="6">
        <v>93.29</v>
      </c>
      <c r="BX172" s="6">
        <v>98.03</v>
      </c>
      <c r="BY172" s="6">
        <v>95.63</v>
      </c>
      <c r="BZ172" s="6"/>
      <c r="CC172"/>
      <c r="CD172" s="12">
        <v>19</v>
      </c>
      <c r="CE172" s="6">
        <v>0.14000000000000001</v>
      </c>
      <c r="CF172" s="6"/>
      <c r="CG172"/>
      <c r="CH172"/>
      <c r="CI172"/>
      <c r="CJ172" s="12">
        <v>19</v>
      </c>
      <c r="CK172" s="6">
        <v>96.88</v>
      </c>
      <c r="CL172" s="6">
        <v>91.05</v>
      </c>
      <c r="CM172" s="6"/>
      <c r="CN172"/>
      <c r="CO172"/>
      <c r="CP172"/>
      <c r="CQ172" s="12">
        <v>19</v>
      </c>
      <c r="CR172" s="6">
        <v>2273.66</v>
      </c>
      <c r="CS172" s="6">
        <v>436.38</v>
      </c>
      <c r="CT172" s="6"/>
      <c r="CU172"/>
      <c r="CV172"/>
      <c r="CW172"/>
      <c r="CX172" s="12">
        <v>19</v>
      </c>
      <c r="CY172" s="6">
        <v>7.53</v>
      </c>
      <c r="CZ172" s="6">
        <v>1.48</v>
      </c>
      <c r="DA172" s="6"/>
      <c r="DB172"/>
      <c r="DC172"/>
      <c r="DD172"/>
      <c r="DE172" s="12">
        <v>19</v>
      </c>
      <c r="DF172" s="6">
        <v>81848014.049999997</v>
      </c>
      <c r="DG172" s="6">
        <v>8075939.4230000004</v>
      </c>
      <c r="DH172" s="6"/>
      <c r="DI172"/>
      <c r="DJ172"/>
      <c r="DK172"/>
      <c r="DL172" s="12">
        <v>19</v>
      </c>
      <c r="DM172" s="6">
        <v>98.03</v>
      </c>
      <c r="DN172" s="6"/>
      <c r="DO172"/>
      <c r="DP172"/>
      <c r="DQ172"/>
      <c r="DR172"/>
      <c r="DS172"/>
      <c r="DT172" s="12">
        <v>19</v>
      </c>
      <c r="DU172" s="6">
        <v>0</v>
      </c>
      <c r="DV172" s="6">
        <v>0</v>
      </c>
      <c r="DW172" s="6"/>
      <c r="DX172"/>
      <c r="DY172"/>
      <c r="DZ172"/>
      <c r="EA172" s="12">
        <v>19</v>
      </c>
      <c r="EB172" s="6">
        <v>369.49444399999999</v>
      </c>
      <c r="EC172" s="6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  <c r="HB172"/>
      <c r="HC172"/>
      <c r="HD172"/>
      <c r="HE172"/>
      <c r="HF172"/>
      <c r="HG172"/>
      <c r="HH172"/>
      <c r="HI172"/>
      <c r="HJ172"/>
      <c r="HK172"/>
      <c r="HL172"/>
      <c r="HM172"/>
      <c r="HN172"/>
      <c r="HO172"/>
      <c r="HP172"/>
      <c r="HQ172"/>
      <c r="HR172"/>
      <c r="HS172"/>
      <c r="HT172"/>
      <c r="HU172"/>
      <c r="HV172"/>
      <c r="HW172"/>
      <c r="HX172"/>
      <c r="HY172"/>
      <c r="HZ172"/>
      <c r="IA172"/>
      <c r="IB172"/>
      <c r="IC172"/>
      <c r="ID172"/>
      <c r="IE172"/>
      <c r="IF172"/>
      <c r="IG172"/>
      <c r="IH172"/>
      <c r="II172"/>
      <c r="IJ172"/>
      <c r="IK172"/>
      <c r="IL172"/>
      <c r="IM172"/>
      <c r="IN172"/>
      <c r="IO172"/>
      <c r="IP172"/>
      <c r="IQ172"/>
      <c r="IR172"/>
      <c r="IS172"/>
      <c r="IT172"/>
      <c r="IU172"/>
      <c r="IV172"/>
      <c r="IW172"/>
      <c r="IX172"/>
      <c r="IY172"/>
      <c r="IZ172"/>
      <c r="JA172"/>
      <c r="JB172"/>
      <c r="JC172"/>
      <c r="JD172"/>
      <c r="JE172"/>
      <c r="JF172"/>
      <c r="JG172"/>
      <c r="JH172"/>
      <c r="JI172"/>
      <c r="JJ172"/>
      <c r="JK172"/>
      <c r="JL172"/>
      <c r="JM172"/>
      <c r="JN172"/>
      <c r="JO172"/>
      <c r="JP172"/>
      <c r="JQ172"/>
      <c r="JR172"/>
      <c r="JS172"/>
      <c r="JT172"/>
      <c r="JU172"/>
      <c r="JV172"/>
      <c r="JW172"/>
      <c r="JX172"/>
      <c r="JY172"/>
      <c r="JZ172"/>
      <c r="KA172"/>
      <c r="KB172"/>
      <c r="KC172"/>
      <c r="KD172"/>
      <c r="KE172"/>
      <c r="KF172"/>
      <c r="KG172"/>
      <c r="KH172"/>
      <c r="KI172"/>
      <c r="KJ172"/>
      <c r="KK172"/>
      <c r="KL172"/>
      <c r="KM172"/>
      <c r="KN172"/>
      <c r="KO172"/>
      <c r="KP172"/>
      <c r="KQ172"/>
      <c r="KR172"/>
      <c r="KS172"/>
      <c r="KT172"/>
      <c r="KU172"/>
      <c r="KV172"/>
      <c r="KW172"/>
      <c r="KX172"/>
      <c r="KY172"/>
      <c r="KZ172"/>
      <c r="LA172"/>
      <c r="LB172"/>
      <c r="LC172"/>
      <c r="LD172"/>
      <c r="LE172"/>
      <c r="LF172"/>
      <c r="LG172"/>
      <c r="LH172"/>
      <c r="LI172"/>
      <c r="LJ172"/>
      <c r="LK172"/>
      <c r="LL172"/>
    </row>
    <row r="173" spans="1:324" ht="15" x14ac:dyDescent="0.25">
      <c r="A173" s="3" t="s">
        <v>0</v>
      </c>
      <c r="B173" s="3" t="s">
        <v>59</v>
      </c>
      <c r="C173" s="4">
        <v>44569</v>
      </c>
      <c r="D173" s="11">
        <v>4</v>
      </c>
      <c r="E173" s="7">
        <v>95.45</v>
      </c>
      <c r="F173" s="7">
        <v>99.24</v>
      </c>
      <c r="G173" s="7">
        <v>95.92</v>
      </c>
      <c r="H173" s="3">
        <v>0.02</v>
      </c>
      <c r="I173" s="7">
        <v>97.69</v>
      </c>
      <c r="J173" s="7">
        <v>99.45</v>
      </c>
      <c r="K173" s="3">
        <v>22835686.739999998</v>
      </c>
      <c r="L173" s="3">
        <v>2358461.0159999998</v>
      </c>
      <c r="M173" s="3">
        <v>25194147.760000002</v>
      </c>
      <c r="N173" s="3">
        <v>10.46</v>
      </c>
      <c r="O173" s="3">
        <v>2.02</v>
      </c>
      <c r="P173" s="3">
        <v>18500.5</v>
      </c>
      <c r="Q173" s="3">
        <v>1295</v>
      </c>
      <c r="R173" s="3">
        <v>0</v>
      </c>
      <c r="S173" s="3">
        <v>0</v>
      </c>
      <c r="T173" s="3">
        <v>220.63888900000001</v>
      </c>
      <c r="U173" s="3">
        <v>99.24</v>
      </c>
      <c r="BV173" s="12">
        <v>20</v>
      </c>
      <c r="BW173" s="6">
        <v>96.84</v>
      </c>
      <c r="BX173" s="6">
        <v>98.28</v>
      </c>
      <c r="BY173" s="6">
        <v>98.27</v>
      </c>
      <c r="BZ173" s="6"/>
      <c r="CC173"/>
      <c r="CD173" s="12">
        <v>20</v>
      </c>
      <c r="CE173" s="6">
        <v>0.15</v>
      </c>
      <c r="CF173" s="6"/>
      <c r="CG173"/>
      <c r="CH173"/>
      <c r="CI173"/>
      <c r="CJ173" s="12">
        <v>20</v>
      </c>
      <c r="CK173" s="6">
        <v>94.12</v>
      </c>
      <c r="CL173" s="6">
        <v>97.95</v>
      </c>
      <c r="CM173" s="6"/>
      <c r="CN173"/>
      <c r="CO173"/>
      <c r="CP173"/>
      <c r="CQ173" s="12">
        <v>20</v>
      </c>
      <c r="CR173" s="6">
        <v>2105.08</v>
      </c>
      <c r="CS173" s="6">
        <v>423.28</v>
      </c>
      <c r="CT173" s="6"/>
      <c r="CU173"/>
      <c r="CV173"/>
      <c r="CW173"/>
      <c r="CX173" s="12">
        <v>20</v>
      </c>
      <c r="CY173" s="6">
        <v>7.48</v>
      </c>
      <c r="CZ173" s="6">
        <v>1.47</v>
      </c>
      <c r="DA173" s="6"/>
      <c r="DB173"/>
      <c r="DC173"/>
      <c r="DD173"/>
      <c r="DE173" s="12">
        <v>20</v>
      </c>
      <c r="DF173" s="6">
        <v>82269947.629999995</v>
      </c>
      <c r="DG173" s="6">
        <v>8407351.9340000004</v>
      </c>
      <c r="DH173" s="6"/>
      <c r="DI173"/>
      <c r="DJ173"/>
      <c r="DK173"/>
      <c r="DL173" s="12">
        <v>20</v>
      </c>
      <c r="DM173" s="6">
        <v>98.28</v>
      </c>
      <c r="DN173" s="6"/>
      <c r="DO173"/>
      <c r="DP173"/>
      <c r="DQ173"/>
      <c r="DR173"/>
      <c r="DS173"/>
      <c r="DT173" s="12">
        <v>20</v>
      </c>
      <c r="DU173" s="6">
        <v>0</v>
      </c>
      <c r="DV173" s="6">
        <v>0</v>
      </c>
      <c r="DW173" s="6"/>
      <c r="DX173"/>
      <c r="DY173"/>
      <c r="DZ173"/>
      <c r="EA173" s="12">
        <v>20</v>
      </c>
      <c r="EB173" s="6">
        <v>392.32777800000002</v>
      </c>
      <c r="EC173" s="6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  <c r="HB173"/>
      <c r="HC173"/>
      <c r="HD173"/>
      <c r="HE173"/>
      <c r="HF173"/>
      <c r="HG173"/>
      <c r="HH173"/>
      <c r="HI173"/>
      <c r="HJ173"/>
      <c r="HK173"/>
      <c r="HL173"/>
      <c r="HM173"/>
      <c r="HN173"/>
      <c r="HO173"/>
      <c r="HP173"/>
      <c r="HQ173"/>
      <c r="HR173"/>
      <c r="HS173"/>
      <c r="HT173"/>
      <c r="HU173"/>
      <c r="HV173"/>
      <c r="HW173"/>
      <c r="HX173"/>
      <c r="HY173"/>
      <c r="HZ173"/>
      <c r="IA173"/>
      <c r="IB173"/>
      <c r="IC173"/>
      <c r="ID173"/>
      <c r="IE173"/>
      <c r="IF173"/>
      <c r="IG173"/>
      <c r="IH173"/>
      <c r="II173"/>
      <c r="IJ173"/>
      <c r="IK173"/>
      <c r="IL173"/>
      <c r="IM173"/>
      <c r="IN173"/>
      <c r="IO173"/>
      <c r="IP173"/>
      <c r="IQ173"/>
      <c r="IR173"/>
      <c r="IS173"/>
      <c r="IT173"/>
      <c r="IU173"/>
      <c r="IV173"/>
      <c r="IW173"/>
      <c r="IX173"/>
      <c r="IY173"/>
      <c r="IZ173"/>
      <c r="JA173"/>
      <c r="JB173"/>
      <c r="JC173"/>
      <c r="JD173"/>
      <c r="JE173"/>
      <c r="JF173"/>
      <c r="JG173"/>
      <c r="JH173"/>
      <c r="JI173"/>
      <c r="JJ173"/>
      <c r="JK173"/>
      <c r="JL173"/>
      <c r="JM173"/>
      <c r="JN173"/>
      <c r="JO173"/>
      <c r="JP173"/>
      <c r="JQ173"/>
      <c r="JR173"/>
      <c r="JS173"/>
      <c r="JT173"/>
      <c r="JU173"/>
      <c r="JV173"/>
      <c r="JW173"/>
      <c r="JX173"/>
      <c r="JY173"/>
      <c r="JZ173"/>
      <c r="KA173"/>
      <c r="KB173"/>
      <c r="KC173"/>
      <c r="KD173"/>
      <c r="KE173"/>
      <c r="KF173"/>
      <c r="KG173"/>
      <c r="KH173"/>
      <c r="KI173"/>
      <c r="KJ173"/>
      <c r="KK173"/>
      <c r="KL173"/>
      <c r="KM173"/>
      <c r="KN173"/>
      <c r="KO173"/>
      <c r="KP173"/>
      <c r="KQ173"/>
      <c r="KR173"/>
      <c r="KS173"/>
      <c r="KT173"/>
      <c r="KU173"/>
      <c r="KV173"/>
      <c r="KW173"/>
      <c r="KX173"/>
      <c r="KY173"/>
      <c r="KZ173"/>
      <c r="LA173"/>
      <c r="LB173"/>
      <c r="LC173"/>
      <c r="LD173"/>
      <c r="LE173"/>
      <c r="LF173"/>
      <c r="LG173"/>
      <c r="LH173"/>
      <c r="LI173"/>
      <c r="LJ173"/>
      <c r="LK173"/>
      <c r="LL173"/>
    </row>
    <row r="174" spans="1:324" ht="15" x14ac:dyDescent="0.25">
      <c r="A174" s="3" t="s">
        <v>0</v>
      </c>
      <c r="B174" s="3" t="s">
        <v>59</v>
      </c>
      <c r="C174" s="4">
        <v>44569</v>
      </c>
      <c r="D174" s="11">
        <v>5</v>
      </c>
      <c r="E174" s="7">
        <v>96.48</v>
      </c>
      <c r="F174" s="7">
        <v>100</v>
      </c>
      <c r="G174" s="7">
        <v>98.27</v>
      </c>
      <c r="H174" s="3">
        <v>0.03</v>
      </c>
      <c r="I174" s="7">
        <v>91.62</v>
      </c>
      <c r="J174" s="7">
        <v>98.48</v>
      </c>
      <c r="K174" s="3">
        <v>21566166.859999999</v>
      </c>
      <c r="L174" s="3">
        <v>2374867.2259999998</v>
      </c>
      <c r="M174" s="3">
        <v>23941034.09</v>
      </c>
      <c r="N174" s="3">
        <v>10.45</v>
      </c>
      <c r="O174" s="3">
        <v>2.02</v>
      </c>
      <c r="P174" s="3">
        <v>19123.189999999999</v>
      </c>
      <c r="Q174" s="3">
        <v>1360.04</v>
      </c>
      <c r="R174" s="3">
        <v>0</v>
      </c>
      <c r="S174" s="3">
        <v>0</v>
      </c>
      <c r="T174" s="3">
        <v>209.85555600000001</v>
      </c>
      <c r="U174" s="3">
        <v>100</v>
      </c>
      <c r="BV174" s="12">
        <v>21</v>
      </c>
      <c r="BW174" s="6">
        <v>98.69</v>
      </c>
      <c r="BX174" s="6">
        <v>97.12</v>
      </c>
      <c r="BY174" s="6">
        <v>99.08</v>
      </c>
      <c r="BZ174" s="6"/>
      <c r="CC174"/>
      <c r="CD174" s="12">
        <v>21</v>
      </c>
      <c r="CE174" s="6">
        <v>0.13</v>
      </c>
      <c r="CF174" s="6"/>
      <c r="CG174"/>
      <c r="CH174"/>
      <c r="CI174"/>
      <c r="CJ174" s="12">
        <v>21</v>
      </c>
      <c r="CK174" s="6">
        <v>99.38</v>
      </c>
      <c r="CL174" s="6">
        <v>100</v>
      </c>
      <c r="CM174" s="6"/>
      <c r="CN174"/>
      <c r="CO174"/>
      <c r="CP174"/>
      <c r="CQ174" s="12">
        <v>21</v>
      </c>
      <c r="CR174" s="6">
        <v>2316.4699999999998</v>
      </c>
      <c r="CS174" s="6">
        <v>469.53</v>
      </c>
      <c r="CT174" s="6"/>
      <c r="CU174"/>
      <c r="CV174"/>
      <c r="CW174"/>
      <c r="CX174" s="12">
        <v>21</v>
      </c>
      <c r="CY174" s="6">
        <v>7.53</v>
      </c>
      <c r="CZ174" s="6">
        <v>1.49</v>
      </c>
      <c r="DA174" s="6"/>
      <c r="DB174"/>
      <c r="DC174"/>
      <c r="DD174"/>
      <c r="DE174" s="12">
        <v>21</v>
      </c>
      <c r="DF174" s="6">
        <v>81977063.319999993</v>
      </c>
      <c r="DG174" s="6">
        <v>7982953.2529999996</v>
      </c>
      <c r="DH174" s="6"/>
      <c r="DI174"/>
      <c r="DJ174"/>
      <c r="DK174"/>
      <c r="DL174" s="12">
        <v>21</v>
      </c>
      <c r="DM174" s="6">
        <v>97.12</v>
      </c>
      <c r="DN174" s="6"/>
      <c r="DO174"/>
      <c r="DP174"/>
      <c r="DQ174"/>
      <c r="DR174"/>
      <c r="DS174"/>
      <c r="DT174" s="12">
        <v>21</v>
      </c>
      <c r="DU174" s="6">
        <v>0</v>
      </c>
      <c r="DV174" s="6">
        <v>0</v>
      </c>
      <c r="DW174" s="6"/>
      <c r="DX174"/>
      <c r="DY174"/>
      <c r="DZ174"/>
      <c r="EA174" s="12">
        <v>21</v>
      </c>
      <c r="EB174" s="6">
        <v>350.49444399999999</v>
      </c>
      <c r="EC174" s="6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  <c r="HB174"/>
      <c r="HC174"/>
      <c r="HD174"/>
      <c r="HE174"/>
      <c r="HF174"/>
      <c r="HG174"/>
      <c r="HH174"/>
      <c r="HI174"/>
      <c r="HJ174"/>
      <c r="HK174"/>
      <c r="HL174"/>
      <c r="HM174"/>
      <c r="HN174"/>
      <c r="HO174"/>
      <c r="HP174"/>
      <c r="HQ174"/>
      <c r="HR174"/>
      <c r="HS174"/>
      <c r="HT174"/>
      <c r="HU174"/>
      <c r="HV174"/>
      <c r="HW174"/>
      <c r="HX174"/>
      <c r="HY174"/>
      <c r="HZ174"/>
      <c r="IA174"/>
      <c r="IB174"/>
      <c r="IC174"/>
      <c r="ID174"/>
      <c r="IE174"/>
      <c r="IF174"/>
      <c r="IG174"/>
      <c r="IH174"/>
      <c r="II174"/>
      <c r="IJ174"/>
      <c r="IK174"/>
      <c r="IL174"/>
      <c r="IM174"/>
      <c r="IN174"/>
      <c r="IO174"/>
      <c r="IP174"/>
      <c r="IQ174"/>
      <c r="IR174"/>
      <c r="IS174"/>
      <c r="IT174"/>
      <c r="IU174"/>
      <c r="IV174"/>
      <c r="IW174"/>
      <c r="IX174"/>
      <c r="IY174"/>
      <c r="IZ174"/>
      <c r="JA174"/>
      <c r="JB174"/>
      <c r="JC174"/>
      <c r="JD174"/>
      <c r="JE174"/>
      <c r="JF174"/>
      <c r="JG174"/>
      <c r="JH174"/>
      <c r="JI174"/>
      <c r="JJ174"/>
      <c r="JK174"/>
      <c r="JL174"/>
      <c r="JM174"/>
      <c r="JN174"/>
      <c r="JO174"/>
      <c r="JP174"/>
      <c r="JQ174"/>
      <c r="JR174"/>
      <c r="JS174"/>
      <c r="JT174"/>
      <c r="JU174"/>
      <c r="JV174"/>
      <c r="JW174"/>
      <c r="JX174"/>
      <c r="JY174"/>
      <c r="JZ174"/>
      <c r="KA174"/>
      <c r="KB174"/>
      <c r="KC174"/>
      <c r="KD174"/>
      <c r="KE174"/>
      <c r="KF174"/>
      <c r="KG174"/>
      <c r="KH174"/>
      <c r="KI174"/>
      <c r="KJ174"/>
      <c r="KK174"/>
      <c r="KL174"/>
      <c r="KM174"/>
      <c r="KN174"/>
      <c r="KO174"/>
      <c r="KP174"/>
      <c r="KQ174"/>
      <c r="KR174"/>
      <c r="KS174"/>
      <c r="KT174"/>
      <c r="KU174"/>
      <c r="KV174"/>
      <c r="KW174"/>
      <c r="KX174"/>
      <c r="KY174"/>
      <c r="KZ174"/>
      <c r="LA174"/>
      <c r="LB174"/>
      <c r="LC174"/>
      <c r="LD174"/>
      <c r="LE174"/>
      <c r="LF174"/>
      <c r="LG174"/>
      <c r="LH174"/>
      <c r="LI174"/>
      <c r="LJ174"/>
      <c r="LK174"/>
      <c r="LL174"/>
    </row>
    <row r="175" spans="1:324" ht="15" x14ac:dyDescent="0.25">
      <c r="A175" s="3" t="s">
        <v>0</v>
      </c>
      <c r="B175" s="3" t="s">
        <v>59</v>
      </c>
      <c r="C175" s="4">
        <v>44569</v>
      </c>
      <c r="D175" s="11">
        <v>6</v>
      </c>
      <c r="E175" s="7">
        <v>98.78</v>
      </c>
      <c r="F175" s="7">
        <v>100</v>
      </c>
      <c r="G175" s="7">
        <v>98.84</v>
      </c>
      <c r="H175" s="3">
        <v>0.04</v>
      </c>
      <c r="I175" s="7">
        <v>95.81</v>
      </c>
      <c r="J175" s="7">
        <v>99.67</v>
      </c>
      <c r="K175" s="3">
        <v>32923639.149999999</v>
      </c>
      <c r="L175" s="3">
        <v>3349354.2749999999</v>
      </c>
      <c r="M175" s="3">
        <v>36272993.43</v>
      </c>
      <c r="N175" s="3">
        <v>9.35</v>
      </c>
      <c r="O175" s="3">
        <v>1.89</v>
      </c>
      <c r="P175" s="3">
        <v>12491.71</v>
      </c>
      <c r="Q175" s="3">
        <v>1226.51</v>
      </c>
      <c r="R175" s="3">
        <v>0</v>
      </c>
      <c r="S175" s="3">
        <v>0</v>
      </c>
      <c r="T175" s="3">
        <v>218.522222</v>
      </c>
      <c r="U175" s="3">
        <v>100</v>
      </c>
      <c r="V175" s="7"/>
      <c r="W175" s="7"/>
      <c r="X175" s="7"/>
      <c r="BV175" s="12">
        <v>22</v>
      </c>
      <c r="BW175" s="6">
        <v>98.28</v>
      </c>
      <c r="BX175" s="6">
        <v>100</v>
      </c>
      <c r="BY175" s="6">
        <v>98.31</v>
      </c>
      <c r="BZ175" s="6"/>
      <c r="CC175"/>
      <c r="CD175" s="12">
        <v>22</v>
      </c>
      <c r="CE175" s="6">
        <v>0.1</v>
      </c>
      <c r="CF175" s="6"/>
      <c r="CG175"/>
      <c r="CH175"/>
      <c r="CI175"/>
      <c r="CJ175" s="12">
        <v>22</v>
      </c>
      <c r="CK175" s="6">
        <v>100</v>
      </c>
      <c r="CL175" s="6">
        <v>99.24</v>
      </c>
      <c r="CM175" s="6"/>
      <c r="CN175"/>
      <c r="CO175"/>
      <c r="CP175"/>
      <c r="CQ175" s="12">
        <v>22</v>
      </c>
      <c r="CR175" s="6">
        <v>3017.67</v>
      </c>
      <c r="CS175" s="6">
        <v>524.07000000000005</v>
      </c>
      <c r="CT175" s="6"/>
      <c r="CU175"/>
      <c r="CV175"/>
      <c r="CW175"/>
      <c r="CX175" s="12">
        <v>22</v>
      </c>
      <c r="CY175" s="6">
        <v>7.99</v>
      </c>
      <c r="CZ175" s="6">
        <v>1.53</v>
      </c>
      <c r="DA175" s="6"/>
      <c r="DB175"/>
      <c r="DC175"/>
      <c r="DD175"/>
      <c r="DE175" s="12">
        <v>22</v>
      </c>
      <c r="DF175" s="6">
        <v>77577860.040000007</v>
      </c>
      <c r="DG175" s="6">
        <v>7011261.3959999997</v>
      </c>
      <c r="DH175" s="6"/>
      <c r="DI175"/>
      <c r="DJ175"/>
      <c r="DK175"/>
      <c r="DL175" s="12">
        <v>22</v>
      </c>
      <c r="DM175" s="6">
        <v>100</v>
      </c>
      <c r="DN175" s="6"/>
      <c r="DO175"/>
      <c r="DP175"/>
      <c r="DQ175"/>
      <c r="DR175"/>
      <c r="DS175"/>
      <c r="DT175" s="12">
        <v>22</v>
      </c>
      <c r="DU175" s="6">
        <v>0</v>
      </c>
      <c r="DV175" s="6">
        <v>0</v>
      </c>
      <c r="DW175" s="6"/>
      <c r="DX175"/>
      <c r="DY175"/>
      <c r="DZ175"/>
      <c r="EA175" s="12">
        <v>22</v>
      </c>
      <c r="EB175" s="6">
        <v>334.316667</v>
      </c>
      <c r="EC175" s="6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  <c r="HB175"/>
      <c r="HC175"/>
      <c r="HD175"/>
      <c r="HE175"/>
      <c r="HF175"/>
      <c r="HG175"/>
      <c r="HH175"/>
      <c r="HI175"/>
      <c r="HJ175"/>
      <c r="HK175"/>
      <c r="HL175"/>
      <c r="HM175"/>
      <c r="HN175"/>
      <c r="HO175"/>
      <c r="HP175"/>
      <c r="HQ175"/>
      <c r="HR175"/>
      <c r="HS175"/>
      <c r="HT175"/>
      <c r="HU175"/>
      <c r="HV175"/>
      <c r="HW175"/>
      <c r="HX175"/>
      <c r="HY175"/>
      <c r="HZ175"/>
      <c r="IA175"/>
      <c r="IB175"/>
      <c r="IC175"/>
      <c r="ID175"/>
      <c r="IE175"/>
      <c r="IF175"/>
      <c r="IG175"/>
      <c r="IH175"/>
      <c r="II175"/>
      <c r="IJ175"/>
      <c r="IK175"/>
      <c r="IL175"/>
      <c r="IM175"/>
      <c r="IN175"/>
      <c r="IO175"/>
      <c r="IP175"/>
      <c r="IQ175"/>
      <c r="IR175"/>
      <c r="IS175"/>
      <c r="IT175"/>
      <c r="IU175"/>
      <c r="IV175"/>
      <c r="IW175"/>
      <c r="IX175"/>
      <c r="IY175"/>
      <c r="IZ175"/>
      <c r="JA175"/>
      <c r="JB175"/>
      <c r="JC175"/>
      <c r="JD175"/>
      <c r="JE175"/>
      <c r="JF175"/>
      <c r="JG175"/>
      <c r="JH175"/>
      <c r="JI175"/>
      <c r="JJ175"/>
      <c r="JK175"/>
      <c r="JL175"/>
      <c r="JM175"/>
      <c r="JN175"/>
      <c r="JO175"/>
      <c r="JP175"/>
      <c r="JQ175"/>
      <c r="JR175"/>
      <c r="JS175"/>
      <c r="JT175"/>
      <c r="JU175"/>
      <c r="JV175"/>
      <c r="JW175"/>
      <c r="JX175"/>
      <c r="JY175"/>
      <c r="JZ175"/>
      <c r="KA175"/>
      <c r="KB175"/>
      <c r="KC175"/>
      <c r="KD175"/>
      <c r="KE175"/>
      <c r="KF175"/>
      <c r="KG175"/>
      <c r="KH175"/>
      <c r="KI175"/>
      <c r="KJ175"/>
      <c r="KK175"/>
      <c r="KL175"/>
      <c r="KM175"/>
      <c r="KN175"/>
      <c r="KO175"/>
      <c r="KP175"/>
      <c r="KQ175"/>
      <c r="KR175"/>
      <c r="KS175"/>
      <c r="KT175"/>
      <c r="KU175"/>
      <c r="KV175"/>
      <c r="KW175"/>
      <c r="KX175"/>
      <c r="KY175"/>
      <c r="KZ175"/>
      <c r="LA175"/>
      <c r="LB175"/>
      <c r="LC175"/>
      <c r="LD175"/>
      <c r="LE175"/>
      <c r="LF175"/>
      <c r="LG175"/>
      <c r="LH175"/>
      <c r="LI175"/>
      <c r="LJ175"/>
      <c r="LK175"/>
      <c r="LL175"/>
    </row>
    <row r="176" spans="1:324" ht="15" x14ac:dyDescent="0.25">
      <c r="A176" s="3" t="s">
        <v>0</v>
      </c>
      <c r="B176" s="3" t="s">
        <v>59</v>
      </c>
      <c r="C176" s="4">
        <v>44569</v>
      </c>
      <c r="D176" s="11">
        <v>7</v>
      </c>
      <c r="E176" s="7">
        <v>99.06</v>
      </c>
      <c r="F176" s="7">
        <v>99.48</v>
      </c>
      <c r="G176" s="7">
        <v>99.8</v>
      </c>
      <c r="H176" s="3">
        <v>0.05</v>
      </c>
      <c r="I176" s="7">
        <v>100</v>
      </c>
      <c r="J176" s="7">
        <v>97.3</v>
      </c>
      <c r="K176" s="3">
        <v>46113855.789999999</v>
      </c>
      <c r="L176" s="3">
        <v>4127916.4470000002</v>
      </c>
      <c r="M176" s="3">
        <v>50241772.229999997</v>
      </c>
      <c r="N176" s="3">
        <v>8.41</v>
      </c>
      <c r="O176" s="3">
        <v>1.74</v>
      </c>
      <c r="P176" s="3">
        <v>8476.49</v>
      </c>
      <c r="Q176" s="3">
        <v>854.19</v>
      </c>
      <c r="R176" s="3">
        <v>0</v>
      </c>
      <c r="S176" s="3">
        <v>0</v>
      </c>
      <c r="T176" s="3">
        <v>282.5</v>
      </c>
      <c r="U176" s="3">
        <v>99.48</v>
      </c>
      <c r="BV176" s="12">
        <v>23</v>
      </c>
      <c r="BW176" s="6">
        <v>97.31</v>
      </c>
      <c r="BX176" s="6">
        <v>96.19</v>
      </c>
      <c r="BY176" s="6">
        <v>99.53</v>
      </c>
      <c r="BZ176" s="6"/>
      <c r="CC176"/>
      <c r="CD176" s="12">
        <v>23</v>
      </c>
      <c r="CE176" s="6">
        <v>7.0000000000000007E-2</v>
      </c>
      <c r="CF176" s="6"/>
      <c r="CG176"/>
      <c r="CH176"/>
      <c r="CI176"/>
      <c r="CJ176" s="12">
        <v>23</v>
      </c>
      <c r="CK176" s="6">
        <v>97.76</v>
      </c>
      <c r="CL176" s="6">
        <v>99.56</v>
      </c>
      <c r="CM176" s="6"/>
      <c r="CN176"/>
      <c r="CO176"/>
      <c r="CP176"/>
      <c r="CQ176" s="12">
        <v>23</v>
      </c>
      <c r="CR176" s="6">
        <v>4661.1499999999996</v>
      </c>
      <c r="CS176" s="6">
        <v>604.16999999999996</v>
      </c>
      <c r="CT176" s="6"/>
      <c r="CU176"/>
      <c r="CV176"/>
      <c r="CW176"/>
      <c r="CX176" s="12">
        <v>23</v>
      </c>
      <c r="CY176" s="6">
        <v>8.3000000000000007</v>
      </c>
      <c r="CZ176" s="6">
        <v>1.6</v>
      </c>
      <c r="DA176" s="6"/>
      <c r="DB176"/>
      <c r="DC176"/>
      <c r="DD176"/>
      <c r="DE176" s="12">
        <v>23</v>
      </c>
      <c r="DF176" s="6">
        <v>66611053.32</v>
      </c>
      <c r="DG176" s="6">
        <v>5652967.7240000004</v>
      </c>
      <c r="DH176" s="6"/>
      <c r="DI176"/>
      <c r="DJ176"/>
      <c r="DK176"/>
      <c r="DL176" s="12">
        <v>23</v>
      </c>
      <c r="DM176" s="6">
        <v>96.19</v>
      </c>
      <c r="DN176" s="6"/>
      <c r="DO176"/>
      <c r="DP176"/>
      <c r="DQ176"/>
      <c r="DR176"/>
      <c r="DS176"/>
      <c r="DT176" s="12">
        <v>23</v>
      </c>
      <c r="DU176" s="6">
        <v>0</v>
      </c>
      <c r="DV176" s="6">
        <v>0</v>
      </c>
      <c r="DW176" s="6"/>
      <c r="DX176"/>
      <c r="DY176"/>
      <c r="DZ176"/>
      <c r="EA176" s="12">
        <v>23</v>
      </c>
      <c r="EB176" s="6">
        <v>303.19444399999998</v>
      </c>
      <c r="EC176" s="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  <c r="HB176"/>
      <c r="HC176"/>
      <c r="HD176"/>
      <c r="HE176"/>
      <c r="HF176"/>
      <c r="HG176"/>
      <c r="HH176"/>
      <c r="HI176"/>
      <c r="HJ176"/>
      <c r="HK176"/>
      <c r="HL176"/>
      <c r="HM176"/>
      <c r="HN176"/>
      <c r="HO176"/>
      <c r="HP176"/>
      <c r="HQ176"/>
      <c r="HR176"/>
      <c r="HS176"/>
      <c r="HT176"/>
      <c r="HU176"/>
      <c r="HV176"/>
      <c r="HW176"/>
      <c r="HX176"/>
      <c r="HY176"/>
      <c r="HZ176"/>
      <c r="IA176"/>
      <c r="IB176"/>
      <c r="IC176"/>
      <c r="ID176"/>
      <c r="IE176"/>
      <c r="IF176"/>
      <c r="IG176"/>
      <c r="IH176"/>
      <c r="II176"/>
      <c r="IJ176"/>
      <c r="IK176"/>
      <c r="IL176"/>
      <c r="IM176"/>
      <c r="IN176"/>
      <c r="IO176"/>
      <c r="IP176"/>
      <c r="IQ176"/>
      <c r="IR176"/>
      <c r="IS176"/>
      <c r="IT176"/>
      <c r="IU176"/>
      <c r="IV176"/>
      <c r="IW176"/>
      <c r="IX176"/>
      <c r="IY176"/>
      <c r="IZ176"/>
      <c r="JA176"/>
      <c r="JB176"/>
      <c r="JC176"/>
      <c r="JD176"/>
      <c r="JE176"/>
      <c r="JF176"/>
      <c r="JG176"/>
      <c r="JH176"/>
      <c r="JI176"/>
      <c r="JJ176"/>
      <c r="JK176"/>
      <c r="JL176"/>
      <c r="JM176"/>
      <c r="JN176"/>
      <c r="JO176"/>
      <c r="JP176"/>
      <c r="JQ176"/>
      <c r="JR176"/>
      <c r="JS176"/>
      <c r="JT176"/>
      <c r="JU176"/>
      <c r="JV176"/>
      <c r="JW176"/>
      <c r="JX176"/>
      <c r="JY176"/>
      <c r="JZ176"/>
      <c r="KA176"/>
      <c r="KB176"/>
      <c r="KC176"/>
      <c r="KD176"/>
      <c r="KE176"/>
      <c r="KF176"/>
      <c r="KG176"/>
      <c r="KH176"/>
      <c r="KI176"/>
      <c r="KJ176"/>
      <c r="KK176"/>
      <c r="KL176"/>
      <c r="KM176"/>
      <c r="KN176"/>
      <c r="KO176"/>
      <c r="KP176"/>
      <c r="KQ176"/>
      <c r="KR176"/>
      <c r="KS176"/>
      <c r="KT176"/>
      <c r="KU176"/>
      <c r="KV176"/>
      <c r="KW176"/>
      <c r="KX176"/>
      <c r="KY176"/>
      <c r="KZ176"/>
      <c r="LA176"/>
      <c r="LB176"/>
      <c r="LC176"/>
      <c r="LD176"/>
      <c r="LE176"/>
      <c r="LF176"/>
      <c r="LG176"/>
      <c r="LH176"/>
      <c r="LI176"/>
      <c r="LJ176"/>
      <c r="LK176"/>
      <c r="LL176"/>
    </row>
    <row r="177" spans="1:324" ht="15" x14ac:dyDescent="0.25">
      <c r="A177" s="3" t="s">
        <v>0</v>
      </c>
      <c r="B177" s="3" t="s">
        <v>59</v>
      </c>
      <c r="C177" s="4">
        <v>44569</v>
      </c>
      <c r="D177" s="11">
        <v>8</v>
      </c>
      <c r="E177" s="7">
        <v>98</v>
      </c>
      <c r="F177" s="7">
        <v>99.53</v>
      </c>
      <c r="G177" s="7">
        <v>98.85</v>
      </c>
      <c r="H177" s="3">
        <v>7.0000000000000007E-2</v>
      </c>
      <c r="I177" s="7">
        <v>98.44</v>
      </c>
      <c r="J177" s="7">
        <v>99.16</v>
      </c>
      <c r="K177" s="3">
        <v>56328812.270000003</v>
      </c>
      <c r="L177" s="3">
        <v>5034515.3569999998</v>
      </c>
      <c r="M177" s="3">
        <v>61363327.630000003</v>
      </c>
      <c r="N177" s="3">
        <v>7.81</v>
      </c>
      <c r="O177" s="3">
        <v>1.62</v>
      </c>
      <c r="P177" s="3">
        <v>6316.61</v>
      </c>
      <c r="Q177" s="3">
        <v>696.85</v>
      </c>
      <c r="R177" s="3">
        <v>0</v>
      </c>
      <c r="S177" s="3">
        <v>0</v>
      </c>
      <c r="T177" s="3">
        <v>357.73333300000002</v>
      </c>
      <c r="U177" s="3">
        <v>99.53</v>
      </c>
      <c r="BV177" s="13">
        <v>44569</v>
      </c>
      <c r="BW177" s="6">
        <v>96.295217391304348</v>
      </c>
      <c r="BX177" s="6">
        <v>98.619565217391298</v>
      </c>
      <c r="BY177" s="6">
        <v>98.610434782608692</v>
      </c>
      <c r="BZ177" s="6"/>
      <c r="CC177"/>
      <c r="CD177" s="13">
        <v>44569</v>
      </c>
      <c r="CE177" s="6">
        <v>9.3478260869565233E-2</v>
      </c>
      <c r="CF177" s="6"/>
      <c r="CG177"/>
      <c r="CH177"/>
      <c r="CI177"/>
      <c r="CJ177" s="13">
        <v>44569</v>
      </c>
      <c r="CK177" s="6">
        <v>95.638636363636351</v>
      </c>
      <c r="CL177" s="6">
        <v>98.363043478260892</v>
      </c>
      <c r="CM177" s="6"/>
      <c r="CN177"/>
      <c r="CO177"/>
      <c r="CP177"/>
      <c r="CQ177" s="13">
        <v>44569</v>
      </c>
      <c r="CR177" s="6">
        <v>6763.1517391304342</v>
      </c>
      <c r="CS177" s="6">
        <v>710.5482608695653</v>
      </c>
      <c r="CT177" s="6"/>
      <c r="CU177"/>
      <c r="CV177"/>
      <c r="CW177"/>
      <c r="CX177" s="13">
        <v>44569</v>
      </c>
      <c r="CY177" s="6">
        <v>8.2978260869565208</v>
      </c>
      <c r="CZ177" s="6">
        <v>1.6291304347826085</v>
      </c>
      <c r="DA177" s="6"/>
      <c r="DB177"/>
      <c r="DC177"/>
      <c r="DD177"/>
      <c r="DE177" s="13">
        <v>44569</v>
      </c>
      <c r="DF177" s="6">
        <v>61724065.663043477</v>
      </c>
      <c r="DG177" s="6">
        <v>5762644.2848695647</v>
      </c>
      <c r="DH177" s="6"/>
      <c r="DI177"/>
      <c r="DJ177"/>
      <c r="DK177"/>
      <c r="DL177" s="13">
        <v>44569</v>
      </c>
      <c r="DM177" s="6">
        <v>98.619565217391298</v>
      </c>
      <c r="DN177" s="6"/>
      <c r="DO177"/>
      <c r="DP177"/>
      <c r="DQ177"/>
      <c r="DR177"/>
      <c r="DS177"/>
      <c r="DT177" s="13">
        <v>44569</v>
      </c>
      <c r="DU177" s="6">
        <v>0</v>
      </c>
      <c r="DV177" s="6">
        <v>0</v>
      </c>
      <c r="DW177" s="6"/>
      <c r="DX177"/>
      <c r="DY177"/>
      <c r="DZ177"/>
      <c r="EA177" s="13">
        <v>44569</v>
      </c>
      <c r="EB177" s="6">
        <v>353.46690821739128</v>
      </c>
      <c r="EC177" s="6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  <c r="HB177"/>
      <c r="HC177"/>
      <c r="HD177"/>
      <c r="HE177"/>
      <c r="HF177"/>
      <c r="HG177"/>
      <c r="HH177"/>
      <c r="HI177"/>
      <c r="HJ177"/>
      <c r="HK177"/>
      <c r="HL177"/>
      <c r="HM177"/>
      <c r="HN177"/>
      <c r="HO177"/>
      <c r="HP177"/>
      <c r="HQ177"/>
      <c r="HR177"/>
      <c r="HS177"/>
      <c r="HT177"/>
      <c r="HU177"/>
      <c r="HV177"/>
      <c r="HW177"/>
      <c r="HX177"/>
      <c r="HY177"/>
      <c r="HZ177"/>
      <c r="IA177"/>
      <c r="IB177"/>
      <c r="IC177"/>
      <c r="ID177"/>
      <c r="IE177"/>
      <c r="IF177"/>
      <c r="IG177"/>
      <c r="IH177"/>
      <c r="II177"/>
      <c r="IJ177"/>
      <c r="IK177"/>
      <c r="IL177"/>
      <c r="IM177"/>
      <c r="IN177"/>
      <c r="IO177"/>
      <c r="IP177"/>
      <c r="IQ177"/>
      <c r="IR177"/>
      <c r="IS177"/>
      <c r="IT177"/>
      <c r="IU177"/>
      <c r="IV177"/>
      <c r="IW177"/>
      <c r="IX177"/>
      <c r="IY177"/>
      <c r="IZ177"/>
      <c r="JA177"/>
      <c r="JB177"/>
      <c r="JC177"/>
      <c r="JD177"/>
      <c r="JE177"/>
      <c r="JF177"/>
      <c r="JG177"/>
      <c r="JH177"/>
      <c r="JI177"/>
      <c r="JJ177"/>
      <c r="JK177"/>
      <c r="JL177"/>
      <c r="JM177"/>
      <c r="JN177"/>
      <c r="JO177"/>
      <c r="JP177"/>
      <c r="JQ177"/>
      <c r="JR177"/>
      <c r="JS177"/>
      <c r="JT177"/>
      <c r="JU177"/>
      <c r="JV177"/>
      <c r="JW177"/>
      <c r="JX177"/>
      <c r="JY177"/>
      <c r="JZ177"/>
      <c r="KA177"/>
      <c r="KB177"/>
      <c r="KC177"/>
      <c r="KD177"/>
      <c r="KE177"/>
      <c r="KF177"/>
      <c r="KG177"/>
      <c r="KH177"/>
      <c r="KI177"/>
      <c r="KJ177"/>
      <c r="KK177"/>
      <c r="KL177"/>
      <c r="KM177"/>
      <c r="KN177"/>
      <c r="KO177"/>
      <c r="KP177"/>
      <c r="KQ177"/>
      <c r="KR177"/>
      <c r="KS177"/>
      <c r="KT177"/>
      <c r="KU177"/>
      <c r="KV177"/>
      <c r="KW177"/>
      <c r="KX177"/>
      <c r="KY177"/>
      <c r="KZ177"/>
      <c r="LA177"/>
      <c r="LB177"/>
      <c r="LC177"/>
      <c r="LD177"/>
      <c r="LE177"/>
      <c r="LF177"/>
      <c r="LG177"/>
      <c r="LH177"/>
      <c r="LI177"/>
      <c r="LJ177"/>
      <c r="LK177"/>
      <c r="LL177"/>
    </row>
    <row r="178" spans="1:324" ht="15" x14ac:dyDescent="0.25">
      <c r="A178" s="3" t="s">
        <v>0</v>
      </c>
      <c r="B178" s="3" t="s">
        <v>59</v>
      </c>
      <c r="C178" s="4">
        <v>44569</v>
      </c>
      <c r="D178" s="11">
        <v>9</v>
      </c>
      <c r="E178" s="7">
        <v>96.39</v>
      </c>
      <c r="F178" s="7">
        <v>98.18</v>
      </c>
      <c r="G178" s="7">
        <v>97.22</v>
      </c>
      <c r="H178" s="3">
        <v>0.09</v>
      </c>
      <c r="I178" s="7">
        <v>99.27</v>
      </c>
      <c r="J178" s="7">
        <v>99.43</v>
      </c>
      <c r="K178" s="3">
        <v>62410898.07</v>
      </c>
      <c r="L178" s="3">
        <v>5861725.0379999997</v>
      </c>
      <c r="M178" s="3">
        <v>68272623.099999994</v>
      </c>
      <c r="N178" s="3">
        <v>7.71</v>
      </c>
      <c r="O178" s="3">
        <v>1.56</v>
      </c>
      <c r="P178" s="3">
        <v>5388.87</v>
      </c>
      <c r="Q178" s="3">
        <v>675.35</v>
      </c>
      <c r="R178" s="3">
        <v>0</v>
      </c>
      <c r="S178" s="3">
        <v>0</v>
      </c>
      <c r="T178" s="3">
        <v>404.43888900000002</v>
      </c>
      <c r="U178" s="3">
        <v>98.18</v>
      </c>
      <c r="BV178" s="12">
        <v>1</v>
      </c>
      <c r="BW178" s="6">
        <v>95.55</v>
      </c>
      <c r="BX178" s="6">
        <v>94.53</v>
      </c>
      <c r="BY178" s="6">
        <v>99.29</v>
      </c>
      <c r="BZ178" s="6"/>
      <c r="CC178"/>
      <c r="CD178" s="12">
        <v>1</v>
      </c>
      <c r="CE178" s="6">
        <v>0.06</v>
      </c>
      <c r="CF178" s="6"/>
      <c r="CG178"/>
      <c r="CH178"/>
      <c r="CI178"/>
      <c r="CJ178" s="12">
        <v>1</v>
      </c>
      <c r="CK178" s="6">
        <v>97.01</v>
      </c>
      <c r="CL178" s="6">
        <v>97.87</v>
      </c>
      <c r="CM178" s="6"/>
      <c r="CN178"/>
      <c r="CO178"/>
      <c r="CP178"/>
      <c r="CQ178" s="12">
        <v>1</v>
      </c>
      <c r="CR178" s="6">
        <v>7535.18</v>
      </c>
      <c r="CS178" s="6">
        <v>655.77</v>
      </c>
      <c r="CT178" s="6"/>
      <c r="CU178"/>
      <c r="CV178"/>
      <c r="CW178"/>
      <c r="CX178" s="12">
        <v>1</v>
      </c>
      <c r="CY178" s="6">
        <v>8.99</v>
      </c>
      <c r="CZ178" s="6">
        <v>1.71</v>
      </c>
      <c r="DA178" s="6"/>
      <c r="DB178"/>
      <c r="DC178"/>
      <c r="DD178"/>
      <c r="DE178" s="12">
        <v>1</v>
      </c>
      <c r="DF178" s="6">
        <v>53434739.229999997</v>
      </c>
      <c r="DG178" s="6">
        <v>4293765.0439999998</v>
      </c>
      <c r="DH178" s="6"/>
      <c r="DI178"/>
      <c r="DJ178"/>
      <c r="DK178"/>
      <c r="DL178" s="12">
        <v>1</v>
      </c>
      <c r="DM178" s="6">
        <v>94.53</v>
      </c>
      <c r="DN178" s="6"/>
      <c r="DO178"/>
      <c r="DP178"/>
      <c r="DQ178"/>
      <c r="DR178"/>
      <c r="DS178"/>
      <c r="DT178" s="12">
        <v>1</v>
      </c>
      <c r="DU178" s="6">
        <v>0</v>
      </c>
      <c r="DV178" s="6">
        <v>0</v>
      </c>
      <c r="DW178" s="6"/>
      <c r="DX178"/>
      <c r="DY178"/>
      <c r="DZ178"/>
      <c r="EA178" s="12">
        <v>1</v>
      </c>
      <c r="EB178" s="6">
        <v>294.727778</v>
      </c>
      <c r="EC178" s="6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  <c r="HB178"/>
      <c r="HC178"/>
      <c r="HD178"/>
      <c r="HE178"/>
      <c r="HF178"/>
      <c r="HG178"/>
      <c r="HH178"/>
      <c r="HI178"/>
      <c r="HJ178"/>
      <c r="HK178"/>
      <c r="HL178"/>
      <c r="HM178"/>
      <c r="HN178"/>
      <c r="HO178"/>
      <c r="HP178"/>
      <c r="HQ178"/>
      <c r="HR178"/>
      <c r="HS178"/>
      <c r="HT178"/>
      <c r="HU178"/>
      <c r="HV178"/>
      <c r="HW178"/>
      <c r="HX178"/>
      <c r="HY178"/>
      <c r="HZ178"/>
      <c r="IA178"/>
      <c r="IB178"/>
      <c r="IC178"/>
      <c r="ID178"/>
      <c r="IE178"/>
      <c r="IF178"/>
      <c r="IG178"/>
      <c r="IH178"/>
      <c r="II178"/>
      <c r="IJ178"/>
      <c r="IK178"/>
      <c r="IL178"/>
      <c r="IM178"/>
      <c r="IN178"/>
      <c r="IO178"/>
      <c r="IP178"/>
      <c r="IQ178"/>
      <c r="IR178"/>
      <c r="IS178"/>
      <c r="IT178"/>
      <c r="IU178"/>
      <c r="IV178"/>
      <c r="IW178"/>
      <c r="IX178"/>
      <c r="IY178"/>
      <c r="IZ178"/>
      <c r="JA178"/>
      <c r="JB178"/>
      <c r="JC178"/>
      <c r="JD178"/>
      <c r="JE178"/>
      <c r="JF178"/>
      <c r="JG178"/>
      <c r="JH178"/>
      <c r="JI178"/>
      <c r="JJ178"/>
      <c r="JK178"/>
      <c r="JL178"/>
      <c r="JM178"/>
      <c r="JN178"/>
      <c r="JO178"/>
      <c r="JP178"/>
      <c r="JQ178"/>
      <c r="JR178"/>
      <c r="JS178"/>
      <c r="JT178"/>
      <c r="JU178"/>
      <c r="JV178"/>
      <c r="JW178"/>
      <c r="JX178"/>
      <c r="JY178"/>
      <c r="JZ178"/>
      <c r="KA178"/>
      <c r="KB178"/>
      <c r="KC178"/>
      <c r="KD178"/>
      <c r="KE178"/>
      <c r="KF178"/>
      <c r="KG178"/>
      <c r="KH178"/>
      <c r="KI178"/>
      <c r="KJ178"/>
      <c r="KK178"/>
      <c r="KL178"/>
      <c r="KM178"/>
      <c r="KN178"/>
      <c r="KO178"/>
      <c r="KP178"/>
      <c r="KQ178"/>
      <c r="KR178"/>
      <c r="KS178"/>
      <c r="KT178"/>
      <c r="KU178"/>
      <c r="KV178"/>
      <c r="KW178"/>
      <c r="KX178"/>
      <c r="KY178"/>
      <c r="KZ178"/>
      <c r="LA178"/>
      <c r="LB178"/>
      <c r="LC178"/>
      <c r="LD178"/>
      <c r="LE178"/>
      <c r="LF178"/>
      <c r="LG178"/>
      <c r="LH178"/>
      <c r="LI178"/>
      <c r="LJ178"/>
      <c r="LK178"/>
      <c r="LL178"/>
    </row>
    <row r="179" spans="1:324" ht="15" x14ac:dyDescent="0.25">
      <c r="A179" s="3" t="s">
        <v>0</v>
      </c>
      <c r="B179" s="3" t="s">
        <v>59</v>
      </c>
      <c r="C179" s="4">
        <v>44569</v>
      </c>
      <c r="D179" s="11">
        <v>10</v>
      </c>
      <c r="E179" s="7">
        <v>94.8</v>
      </c>
      <c r="F179" s="7">
        <v>98.52</v>
      </c>
      <c r="G179" s="7">
        <v>99.01</v>
      </c>
      <c r="H179" s="3">
        <v>0.11</v>
      </c>
      <c r="I179" s="7">
        <v>100</v>
      </c>
      <c r="J179" s="7">
        <v>98.01</v>
      </c>
      <c r="K179" s="3">
        <v>67422679.390000001</v>
      </c>
      <c r="L179" s="3">
        <v>6394988.0039999997</v>
      </c>
      <c r="M179" s="3">
        <v>73817667.390000001</v>
      </c>
      <c r="N179" s="3">
        <v>7.75</v>
      </c>
      <c r="O179" s="3">
        <v>1.54</v>
      </c>
      <c r="P179" s="3">
        <v>4606.47</v>
      </c>
      <c r="Q179" s="3">
        <v>629.16</v>
      </c>
      <c r="R179" s="3">
        <v>0</v>
      </c>
      <c r="S179" s="3">
        <v>0</v>
      </c>
      <c r="T179" s="3">
        <v>381.05</v>
      </c>
      <c r="U179" s="3">
        <v>98.52</v>
      </c>
      <c r="BV179" s="12">
        <v>2</v>
      </c>
      <c r="BW179" s="6">
        <v>95.74</v>
      </c>
      <c r="BX179" s="6">
        <v>98.98</v>
      </c>
      <c r="BY179" s="6">
        <v>99.6</v>
      </c>
      <c r="BZ179" s="6"/>
      <c r="CC179"/>
      <c r="CD179" s="12">
        <v>2</v>
      </c>
      <c r="CE179" s="6">
        <v>0.04</v>
      </c>
      <c r="CF179" s="6"/>
      <c r="CG179"/>
      <c r="CH179"/>
      <c r="CI179"/>
      <c r="CJ179" s="12">
        <v>2</v>
      </c>
      <c r="CK179" s="6">
        <v>95.89</v>
      </c>
      <c r="CL179" s="6">
        <v>97.97</v>
      </c>
      <c r="CM179" s="6"/>
      <c r="CN179"/>
      <c r="CO179"/>
      <c r="CP179"/>
      <c r="CQ179" s="12">
        <v>2</v>
      </c>
      <c r="CR179" s="6">
        <v>11601.52</v>
      </c>
      <c r="CS179" s="6">
        <v>710.29</v>
      </c>
      <c r="CT179" s="6"/>
      <c r="CU179"/>
      <c r="CV179"/>
      <c r="CW179"/>
      <c r="CX179" s="12">
        <v>2</v>
      </c>
      <c r="CY179" s="6">
        <v>9.39</v>
      </c>
      <c r="CZ179" s="6">
        <v>1.84</v>
      </c>
      <c r="DA179" s="6"/>
      <c r="DB179"/>
      <c r="DC179"/>
      <c r="DD179"/>
      <c r="DE179" s="12">
        <v>2</v>
      </c>
      <c r="DF179" s="6">
        <v>40280804.960000001</v>
      </c>
      <c r="DG179" s="6">
        <v>3103379.2349999999</v>
      </c>
      <c r="DH179" s="6"/>
      <c r="DI179"/>
      <c r="DJ179"/>
      <c r="DK179"/>
      <c r="DL179" s="12">
        <v>2</v>
      </c>
      <c r="DM179" s="6">
        <v>98.98</v>
      </c>
      <c r="DN179" s="6"/>
      <c r="DO179"/>
      <c r="DP179"/>
      <c r="DQ179"/>
      <c r="DR179"/>
      <c r="DS179"/>
      <c r="DT179" s="12">
        <v>2</v>
      </c>
      <c r="DU179" s="6">
        <v>0</v>
      </c>
      <c r="DV179" s="6">
        <v>0</v>
      </c>
      <c r="DW179" s="6"/>
      <c r="DX179"/>
      <c r="DY179"/>
      <c r="DZ179"/>
      <c r="EA179" s="12">
        <v>2</v>
      </c>
      <c r="EB179" s="6">
        <v>274.227778</v>
      </c>
      <c r="EC179" s="6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  <c r="HB179"/>
      <c r="HC179"/>
      <c r="HD179"/>
      <c r="HE179"/>
      <c r="HF179"/>
      <c r="HG179"/>
      <c r="HH179"/>
      <c r="HI179"/>
      <c r="HJ179"/>
      <c r="HK179"/>
      <c r="HL179"/>
      <c r="HM179"/>
      <c r="HN179"/>
      <c r="HO179"/>
      <c r="HP179"/>
      <c r="HQ179"/>
      <c r="HR179"/>
      <c r="HS179"/>
      <c r="HT179"/>
      <c r="HU179"/>
      <c r="HV179"/>
      <c r="HW179"/>
      <c r="HX179"/>
      <c r="HY179"/>
      <c r="HZ179"/>
      <c r="IA179"/>
      <c r="IB179"/>
      <c r="IC179"/>
      <c r="ID179"/>
      <c r="IE179"/>
      <c r="IF179"/>
      <c r="IG179"/>
      <c r="IH179"/>
      <c r="II179"/>
      <c r="IJ179"/>
      <c r="IK179"/>
      <c r="IL179"/>
      <c r="IM179"/>
      <c r="IN179"/>
      <c r="IO179"/>
      <c r="IP179"/>
      <c r="IQ179"/>
      <c r="IR179"/>
      <c r="IS179"/>
      <c r="IT179"/>
      <c r="IU179"/>
      <c r="IV179"/>
      <c r="IW179"/>
      <c r="IX179"/>
      <c r="IY179"/>
      <c r="IZ179"/>
      <c r="JA179"/>
      <c r="JB179"/>
      <c r="JC179"/>
      <c r="JD179"/>
      <c r="JE179"/>
      <c r="JF179"/>
      <c r="JG179"/>
      <c r="JH179"/>
      <c r="JI179"/>
      <c r="JJ179"/>
      <c r="JK179"/>
      <c r="JL179"/>
      <c r="JM179"/>
      <c r="JN179"/>
      <c r="JO179"/>
      <c r="JP179"/>
      <c r="JQ179"/>
      <c r="JR179"/>
      <c r="JS179"/>
      <c r="JT179"/>
      <c r="JU179"/>
      <c r="JV179"/>
      <c r="JW179"/>
      <c r="JX179"/>
      <c r="JY179"/>
      <c r="JZ179"/>
      <c r="KA179"/>
      <c r="KB179"/>
      <c r="KC179"/>
      <c r="KD179"/>
      <c r="KE179"/>
      <c r="KF179"/>
      <c r="KG179"/>
      <c r="KH179"/>
      <c r="KI179"/>
      <c r="KJ179"/>
      <c r="KK179"/>
      <c r="KL179"/>
      <c r="KM179"/>
      <c r="KN179"/>
      <c r="KO179"/>
      <c r="KP179"/>
      <c r="KQ179"/>
      <c r="KR179"/>
      <c r="KS179"/>
      <c r="KT179"/>
      <c r="KU179"/>
      <c r="KV179"/>
      <c r="KW179"/>
      <c r="KX179"/>
      <c r="KY179"/>
      <c r="KZ179"/>
      <c r="LA179"/>
      <c r="LB179"/>
      <c r="LC179"/>
      <c r="LD179"/>
      <c r="LE179"/>
      <c r="LF179"/>
      <c r="LG179"/>
      <c r="LH179"/>
      <c r="LI179"/>
      <c r="LJ179"/>
      <c r="LK179"/>
      <c r="LL179"/>
    </row>
    <row r="180" spans="1:324" ht="15" x14ac:dyDescent="0.25">
      <c r="A180" s="3" t="s">
        <v>0</v>
      </c>
      <c r="B180" s="3" t="s">
        <v>59</v>
      </c>
      <c r="C180" s="4">
        <v>44569</v>
      </c>
      <c r="D180" s="11">
        <v>11</v>
      </c>
      <c r="E180" s="7">
        <v>97.59</v>
      </c>
      <c r="F180" s="7">
        <v>99.48</v>
      </c>
      <c r="G180" s="7">
        <v>99.49</v>
      </c>
      <c r="H180" s="3">
        <v>0.12</v>
      </c>
      <c r="I180" s="7">
        <v>95.88</v>
      </c>
      <c r="J180" s="7">
        <v>98.36</v>
      </c>
      <c r="K180" s="3">
        <v>72279604.420000002</v>
      </c>
      <c r="L180" s="3">
        <v>6781712.79</v>
      </c>
      <c r="M180" s="3">
        <v>79061317.209999993</v>
      </c>
      <c r="N180" s="3">
        <v>7.3</v>
      </c>
      <c r="O180" s="3">
        <v>1.51</v>
      </c>
      <c r="P180" s="3">
        <v>3875.49</v>
      </c>
      <c r="Q180" s="3">
        <v>563.74</v>
      </c>
      <c r="R180" s="3">
        <v>0</v>
      </c>
      <c r="S180" s="3">
        <v>0</v>
      </c>
      <c r="T180" s="3">
        <v>404.08888899999999</v>
      </c>
      <c r="U180" s="3">
        <v>99.48</v>
      </c>
      <c r="BV180" s="12">
        <v>3</v>
      </c>
      <c r="BW180" s="6">
        <v>95.44</v>
      </c>
      <c r="BX180" s="6">
        <v>96.61</v>
      </c>
      <c r="BY180" s="6">
        <v>99.97</v>
      </c>
      <c r="BZ180" s="6"/>
      <c r="CC180"/>
      <c r="CD180" s="12">
        <v>3</v>
      </c>
      <c r="CE180" s="6">
        <v>0.03</v>
      </c>
      <c r="CF180" s="6"/>
      <c r="CG180"/>
      <c r="CH180"/>
      <c r="CI180"/>
      <c r="CJ180" s="12">
        <v>3</v>
      </c>
      <c r="CK180" s="6">
        <v>91.49</v>
      </c>
      <c r="CL180" s="6">
        <v>99.47</v>
      </c>
      <c r="CM180" s="6"/>
      <c r="CN180"/>
      <c r="CO180"/>
      <c r="CP180"/>
      <c r="CQ180" s="12">
        <v>3</v>
      </c>
      <c r="CR180" s="6">
        <v>15653.45</v>
      </c>
      <c r="CS180" s="6">
        <v>1111.3599999999999</v>
      </c>
      <c r="CT180" s="6"/>
      <c r="CU180"/>
      <c r="CV180"/>
      <c r="CW180"/>
      <c r="CX180" s="12">
        <v>3</v>
      </c>
      <c r="CY180" s="6">
        <v>10.210000000000001</v>
      </c>
      <c r="CZ180" s="6">
        <v>1.95</v>
      </c>
      <c r="DA180" s="6"/>
      <c r="DB180"/>
      <c r="DC180"/>
      <c r="DD180"/>
      <c r="DE180" s="12">
        <v>3</v>
      </c>
      <c r="DF180" s="6">
        <v>29269731.82</v>
      </c>
      <c r="DG180" s="6">
        <v>2692380.21</v>
      </c>
      <c r="DH180" s="6"/>
      <c r="DI180"/>
      <c r="DJ180"/>
      <c r="DK180"/>
      <c r="DL180" s="12">
        <v>3</v>
      </c>
      <c r="DM180" s="6">
        <v>96.61</v>
      </c>
      <c r="DN180" s="6"/>
      <c r="DO180"/>
      <c r="DP180"/>
      <c r="DQ180"/>
      <c r="DR180"/>
      <c r="DS180"/>
      <c r="DT180" s="12">
        <v>3</v>
      </c>
      <c r="DU180" s="6">
        <v>0</v>
      </c>
      <c r="DV180" s="6">
        <v>0</v>
      </c>
      <c r="DW180" s="6"/>
      <c r="DX180"/>
      <c r="DY180"/>
      <c r="DZ180"/>
      <c r="EA180" s="12">
        <v>3</v>
      </c>
      <c r="EB180" s="6">
        <v>247.59444400000001</v>
      </c>
      <c r="EC180" s="6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  <c r="HB180"/>
      <c r="HC180"/>
      <c r="HD180"/>
      <c r="HE180"/>
      <c r="HF180"/>
      <c r="HG180"/>
      <c r="HH180"/>
      <c r="HI180"/>
      <c r="HJ180"/>
      <c r="HK180"/>
      <c r="HL180"/>
      <c r="HM180"/>
      <c r="HN180"/>
      <c r="HO180"/>
      <c r="HP180"/>
      <c r="HQ180"/>
      <c r="HR180"/>
      <c r="HS180"/>
      <c r="HT180"/>
      <c r="HU180"/>
      <c r="HV180"/>
      <c r="HW180"/>
      <c r="HX180"/>
      <c r="HY180"/>
      <c r="HZ180"/>
      <c r="IA180"/>
      <c r="IB180"/>
      <c r="IC180"/>
      <c r="ID180"/>
      <c r="IE180"/>
      <c r="IF180"/>
      <c r="IG180"/>
      <c r="IH180"/>
      <c r="II180"/>
      <c r="IJ180"/>
      <c r="IK180"/>
      <c r="IL180"/>
      <c r="IM180"/>
      <c r="IN180"/>
      <c r="IO180"/>
      <c r="IP180"/>
      <c r="IQ180"/>
      <c r="IR180"/>
      <c r="IS180"/>
      <c r="IT180"/>
      <c r="IU180"/>
      <c r="IV180"/>
      <c r="IW180"/>
      <c r="IX180"/>
      <c r="IY180"/>
      <c r="IZ180"/>
      <c r="JA180"/>
      <c r="JB180"/>
      <c r="JC180"/>
      <c r="JD180"/>
      <c r="JE180"/>
      <c r="JF180"/>
      <c r="JG180"/>
      <c r="JH180"/>
      <c r="JI180"/>
      <c r="JJ180"/>
      <c r="JK180"/>
      <c r="JL180"/>
      <c r="JM180"/>
      <c r="JN180"/>
      <c r="JO180"/>
      <c r="JP180"/>
      <c r="JQ180"/>
      <c r="JR180"/>
      <c r="JS180"/>
      <c r="JT180"/>
      <c r="JU180"/>
      <c r="JV180"/>
      <c r="JW180"/>
      <c r="JX180"/>
      <c r="JY180"/>
      <c r="JZ180"/>
      <c r="KA180"/>
      <c r="KB180"/>
      <c r="KC180"/>
      <c r="KD180"/>
      <c r="KE180"/>
      <c r="KF180"/>
      <c r="KG180"/>
      <c r="KH180"/>
      <c r="KI180"/>
      <c r="KJ180"/>
      <c r="KK180"/>
      <c r="KL180"/>
      <c r="KM180"/>
      <c r="KN180"/>
      <c r="KO180"/>
      <c r="KP180"/>
      <c r="KQ180"/>
      <c r="KR180"/>
      <c r="KS180"/>
      <c r="KT180"/>
      <c r="KU180"/>
      <c r="KV180"/>
      <c r="KW180"/>
      <c r="KX180"/>
      <c r="KY180"/>
      <c r="KZ180"/>
      <c r="LA180"/>
      <c r="LB180"/>
      <c r="LC180"/>
      <c r="LD180"/>
      <c r="LE180"/>
      <c r="LF180"/>
      <c r="LG180"/>
      <c r="LH180"/>
      <c r="LI180"/>
      <c r="LJ180"/>
      <c r="LK180"/>
      <c r="LL180"/>
    </row>
    <row r="181" spans="1:324" ht="15" x14ac:dyDescent="0.25">
      <c r="A181" s="3" t="s">
        <v>0</v>
      </c>
      <c r="B181" s="3" t="s">
        <v>59</v>
      </c>
      <c r="C181" s="4">
        <v>44569</v>
      </c>
      <c r="D181" s="11">
        <v>12</v>
      </c>
      <c r="E181" s="7">
        <v>98.69</v>
      </c>
      <c r="F181" s="7">
        <v>100</v>
      </c>
      <c r="G181" s="7">
        <v>99.79</v>
      </c>
      <c r="H181" s="3">
        <v>0.14000000000000001</v>
      </c>
      <c r="I181" s="7">
        <v>97.84</v>
      </c>
      <c r="J181" s="7">
        <v>98.07</v>
      </c>
      <c r="K181" s="3">
        <v>74564341.459999993</v>
      </c>
      <c r="L181" s="3">
        <v>6930415.6399999997</v>
      </c>
      <c r="M181" s="3">
        <v>81494757.099999994</v>
      </c>
      <c r="N181" s="3">
        <v>7.47</v>
      </c>
      <c r="O181" s="3">
        <v>1.5</v>
      </c>
      <c r="P181" s="3">
        <v>3568.71</v>
      </c>
      <c r="Q181" s="3">
        <v>516.25</v>
      </c>
      <c r="R181" s="3">
        <v>0</v>
      </c>
      <c r="S181" s="3">
        <v>0</v>
      </c>
      <c r="T181" s="3">
        <v>457.1</v>
      </c>
      <c r="U181" s="3">
        <v>100</v>
      </c>
      <c r="BV181" s="12">
        <v>4</v>
      </c>
      <c r="BW181" s="6">
        <v>95.45</v>
      </c>
      <c r="BX181" s="6">
        <v>99.24</v>
      </c>
      <c r="BY181" s="6">
        <v>95.92</v>
      </c>
      <c r="BZ181" s="6"/>
      <c r="CC181"/>
      <c r="CD181" s="12">
        <v>4</v>
      </c>
      <c r="CE181" s="6">
        <v>0.02</v>
      </c>
      <c r="CF181" s="6"/>
      <c r="CG181"/>
      <c r="CH181"/>
      <c r="CI181"/>
      <c r="CJ181" s="12">
        <v>4</v>
      </c>
      <c r="CK181" s="6">
        <v>97.69</v>
      </c>
      <c r="CL181" s="6">
        <v>99.45</v>
      </c>
      <c r="CM181" s="6"/>
      <c r="CN181"/>
      <c r="CO181"/>
      <c r="CP181"/>
      <c r="CQ181" s="12">
        <v>4</v>
      </c>
      <c r="CR181" s="6">
        <v>18500.5</v>
      </c>
      <c r="CS181" s="6">
        <v>1295</v>
      </c>
      <c r="CT181" s="6"/>
      <c r="CU181"/>
      <c r="CV181"/>
      <c r="CW181"/>
      <c r="CX181" s="12">
        <v>4</v>
      </c>
      <c r="CY181" s="6">
        <v>10.46</v>
      </c>
      <c r="CZ181" s="6">
        <v>2.02</v>
      </c>
      <c r="DA181" s="6"/>
      <c r="DB181"/>
      <c r="DC181"/>
      <c r="DD181"/>
      <c r="DE181" s="12">
        <v>4</v>
      </c>
      <c r="DF181" s="6">
        <v>22835686.739999998</v>
      </c>
      <c r="DG181" s="6">
        <v>2358461.0159999998</v>
      </c>
      <c r="DH181" s="6"/>
      <c r="DI181"/>
      <c r="DJ181"/>
      <c r="DK181"/>
      <c r="DL181" s="12">
        <v>4</v>
      </c>
      <c r="DM181" s="6">
        <v>99.24</v>
      </c>
      <c r="DN181" s="6"/>
      <c r="DO181"/>
      <c r="DP181"/>
      <c r="DQ181"/>
      <c r="DR181"/>
      <c r="DS181"/>
      <c r="DT181" s="12">
        <v>4</v>
      </c>
      <c r="DU181" s="6">
        <v>0</v>
      </c>
      <c r="DV181" s="6">
        <v>0</v>
      </c>
      <c r="DW181" s="6"/>
      <c r="DX181"/>
      <c r="DY181"/>
      <c r="DZ181"/>
      <c r="EA181" s="12">
        <v>4</v>
      </c>
      <c r="EB181" s="6">
        <v>220.63888900000001</v>
      </c>
      <c r="EC181" s="6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  <c r="HB181"/>
      <c r="HC181"/>
      <c r="HD181"/>
      <c r="HE181"/>
      <c r="HF181"/>
      <c r="HG181"/>
      <c r="HH181"/>
      <c r="HI181"/>
      <c r="HJ181"/>
      <c r="HK181"/>
      <c r="HL181"/>
      <c r="HM181"/>
      <c r="HN181"/>
      <c r="HO181"/>
      <c r="HP181"/>
      <c r="HQ181"/>
      <c r="HR181"/>
      <c r="HS181"/>
      <c r="HT181"/>
      <c r="HU181"/>
      <c r="HV181"/>
      <c r="HW181"/>
      <c r="HX181"/>
      <c r="HY181"/>
      <c r="HZ181"/>
      <c r="IA181"/>
      <c r="IB181"/>
      <c r="IC181"/>
      <c r="ID181"/>
      <c r="IE181"/>
      <c r="IF181"/>
      <c r="IG181"/>
      <c r="IH181"/>
      <c r="II181"/>
      <c r="IJ181"/>
      <c r="IK181"/>
      <c r="IL181"/>
      <c r="IM181"/>
      <c r="IN181"/>
      <c r="IO181"/>
      <c r="IP181"/>
      <c r="IQ181"/>
      <c r="IR181"/>
      <c r="IS181"/>
      <c r="IT181"/>
      <c r="IU181"/>
      <c r="IV181"/>
      <c r="IW181"/>
      <c r="IX181"/>
      <c r="IY181"/>
      <c r="IZ181"/>
      <c r="JA181"/>
      <c r="JB181"/>
      <c r="JC181"/>
      <c r="JD181"/>
      <c r="JE181"/>
      <c r="JF181"/>
      <c r="JG181"/>
      <c r="JH181"/>
      <c r="JI181"/>
      <c r="JJ181"/>
      <c r="JK181"/>
      <c r="JL181"/>
      <c r="JM181"/>
      <c r="JN181"/>
      <c r="JO181"/>
      <c r="JP181"/>
      <c r="JQ181"/>
      <c r="JR181"/>
      <c r="JS181"/>
      <c r="JT181"/>
      <c r="JU181"/>
      <c r="JV181"/>
      <c r="JW181"/>
      <c r="JX181"/>
      <c r="JY181"/>
      <c r="JZ181"/>
      <c r="KA181"/>
      <c r="KB181"/>
      <c r="KC181"/>
      <c r="KD181"/>
      <c r="KE181"/>
      <c r="KF181"/>
      <c r="KG181"/>
      <c r="KH181"/>
      <c r="KI181"/>
      <c r="KJ181"/>
      <c r="KK181"/>
      <c r="KL181"/>
      <c r="KM181"/>
      <c r="KN181"/>
      <c r="KO181"/>
      <c r="KP181"/>
      <c r="KQ181"/>
      <c r="KR181"/>
      <c r="KS181"/>
      <c r="KT181"/>
      <c r="KU181"/>
      <c r="KV181"/>
      <c r="KW181"/>
      <c r="KX181"/>
      <c r="KY181"/>
      <c r="KZ181"/>
      <c r="LA181"/>
      <c r="LB181"/>
      <c r="LC181"/>
      <c r="LD181"/>
      <c r="LE181"/>
      <c r="LF181"/>
      <c r="LG181"/>
      <c r="LH181"/>
      <c r="LI181"/>
      <c r="LJ181"/>
      <c r="LK181"/>
      <c r="LL181"/>
    </row>
    <row r="182" spans="1:324" ht="15" x14ac:dyDescent="0.25">
      <c r="A182" s="3" t="s">
        <v>0</v>
      </c>
      <c r="B182" s="3" t="s">
        <v>59</v>
      </c>
      <c r="C182" s="4">
        <v>44569</v>
      </c>
      <c r="D182" s="11">
        <v>13</v>
      </c>
      <c r="E182" s="7">
        <v>92.64</v>
      </c>
      <c r="F182" s="7">
        <v>98.59</v>
      </c>
      <c r="G182" s="7">
        <v>97.11</v>
      </c>
      <c r="H182" s="3">
        <v>0.14000000000000001</v>
      </c>
      <c r="I182" s="7">
        <v>92.04</v>
      </c>
      <c r="J182" s="7">
        <v>95.76</v>
      </c>
      <c r="K182" s="3">
        <v>76959122.469999999</v>
      </c>
      <c r="L182" s="3">
        <v>7070021.0520000001</v>
      </c>
      <c r="M182" s="3">
        <v>84029143.519999996</v>
      </c>
      <c r="N182" s="3">
        <v>7.68</v>
      </c>
      <c r="O182" s="3">
        <v>1.49</v>
      </c>
      <c r="P182" s="3">
        <v>3392.35</v>
      </c>
      <c r="Q182" s="3">
        <v>482.07</v>
      </c>
      <c r="R182" s="3">
        <v>0</v>
      </c>
      <c r="S182" s="3">
        <v>0</v>
      </c>
      <c r="T182" s="3">
        <v>572.78333299999997</v>
      </c>
      <c r="U182" s="3">
        <v>98.59</v>
      </c>
      <c r="BV182" s="12">
        <v>5</v>
      </c>
      <c r="BW182" s="6">
        <v>96.48</v>
      </c>
      <c r="BX182" s="6">
        <v>100</v>
      </c>
      <c r="BY182" s="6">
        <v>98.27</v>
      </c>
      <c r="BZ182" s="6"/>
      <c r="CC182"/>
      <c r="CD182" s="12">
        <v>5</v>
      </c>
      <c r="CE182" s="6">
        <v>0.03</v>
      </c>
      <c r="CF182" s="6"/>
      <c r="CG182"/>
      <c r="CH182"/>
      <c r="CI182"/>
      <c r="CJ182" s="12">
        <v>5</v>
      </c>
      <c r="CK182" s="6">
        <v>91.62</v>
      </c>
      <c r="CL182" s="6">
        <v>98.48</v>
      </c>
      <c r="CM182" s="6"/>
      <c r="CN182"/>
      <c r="CO182"/>
      <c r="CP182"/>
      <c r="CQ182" s="12">
        <v>5</v>
      </c>
      <c r="CR182" s="6">
        <v>19123.189999999999</v>
      </c>
      <c r="CS182" s="6">
        <v>1360.04</v>
      </c>
      <c r="CT182" s="6"/>
      <c r="CU182"/>
      <c r="CV182"/>
      <c r="CW182"/>
      <c r="CX182" s="12">
        <v>5</v>
      </c>
      <c r="CY182" s="6">
        <v>10.45</v>
      </c>
      <c r="CZ182" s="6">
        <v>2.02</v>
      </c>
      <c r="DA182" s="6"/>
      <c r="DB182"/>
      <c r="DC182"/>
      <c r="DD182"/>
      <c r="DE182" s="12">
        <v>5</v>
      </c>
      <c r="DF182" s="6">
        <v>21566166.859999999</v>
      </c>
      <c r="DG182" s="6">
        <v>2374867.2259999998</v>
      </c>
      <c r="DH182" s="6"/>
      <c r="DI182"/>
      <c r="DJ182"/>
      <c r="DK182"/>
      <c r="DL182" s="12">
        <v>5</v>
      </c>
      <c r="DM182" s="6">
        <v>100</v>
      </c>
      <c r="DN182" s="6"/>
      <c r="DO182"/>
      <c r="DP182"/>
      <c r="DQ182"/>
      <c r="DR182"/>
      <c r="DS182"/>
      <c r="DT182" s="12">
        <v>5</v>
      </c>
      <c r="DU182" s="6">
        <v>0</v>
      </c>
      <c r="DV182" s="6">
        <v>0</v>
      </c>
      <c r="DW182" s="6"/>
      <c r="DX182"/>
      <c r="DY182"/>
      <c r="DZ182"/>
      <c r="EA182" s="12">
        <v>5</v>
      </c>
      <c r="EB182" s="6">
        <v>209.85555600000001</v>
      </c>
      <c r="EC182" s="6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  <c r="HB182"/>
      <c r="HC182"/>
      <c r="HD182"/>
      <c r="HE182"/>
      <c r="HF182"/>
      <c r="HG182"/>
      <c r="HH182"/>
      <c r="HI182"/>
      <c r="HJ182"/>
      <c r="HK182"/>
      <c r="HL182"/>
      <c r="HM182"/>
      <c r="HN182"/>
      <c r="HO182"/>
      <c r="HP182"/>
      <c r="HQ182"/>
      <c r="HR182"/>
      <c r="HS182"/>
      <c r="HT182"/>
      <c r="HU182"/>
      <c r="HV182"/>
      <c r="HW182"/>
      <c r="HX182"/>
      <c r="HY182"/>
      <c r="HZ182"/>
      <c r="IA182"/>
      <c r="IB182"/>
      <c r="IC182"/>
      <c r="ID182"/>
      <c r="IE182"/>
      <c r="IF182"/>
      <c r="IG182"/>
      <c r="IH182"/>
      <c r="II182"/>
      <c r="IJ182"/>
      <c r="IK182"/>
      <c r="IL182"/>
      <c r="IM182"/>
      <c r="IN182"/>
      <c r="IO182"/>
      <c r="IP182"/>
      <c r="IQ182"/>
      <c r="IR182"/>
      <c r="IS182"/>
      <c r="IT182"/>
      <c r="IU182"/>
      <c r="IV182"/>
      <c r="IW182"/>
      <c r="IX182"/>
      <c r="IY182"/>
      <c r="IZ182"/>
      <c r="JA182"/>
      <c r="JB182"/>
      <c r="JC182"/>
      <c r="JD182"/>
      <c r="JE182"/>
      <c r="JF182"/>
      <c r="JG182"/>
      <c r="JH182"/>
      <c r="JI182"/>
      <c r="JJ182"/>
      <c r="JK182"/>
      <c r="JL182"/>
      <c r="JM182"/>
      <c r="JN182"/>
      <c r="JO182"/>
      <c r="JP182"/>
      <c r="JQ182"/>
      <c r="JR182"/>
      <c r="JS182"/>
      <c r="JT182"/>
      <c r="JU182"/>
      <c r="JV182"/>
      <c r="JW182"/>
      <c r="JX182"/>
      <c r="JY182"/>
      <c r="JZ182"/>
      <c r="KA182"/>
      <c r="KB182"/>
      <c r="KC182"/>
      <c r="KD182"/>
      <c r="KE182"/>
      <c r="KF182"/>
      <c r="KG182"/>
      <c r="KH182"/>
      <c r="KI182"/>
      <c r="KJ182"/>
      <c r="KK182"/>
      <c r="KL182"/>
      <c r="KM182"/>
      <c r="KN182"/>
      <c r="KO182"/>
      <c r="KP182"/>
      <c r="KQ182"/>
      <c r="KR182"/>
      <c r="KS182"/>
      <c r="KT182"/>
      <c r="KU182"/>
      <c r="KV182"/>
      <c r="KW182"/>
      <c r="KX182"/>
      <c r="KY182"/>
      <c r="KZ182"/>
      <c r="LA182"/>
      <c r="LB182"/>
      <c r="LC182"/>
      <c r="LD182"/>
      <c r="LE182"/>
      <c r="LF182"/>
      <c r="LG182"/>
      <c r="LH182"/>
      <c r="LI182"/>
      <c r="LJ182"/>
      <c r="LK182"/>
      <c r="LL182"/>
    </row>
    <row r="183" spans="1:324" ht="15" x14ac:dyDescent="0.25">
      <c r="A183" s="3" t="s">
        <v>0</v>
      </c>
      <c r="B183" s="3" t="s">
        <v>59</v>
      </c>
      <c r="C183" s="4">
        <v>44569</v>
      </c>
      <c r="D183" s="11">
        <v>14</v>
      </c>
      <c r="E183" s="7">
        <v>98.77</v>
      </c>
      <c r="F183" s="7">
        <v>98.95</v>
      </c>
      <c r="G183" s="7">
        <v>99.68</v>
      </c>
      <c r="H183" s="3">
        <v>0.14000000000000001</v>
      </c>
      <c r="I183" s="7">
        <v>100</v>
      </c>
      <c r="J183" s="7">
        <v>98.62</v>
      </c>
      <c r="K183" s="3">
        <v>73114956.569999993</v>
      </c>
      <c r="L183" s="3">
        <v>6716264.8480000002</v>
      </c>
      <c r="M183" s="3">
        <v>79831221.420000002</v>
      </c>
      <c r="N183" s="3">
        <v>7.92</v>
      </c>
      <c r="O183" s="3">
        <v>1.5</v>
      </c>
      <c r="P183" s="3">
        <v>3912.57</v>
      </c>
      <c r="Q183" s="3">
        <v>521</v>
      </c>
      <c r="R183" s="3">
        <v>0</v>
      </c>
      <c r="S183" s="3">
        <v>0</v>
      </c>
      <c r="T183" s="3">
        <v>414.08333299999998</v>
      </c>
      <c r="U183" s="3">
        <v>98.95</v>
      </c>
      <c r="BV183" s="12">
        <v>6</v>
      </c>
      <c r="BW183" s="6">
        <v>98.78</v>
      </c>
      <c r="BX183" s="6">
        <v>100</v>
      </c>
      <c r="BY183" s="6">
        <v>98.84</v>
      </c>
      <c r="BZ183" s="6"/>
      <c r="CC183"/>
      <c r="CD183" s="12">
        <v>6</v>
      </c>
      <c r="CE183" s="6">
        <v>0.04</v>
      </c>
      <c r="CF183" s="6"/>
      <c r="CG183"/>
      <c r="CH183"/>
      <c r="CI183"/>
      <c r="CJ183" s="12">
        <v>6</v>
      </c>
      <c r="CK183" s="6">
        <v>95.81</v>
      </c>
      <c r="CL183" s="6">
        <v>99.67</v>
      </c>
      <c r="CM183" s="6"/>
      <c r="CN183"/>
      <c r="CO183"/>
      <c r="CP183"/>
      <c r="CQ183" s="12">
        <v>6</v>
      </c>
      <c r="CR183" s="6">
        <v>12491.71</v>
      </c>
      <c r="CS183" s="6">
        <v>1226.51</v>
      </c>
      <c r="CT183" s="6"/>
      <c r="CU183"/>
      <c r="CV183"/>
      <c r="CW183"/>
      <c r="CX183" s="12">
        <v>6</v>
      </c>
      <c r="CY183" s="6">
        <v>9.35</v>
      </c>
      <c r="CZ183" s="6">
        <v>1.89</v>
      </c>
      <c r="DA183" s="6"/>
      <c r="DB183"/>
      <c r="DC183"/>
      <c r="DD183"/>
      <c r="DE183" s="12">
        <v>6</v>
      </c>
      <c r="DF183" s="6">
        <v>32923639.149999999</v>
      </c>
      <c r="DG183" s="6">
        <v>3349354.2749999999</v>
      </c>
      <c r="DH183" s="6"/>
      <c r="DI183"/>
      <c r="DJ183"/>
      <c r="DK183"/>
      <c r="DL183" s="12">
        <v>6</v>
      </c>
      <c r="DM183" s="6">
        <v>100</v>
      </c>
      <c r="DN183" s="6"/>
      <c r="DO183"/>
      <c r="DP183"/>
      <c r="DQ183"/>
      <c r="DR183"/>
      <c r="DS183"/>
      <c r="DT183" s="12">
        <v>6</v>
      </c>
      <c r="DU183" s="6">
        <v>0</v>
      </c>
      <c r="DV183" s="6">
        <v>0</v>
      </c>
      <c r="DW183" s="6"/>
      <c r="DX183"/>
      <c r="DY183"/>
      <c r="DZ183"/>
      <c r="EA183" s="12">
        <v>6</v>
      </c>
      <c r="EB183" s="6">
        <v>218.522222</v>
      </c>
      <c r="EC183" s="6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  <c r="HB183"/>
      <c r="HC183"/>
      <c r="HD183"/>
      <c r="HE183"/>
      <c r="HF183"/>
      <c r="HG183"/>
      <c r="HH183"/>
      <c r="HI183"/>
      <c r="HJ183"/>
      <c r="HK183"/>
      <c r="HL183"/>
      <c r="HM183"/>
      <c r="HN183"/>
      <c r="HO183"/>
      <c r="HP183"/>
      <c r="HQ183"/>
      <c r="HR183"/>
      <c r="HS183"/>
      <c r="HT183"/>
      <c r="HU183"/>
      <c r="HV183"/>
      <c r="HW183"/>
      <c r="HX183"/>
      <c r="HY183"/>
      <c r="HZ183"/>
      <c r="IA183"/>
      <c r="IB183"/>
      <c r="IC183"/>
      <c r="ID183"/>
      <c r="IE183"/>
      <c r="IF183"/>
      <c r="IG183"/>
      <c r="IH183"/>
      <c r="II183"/>
      <c r="IJ183"/>
      <c r="IK183"/>
      <c r="IL183"/>
      <c r="IM183"/>
      <c r="IN183"/>
      <c r="IO183"/>
      <c r="IP183"/>
      <c r="IQ183"/>
      <c r="IR183"/>
      <c r="IS183"/>
      <c r="IT183"/>
      <c r="IU183"/>
      <c r="IV183"/>
      <c r="IW183"/>
      <c r="IX183"/>
      <c r="IY183"/>
      <c r="IZ183"/>
      <c r="JA183"/>
      <c r="JB183"/>
      <c r="JC183"/>
      <c r="JD183"/>
      <c r="JE183"/>
      <c r="JF183"/>
      <c r="JG183"/>
      <c r="JH183"/>
      <c r="JI183"/>
      <c r="JJ183"/>
      <c r="JK183"/>
      <c r="JL183"/>
      <c r="JM183"/>
      <c r="JN183"/>
      <c r="JO183"/>
      <c r="JP183"/>
      <c r="JQ183"/>
      <c r="JR183"/>
      <c r="JS183"/>
      <c r="JT183"/>
      <c r="JU183"/>
      <c r="JV183"/>
      <c r="JW183"/>
      <c r="JX183"/>
      <c r="JY183"/>
      <c r="JZ183"/>
      <c r="KA183"/>
      <c r="KB183"/>
      <c r="KC183"/>
      <c r="KD183"/>
      <c r="KE183"/>
      <c r="KF183"/>
      <c r="KG183"/>
      <c r="KH183"/>
      <c r="KI183"/>
      <c r="KJ183"/>
      <c r="KK183"/>
      <c r="KL183"/>
      <c r="KM183"/>
      <c r="KN183"/>
      <c r="KO183"/>
      <c r="KP183"/>
      <c r="KQ183"/>
      <c r="KR183"/>
      <c r="KS183"/>
      <c r="KT183"/>
      <c r="KU183"/>
      <c r="KV183"/>
      <c r="KW183"/>
      <c r="KX183"/>
      <c r="KY183"/>
      <c r="KZ183"/>
      <c r="LA183"/>
      <c r="LB183"/>
      <c r="LC183"/>
      <c r="LD183"/>
      <c r="LE183"/>
      <c r="LF183"/>
      <c r="LG183"/>
      <c r="LH183"/>
      <c r="LI183"/>
      <c r="LJ183"/>
      <c r="LK183"/>
      <c r="LL183"/>
    </row>
    <row r="184" spans="1:324" ht="15" x14ac:dyDescent="0.25">
      <c r="A184" s="3" t="s">
        <v>0</v>
      </c>
      <c r="B184" s="3" t="s">
        <v>59</v>
      </c>
      <c r="C184" s="4">
        <v>44569</v>
      </c>
      <c r="D184" s="11">
        <v>15</v>
      </c>
      <c r="E184" s="7">
        <v>96.92</v>
      </c>
      <c r="F184" s="7">
        <v>98.94</v>
      </c>
      <c r="G184" s="7">
        <v>98.05</v>
      </c>
      <c r="H184" s="3">
        <v>0.13</v>
      </c>
      <c r="I184" s="7">
        <v>95.07</v>
      </c>
      <c r="J184" s="7">
        <v>98.33</v>
      </c>
      <c r="K184" s="3">
        <v>72446812.709999993</v>
      </c>
      <c r="L184" s="3">
        <v>6575497.6670000004</v>
      </c>
      <c r="M184" s="3">
        <v>79022310.379999995</v>
      </c>
      <c r="N184" s="3">
        <v>7.88</v>
      </c>
      <c r="O184" s="3">
        <v>1.51</v>
      </c>
      <c r="P184" s="3">
        <v>4241.9399999999996</v>
      </c>
      <c r="Q184" s="3">
        <v>556.82000000000005</v>
      </c>
      <c r="R184" s="3">
        <v>0</v>
      </c>
      <c r="S184" s="3">
        <v>0</v>
      </c>
      <c r="T184" s="3">
        <v>441.43888900000002</v>
      </c>
      <c r="U184" s="3">
        <v>98.94</v>
      </c>
      <c r="BV184" s="12">
        <v>7</v>
      </c>
      <c r="BW184" s="6">
        <v>99.06</v>
      </c>
      <c r="BX184" s="6">
        <v>99.48</v>
      </c>
      <c r="BY184" s="6">
        <v>99.8</v>
      </c>
      <c r="BZ184" s="6"/>
      <c r="CC184"/>
      <c r="CD184" s="12">
        <v>7</v>
      </c>
      <c r="CE184" s="6">
        <v>0.05</v>
      </c>
      <c r="CF184" s="6"/>
      <c r="CG184"/>
      <c r="CH184"/>
      <c r="CI184"/>
      <c r="CJ184" s="12">
        <v>7</v>
      </c>
      <c r="CK184" s="6">
        <v>100</v>
      </c>
      <c r="CL184" s="6">
        <v>97.3</v>
      </c>
      <c r="CM184" s="6"/>
      <c r="CN184"/>
      <c r="CO184"/>
      <c r="CP184"/>
      <c r="CQ184" s="12">
        <v>7</v>
      </c>
      <c r="CR184" s="6">
        <v>8476.49</v>
      </c>
      <c r="CS184" s="6">
        <v>854.19</v>
      </c>
      <c r="CT184" s="6"/>
      <c r="CU184"/>
      <c r="CV184"/>
      <c r="CW184"/>
      <c r="CX184" s="12">
        <v>7</v>
      </c>
      <c r="CY184" s="6">
        <v>8.41</v>
      </c>
      <c r="CZ184" s="6">
        <v>1.74</v>
      </c>
      <c r="DA184" s="6"/>
      <c r="DB184"/>
      <c r="DC184"/>
      <c r="DD184"/>
      <c r="DE184" s="12">
        <v>7</v>
      </c>
      <c r="DF184" s="6">
        <v>46113855.789999999</v>
      </c>
      <c r="DG184" s="6">
        <v>4127916.4470000002</v>
      </c>
      <c r="DH184" s="6"/>
      <c r="DI184"/>
      <c r="DJ184"/>
      <c r="DK184"/>
      <c r="DL184" s="12">
        <v>7</v>
      </c>
      <c r="DM184" s="6">
        <v>99.48</v>
      </c>
      <c r="DN184" s="6"/>
      <c r="DO184"/>
      <c r="DP184"/>
      <c r="DQ184"/>
      <c r="DR184"/>
      <c r="DS184"/>
      <c r="DT184" s="12">
        <v>7</v>
      </c>
      <c r="DU184" s="6">
        <v>0</v>
      </c>
      <c r="DV184" s="6">
        <v>0</v>
      </c>
      <c r="DW184" s="6"/>
      <c r="DX184"/>
      <c r="DY184"/>
      <c r="DZ184"/>
      <c r="EA184" s="12">
        <v>7</v>
      </c>
      <c r="EB184" s="6">
        <v>282.5</v>
      </c>
      <c r="EC184" s="6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  <c r="HB184"/>
      <c r="HC184"/>
      <c r="HD184"/>
      <c r="HE184"/>
      <c r="HF184"/>
      <c r="HG184"/>
      <c r="HH184"/>
      <c r="HI184"/>
      <c r="HJ184"/>
      <c r="HK184"/>
      <c r="HL184"/>
      <c r="HM184"/>
      <c r="HN184"/>
      <c r="HO184"/>
      <c r="HP184"/>
      <c r="HQ184"/>
      <c r="HR184"/>
      <c r="HS184"/>
      <c r="HT184"/>
      <c r="HU184"/>
      <c r="HV184"/>
      <c r="HW184"/>
      <c r="HX184"/>
      <c r="HY184"/>
      <c r="HZ184"/>
      <c r="IA184"/>
      <c r="IB184"/>
      <c r="IC184"/>
      <c r="ID184"/>
      <c r="IE184"/>
      <c r="IF184"/>
      <c r="IG184"/>
      <c r="IH184"/>
      <c r="II184"/>
      <c r="IJ184"/>
      <c r="IK184"/>
      <c r="IL184"/>
      <c r="IM184"/>
      <c r="IN184"/>
      <c r="IO184"/>
      <c r="IP184"/>
      <c r="IQ184"/>
      <c r="IR184"/>
      <c r="IS184"/>
      <c r="IT184"/>
      <c r="IU184"/>
      <c r="IV184"/>
      <c r="IW184"/>
      <c r="IX184"/>
      <c r="IY184"/>
      <c r="IZ184"/>
      <c r="JA184"/>
      <c r="JB184"/>
      <c r="JC184"/>
      <c r="JD184"/>
      <c r="JE184"/>
      <c r="JF184"/>
      <c r="JG184"/>
      <c r="JH184"/>
      <c r="JI184"/>
      <c r="JJ184"/>
      <c r="JK184"/>
      <c r="JL184"/>
      <c r="JM184"/>
      <c r="JN184"/>
      <c r="JO184"/>
      <c r="JP184"/>
      <c r="JQ184"/>
      <c r="JR184"/>
      <c r="JS184"/>
      <c r="JT184"/>
      <c r="JU184"/>
      <c r="JV184"/>
      <c r="JW184"/>
      <c r="JX184"/>
      <c r="JY184"/>
      <c r="JZ184"/>
      <c r="KA184"/>
      <c r="KB184"/>
      <c r="KC184"/>
      <c r="KD184"/>
      <c r="KE184"/>
      <c r="KF184"/>
      <c r="KG184"/>
      <c r="KH184"/>
      <c r="KI184"/>
      <c r="KJ184"/>
      <c r="KK184"/>
      <c r="KL184"/>
      <c r="KM184"/>
      <c r="KN184"/>
      <c r="KO184"/>
      <c r="KP184"/>
      <c r="KQ184"/>
      <c r="KR184"/>
      <c r="KS184"/>
      <c r="KT184"/>
      <c r="KU184"/>
      <c r="KV184"/>
      <c r="KW184"/>
      <c r="KX184"/>
      <c r="KY184"/>
      <c r="KZ184"/>
      <c r="LA184"/>
      <c r="LB184"/>
      <c r="LC184"/>
      <c r="LD184"/>
      <c r="LE184"/>
      <c r="LF184"/>
      <c r="LG184"/>
      <c r="LH184"/>
      <c r="LI184"/>
      <c r="LJ184"/>
      <c r="LK184"/>
      <c r="LL184"/>
    </row>
    <row r="185" spans="1:324" ht="15" x14ac:dyDescent="0.25">
      <c r="A185" s="3" t="s">
        <v>0</v>
      </c>
      <c r="B185" s="3" t="s">
        <v>59</v>
      </c>
      <c r="C185" s="4">
        <v>44569</v>
      </c>
      <c r="D185" s="11">
        <v>16</v>
      </c>
      <c r="E185" s="7">
        <v>94.62</v>
      </c>
      <c r="F185" s="7">
        <v>100</v>
      </c>
      <c r="G185" s="7">
        <v>98.14</v>
      </c>
      <c r="H185" s="3">
        <v>0.12</v>
      </c>
      <c r="I185" s="7"/>
      <c r="J185" s="7">
        <v>94.38</v>
      </c>
      <c r="K185" s="3">
        <v>71000915.069999993</v>
      </c>
      <c r="L185" s="3">
        <v>6393056.7350000003</v>
      </c>
      <c r="M185" s="3">
        <v>77393971.810000002</v>
      </c>
      <c r="N185" s="3">
        <v>8</v>
      </c>
      <c r="O185" s="3">
        <v>1.52</v>
      </c>
      <c r="P185" s="3">
        <v>4640.8</v>
      </c>
      <c r="Q185" s="3">
        <v>596.67999999999995</v>
      </c>
      <c r="R185" s="3">
        <v>0</v>
      </c>
      <c r="S185" s="3">
        <v>0</v>
      </c>
      <c r="T185" s="3">
        <v>394.33333299999998</v>
      </c>
      <c r="U185" s="3">
        <v>100</v>
      </c>
      <c r="BV185" s="12">
        <v>8</v>
      </c>
      <c r="BW185" s="6">
        <v>98</v>
      </c>
      <c r="BX185" s="6">
        <v>99.53</v>
      </c>
      <c r="BY185" s="6">
        <v>98.85</v>
      </c>
      <c r="BZ185" s="6"/>
      <c r="CC185"/>
      <c r="CD185" s="12">
        <v>8</v>
      </c>
      <c r="CE185" s="6">
        <v>7.0000000000000007E-2</v>
      </c>
      <c r="CF185" s="6"/>
      <c r="CG185"/>
      <c r="CH185"/>
      <c r="CI185"/>
      <c r="CJ185" s="12">
        <v>8</v>
      </c>
      <c r="CK185" s="6">
        <v>98.44</v>
      </c>
      <c r="CL185" s="6">
        <v>99.16</v>
      </c>
      <c r="CM185" s="6"/>
      <c r="CN185"/>
      <c r="CO185"/>
      <c r="CP185"/>
      <c r="CQ185" s="12">
        <v>8</v>
      </c>
      <c r="CR185" s="6">
        <v>6316.61</v>
      </c>
      <c r="CS185" s="6">
        <v>696.85</v>
      </c>
      <c r="CT185" s="6"/>
      <c r="CU185"/>
      <c r="CV185"/>
      <c r="CW185"/>
      <c r="CX185" s="12">
        <v>8</v>
      </c>
      <c r="CY185" s="6">
        <v>7.81</v>
      </c>
      <c r="CZ185" s="6">
        <v>1.62</v>
      </c>
      <c r="DA185" s="6"/>
      <c r="DB185"/>
      <c r="DC185"/>
      <c r="DD185"/>
      <c r="DE185" s="12">
        <v>8</v>
      </c>
      <c r="DF185" s="6">
        <v>56328812.270000003</v>
      </c>
      <c r="DG185" s="6">
        <v>5034515.3569999998</v>
      </c>
      <c r="DH185" s="6"/>
      <c r="DI185"/>
      <c r="DJ185"/>
      <c r="DK185"/>
      <c r="DL185" s="12">
        <v>8</v>
      </c>
      <c r="DM185" s="6">
        <v>99.53</v>
      </c>
      <c r="DN185" s="6"/>
      <c r="DO185"/>
      <c r="DP185"/>
      <c r="DQ185"/>
      <c r="DR185"/>
      <c r="DS185"/>
      <c r="DT185" s="12">
        <v>8</v>
      </c>
      <c r="DU185" s="6">
        <v>0</v>
      </c>
      <c r="DV185" s="6">
        <v>0</v>
      </c>
      <c r="DW185" s="6"/>
      <c r="DX185"/>
      <c r="DY185"/>
      <c r="DZ185"/>
      <c r="EA185" s="12">
        <v>8</v>
      </c>
      <c r="EB185" s="6">
        <v>357.73333300000002</v>
      </c>
      <c r="EC185" s="6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  <c r="HB185"/>
      <c r="HC185"/>
      <c r="HD185"/>
      <c r="HE185"/>
      <c r="HF185"/>
      <c r="HG185"/>
      <c r="HH185"/>
      <c r="HI185"/>
      <c r="HJ185"/>
      <c r="HK185"/>
      <c r="HL185"/>
      <c r="HM185"/>
      <c r="HN185"/>
      <c r="HO185"/>
      <c r="HP185"/>
      <c r="HQ185"/>
      <c r="HR185"/>
      <c r="HS185"/>
      <c r="HT185"/>
      <c r="HU185"/>
      <c r="HV185"/>
      <c r="HW185"/>
      <c r="HX185"/>
      <c r="HY185"/>
      <c r="HZ185"/>
      <c r="IA185"/>
      <c r="IB185"/>
      <c r="IC185"/>
      <c r="ID185"/>
      <c r="IE185"/>
      <c r="IF185"/>
      <c r="IG185"/>
      <c r="IH185"/>
      <c r="II185"/>
      <c r="IJ185"/>
      <c r="IK185"/>
      <c r="IL185"/>
      <c r="IM185"/>
      <c r="IN185"/>
      <c r="IO185"/>
      <c r="IP185"/>
      <c r="IQ185"/>
      <c r="IR185"/>
      <c r="IS185"/>
      <c r="IT185"/>
      <c r="IU185"/>
      <c r="IV185"/>
      <c r="IW185"/>
      <c r="IX185"/>
      <c r="IY185"/>
      <c r="IZ185"/>
      <c r="JA185"/>
      <c r="JB185"/>
      <c r="JC185"/>
      <c r="JD185"/>
      <c r="JE185"/>
      <c r="JF185"/>
      <c r="JG185"/>
      <c r="JH185"/>
      <c r="JI185"/>
      <c r="JJ185"/>
      <c r="JK185"/>
      <c r="JL185"/>
      <c r="JM185"/>
      <c r="JN185"/>
      <c r="JO185"/>
      <c r="JP185"/>
      <c r="JQ185"/>
      <c r="JR185"/>
      <c r="JS185"/>
      <c r="JT185"/>
      <c r="JU185"/>
      <c r="JV185"/>
      <c r="JW185"/>
      <c r="JX185"/>
      <c r="JY185"/>
      <c r="JZ185"/>
      <c r="KA185"/>
      <c r="KB185"/>
      <c r="KC185"/>
      <c r="KD185"/>
      <c r="KE185"/>
      <c r="KF185"/>
      <c r="KG185"/>
      <c r="KH185"/>
      <c r="KI185"/>
      <c r="KJ185"/>
      <c r="KK185"/>
      <c r="KL185"/>
      <c r="KM185"/>
      <c r="KN185"/>
      <c r="KO185"/>
      <c r="KP185"/>
      <c r="KQ185"/>
      <c r="KR185"/>
      <c r="KS185"/>
      <c r="KT185"/>
      <c r="KU185"/>
      <c r="KV185"/>
      <c r="KW185"/>
      <c r="KX185"/>
      <c r="KY185"/>
      <c r="KZ185"/>
      <c r="LA185"/>
      <c r="LB185"/>
      <c r="LC185"/>
      <c r="LD185"/>
      <c r="LE185"/>
      <c r="LF185"/>
      <c r="LG185"/>
      <c r="LH185"/>
      <c r="LI185"/>
      <c r="LJ185"/>
      <c r="LK185"/>
      <c r="LL185"/>
    </row>
    <row r="186" spans="1:324" ht="15" x14ac:dyDescent="0.25">
      <c r="A186" s="3" t="s">
        <v>0</v>
      </c>
      <c r="B186" s="3" t="s">
        <v>59</v>
      </c>
      <c r="C186" s="4">
        <v>44569</v>
      </c>
      <c r="D186" s="11">
        <v>17</v>
      </c>
      <c r="E186" s="7">
        <v>96.7</v>
      </c>
      <c r="F186" s="7">
        <v>98.69</v>
      </c>
      <c r="G186" s="7">
        <v>98.17</v>
      </c>
      <c r="H186" s="3">
        <v>0.11</v>
      </c>
      <c r="I186" s="7">
        <v>84.92</v>
      </c>
      <c r="J186" s="7">
        <v>100</v>
      </c>
      <c r="K186" s="3">
        <v>70774270.349999994</v>
      </c>
      <c r="L186" s="3">
        <v>6523670.3720000004</v>
      </c>
      <c r="M186" s="3">
        <v>77297940.719999999</v>
      </c>
      <c r="N186" s="3">
        <v>8.06</v>
      </c>
      <c r="O186" s="3">
        <v>1.52</v>
      </c>
      <c r="P186" s="3">
        <v>4709.78</v>
      </c>
      <c r="Q186" s="3">
        <v>631.45000000000005</v>
      </c>
      <c r="R186" s="3">
        <v>0</v>
      </c>
      <c r="S186" s="3">
        <v>0</v>
      </c>
      <c r="T186" s="3">
        <v>357.08888899999999</v>
      </c>
      <c r="U186" s="3">
        <v>98.69</v>
      </c>
      <c r="BV186" s="12">
        <v>9</v>
      </c>
      <c r="BW186" s="6">
        <v>96.39</v>
      </c>
      <c r="BX186" s="6">
        <v>98.18</v>
      </c>
      <c r="BY186" s="6">
        <v>97.22</v>
      </c>
      <c r="BZ186" s="6"/>
      <c r="CC186"/>
      <c r="CD186" s="12">
        <v>9</v>
      </c>
      <c r="CE186" s="6">
        <v>0.09</v>
      </c>
      <c r="CF186" s="6"/>
      <c r="CG186"/>
      <c r="CH186"/>
      <c r="CI186"/>
      <c r="CJ186" s="12">
        <v>9</v>
      </c>
      <c r="CK186" s="6">
        <v>99.27</v>
      </c>
      <c r="CL186" s="6">
        <v>99.43</v>
      </c>
      <c r="CM186" s="6"/>
      <c r="CN186"/>
      <c r="CO186"/>
      <c r="CP186"/>
      <c r="CQ186" s="12">
        <v>9</v>
      </c>
      <c r="CR186" s="6">
        <v>5388.87</v>
      </c>
      <c r="CS186" s="6">
        <v>675.35</v>
      </c>
      <c r="CT186" s="6"/>
      <c r="CU186"/>
      <c r="CV186"/>
      <c r="CW186"/>
      <c r="CX186" s="12">
        <v>9</v>
      </c>
      <c r="CY186" s="6">
        <v>7.71</v>
      </c>
      <c r="CZ186" s="6">
        <v>1.56</v>
      </c>
      <c r="DA186" s="6"/>
      <c r="DB186"/>
      <c r="DC186"/>
      <c r="DD186"/>
      <c r="DE186" s="12">
        <v>9</v>
      </c>
      <c r="DF186" s="6">
        <v>62410898.07</v>
      </c>
      <c r="DG186" s="6">
        <v>5861725.0379999997</v>
      </c>
      <c r="DH186" s="6"/>
      <c r="DI186"/>
      <c r="DJ186"/>
      <c r="DK186"/>
      <c r="DL186" s="12">
        <v>9</v>
      </c>
      <c r="DM186" s="6">
        <v>98.18</v>
      </c>
      <c r="DN186" s="6"/>
      <c r="DO186"/>
      <c r="DP186"/>
      <c r="DQ186"/>
      <c r="DR186"/>
      <c r="DS186"/>
      <c r="DT186" s="12">
        <v>9</v>
      </c>
      <c r="DU186" s="6">
        <v>0</v>
      </c>
      <c r="DV186" s="6">
        <v>0</v>
      </c>
      <c r="DW186" s="6"/>
      <c r="DX186"/>
      <c r="DY186"/>
      <c r="DZ186"/>
      <c r="EA186" s="12">
        <v>9</v>
      </c>
      <c r="EB186" s="6">
        <v>404.43888900000002</v>
      </c>
      <c r="EC186" s="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  <c r="HB186"/>
      <c r="HC186"/>
      <c r="HD186"/>
      <c r="HE186"/>
      <c r="HF186"/>
      <c r="HG186"/>
      <c r="HH186"/>
      <c r="HI186"/>
      <c r="HJ186"/>
      <c r="HK186"/>
      <c r="HL186"/>
      <c r="HM186"/>
      <c r="HN186"/>
      <c r="HO186"/>
      <c r="HP186"/>
      <c r="HQ186"/>
      <c r="HR186"/>
      <c r="HS186"/>
      <c r="HT186"/>
      <c r="HU186"/>
      <c r="HV186"/>
      <c r="HW186"/>
      <c r="HX186"/>
      <c r="HY186"/>
      <c r="HZ186"/>
      <c r="IA186"/>
      <c r="IB186"/>
      <c r="IC186"/>
      <c r="ID186"/>
      <c r="IE186"/>
      <c r="IF186"/>
      <c r="IG186"/>
      <c r="IH186"/>
      <c r="II186"/>
      <c r="IJ186"/>
      <c r="IK186"/>
      <c r="IL186"/>
      <c r="IM186"/>
      <c r="IN186"/>
      <c r="IO186"/>
      <c r="IP186"/>
      <c r="IQ186"/>
      <c r="IR186"/>
      <c r="IS186"/>
      <c r="IT186"/>
      <c r="IU186"/>
      <c r="IV186"/>
      <c r="IW186"/>
      <c r="IX186"/>
      <c r="IY186"/>
      <c r="IZ186"/>
      <c r="JA186"/>
      <c r="JB186"/>
      <c r="JC186"/>
      <c r="JD186"/>
      <c r="JE186"/>
      <c r="JF186"/>
      <c r="JG186"/>
      <c r="JH186"/>
      <c r="JI186"/>
      <c r="JJ186"/>
      <c r="JK186"/>
      <c r="JL186"/>
      <c r="JM186"/>
      <c r="JN186"/>
      <c r="JO186"/>
      <c r="JP186"/>
      <c r="JQ186"/>
      <c r="JR186"/>
      <c r="JS186"/>
      <c r="JT186"/>
      <c r="JU186"/>
      <c r="JV186"/>
      <c r="JW186"/>
      <c r="JX186"/>
      <c r="JY186"/>
      <c r="JZ186"/>
      <c r="KA186"/>
      <c r="KB186"/>
      <c r="KC186"/>
      <c r="KD186"/>
      <c r="KE186"/>
      <c r="KF186"/>
      <c r="KG186"/>
      <c r="KH186"/>
      <c r="KI186"/>
      <c r="KJ186"/>
      <c r="KK186"/>
      <c r="KL186"/>
      <c r="KM186"/>
      <c r="KN186"/>
      <c r="KO186"/>
      <c r="KP186"/>
      <c r="KQ186"/>
      <c r="KR186"/>
      <c r="KS186"/>
      <c r="KT186"/>
      <c r="KU186"/>
      <c r="KV186"/>
      <c r="KW186"/>
      <c r="KX186"/>
      <c r="KY186"/>
      <c r="KZ186"/>
      <c r="LA186"/>
      <c r="LB186"/>
      <c r="LC186"/>
      <c r="LD186"/>
      <c r="LE186"/>
      <c r="LF186"/>
      <c r="LG186"/>
      <c r="LH186"/>
      <c r="LI186"/>
      <c r="LJ186"/>
      <c r="LK186"/>
      <c r="LL186"/>
    </row>
    <row r="187" spans="1:324" ht="15" x14ac:dyDescent="0.25">
      <c r="A187" s="3" t="s">
        <v>0</v>
      </c>
      <c r="B187" s="3" t="s">
        <v>59</v>
      </c>
      <c r="C187" s="4">
        <v>44569</v>
      </c>
      <c r="D187" s="11">
        <v>18</v>
      </c>
      <c r="E187" s="7">
        <v>98.39</v>
      </c>
      <c r="F187" s="7">
        <v>100</v>
      </c>
      <c r="G187" s="7">
        <v>98.73</v>
      </c>
      <c r="H187" s="3">
        <v>0.11</v>
      </c>
      <c r="I187" s="7">
        <v>83.33</v>
      </c>
      <c r="J187" s="7">
        <v>98.63</v>
      </c>
      <c r="K187" s="3">
        <v>74352056.680000007</v>
      </c>
      <c r="L187" s="3">
        <v>7021116.9800000004</v>
      </c>
      <c r="M187" s="3">
        <v>81373173.650000006</v>
      </c>
      <c r="N187" s="3">
        <v>7.98</v>
      </c>
      <c r="O187" s="3">
        <v>1.51</v>
      </c>
      <c r="P187" s="3">
        <v>3883.33</v>
      </c>
      <c r="Q187" s="3">
        <v>619.30999999999995</v>
      </c>
      <c r="R187" s="3">
        <v>0</v>
      </c>
      <c r="S187" s="3">
        <v>0</v>
      </c>
      <c r="T187" s="3">
        <v>400.60555599999998</v>
      </c>
      <c r="U187" s="3">
        <v>100</v>
      </c>
      <c r="BV187" s="12">
        <v>10</v>
      </c>
      <c r="BW187" s="6">
        <v>94.8</v>
      </c>
      <c r="BX187" s="6">
        <v>98.52</v>
      </c>
      <c r="BY187" s="6">
        <v>99.01</v>
      </c>
      <c r="BZ187" s="6"/>
      <c r="CC187"/>
      <c r="CD187" s="12">
        <v>10</v>
      </c>
      <c r="CE187" s="6">
        <v>0.11</v>
      </c>
      <c r="CF187" s="6"/>
      <c r="CG187"/>
      <c r="CH187"/>
      <c r="CI187"/>
      <c r="CJ187" s="12">
        <v>10</v>
      </c>
      <c r="CK187" s="6">
        <v>100</v>
      </c>
      <c r="CL187" s="6">
        <v>98.01</v>
      </c>
      <c r="CM187" s="6"/>
      <c r="CN187"/>
      <c r="CO187"/>
      <c r="CP187"/>
      <c r="CQ187" s="12">
        <v>10</v>
      </c>
      <c r="CR187" s="6">
        <v>4606.47</v>
      </c>
      <c r="CS187" s="6">
        <v>629.16</v>
      </c>
      <c r="CT187" s="6"/>
      <c r="CU187"/>
      <c r="CV187"/>
      <c r="CW187"/>
      <c r="CX187" s="12">
        <v>10</v>
      </c>
      <c r="CY187" s="6">
        <v>7.75</v>
      </c>
      <c r="CZ187" s="6">
        <v>1.54</v>
      </c>
      <c r="DA187" s="6"/>
      <c r="DB187"/>
      <c r="DC187"/>
      <c r="DD187"/>
      <c r="DE187" s="12">
        <v>10</v>
      </c>
      <c r="DF187" s="6">
        <v>67422679.390000001</v>
      </c>
      <c r="DG187" s="6">
        <v>6394988.0039999997</v>
      </c>
      <c r="DH187" s="6"/>
      <c r="DI187"/>
      <c r="DJ187"/>
      <c r="DK187"/>
      <c r="DL187" s="12">
        <v>10</v>
      </c>
      <c r="DM187" s="6">
        <v>98.52</v>
      </c>
      <c r="DN187" s="6"/>
      <c r="DO187"/>
      <c r="DP187"/>
      <c r="DQ187"/>
      <c r="DR187"/>
      <c r="DS187"/>
      <c r="DT187" s="12">
        <v>10</v>
      </c>
      <c r="DU187" s="6">
        <v>0</v>
      </c>
      <c r="DV187" s="6">
        <v>0</v>
      </c>
      <c r="DW187" s="6"/>
      <c r="DX187"/>
      <c r="DY187"/>
      <c r="DZ187"/>
      <c r="EA187" s="12">
        <v>10</v>
      </c>
      <c r="EB187" s="6">
        <v>381.05</v>
      </c>
      <c r="EC187" s="6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  <c r="HB187"/>
      <c r="HC187"/>
      <c r="HD187"/>
      <c r="HE187"/>
      <c r="HF187"/>
      <c r="HG187"/>
      <c r="HH187"/>
      <c r="HI187"/>
      <c r="HJ187"/>
      <c r="HK187"/>
      <c r="HL187"/>
      <c r="HM187"/>
      <c r="HN187"/>
      <c r="HO187"/>
      <c r="HP187"/>
      <c r="HQ187"/>
      <c r="HR187"/>
      <c r="HS187"/>
      <c r="HT187"/>
      <c r="HU187"/>
      <c r="HV187"/>
      <c r="HW187"/>
      <c r="HX187"/>
      <c r="HY187"/>
      <c r="HZ187"/>
      <c r="IA187"/>
      <c r="IB187"/>
      <c r="IC187"/>
      <c r="ID187"/>
      <c r="IE187"/>
      <c r="IF187"/>
      <c r="IG187"/>
      <c r="IH187"/>
      <c r="II187"/>
      <c r="IJ187"/>
      <c r="IK187"/>
      <c r="IL187"/>
      <c r="IM187"/>
      <c r="IN187"/>
      <c r="IO187"/>
      <c r="IP187"/>
      <c r="IQ187"/>
      <c r="IR187"/>
      <c r="IS187"/>
      <c r="IT187"/>
      <c r="IU187"/>
      <c r="IV187"/>
      <c r="IW187"/>
      <c r="IX187"/>
      <c r="IY187"/>
      <c r="IZ187"/>
      <c r="JA187"/>
      <c r="JB187"/>
      <c r="JC187"/>
      <c r="JD187"/>
      <c r="JE187"/>
      <c r="JF187"/>
      <c r="JG187"/>
      <c r="JH187"/>
      <c r="JI187"/>
      <c r="JJ187"/>
      <c r="JK187"/>
      <c r="JL187"/>
      <c r="JM187"/>
      <c r="JN187"/>
      <c r="JO187"/>
      <c r="JP187"/>
      <c r="JQ187"/>
      <c r="JR187"/>
      <c r="JS187"/>
      <c r="JT187"/>
      <c r="JU187"/>
      <c r="JV187"/>
      <c r="JW187"/>
      <c r="JX187"/>
      <c r="JY187"/>
      <c r="JZ187"/>
      <c r="KA187"/>
      <c r="KB187"/>
      <c r="KC187"/>
      <c r="KD187"/>
      <c r="KE187"/>
      <c r="KF187"/>
      <c r="KG187"/>
      <c r="KH187"/>
      <c r="KI187"/>
      <c r="KJ187"/>
      <c r="KK187"/>
      <c r="KL187"/>
      <c r="KM187"/>
      <c r="KN187"/>
      <c r="KO187"/>
      <c r="KP187"/>
      <c r="KQ187"/>
      <c r="KR187"/>
      <c r="KS187"/>
      <c r="KT187"/>
      <c r="KU187"/>
      <c r="KV187"/>
      <c r="KW187"/>
      <c r="KX187"/>
      <c r="KY187"/>
      <c r="KZ187"/>
      <c r="LA187"/>
      <c r="LB187"/>
      <c r="LC187"/>
      <c r="LD187"/>
      <c r="LE187"/>
      <c r="LF187"/>
      <c r="LG187"/>
      <c r="LH187"/>
      <c r="LI187"/>
      <c r="LJ187"/>
      <c r="LK187"/>
      <c r="LL187"/>
    </row>
    <row r="188" spans="1:324" ht="15" x14ac:dyDescent="0.25">
      <c r="A188" s="3" t="s">
        <v>0</v>
      </c>
      <c r="B188" s="3" t="s">
        <v>59</v>
      </c>
      <c r="C188" s="4">
        <v>44569</v>
      </c>
      <c r="D188" s="11">
        <v>19</v>
      </c>
      <c r="E188" s="7">
        <v>98.67</v>
      </c>
      <c r="F188" s="7">
        <v>100</v>
      </c>
      <c r="G188" s="7">
        <v>99.23</v>
      </c>
      <c r="H188" s="3">
        <v>0.11</v>
      </c>
      <c r="I188" s="7">
        <v>98.52</v>
      </c>
      <c r="J188" s="7">
        <v>97.73</v>
      </c>
      <c r="K188" s="3">
        <v>77302210.239999995</v>
      </c>
      <c r="L188" s="3">
        <v>7185824.699</v>
      </c>
      <c r="M188" s="3">
        <v>84488034.939999998</v>
      </c>
      <c r="N188" s="3">
        <v>7.55</v>
      </c>
      <c r="O188" s="3">
        <v>1.51</v>
      </c>
      <c r="P188" s="3">
        <v>3325.44</v>
      </c>
      <c r="Q188" s="3">
        <v>558.19000000000005</v>
      </c>
      <c r="R188" s="3">
        <v>0</v>
      </c>
      <c r="S188" s="3">
        <v>0</v>
      </c>
      <c r="T188" s="3">
        <v>354.06111099999998</v>
      </c>
      <c r="U188" s="3">
        <v>100</v>
      </c>
      <c r="BV188" s="12">
        <v>11</v>
      </c>
      <c r="BW188" s="6">
        <v>97.59</v>
      </c>
      <c r="BX188" s="6">
        <v>99.48</v>
      </c>
      <c r="BY188" s="6">
        <v>99.49</v>
      </c>
      <c r="BZ188" s="6"/>
      <c r="CC188"/>
      <c r="CD188" s="12">
        <v>11</v>
      </c>
      <c r="CE188" s="6">
        <v>0.12</v>
      </c>
      <c r="CF188" s="6"/>
      <c r="CG188"/>
      <c r="CH188"/>
      <c r="CI188"/>
      <c r="CJ188" s="12">
        <v>11</v>
      </c>
      <c r="CK188" s="6">
        <v>95.88</v>
      </c>
      <c r="CL188" s="6">
        <v>98.36</v>
      </c>
      <c r="CM188" s="6"/>
      <c r="CN188"/>
      <c r="CO188"/>
      <c r="CP188"/>
      <c r="CQ188" s="12">
        <v>11</v>
      </c>
      <c r="CR188" s="6">
        <v>3875.49</v>
      </c>
      <c r="CS188" s="6">
        <v>563.74</v>
      </c>
      <c r="CT188" s="6"/>
      <c r="CU188"/>
      <c r="CV188"/>
      <c r="CW188"/>
      <c r="CX188" s="12">
        <v>11</v>
      </c>
      <c r="CY188" s="6">
        <v>7.3</v>
      </c>
      <c r="CZ188" s="6">
        <v>1.51</v>
      </c>
      <c r="DA188" s="6"/>
      <c r="DB188"/>
      <c r="DC188"/>
      <c r="DD188"/>
      <c r="DE188" s="12">
        <v>11</v>
      </c>
      <c r="DF188" s="6">
        <v>72279604.420000002</v>
      </c>
      <c r="DG188" s="6">
        <v>6781712.79</v>
      </c>
      <c r="DH188" s="6"/>
      <c r="DI188"/>
      <c r="DJ188"/>
      <c r="DK188"/>
      <c r="DL188" s="12">
        <v>11</v>
      </c>
      <c r="DM188" s="6">
        <v>99.48</v>
      </c>
      <c r="DN188" s="6"/>
      <c r="DO188"/>
      <c r="DP188"/>
      <c r="DQ188"/>
      <c r="DR188"/>
      <c r="DS188"/>
      <c r="DT188" s="12">
        <v>11</v>
      </c>
      <c r="DU188" s="6">
        <v>0</v>
      </c>
      <c r="DV188" s="6">
        <v>0</v>
      </c>
      <c r="DW188" s="6"/>
      <c r="DX188"/>
      <c r="DY188"/>
      <c r="DZ188"/>
      <c r="EA188" s="12">
        <v>11</v>
      </c>
      <c r="EB188" s="6">
        <v>404.08888899999999</v>
      </c>
      <c r="EC188" s="6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  <c r="HB188"/>
      <c r="HC188"/>
      <c r="HD188"/>
      <c r="HE188"/>
      <c r="HF188"/>
      <c r="HG188"/>
      <c r="HH188"/>
      <c r="HI188"/>
      <c r="HJ188"/>
      <c r="HK188"/>
      <c r="HL188"/>
      <c r="HM188"/>
      <c r="HN188"/>
      <c r="HO188"/>
      <c r="HP188"/>
      <c r="HQ188"/>
      <c r="HR188"/>
      <c r="HS188"/>
      <c r="HT188"/>
      <c r="HU188"/>
      <c r="HV188"/>
      <c r="HW188"/>
      <c r="HX188"/>
      <c r="HY188"/>
      <c r="HZ188"/>
      <c r="IA188"/>
      <c r="IB188"/>
      <c r="IC188"/>
      <c r="ID188"/>
      <c r="IE188"/>
      <c r="IF188"/>
      <c r="IG188"/>
      <c r="IH188"/>
      <c r="II188"/>
      <c r="IJ188"/>
      <c r="IK188"/>
      <c r="IL188"/>
      <c r="IM188"/>
      <c r="IN188"/>
      <c r="IO188"/>
      <c r="IP188"/>
      <c r="IQ188"/>
      <c r="IR188"/>
      <c r="IS188"/>
      <c r="IT188"/>
      <c r="IU188"/>
      <c r="IV188"/>
      <c r="IW188"/>
      <c r="IX188"/>
      <c r="IY188"/>
      <c r="IZ188"/>
      <c r="JA188"/>
      <c r="JB188"/>
      <c r="JC188"/>
      <c r="JD188"/>
      <c r="JE188"/>
      <c r="JF188"/>
      <c r="JG188"/>
      <c r="JH188"/>
      <c r="JI188"/>
      <c r="JJ188"/>
      <c r="JK188"/>
      <c r="JL188"/>
      <c r="JM188"/>
      <c r="JN188"/>
      <c r="JO188"/>
      <c r="JP188"/>
      <c r="JQ188"/>
      <c r="JR188"/>
      <c r="JS188"/>
      <c r="JT188"/>
      <c r="JU188"/>
      <c r="JV188"/>
      <c r="JW188"/>
      <c r="JX188"/>
      <c r="JY188"/>
      <c r="JZ188"/>
      <c r="KA188"/>
      <c r="KB188"/>
      <c r="KC188"/>
      <c r="KD188"/>
      <c r="KE188"/>
      <c r="KF188"/>
      <c r="KG188"/>
      <c r="KH188"/>
      <c r="KI188"/>
      <c r="KJ188"/>
      <c r="KK188"/>
      <c r="KL188"/>
      <c r="KM188"/>
      <c r="KN188"/>
      <c r="KO188"/>
      <c r="KP188"/>
      <c r="KQ188"/>
      <c r="KR188"/>
      <c r="KS188"/>
      <c r="KT188"/>
      <c r="KU188"/>
      <c r="KV188"/>
      <c r="KW188"/>
      <c r="KX188"/>
      <c r="KY188"/>
      <c r="KZ188"/>
      <c r="LA188"/>
      <c r="LB188"/>
      <c r="LC188"/>
      <c r="LD188"/>
      <c r="LE188"/>
      <c r="LF188"/>
      <c r="LG188"/>
      <c r="LH188"/>
      <c r="LI188"/>
      <c r="LJ188"/>
      <c r="LK188"/>
      <c r="LL188"/>
    </row>
    <row r="189" spans="1:324" ht="15" x14ac:dyDescent="0.25">
      <c r="A189" s="3" t="s">
        <v>0</v>
      </c>
      <c r="B189" s="3" t="s">
        <v>59</v>
      </c>
      <c r="C189" s="4">
        <v>44569</v>
      </c>
      <c r="D189" s="11">
        <v>20</v>
      </c>
      <c r="E189" s="7">
        <v>94.75</v>
      </c>
      <c r="F189" s="7">
        <v>96.46</v>
      </c>
      <c r="G189" s="7">
        <v>98.86</v>
      </c>
      <c r="H189" s="3">
        <v>0.13</v>
      </c>
      <c r="I189" s="7">
        <v>96.3</v>
      </c>
      <c r="J189" s="7">
        <v>98.41</v>
      </c>
      <c r="K189" s="3">
        <v>80664261.069999993</v>
      </c>
      <c r="L189" s="3">
        <v>8047832.7249999996</v>
      </c>
      <c r="M189" s="3">
        <v>88712093.799999997</v>
      </c>
      <c r="N189" s="3">
        <v>7.45</v>
      </c>
      <c r="O189" s="3">
        <v>1.49</v>
      </c>
      <c r="P189" s="3">
        <v>2598.4899999999998</v>
      </c>
      <c r="Q189" s="3">
        <v>513.4</v>
      </c>
      <c r="R189" s="3">
        <v>0</v>
      </c>
      <c r="S189" s="3">
        <v>0</v>
      </c>
      <c r="T189" s="3">
        <v>373.57777800000002</v>
      </c>
      <c r="U189" s="3">
        <v>96.46</v>
      </c>
      <c r="BV189" s="12">
        <v>12</v>
      </c>
      <c r="BW189" s="6">
        <v>98.69</v>
      </c>
      <c r="BX189" s="6">
        <v>100</v>
      </c>
      <c r="BY189" s="6">
        <v>99.79</v>
      </c>
      <c r="BZ189" s="6"/>
      <c r="CC189"/>
      <c r="CD189" s="12">
        <v>12</v>
      </c>
      <c r="CE189" s="6">
        <v>0.14000000000000001</v>
      </c>
      <c r="CF189" s="6"/>
      <c r="CG189"/>
      <c r="CH189"/>
      <c r="CI189"/>
      <c r="CJ189" s="12">
        <v>12</v>
      </c>
      <c r="CK189" s="6">
        <v>97.84</v>
      </c>
      <c r="CL189" s="6">
        <v>98.07</v>
      </c>
      <c r="CM189" s="6"/>
      <c r="CN189"/>
      <c r="CO189"/>
      <c r="CP189"/>
      <c r="CQ189" s="12">
        <v>12</v>
      </c>
      <c r="CR189" s="6">
        <v>3568.71</v>
      </c>
      <c r="CS189" s="6">
        <v>516.25</v>
      </c>
      <c r="CT189" s="6"/>
      <c r="CU189"/>
      <c r="CV189"/>
      <c r="CW189"/>
      <c r="CX189" s="12">
        <v>12</v>
      </c>
      <c r="CY189" s="6">
        <v>7.47</v>
      </c>
      <c r="CZ189" s="6">
        <v>1.5</v>
      </c>
      <c r="DA189" s="6"/>
      <c r="DB189"/>
      <c r="DC189"/>
      <c r="DD189"/>
      <c r="DE189" s="12">
        <v>12</v>
      </c>
      <c r="DF189" s="6">
        <v>74564341.459999993</v>
      </c>
      <c r="DG189" s="6">
        <v>6930415.6399999997</v>
      </c>
      <c r="DH189" s="6"/>
      <c r="DI189"/>
      <c r="DJ189"/>
      <c r="DK189"/>
      <c r="DL189" s="12">
        <v>12</v>
      </c>
      <c r="DM189" s="6">
        <v>100</v>
      </c>
      <c r="DN189" s="6"/>
      <c r="DO189"/>
      <c r="DP189"/>
      <c r="DQ189"/>
      <c r="DR189"/>
      <c r="DS189"/>
      <c r="DT189" s="12">
        <v>12</v>
      </c>
      <c r="DU189" s="6">
        <v>0</v>
      </c>
      <c r="DV189" s="6">
        <v>0</v>
      </c>
      <c r="DW189" s="6"/>
      <c r="DX189"/>
      <c r="DY189"/>
      <c r="DZ189"/>
      <c r="EA189" s="12">
        <v>12</v>
      </c>
      <c r="EB189" s="6">
        <v>457.1</v>
      </c>
      <c r="EC189" s="6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  <c r="HB189"/>
      <c r="HC189"/>
      <c r="HD189"/>
      <c r="HE189"/>
      <c r="HF189"/>
      <c r="HG189"/>
      <c r="HH189"/>
      <c r="HI189"/>
      <c r="HJ189"/>
      <c r="HK189"/>
      <c r="HL189"/>
      <c r="HM189"/>
      <c r="HN189"/>
      <c r="HO189"/>
      <c r="HP189"/>
      <c r="HQ189"/>
      <c r="HR189"/>
      <c r="HS189"/>
      <c r="HT189"/>
      <c r="HU189"/>
      <c r="HV189"/>
      <c r="HW189"/>
      <c r="HX189"/>
      <c r="HY189"/>
      <c r="HZ189"/>
      <c r="IA189"/>
      <c r="IB189"/>
      <c r="IC189"/>
      <c r="ID189"/>
      <c r="IE189"/>
      <c r="IF189"/>
      <c r="IG189"/>
      <c r="IH189"/>
      <c r="II189"/>
      <c r="IJ189"/>
      <c r="IK189"/>
      <c r="IL189"/>
      <c r="IM189"/>
      <c r="IN189"/>
      <c r="IO189"/>
      <c r="IP189"/>
      <c r="IQ189"/>
      <c r="IR189"/>
      <c r="IS189"/>
      <c r="IT189"/>
      <c r="IU189"/>
      <c r="IV189"/>
      <c r="IW189"/>
      <c r="IX189"/>
      <c r="IY189"/>
      <c r="IZ189"/>
      <c r="JA189"/>
      <c r="JB189"/>
      <c r="JC189"/>
      <c r="JD189"/>
      <c r="JE189"/>
      <c r="JF189"/>
      <c r="JG189"/>
      <c r="JH189"/>
      <c r="JI189"/>
      <c r="JJ189"/>
      <c r="JK189"/>
      <c r="JL189"/>
      <c r="JM189"/>
      <c r="JN189"/>
      <c r="JO189"/>
      <c r="JP189"/>
      <c r="JQ189"/>
      <c r="JR189"/>
      <c r="JS189"/>
      <c r="JT189"/>
      <c r="JU189"/>
      <c r="JV189"/>
      <c r="JW189"/>
      <c r="JX189"/>
      <c r="JY189"/>
      <c r="JZ189"/>
      <c r="KA189"/>
      <c r="KB189"/>
      <c r="KC189"/>
      <c r="KD189"/>
      <c r="KE189"/>
      <c r="KF189"/>
      <c r="KG189"/>
      <c r="KH189"/>
      <c r="KI189"/>
      <c r="KJ189"/>
      <c r="KK189"/>
      <c r="KL189"/>
      <c r="KM189"/>
      <c r="KN189"/>
      <c r="KO189"/>
      <c r="KP189"/>
      <c r="KQ189"/>
      <c r="KR189"/>
      <c r="KS189"/>
      <c r="KT189"/>
      <c r="KU189"/>
      <c r="KV189"/>
      <c r="KW189"/>
      <c r="KX189"/>
      <c r="KY189"/>
      <c r="KZ189"/>
      <c r="LA189"/>
      <c r="LB189"/>
      <c r="LC189"/>
      <c r="LD189"/>
      <c r="LE189"/>
      <c r="LF189"/>
      <c r="LG189"/>
      <c r="LH189"/>
      <c r="LI189"/>
      <c r="LJ189"/>
      <c r="LK189"/>
      <c r="LL189"/>
    </row>
    <row r="190" spans="1:324" ht="15" x14ac:dyDescent="0.25">
      <c r="A190" s="3" t="s">
        <v>0</v>
      </c>
      <c r="B190" s="3" t="s">
        <v>59</v>
      </c>
      <c r="C190" s="4">
        <v>44569</v>
      </c>
      <c r="D190" s="11">
        <v>21</v>
      </c>
      <c r="E190" s="7">
        <v>92.6</v>
      </c>
      <c r="F190" s="7">
        <v>95.98</v>
      </c>
      <c r="G190" s="7">
        <v>99</v>
      </c>
      <c r="H190" s="3">
        <v>0.13</v>
      </c>
      <c r="I190" s="7">
        <v>97.92</v>
      </c>
      <c r="J190" s="7">
        <v>100</v>
      </c>
      <c r="K190" s="3">
        <v>82622220.730000004</v>
      </c>
      <c r="L190" s="3">
        <v>8418905.523</v>
      </c>
      <c r="M190" s="3">
        <v>91041126.25</v>
      </c>
      <c r="N190" s="3">
        <v>7.63</v>
      </c>
      <c r="O190" s="3">
        <v>1.48</v>
      </c>
      <c r="P190" s="3">
        <v>2270.3200000000002</v>
      </c>
      <c r="Q190" s="3">
        <v>497.51</v>
      </c>
      <c r="R190" s="3">
        <v>0</v>
      </c>
      <c r="S190" s="3">
        <v>0</v>
      </c>
      <c r="T190" s="3">
        <v>365</v>
      </c>
      <c r="U190" s="3">
        <v>95.98</v>
      </c>
      <c r="BV190" s="12">
        <v>13</v>
      </c>
      <c r="BW190" s="6">
        <v>92.64</v>
      </c>
      <c r="BX190" s="6">
        <v>98.59</v>
      </c>
      <c r="BY190" s="6">
        <v>97.11</v>
      </c>
      <c r="BZ190" s="6"/>
      <c r="CC190"/>
      <c r="CD190" s="12">
        <v>13</v>
      </c>
      <c r="CE190" s="6">
        <v>0.14000000000000001</v>
      </c>
      <c r="CF190" s="6"/>
      <c r="CG190"/>
      <c r="CH190"/>
      <c r="CI190"/>
      <c r="CJ190" s="12">
        <v>13</v>
      </c>
      <c r="CK190" s="6">
        <v>92.04</v>
      </c>
      <c r="CL190" s="6">
        <v>95.76</v>
      </c>
      <c r="CM190" s="6"/>
      <c r="CN190"/>
      <c r="CO190"/>
      <c r="CP190"/>
      <c r="CQ190" s="12">
        <v>13</v>
      </c>
      <c r="CR190" s="6">
        <v>3392.35</v>
      </c>
      <c r="CS190" s="6">
        <v>482.07</v>
      </c>
      <c r="CT190" s="6"/>
      <c r="CU190"/>
      <c r="CV190"/>
      <c r="CW190"/>
      <c r="CX190" s="12">
        <v>13</v>
      </c>
      <c r="CY190" s="6">
        <v>7.68</v>
      </c>
      <c r="CZ190" s="6">
        <v>1.49</v>
      </c>
      <c r="DA190" s="6"/>
      <c r="DB190"/>
      <c r="DC190"/>
      <c r="DD190"/>
      <c r="DE190" s="12">
        <v>13</v>
      </c>
      <c r="DF190" s="6">
        <v>76959122.469999999</v>
      </c>
      <c r="DG190" s="6">
        <v>7070021.0520000001</v>
      </c>
      <c r="DH190" s="6"/>
      <c r="DI190"/>
      <c r="DJ190"/>
      <c r="DK190"/>
      <c r="DL190" s="12">
        <v>13</v>
      </c>
      <c r="DM190" s="6">
        <v>98.59</v>
      </c>
      <c r="DN190" s="6"/>
      <c r="DO190"/>
      <c r="DP190"/>
      <c r="DQ190"/>
      <c r="DR190"/>
      <c r="DS190"/>
      <c r="DT190" s="12">
        <v>13</v>
      </c>
      <c r="DU190" s="6">
        <v>0</v>
      </c>
      <c r="DV190" s="6">
        <v>0</v>
      </c>
      <c r="DW190" s="6"/>
      <c r="DX190"/>
      <c r="DY190"/>
      <c r="DZ190"/>
      <c r="EA190" s="12">
        <v>13</v>
      </c>
      <c r="EB190" s="6">
        <v>572.78333299999997</v>
      </c>
      <c r="EC190" s="6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  <c r="HB190"/>
      <c r="HC190"/>
      <c r="HD190"/>
      <c r="HE190"/>
      <c r="HF190"/>
      <c r="HG190"/>
      <c r="HH190"/>
      <c r="HI190"/>
      <c r="HJ190"/>
      <c r="HK190"/>
      <c r="HL190"/>
      <c r="HM190"/>
      <c r="HN190"/>
      <c r="HO190"/>
      <c r="HP190"/>
      <c r="HQ190"/>
      <c r="HR190"/>
      <c r="HS190"/>
      <c r="HT190"/>
      <c r="HU190"/>
      <c r="HV190"/>
      <c r="HW190"/>
      <c r="HX190"/>
      <c r="HY190"/>
      <c r="HZ190"/>
      <c r="IA190"/>
      <c r="IB190"/>
      <c r="IC190"/>
      <c r="ID190"/>
      <c r="IE190"/>
      <c r="IF190"/>
      <c r="IG190"/>
      <c r="IH190"/>
      <c r="II190"/>
      <c r="IJ190"/>
      <c r="IK190"/>
      <c r="IL190"/>
      <c r="IM190"/>
      <c r="IN190"/>
      <c r="IO190"/>
      <c r="IP190"/>
      <c r="IQ190"/>
      <c r="IR190"/>
      <c r="IS190"/>
      <c r="IT190"/>
      <c r="IU190"/>
      <c r="IV190"/>
      <c r="IW190"/>
      <c r="IX190"/>
      <c r="IY190"/>
      <c r="IZ190"/>
      <c r="JA190"/>
      <c r="JB190"/>
      <c r="JC190"/>
      <c r="JD190"/>
      <c r="JE190"/>
      <c r="JF190"/>
      <c r="JG190"/>
      <c r="JH190"/>
      <c r="JI190"/>
      <c r="JJ190"/>
      <c r="JK190"/>
      <c r="JL190"/>
      <c r="JM190"/>
      <c r="JN190"/>
      <c r="JO190"/>
      <c r="JP190"/>
      <c r="JQ190"/>
      <c r="JR190"/>
      <c r="JS190"/>
      <c r="JT190"/>
      <c r="JU190"/>
      <c r="JV190"/>
      <c r="JW190"/>
      <c r="JX190"/>
      <c r="JY190"/>
      <c r="JZ190"/>
      <c r="KA190"/>
      <c r="KB190"/>
      <c r="KC190"/>
      <c r="KD190"/>
      <c r="KE190"/>
      <c r="KF190"/>
      <c r="KG190"/>
      <c r="KH190"/>
      <c r="KI190"/>
      <c r="KJ190"/>
      <c r="KK190"/>
      <c r="KL190"/>
      <c r="KM190"/>
      <c r="KN190"/>
      <c r="KO190"/>
      <c r="KP190"/>
      <c r="KQ190"/>
      <c r="KR190"/>
      <c r="KS190"/>
      <c r="KT190"/>
      <c r="KU190"/>
      <c r="KV190"/>
      <c r="KW190"/>
      <c r="KX190"/>
      <c r="KY190"/>
      <c r="KZ190"/>
      <c r="LA190"/>
      <c r="LB190"/>
      <c r="LC190"/>
      <c r="LD190"/>
      <c r="LE190"/>
      <c r="LF190"/>
      <c r="LG190"/>
      <c r="LH190"/>
      <c r="LI190"/>
      <c r="LJ190"/>
      <c r="LK190"/>
      <c r="LL190"/>
    </row>
    <row r="191" spans="1:324" ht="15" x14ac:dyDescent="0.25">
      <c r="A191" s="3" t="s">
        <v>0</v>
      </c>
      <c r="B191" s="3" t="s">
        <v>59</v>
      </c>
      <c r="C191" s="4">
        <v>44569</v>
      </c>
      <c r="D191" s="11">
        <v>22</v>
      </c>
      <c r="E191" s="7">
        <v>93.83</v>
      </c>
      <c r="F191" s="7">
        <v>98.55</v>
      </c>
      <c r="G191" s="7">
        <v>95.95</v>
      </c>
      <c r="H191" s="3">
        <v>0.13</v>
      </c>
      <c r="I191" s="7">
        <v>97.1</v>
      </c>
      <c r="J191" s="7">
        <v>97.25</v>
      </c>
      <c r="K191" s="3">
        <v>82504281.950000003</v>
      </c>
      <c r="L191" s="3">
        <v>8136567.5980000002</v>
      </c>
      <c r="M191" s="3">
        <v>90640849.549999997</v>
      </c>
      <c r="N191" s="3">
        <v>7.61</v>
      </c>
      <c r="O191" s="3">
        <v>1.5</v>
      </c>
      <c r="P191" s="3">
        <v>2394.38</v>
      </c>
      <c r="Q191" s="3">
        <v>516.24</v>
      </c>
      <c r="R191" s="3">
        <v>0</v>
      </c>
      <c r="S191" s="3">
        <v>0</v>
      </c>
      <c r="T191" s="3">
        <v>353.53888899999998</v>
      </c>
      <c r="U191" s="3">
        <v>98.55</v>
      </c>
      <c r="V191" s="7"/>
      <c r="W191" s="7"/>
      <c r="X191" s="7"/>
      <c r="BV191" s="12">
        <v>14</v>
      </c>
      <c r="BW191" s="6">
        <v>98.77</v>
      </c>
      <c r="BX191" s="6">
        <v>98.95</v>
      </c>
      <c r="BY191" s="6">
        <v>99.68</v>
      </c>
      <c r="BZ191" s="6"/>
      <c r="CC191"/>
      <c r="CD191" s="12">
        <v>14</v>
      </c>
      <c r="CE191" s="6">
        <v>0.14000000000000001</v>
      </c>
      <c r="CF191" s="6"/>
      <c r="CG191"/>
      <c r="CH191"/>
      <c r="CI191"/>
      <c r="CJ191" s="12">
        <v>14</v>
      </c>
      <c r="CK191" s="6">
        <v>100</v>
      </c>
      <c r="CL191" s="6">
        <v>98.62</v>
      </c>
      <c r="CM191" s="6"/>
      <c r="CN191"/>
      <c r="CO191"/>
      <c r="CP191"/>
      <c r="CQ191" s="12">
        <v>14</v>
      </c>
      <c r="CR191" s="6">
        <v>3912.57</v>
      </c>
      <c r="CS191" s="6">
        <v>521</v>
      </c>
      <c r="CT191" s="6"/>
      <c r="CU191"/>
      <c r="CV191"/>
      <c r="CW191"/>
      <c r="CX191" s="12">
        <v>14</v>
      </c>
      <c r="CY191" s="6">
        <v>7.92</v>
      </c>
      <c r="CZ191" s="6">
        <v>1.5</v>
      </c>
      <c r="DA191" s="6"/>
      <c r="DB191"/>
      <c r="DC191"/>
      <c r="DD191"/>
      <c r="DE191" s="12">
        <v>14</v>
      </c>
      <c r="DF191" s="6">
        <v>73114956.569999993</v>
      </c>
      <c r="DG191" s="6">
        <v>6716264.8480000002</v>
      </c>
      <c r="DH191" s="6"/>
      <c r="DI191"/>
      <c r="DJ191"/>
      <c r="DK191"/>
      <c r="DL191" s="12">
        <v>14</v>
      </c>
      <c r="DM191" s="6">
        <v>98.95</v>
      </c>
      <c r="DN191" s="6"/>
      <c r="DO191"/>
      <c r="DP191"/>
      <c r="DQ191"/>
      <c r="DR191"/>
      <c r="DS191"/>
      <c r="DT191" s="12">
        <v>14</v>
      </c>
      <c r="DU191" s="6">
        <v>0</v>
      </c>
      <c r="DV191" s="6">
        <v>0</v>
      </c>
      <c r="DW191" s="6"/>
      <c r="DX191"/>
      <c r="DY191"/>
      <c r="DZ191"/>
      <c r="EA191" s="12">
        <v>14</v>
      </c>
      <c r="EB191" s="6">
        <v>414.08333299999998</v>
      </c>
      <c r="EC191" s="6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  <c r="HB191"/>
      <c r="HC191"/>
      <c r="HD191"/>
      <c r="HE191"/>
      <c r="HF191"/>
      <c r="HG191"/>
      <c r="HH191"/>
      <c r="HI191"/>
      <c r="HJ191"/>
      <c r="HK191"/>
      <c r="HL191"/>
      <c r="HM191"/>
      <c r="HN191"/>
      <c r="HO191"/>
      <c r="HP191"/>
      <c r="HQ191"/>
      <c r="HR191"/>
      <c r="HS191"/>
      <c r="HT191"/>
      <c r="HU191"/>
      <c r="HV191"/>
      <c r="HW191"/>
      <c r="HX191"/>
      <c r="HY191"/>
      <c r="HZ191"/>
      <c r="IA191"/>
      <c r="IB191"/>
      <c r="IC191"/>
      <c r="ID191"/>
      <c r="IE191"/>
      <c r="IF191"/>
      <c r="IG191"/>
      <c r="IH191"/>
      <c r="II191"/>
      <c r="IJ191"/>
      <c r="IK191"/>
      <c r="IL191"/>
      <c r="IM191"/>
      <c r="IN191"/>
      <c r="IO191"/>
      <c r="IP191"/>
      <c r="IQ191"/>
      <c r="IR191"/>
      <c r="IS191"/>
      <c r="IT191"/>
      <c r="IU191"/>
      <c r="IV191"/>
      <c r="IW191"/>
      <c r="IX191"/>
      <c r="IY191"/>
      <c r="IZ191"/>
      <c r="JA191"/>
      <c r="JB191"/>
      <c r="JC191"/>
      <c r="JD191"/>
      <c r="JE191"/>
      <c r="JF191"/>
      <c r="JG191"/>
      <c r="JH191"/>
      <c r="JI191"/>
      <c r="JJ191"/>
      <c r="JK191"/>
      <c r="JL191"/>
      <c r="JM191"/>
      <c r="JN191"/>
      <c r="JO191"/>
      <c r="JP191"/>
      <c r="JQ191"/>
      <c r="JR191"/>
      <c r="JS191"/>
      <c r="JT191"/>
      <c r="JU191"/>
      <c r="JV191"/>
      <c r="JW191"/>
      <c r="JX191"/>
      <c r="JY191"/>
      <c r="JZ191"/>
      <c r="KA191"/>
      <c r="KB191"/>
      <c r="KC191"/>
      <c r="KD191"/>
      <c r="KE191"/>
      <c r="KF191"/>
      <c r="KG191"/>
      <c r="KH191"/>
      <c r="KI191"/>
      <c r="KJ191"/>
      <c r="KK191"/>
      <c r="KL191"/>
      <c r="KM191"/>
      <c r="KN191"/>
      <c r="KO191"/>
      <c r="KP191"/>
      <c r="KQ191"/>
      <c r="KR191"/>
      <c r="KS191"/>
      <c r="KT191"/>
      <c r="KU191"/>
      <c r="KV191"/>
      <c r="KW191"/>
      <c r="KX191"/>
      <c r="KY191"/>
      <c r="KZ191"/>
      <c r="LA191"/>
      <c r="LB191"/>
      <c r="LC191"/>
      <c r="LD191"/>
      <c r="LE191"/>
      <c r="LF191"/>
      <c r="LG191"/>
      <c r="LH191"/>
      <c r="LI191"/>
      <c r="LJ191"/>
      <c r="LK191"/>
      <c r="LL191"/>
    </row>
    <row r="192" spans="1:324" ht="15" x14ac:dyDescent="0.25">
      <c r="A192" s="3" t="s">
        <v>0</v>
      </c>
      <c r="B192" s="3" t="s">
        <v>59</v>
      </c>
      <c r="C192" s="4">
        <v>44569</v>
      </c>
      <c r="D192" s="11">
        <v>23</v>
      </c>
      <c r="E192" s="7">
        <v>94.93</v>
      </c>
      <c r="F192" s="7">
        <v>97.54</v>
      </c>
      <c r="G192" s="7">
        <v>99.07</v>
      </c>
      <c r="H192" s="3">
        <v>0.1</v>
      </c>
      <c r="I192" s="7">
        <v>97.91</v>
      </c>
      <c r="J192" s="7">
        <v>100</v>
      </c>
      <c r="K192" s="3">
        <v>78481442.25</v>
      </c>
      <c r="L192" s="3">
        <v>7148580.0710000005</v>
      </c>
      <c r="M192" s="3">
        <v>85630022.329999998</v>
      </c>
      <c r="N192" s="3">
        <v>7.79</v>
      </c>
      <c r="O192" s="3">
        <v>1.54</v>
      </c>
      <c r="P192" s="3">
        <v>3044.9</v>
      </c>
      <c r="Q192" s="3">
        <v>555.42999999999995</v>
      </c>
      <c r="R192" s="3">
        <v>0</v>
      </c>
      <c r="S192" s="3">
        <v>0</v>
      </c>
      <c r="T192" s="3">
        <v>350.75</v>
      </c>
      <c r="U192" s="3">
        <v>97.54</v>
      </c>
      <c r="BV192" s="12">
        <v>15</v>
      </c>
      <c r="BW192" s="6">
        <v>96.92</v>
      </c>
      <c r="BX192" s="6">
        <v>98.94</v>
      </c>
      <c r="BY192" s="6">
        <v>98.05</v>
      </c>
      <c r="BZ192" s="6"/>
      <c r="CC192"/>
      <c r="CD192" s="12">
        <v>15</v>
      </c>
      <c r="CE192" s="6">
        <v>0.13</v>
      </c>
      <c r="CF192" s="6"/>
      <c r="CG192"/>
      <c r="CH192"/>
      <c r="CI192"/>
      <c r="CJ192" s="12">
        <v>15</v>
      </c>
      <c r="CK192" s="6">
        <v>95.07</v>
      </c>
      <c r="CL192" s="6">
        <v>98.33</v>
      </c>
      <c r="CM192" s="6"/>
      <c r="CN192"/>
      <c r="CO192"/>
      <c r="CP192"/>
      <c r="CQ192" s="12">
        <v>15</v>
      </c>
      <c r="CR192" s="6">
        <v>4241.9399999999996</v>
      </c>
      <c r="CS192" s="6">
        <v>556.82000000000005</v>
      </c>
      <c r="CT192" s="6"/>
      <c r="CU192"/>
      <c r="CV192"/>
      <c r="CW192"/>
      <c r="CX192" s="12">
        <v>15</v>
      </c>
      <c r="CY192" s="6">
        <v>7.88</v>
      </c>
      <c r="CZ192" s="6">
        <v>1.51</v>
      </c>
      <c r="DA192" s="6"/>
      <c r="DB192"/>
      <c r="DC192"/>
      <c r="DD192"/>
      <c r="DE192" s="12">
        <v>15</v>
      </c>
      <c r="DF192" s="6">
        <v>72446812.709999993</v>
      </c>
      <c r="DG192" s="6">
        <v>6575497.6670000004</v>
      </c>
      <c r="DH192" s="6"/>
      <c r="DI192"/>
      <c r="DJ192"/>
      <c r="DK192"/>
      <c r="DL192" s="12">
        <v>15</v>
      </c>
      <c r="DM192" s="6">
        <v>98.94</v>
      </c>
      <c r="DN192" s="6"/>
      <c r="DO192"/>
      <c r="DP192"/>
      <c r="DQ192"/>
      <c r="DR192"/>
      <c r="DS192"/>
      <c r="DT192" s="12">
        <v>15</v>
      </c>
      <c r="DU192" s="6">
        <v>0</v>
      </c>
      <c r="DV192" s="6">
        <v>0</v>
      </c>
      <c r="DW192" s="6"/>
      <c r="DX192"/>
      <c r="DY192"/>
      <c r="DZ192"/>
      <c r="EA192" s="12">
        <v>15</v>
      </c>
      <c r="EB192" s="6">
        <v>441.43888900000002</v>
      </c>
      <c r="EC192" s="6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  <c r="HB192"/>
      <c r="HC192"/>
      <c r="HD192"/>
      <c r="HE192"/>
      <c r="HF192"/>
      <c r="HG192"/>
      <c r="HH192"/>
      <c r="HI192"/>
      <c r="HJ192"/>
      <c r="HK192"/>
      <c r="HL192"/>
      <c r="HM192"/>
      <c r="HN192"/>
      <c r="HO192"/>
      <c r="HP192"/>
      <c r="HQ192"/>
      <c r="HR192"/>
      <c r="HS192"/>
      <c r="HT192"/>
      <c r="HU192"/>
      <c r="HV192"/>
      <c r="HW192"/>
      <c r="HX192"/>
      <c r="HY192"/>
      <c r="HZ192"/>
      <c r="IA192"/>
      <c r="IB192"/>
      <c r="IC192"/>
      <c r="ID192"/>
      <c r="IE192"/>
      <c r="IF192"/>
      <c r="IG192"/>
      <c r="IH192"/>
      <c r="II192"/>
      <c r="IJ192"/>
      <c r="IK192"/>
      <c r="IL192"/>
      <c r="IM192"/>
      <c r="IN192"/>
      <c r="IO192"/>
      <c r="IP192"/>
      <c r="IQ192"/>
      <c r="IR192"/>
      <c r="IS192"/>
      <c r="IT192"/>
      <c r="IU192"/>
      <c r="IV192"/>
      <c r="IW192"/>
      <c r="IX192"/>
      <c r="IY192"/>
      <c r="IZ192"/>
      <c r="JA192"/>
      <c r="JB192"/>
      <c r="JC192"/>
      <c r="JD192"/>
      <c r="JE192"/>
      <c r="JF192"/>
      <c r="JG192"/>
      <c r="JH192"/>
      <c r="JI192"/>
      <c r="JJ192"/>
      <c r="JK192"/>
      <c r="JL192"/>
      <c r="JM192"/>
      <c r="JN192"/>
      <c r="JO192"/>
      <c r="JP192"/>
      <c r="JQ192"/>
      <c r="JR192"/>
      <c r="JS192"/>
      <c r="JT192"/>
      <c r="JU192"/>
      <c r="JV192"/>
      <c r="JW192"/>
      <c r="JX192"/>
      <c r="JY192"/>
      <c r="JZ192"/>
      <c r="KA192"/>
      <c r="KB192"/>
      <c r="KC192"/>
      <c r="KD192"/>
      <c r="KE192"/>
      <c r="KF192"/>
      <c r="KG192"/>
      <c r="KH192"/>
      <c r="KI192"/>
      <c r="KJ192"/>
      <c r="KK192"/>
      <c r="KL192"/>
      <c r="KM192"/>
      <c r="KN192"/>
      <c r="KO192"/>
      <c r="KP192"/>
      <c r="KQ192"/>
      <c r="KR192"/>
      <c r="KS192"/>
      <c r="KT192"/>
      <c r="KU192"/>
      <c r="KV192"/>
      <c r="KW192"/>
      <c r="KX192"/>
      <c r="KY192"/>
      <c r="KZ192"/>
      <c r="LA192"/>
      <c r="LB192"/>
      <c r="LC192"/>
      <c r="LD192"/>
      <c r="LE192"/>
      <c r="LF192"/>
      <c r="LG192"/>
      <c r="LH192"/>
      <c r="LI192"/>
      <c r="LJ192"/>
      <c r="LK192"/>
      <c r="LL192"/>
    </row>
    <row r="193" spans="1:324" ht="15" x14ac:dyDescent="0.25">
      <c r="A193" s="3" t="s">
        <v>0</v>
      </c>
      <c r="B193" s="3" t="s">
        <v>59</v>
      </c>
      <c r="C193" s="4">
        <v>44570</v>
      </c>
      <c r="D193" s="11">
        <v>0</v>
      </c>
      <c r="E193" s="7">
        <v>95.91</v>
      </c>
      <c r="F193" s="7">
        <v>98.47</v>
      </c>
      <c r="G193" s="7">
        <v>98.26</v>
      </c>
      <c r="H193" s="3">
        <v>7.0000000000000007E-2</v>
      </c>
      <c r="I193" s="7">
        <v>95.93</v>
      </c>
      <c r="J193" s="7">
        <v>98.16</v>
      </c>
      <c r="K193" s="3">
        <v>67629040.400000006</v>
      </c>
      <c r="L193" s="3">
        <v>5717676.3629999999</v>
      </c>
      <c r="M193" s="3">
        <v>73346716.760000005</v>
      </c>
      <c r="N193" s="3">
        <v>8.5399999999999991</v>
      </c>
      <c r="O193" s="3">
        <v>1.61</v>
      </c>
      <c r="P193" s="3">
        <v>4721.12</v>
      </c>
      <c r="Q193" s="3">
        <v>622.57000000000005</v>
      </c>
      <c r="R193" s="3">
        <v>0</v>
      </c>
      <c r="S193" s="3">
        <v>0</v>
      </c>
      <c r="T193" s="3">
        <v>330.09444400000001</v>
      </c>
      <c r="U193" s="3">
        <v>98.47</v>
      </c>
      <c r="BV193" s="12">
        <v>16</v>
      </c>
      <c r="BW193" s="6">
        <v>94.62</v>
      </c>
      <c r="BX193" s="6">
        <v>100</v>
      </c>
      <c r="BY193" s="6">
        <v>98.14</v>
      </c>
      <c r="BZ193" s="6"/>
      <c r="CC193"/>
      <c r="CD193" s="12">
        <v>16</v>
      </c>
      <c r="CE193" s="6">
        <v>0.12</v>
      </c>
      <c r="CF193" s="6"/>
      <c r="CG193"/>
      <c r="CH193"/>
      <c r="CI193"/>
      <c r="CJ193" s="12">
        <v>16</v>
      </c>
      <c r="CK193" s="6"/>
      <c r="CL193" s="6">
        <v>94.38</v>
      </c>
      <c r="CM193" s="6"/>
      <c r="CN193"/>
      <c r="CO193"/>
      <c r="CP193"/>
      <c r="CQ193" s="12">
        <v>16</v>
      </c>
      <c r="CR193" s="6">
        <v>4640.8</v>
      </c>
      <c r="CS193" s="6">
        <v>596.67999999999995</v>
      </c>
      <c r="CT193" s="6"/>
      <c r="CU193"/>
      <c r="CV193"/>
      <c r="CW193"/>
      <c r="CX193" s="12">
        <v>16</v>
      </c>
      <c r="CY193" s="6">
        <v>8</v>
      </c>
      <c r="CZ193" s="6">
        <v>1.52</v>
      </c>
      <c r="DA193" s="6"/>
      <c r="DB193"/>
      <c r="DC193"/>
      <c r="DD193"/>
      <c r="DE193" s="12">
        <v>16</v>
      </c>
      <c r="DF193" s="6">
        <v>71000915.069999993</v>
      </c>
      <c r="DG193" s="6">
        <v>6393056.7350000003</v>
      </c>
      <c r="DH193" s="6"/>
      <c r="DI193"/>
      <c r="DJ193"/>
      <c r="DK193"/>
      <c r="DL193" s="12">
        <v>16</v>
      </c>
      <c r="DM193" s="6">
        <v>100</v>
      </c>
      <c r="DN193" s="6"/>
      <c r="DO193"/>
      <c r="DP193"/>
      <c r="DQ193"/>
      <c r="DR193"/>
      <c r="DS193"/>
      <c r="DT193" s="12">
        <v>16</v>
      </c>
      <c r="DU193" s="6">
        <v>0</v>
      </c>
      <c r="DV193" s="6">
        <v>0</v>
      </c>
      <c r="DW193" s="6"/>
      <c r="DX193"/>
      <c r="DY193"/>
      <c r="DZ193"/>
      <c r="EA193" s="12">
        <v>16</v>
      </c>
      <c r="EB193" s="6">
        <v>394.33333299999998</v>
      </c>
      <c r="EC193" s="6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  <c r="HB193"/>
      <c r="HC193"/>
      <c r="HD193"/>
      <c r="HE193"/>
      <c r="HF193"/>
      <c r="HG193"/>
      <c r="HH193"/>
      <c r="HI193"/>
      <c r="HJ193"/>
      <c r="HK193"/>
      <c r="HL193"/>
      <c r="HM193"/>
      <c r="HN193"/>
      <c r="HO193"/>
      <c r="HP193"/>
      <c r="HQ193"/>
      <c r="HR193"/>
      <c r="HS193"/>
      <c r="HT193"/>
      <c r="HU193"/>
      <c r="HV193"/>
      <c r="HW193"/>
      <c r="HX193"/>
      <c r="HY193"/>
      <c r="HZ193"/>
      <c r="IA193"/>
      <c r="IB193"/>
      <c r="IC193"/>
      <c r="ID193"/>
      <c r="IE193"/>
      <c r="IF193"/>
      <c r="IG193"/>
      <c r="IH193"/>
      <c r="II193"/>
      <c r="IJ193"/>
      <c r="IK193"/>
      <c r="IL193"/>
      <c r="IM193"/>
      <c r="IN193"/>
      <c r="IO193"/>
      <c r="IP193"/>
      <c r="IQ193"/>
      <c r="IR193"/>
      <c r="IS193"/>
      <c r="IT193"/>
      <c r="IU193"/>
      <c r="IV193"/>
      <c r="IW193"/>
      <c r="IX193"/>
      <c r="IY193"/>
      <c r="IZ193"/>
      <c r="JA193"/>
      <c r="JB193"/>
      <c r="JC193"/>
      <c r="JD193"/>
      <c r="JE193"/>
      <c r="JF193"/>
      <c r="JG193"/>
      <c r="JH193"/>
      <c r="JI193"/>
      <c r="JJ193"/>
      <c r="JK193"/>
      <c r="JL193"/>
      <c r="JM193"/>
      <c r="JN193"/>
      <c r="JO193"/>
      <c r="JP193"/>
      <c r="JQ193"/>
      <c r="JR193"/>
      <c r="JS193"/>
      <c r="JT193"/>
      <c r="JU193"/>
      <c r="JV193"/>
      <c r="JW193"/>
      <c r="JX193"/>
      <c r="JY193"/>
      <c r="JZ193"/>
      <c r="KA193"/>
      <c r="KB193"/>
      <c r="KC193"/>
      <c r="KD193"/>
      <c r="KE193"/>
      <c r="KF193"/>
      <c r="KG193"/>
      <c r="KH193"/>
      <c r="KI193"/>
      <c r="KJ193"/>
      <c r="KK193"/>
      <c r="KL193"/>
      <c r="KM193"/>
      <c r="KN193"/>
      <c r="KO193"/>
      <c r="KP193"/>
      <c r="KQ193"/>
      <c r="KR193"/>
      <c r="KS193"/>
      <c r="KT193"/>
      <c r="KU193"/>
      <c r="KV193"/>
      <c r="KW193"/>
      <c r="KX193"/>
      <c r="KY193"/>
      <c r="KZ193"/>
      <c r="LA193"/>
      <c r="LB193"/>
      <c r="LC193"/>
      <c r="LD193"/>
      <c r="LE193"/>
      <c r="LF193"/>
      <c r="LG193"/>
      <c r="LH193"/>
      <c r="LI193"/>
      <c r="LJ193"/>
      <c r="LK193"/>
      <c r="LL193"/>
    </row>
    <row r="194" spans="1:324" ht="15" x14ac:dyDescent="0.25">
      <c r="A194" s="3" t="s">
        <v>0</v>
      </c>
      <c r="B194" s="3" t="s">
        <v>59</v>
      </c>
      <c r="C194" s="4">
        <v>44570</v>
      </c>
      <c r="D194" s="11">
        <v>1</v>
      </c>
      <c r="E194" s="7">
        <v>97.57</v>
      </c>
      <c r="F194" s="7">
        <v>100</v>
      </c>
      <c r="G194" s="7">
        <v>97.38</v>
      </c>
      <c r="H194" s="3">
        <v>0.05</v>
      </c>
      <c r="I194" s="7">
        <v>94.44</v>
      </c>
      <c r="J194" s="7">
        <v>100</v>
      </c>
      <c r="K194" s="3">
        <v>54169713.789999999</v>
      </c>
      <c r="L194" s="3">
        <v>4364084.75</v>
      </c>
      <c r="M194" s="3">
        <v>58533798.539999999</v>
      </c>
      <c r="N194" s="3">
        <v>9.15</v>
      </c>
      <c r="O194" s="3">
        <v>1.71</v>
      </c>
      <c r="P194" s="3">
        <v>7669.78</v>
      </c>
      <c r="Q194" s="3">
        <v>695.93</v>
      </c>
      <c r="R194" s="3">
        <v>0</v>
      </c>
      <c r="S194" s="3">
        <v>0</v>
      </c>
      <c r="T194" s="3">
        <v>306.75</v>
      </c>
      <c r="U194" s="3">
        <v>100</v>
      </c>
      <c r="BV194" s="12">
        <v>17</v>
      </c>
      <c r="BW194" s="6">
        <v>96.7</v>
      </c>
      <c r="BX194" s="6">
        <v>98.69</v>
      </c>
      <c r="BY194" s="6">
        <v>98.17</v>
      </c>
      <c r="BZ194" s="6"/>
      <c r="CC194"/>
      <c r="CD194" s="12">
        <v>17</v>
      </c>
      <c r="CE194" s="6">
        <v>0.11</v>
      </c>
      <c r="CF194" s="6"/>
      <c r="CG194"/>
      <c r="CH194"/>
      <c r="CI194"/>
      <c r="CJ194" s="12">
        <v>17</v>
      </c>
      <c r="CK194" s="6">
        <v>84.92</v>
      </c>
      <c r="CL194" s="6">
        <v>100</v>
      </c>
      <c r="CM194" s="6"/>
      <c r="CN194"/>
      <c r="CO194"/>
      <c r="CP194"/>
      <c r="CQ194" s="12">
        <v>17</v>
      </c>
      <c r="CR194" s="6">
        <v>4709.78</v>
      </c>
      <c r="CS194" s="6">
        <v>631.45000000000005</v>
      </c>
      <c r="CT194" s="6"/>
      <c r="CU194"/>
      <c r="CV194"/>
      <c r="CW194"/>
      <c r="CX194" s="12">
        <v>17</v>
      </c>
      <c r="CY194" s="6">
        <v>8.06</v>
      </c>
      <c r="CZ194" s="6">
        <v>1.52</v>
      </c>
      <c r="DA194" s="6"/>
      <c r="DB194"/>
      <c r="DC194"/>
      <c r="DD194"/>
      <c r="DE194" s="12">
        <v>17</v>
      </c>
      <c r="DF194" s="6">
        <v>70774270.349999994</v>
      </c>
      <c r="DG194" s="6">
        <v>6523670.3720000004</v>
      </c>
      <c r="DH194" s="6"/>
      <c r="DI194"/>
      <c r="DJ194"/>
      <c r="DK194"/>
      <c r="DL194" s="12">
        <v>17</v>
      </c>
      <c r="DM194" s="6">
        <v>98.69</v>
      </c>
      <c r="DN194" s="6"/>
      <c r="DO194"/>
      <c r="DP194"/>
      <c r="DQ194"/>
      <c r="DR194"/>
      <c r="DS194"/>
      <c r="DT194" s="12">
        <v>17</v>
      </c>
      <c r="DU194" s="6">
        <v>0</v>
      </c>
      <c r="DV194" s="6">
        <v>0</v>
      </c>
      <c r="DW194" s="6"/>
      <c r="DX194"/>
      <c r="DY194"/>
      <c r="DZ194"/>
      <c r="EA194" s="12">
        <v>17</v>
      </c>
      <c r="EB194" s="6">
        <v>357.08888899999999</v>
      </c>
      <c r="EC194" s="6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  <c r="HB194"/>
      <c r="HC194"/>
      <c r="HD194"/>
      <c r="HE194"/>
      <c r="HF194"/>
      <c r="HG194"/>
      <c r="HH194"/>
      <c r="HI194"/>
      <c r="HJ194"/>
      <c r="HK194"/>
      <c r="HL194"/>
      <c r="HM194"/>
      <c r="HN194"/>
      <c r="HO194"/>
      <c r="HP194"/>
      <c r="HQ194"/>
      <c r="HR194"/>
      <c r="HS194"/>
      <c r="HT194"/>
      <c r="HU194"/>
      <c r="HV194"/>
      <c r="HW194"/>
      <c r="HX194"/>
      <c r="HY194"/>
      <c r="HZ194"/>
      <c r="IA194"/>
      <c r="IB194"/>
      <c r="IC194"/>
      <c r="ID194"/>
      <c r="IE194"/>
      <c r="IF194"/>
      <c r="IG194"/>
      <c r="IH194"/>
      <c r="II194"/>
      <c r="IJ194"/>
      <c r="IK194"/>
      <c r="IL194"/>
      <c r="IM194"/>
      <c r="IN194"/>
      <c r="IO194"/>
      <c r="IP194"/>
      <c r="IQ194"/>
      <c r="IR194"/>
      <c r="IS194"/>
      <c r="IT194"/>
      <c r="IU194"/>
      <c r="IV194"/>
      <c r="IW194"/>
      <c r="IX194"/>
      <c r="IY194"/>
      <c r="IZ194"/>
      <c r="JA194"/>
      <c r="JB194"/>
      <c r="JC194"/>
      <c r="JD194"/>
      <c r="JE194"/>
      <c r="JF194"/>
      <c r="JG194"/>
      <c r="JH194"/>
      <c r="JI194"/>
      <c r="JJ194"/>
      <c r="JK194"/>
      <c r="JL194"/>
      <c r="JM194"/>
      <c r="JN194"/>
      <c r="JO194"/>
      <c r="JP194"/>
      <c r="JQ194"/>
      <c r="JR194"/>
      <c r="JS194"/>
      <c r="JT194"/>
      <c r="JU194"/>
      <c r="JV194"/>
      <c r="JW194"/>
      <c r="JX194"/>
      <c r="JY194"/>
      <c r="JZ194"/>
      <c r="KA194"/>
      <c r="KB194"/>
      <c r="KC194"/>
      <c r="KD194"/>
      <c r="KE194"/>
      <c r="KF194"/>
      <c r="KG194"/>
      <c r="KH194"/>
      <c r="KI194"/>
      <c r="KJ194"/>
      <c r="KK194"/>
      <c r="KL194"/>
      <c r="KM194"/>
      <c r="KN194"/>
      <c r="KO194"/>
      <c r="KP194"/>
      <c r="KQ194"/>
      <c r="KR194"/>
      <c r="KS194"/>
      <c r="KT194"/>
      <c r="KU194"/>
      <c r="KV194"/>
      <c r="KW194"/>
      <c r="KX194"/>
      <c r="KY194"/>
      <c r="KZ194"/>
      <c r="LA194"/>
      <c r="LB194"/>
      <c r="LC194"/>
      <c r="LD194"/>
      <c r="LE194"/>
      <c r="LF194"/>
      <c r="LG194"/>
      <c r="LH194"/>
      <c r="LI194"/>
      <c r="LJ194"/>
      <c r="LK194"/>
      <c r="LL194"/>
    </row>
    <row r="195" spans="1:324" ht="15" x14ac:dyDescent="0.25">
      <c r="A195" s="3" t="s">
        <v>0</v>
      </c>
      <c r="B195" s="3" t="s">
        <v>59</v>
      </c>
      <c r="C195" s="4">
        <v>44570</v>
      </c>
      <c r="D195" s="11">
        <v>2</v>
      </c>
      <c r="E195" s="7">
        <v>98.45</v>
      </c>
      <c r="F195" s="7">
        <v>100</v>
      </c>
      <c r="G195" s="7">
        <v>99.99</v>
      </c>
      <c r="H195" s="3">
        <v>0.06</v>
      </c>
      <c r="I195" s="7">
        <v>56</v>
      </c>
      <c r="J195" s="7">
        <v>98.9</v>
      </c>
      <c r="K195" s="3">
        <v>39865151.479999997</v>
      </c>
      <c r="L195" s="3">
        <v>3083114.486</v>
      </c>
      <c r="M195" s="3">
        <v>42948265.969999999</v>
      </c>
      <c r="N195" s="3">
        <v>9.1199999999999992</v>
      </c>
      <c r="O195" s="3">
        <v>1.85</v>
      </c>
      <c r="P195" s="3">
        <v>11911.63</v>
      </c>
      <c r="Q195" s="3">
        <v>711.04</v>
      </c>
      <c r="R195" s="3">
        <v>0</v>
      </c>
      <c r="S195" s="3">
        <v>0</v>
      </c>
      <c r="T195" s="3">
        <v>260.794444</v>
      </c>
      <c r="U195" s="3">
        <v>100</v>
      </c>
      <c r="BV195" s="12">
        <v>18</v>
      </c>
      <c r="BW195" s="6">
        <v>98.39</v>
      </c>
      <c r="BX195" s="6">
        <v>100</v>
      </c>
      <c r="BY195" s="6">
        <v>98.73</v>
      </c>
      <c r="BZ195" s="6"/>
      <c r="CC195"/>
      <c r="CD195" s="12">
        <v>18</v>
      </c>
      <c r="CE195" s="6">
        <v>0.11</v>
      </c>
      <c r="CF195" s="6"/>
      <c r="CG195"/>
      <c r="CH195"/>
      <c r="CI195"/>
      <c r="CJ195" s="12">
        <v>18</v>
      </c>
      <c r="CK195" s="6">
        <v>83.33</v>
      </c>
      <c r="CL195" s="6">
        <v>98.63</v>
      </c>
      <c r="CM195" s="6"/>
      <c r="CN195"/>
      <c r="CO195"/>
      <c r="CP195"/>
      <c r="CQ195" s="12">
        <v>18</v>
      </c>
      <c r="CR195" s="6">
        <v>3883.33</v>
      </c>
      <c r="CS195" s="6">
        <v>619.30999999999995</v>
      </c>
      <c r="CT195" s="6"/>
      <c r="CU195"/>
      <c r="CV195"/>
      <c r="CW195"/>
      <c r="CX195" s="12">
        <v>18</v>
      </c>
      <c r="CY195" s="6">
        <v>7.98</v>
      </c>
      <c r="CZ195" s="6">
        <v>1.51</v>
      </c>
      <c r="DA195" s="6"/>
      <c r="DB195"/>
      <c r="DC195"/>
      <c r="DD195"/>
      <c r="DE195" s="12">
        <v>18</v>
      </c>
      <c r="DF195" s="6">
        <v>74352056.680000007</v>
      </c>
      <c r="DG195" s="6">
        <v>7021116.9800000004</v>
      </c>
      <c r="DH195" s="6"/>
      <c r="DI195"/>
      <c r="DJ195"/>
      <c r="DK195"/>
      <c r="DL195" s="12">
        <v>18</v>
      </c>
      <c r="DM195" s="6">
        <v>100</v>
      </c>
      <c r="DN195" s="6"/>
      <c r="DO195"/>
      <c r="DP195"/>
      <c r="DQ195"/>
      <c r="DR195"/>
      <c r="DS195"/>
      <c r="DT195" s="12">
        <v>18</v>
      </c>
      <c r="DU195" s="6">
        <v>0</v>
      </c>
      <c r="DV195" s="6">
        <v>0</v>
      </c>
      <c r="DW195" s="6"/>
      <c r="DX195"/>
      <c r="DY195"/>
      <c r="DZ195"/>
      <c r="EA195" s="12">
        <v>18</v>
      </c>
      <c r="EB195" s="6">
        <v>400.60555599999998</v>
      </c>
      <c r="EC195" s="6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  <c r="HB195"/>
      <c r="HC195"/>
      <c r="HD195"/>
      <c r="HE195"/>
      <c r="HF195"/>
      <c r="HG195"/>
      <c r="HH195"/>
      <c r="HI195"/>
      <c r="HJ195"/>
      <c r="HK195"/>
      <c r="HL195"/>
      <c r="HM195"/>
      <c r="HN195"/>
      <c r="HO195"/>
      <c r="HP195"/>
      <c r="HQ195"/>
      <c r="HR195"/>
      <c r="HS195"/>
      <c r="HT195"/>
      <c r="HU195"/>
      <c r="HV195"/>
      <c r="HW195"/>
      <c r="HX195"/>
      <c r="HY195"/>
      <c r="HZ195"/>
      <c r="IA195"/>
      <c r="IB195"/>
      <c r="IC195"/>
      <c r="ID195"/>
      <c r="IE195"/>
      <c r="IF195"/>
      <c r="IG195"/>
      <c r="IH195"/>
      <c r="II195"/>
      <c r="IJ195"/>
      <c r="IK195"/>
      <c r="IL195"/>
      <c r="IM195"/>
      <c r="IN195"/>
      <c r="IO195"/>
      <c r="IP195"/>
      <c r="IQ195"/>
      <c r="IR195"/>
      <c r="IS195"/>
      <c r="IT195"/>
      <c r="IU195"/>
      <c r="IV195"/>
      <c r="IW195"/>
      <c r="IX195"/>
      <c r="IY195"/>
      <c r="IZ195"/>
      <c r="JA195"/>
      <c r="JB195"/>
      <c r="JC195"/>
      <c r="JD195"/>
      <c r="JE195"/>
      <c r="JF195"/>
      <c r="JG195"/>
      <c r="JH195"/>
      <c r="JI195"/>
      <c r="JJ195"/>
      <c r="JK195"/>
      <c r="JL195"/>
      <c r="JM195"/>
      <c r="JN195"/>
      <c r="JO195"/>
      <c r="JP195"/>
      <c r="JQ195"/>
      <c r="JR195"/>
      <c r="JS195"/>
      <c r="JT195"/>
      <c r="JU195"/>
      <c r="JV195"/>
      <c r="JW195"/>
      <c r="JX195"/>
      <c r="JY195"/>
      <c r="JZ195"/>
      <c r="KA195"/>
      <c r="KB195"/>
      <c r="KC195"/>
      <c r="KD195"/>
      <c r="KE195"/>
      <c r="KF195"/>
      <c r="KG195"/>
      <c r="KH195"/>
      <c r="KI195"/>
      <c r="KJ195"/>
      <c r="KK195"/>
      <c r="KL195"/>
      <c r="KM195"/>
      <c r="KN195"/>
      <c r="KO195"/>
      <c r="KP195"/>
      <c r="KQ195"/>
      <c r="KR195"/>
      <c r="KS195"/>
      <c r="KT195"/>
      <c r="KU195"/>
      <c r="KV195"/>
      <c r="KW195"/>
      <c r="KX195"/>
      <c r="KY195"/>
      <c r="KZ195"/>
      <c r="LA195"/>
      <c r="LB195"/>
      <c r="LC195"/>
      <c r="LD195"/>
      <c r="LE195"/>
      <c r="LF195"/>
      <c r="LG195"/>
      <c r="LH195"/>
      <c r="LI195"/>
      <c r="LJ195"/>
      <c r="LK195"/>
      <c r="LL195"/>
    </row>
    <row r="196" spans="1:324" ht="15" x14ac:dyDescent="0.25">
      <c r="A196" s="3" t="s">
        <v>0</v>
      </c>
      <c r="B196" s="3" t="s">
        <v>59</v>
      </c>
      <c r="C196" s="4">
        <v>44570</v>
      </c>
      <c r="D196" s="11">
        <v>3</v>
      </c>
      <c r="E196" s="7">
        <v>98.23</v>
      </c>
      <c r="F196" s="7">
        <v>99.42</v>
      </c>
      <c r="G196" s="7">
        <v>98.93</v>
      </c>
      <c r="H196" s="3">
        <v>0.04</v>
      </c>
      <c r="I196" s="7">
        <v>98.65</v>
      </c>
      <c r="J196" s="7">
        <v>100</v>
      </c>
      <c r="K196" s="3">
        <v>28395156.73</v>
      </c>
      <c r="L196" s="3">
        <v>2606320.61</v>
      </c>
      <c r="M196" s="3">
        <v>31001477.34</v>
      </c>
      <c r="N196" s="3">
        <v>10.4</v>
      </c>
      <c r="O196" s="3">
        <v>1.96</v>
      </c>
      <c r="P196" s="3">
        <v>15895.85</v>
      </c>
      <c r="Q196" s="3">
        <v>1094.77</v>
      </c>
      <c r="R196" s="3">
        <v>0</v>
      </c>
      <c r="S196" s="3">
        <v>0</v>
      </c>
      <c r="T196" s="3">
        <v>253.38333299999999</v>
      </c>
      <c r="U196" s="3">
        <v>99.42</v>
      </c>
      <c r="BV196" s="12">
        <v>19</v>
      </c>
      <c r="BW196" s="6">
        <v>98.67</v>
      </c>
      <c r="BX196" s="6">
        <v>100</v>
      </c>
      <c r="BY196" s="6">
        <v>99.23</v>
      </c>
      <c r="BZ196" s="6"/>
      <c r="CC196"/>
      <c r="CD196" s="12">
        <v>19</v>
      </c>
      <c r="CE196" s="6">
        <v>0.11</v>
      </c>
      <c r="CF196" s="6"/>
      <c r="CG196"/>
      <c r="CH196"/>
      <c r="CI196"/>
      <c r="CJ196" s="12">
        <v>19</v>
      </c>
      <c r="CK196" s="6">
        <v>98.52</v>
      </c>
      <c r="CL196" s="6">
        <v>97.73</v>
      </c>
      <c r="CM196" s="6"/>
      <c r="CN196"/>
      <c r="CO196"/>
      <c r="CP196"/>
      <c r="CQ196" s="12">
        <v>19</v>
      </c>
      <c r="CR196" s="6">
        <v>3325.44</v>
      </c>
      <c r="CS196" s="6">
        <v>558.19000000000005</v>
      </c>
      <c r="CT196" s="6"/>
      <c r="CU196"/>
      <c r="CV196"/>
      <c r="CW196"/>
      <c r="CX196" s="12">
        <v>19</v>
      </c>
      <c r="CY196" s="6">
        <v>7.55</v>
      </c>
      <c r="CZ196" s="6">
        <v>1.51</v>
      </c>
      <c r="DA196" s="6"/>
      <c r="DB196"/>
      <c r="DC196"/>
      <c r="DD196"/>
      <c r="DE196" s="12">
        <v>19</v>
      </c>
      <c r="DF196" s="6">
        <v>77302210.239999995</v>
      </c>
      <c r="DG196" s="6">
        <v>7185824.699</v>
      </c>
      <c r="DH196" s="6"/>
      <c r="DI196"/>
      <c r="DJ196"/>
      <c r="DK196"/>
      <c r="DL196" s="12">
        <v>19</v>
      </c>
      <c r="DM196" s="6">
        <v>100</v>
      </c>
      <c r="DN196" s="6"/>
      <c r="DO196"/>
      <c r="DP196"/>
      <c r="DQ196"/>
      <c r="DR196"/>
      <c r="DS196"/>
      <c r="DT196" s="12">
        <v>19</v>
      </c>
      <c r="DU196" s="6">
        <v>0</v>
      </c>
      <c r="DV196" s="6">
        <v>0</v>
      </c>
      <c r="DW196" s="6"/>
      <c r="DX196"/>
      <c r="DY196"/>
      <c r="DZ196"/>
      <c r="EA196" s="12">
        <v>19</v>
      </c>
      <c r="EB196" s="6">
        <v>354.06111099999998</v>
      </c>
      <c r="EC196" s="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  <c r="HB196"/>
      <c r="HC196"/>
      <c r="HD196"/>
      <c r="HE196"/>
      <c r="HF196"/>
      <c r="HG196"/>
      <c r="HH196"/>
      <c r="HI196"/>
      <c r="HJ196"/>
      <c r="HK196"/>
      <c r="HL196"/>
      <c r="HM196"/>
      <c r="HN196"/>
      <c r="HO196"/>
      <c r="HP196"/>
      <c r="HQ196"/>
      <c r="HR196"/>
      <c r="HS196"/>
      <c r="HT196"/>
      <c r="HU196"/>
      <c r="HV196"/>
      <c r="HW196"/>
      <c r="HX196"/>
      <c r="HY196"/>
      <c r="HZ196"/>
      <c r="IA196"/>
      <c r="IB196"/>
      <c r="IC196"/>
      <c r="ID196"/>
      <c r="IE196"/>
      <c r="IF196"/>
      <c r="IG196"/>
      <c r="IH196"/>
      <c r="II196"/>
      <c r="IJ196"/>
      <c r="IK196"/>
      <c r="IL196"/>
      <c r="IM196"/>
      <c r="IN196"/>
      <c r="IO196"/>
      <c r="IP196"/>
      <c r="IQ196"/>
      <c r="IR196"/>
      <c r="IS196"/>
      <c r="IT196"/>
      <c r="IU196"/>
      <c r="IV196"/>
      <c r="IW196"/>
      <c r="IX196"/>
      <c r="IY196"/>
      <c r="IZ196"/>
      <c r="JA196"/>
      <c r="JB196"/>
      <c r="JC196"/>
      <c r="JD196"/>
      <c r="JE196"/>
      <c r="JF196"/>
      <c r="JG196"/>
      <c r="JH196"/>
      <c r="JI196"/>
      <c r="JJ196"/>
      <c r="JK196"/>
      <c r="JL196"/>
      <c r="JM196"/>
      <c r="JN196"/>
      <c r="JO196"/>
      <c r="JP196"/>
      <c r="JQ196"/>
      <c r="JR196"/>
      <c r="JS196"/>
      <c r="JT196"/>
      <c r="JU196"/>
      <c r="JV196"/>
      <c r="JW196"/>
      <c r="JX196"/>
      <c r="JY196"/>
      <c r="JZ196"/>
      <c r="KA196"/>
      <c r="KB196"/>
      <c r="KC196"/>
      <c r="KD196"/>
      <c r="KE196"/>
      <c r="KF196"/>
      <c r="KG196"/>
      <c r="KH196"/>
      <c r="KI196"/>
      <c r="KJ196"/>
      <c r="KK196"/>
      <c r="KL196"/>
      <c r="KM196"/>
      <c r="KN196"/>
      <c r="KO196"/>
      <c r="KP196"/>
      <c r="KQ196"/>
      <c r="KR196"/>
      <c r="KS196"/>
      <c r="KT196"/>
      <c r="KU196"/>
      <c r="KV196"/>
      <c r="KW196"/>
      <c r="KX196"/>
      <c r="KY196"/>
      <c r="KZ196"/>
      <c r="LA196"/>
      <c r="LB196"/>
      <c r="LC196"/>
      <c r="LD196"/>
      <c r="LE196"/>
      <c r="LF196"/>
      <c r="LG196"/>
      <c r="LH196"/>
      <c r="LI196"/>
      <c r="LJ196"/>
      <c r="LK196"/>
      <c r="LL196"/>
    </row>
    <row r="197" spans="1:324" ht="15" x14ac:dyDescent="0.25">
      <c r="A197" s="3" t="s">
        <v>0</v>
      </c>
      <c r="B197" s="3" t="s">
        <v>59</v>
      </c>
      <c r="C197" s="4">
        <v>44570</v>
      </c>
      <c r="D197" s="11">
        <v>4</v>
      </c>
      <c r="E197" s="7">
        <v>99.42</v>
      </c>
      <c r="F197" s="7">
        <v>98.73</v>
      </c>
      <c r="G197" s="7">
        <v>96.39</v>
      </c>
      <c r="H197" s="3">
        <v>0.03</v>
      </c>
      <c r="I197" s="7"/>
      <c r="J197" s="7">
        <v>98.54</v>
      </c>
      <c r="K197" s="3">
        <v>23025369.41</v>
      </c>
      <c r="L197" s="3">
        <v>2385884.2710000002</v>
      </c>
      <c r="M197" s="3">
        <v>25411253.68</v>
      </c>
      <c r="N197" s="3">
        <v>10.69</v>
      </c>
      <c r="O197" s="3">
        <v>2.02</v>
      </c>
      <c r="P197" s="3">
        <v>18487.95</v>
      </c>
      <c r="Q197" s="3">
        <v>1315.9</v>
      </c>
      <c r="R197" s="3">
        <v>0</v>
      </c>
      <c r="S197" s="3">
        <v>0</v>
      </c>
      <c r="T197" s="3">
        <v>232.38888900000001</v>
      </c>
      <c r="U197" s="3">
        <v>98.73</v>
      </c>
      <c r="BV197" s="12">
        <v>20</v>
      </c>
      <c r="BW197" s="6">
        <v>94.75</v>
      </c>
      <c r="BX197" s="6">
        <v>96.46</v>
      </c>
      <c r="BY197" s="6">
        <v>98.86</v>
      </c>
      <c r="BZ197" s="6"/>
      <c r="CC197"/>
      <c r="CD197" s="12">
        <v>20</v>
      </c>
      <c r="CE197" s="6">
        <v>0.13</v>
      </c>
      <c r="CF197" s="6"/>
      <c r="CG197"/>
      <c r="CH197"/>
      <c r="CI197"/>
      <c r="CJ197" s="12">
        <v>20</v>
      </c>
      <c r="CK197" s="6">
        <v>96.3</v>
      </c>
      <c r="CL197" s="6">
        <v>98.41</v>
      </c>
      <c r="CM197" s="6"/>
      <c r="CN197"/>
      <c r="CO197"/>
      <c r="CP197"/>
      <c r="CQ197" s="12">
        <v>20</v>
      </c>
      <c r="CR197" s="6">
        <v>2598.4899999999998</v>
      </c>
      <c r="CS197" s="6">
        <v>513.4</v>
      </c>
      <c r="CT197" s="6"/>
      <c r="CU197"/>
      <c r="CV197"/>
      <c r="CW197"/>
      <c r="CX197" s="12">
        <v>20</v>
      </c>
      <c r="CY197" s="6">
        <v>7.45</v>
      </c>
      <c r="CZ197" s="6">
        <v>1.49</v>
      </c>
      <c r="DA197" s="6"/>
      <c r="DB197"/>
      <c r="DC197"/>
      <c r="DD197"/>
      <c r="DE197" s="12">
        <v>20</v>
      </c>
      <c r="DF197" s="6">
        <v>80664261.069999993</v>
      </c>
      <c r="DG197" s="6">
        <v>8047832.7249999996</v>
      </c>
      <c r="DH197" s="6"/>
      <c r="DI197"/>
      <c r="DJ197"/>
      <c r="DK197"/>
      <c r="DL197" s="12">
        <v>20</v>
      </c>
      <c r="DM197" s="6">
        <v>96.46</v>
      </c>
      <c r="DN197" s="6"/>
      <c r="DO197"/>
      <c r="DP197"/>
      <c r="DQ197"/>
      <c r="DR197"/>
      <c r="DS197"/>
      <c r="DT197" s="12">
        <v>20</v>
      </c>
      <c r="DU197" s="6">
        <v>0</v>
      </c>
      <c r="DV197" s="6">
        <v>0</v>
      </c>
      <c r="DW197" s="6"/>
      <c r="DX197"/>
      <c r="DY197"/>
      <c r="DZ197"/>
      <c r="EA197" s="12">
        <v>20</v>
      </c>
      <c r="EB197" s="6">
        <v>373.57777800000002</v>
      </c>
      <c r="EC197" s="6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  <c r="HB197"/>
      <c r="HC197"/>
      <c r="HD197"/>
      <c r="HE197"/>
      <c r="HF197"/>
      <c r="HG197"/>
      <c r="HH197"/>
      <c r="HI197"/>
      <c r="HJ197"/>
      <c r="HK197"/>
      <c r="HL197"/>
      <c r="HM197"/>
      <c r="HN197"/>
      <c r="HO197"/>
      <c r="HP197"/>
      <c r="HQ197"/>
      <c r="HR197"/>
      <c r="HS197"/>
      <c r="HT197"/>
      <c r="HU197"/>
      <c r="HV197"/>
      <c r="HW197"/>
      <c r="HX197"/>
      <c r="HY197"/>
      <c r="HZ197"/>
      <c r="IA197"/>
      <c r="IB197"/>
      <c r="IC197"/>
      <c r="ID197"/>
      <c r="IE197"/>
      <c r="IF197"/>
      <c r="IG197"/>
      <c r="IH197"/>
      <c r="II197"/>
      <c r="IJ197"/>
      <c r="IK197"/>
      <c r="IL197"/>
      <c r="IM197"/>
      <c r="IN197"/>
      <c r="IO197"/>
      <c r="IP197"/>
      <c r="IQ197"/>
      <c r="IR197"/>
      <c r="IS197"/>
      <c r="IT197"/>
      <c r="IU197"/>
      <c r="IV197"/>
      <c r="IW197"/>
      <c r="IX197"/>
      <c r="IY197"/>
      <c r="IZ197"/>
      <c r="JA197"/>
      <c r="JB197"/>
      <c r="JC197"/>
      <c r="JD197"/>
      <c r="JE197"/>
      <c r="JF197"/>
      <c r="JG197"/>
      <c r="JH197"/>
      <c r="JI197"/>
      <c r="JJ197"/>
      <c r="JK197"/>
      <c r="JL197"/>
      <c r="JM197"/>
      <c r="JN197"/>
      <c r="JO197"/>
      <c r="JP197"/>
      <c r="JQ197"/>
      <c r="JR197"/>
      <c r="JS197"/>
      <c r="JT197"/>
      <c r="JU197"/>
      <c r="JV197"/>
      <c r="JW197"/>
      <c r="JX197"/>
      <c r="JY197"/>
      <c r="JZ197"/>
      <c r="KA197"/>
      <c r="KB197"/>
      <c r="KC197"/>
      <c r="KD197"/>
      <c r="KE197"/>
      <c r="KF197"/>
      <c r="KG197"/>
      <c r="KH197"/>
      <c r="KI197"/>
      <c r="KJ197"/>
      <c r="KK197"/>
      <c r="KL197"/>
      <c r="KM197"/>
      <c r="KN197"/>
      <c r="KO197"/>
      <c r="KP197"/>
      <c r="KQ197"/>
      <c r="KR197"/>
      <c r="KS197"/>
      <c r="KT197"/>
      <c r="KU197"/>
      <c r="KV197"/>
      <c r="KW197"/>
      <c r="KX197"/>
      <c r="KY197"/>
      <c r="KZ197"/>
      <c r="LA197"/>
      <c r="LB197"/>
      <c r="LC197"/>
      <c r="LD197"/>
      <c r="LE197"/>
      <c r="LF197"/>
      <c r="LG197"/>
      <c r="LH197"/>
      <c r="LI197"/>
      <c r="LJ197"/>
      <c r="LK197"/>
      <c r="LL197"/>
    </row>
    <row r="198" spans="1:324" ht="15" x14ac:dyDescent="0.25">
      <c r="A198" s="3" t="s">
        <v>0</v>
      </c>
      <c r="B198" s="3" t="s">
        <v>59</v>
      </c>
      <c r="C198" s="4">
        <v>44570</v>
      </c>
      <c r="D198" s="11">
        <v>5</v>
      </c>
      <c r="E198" s="7">
        <v>97.6</v>
      </c>
      <c r="F198" s="7">
        <v>98.15</v>
      </c>
      <c r="G198" s="7">
        <v>99.59</v>
      </c>
      <c r="H198" s="3">
        <v>0.03</v>
      </c>
      <c r="I198" s="7">
        <v>98.46</v>
      </c>
      <c r="J198" s="7">
        <v>91.18</v>
      </c>
      <c r="K198" s="3">
        <v>22223643.129999999</v>
      </c>
      <c r="L198" s="3">
        <v>2462563.2149999999</v>
      </c>
      <c r="M198" s="3">
        <v>24686206.350000001</v>
      </c>
      <c r="N198" s="3">
        <v>10.65</v>
      </c>
      <c r="O198" s="3">
        <v>2</v>
      </c>
      <c r="P198" s="3">
        <v>18480.52</v>
      </c>
      <c r="Q198" s="3">
        <v>1405.92</v>
      </c>
      <c r="R198" s="3">
        <v>0</v>
      </c>
      <c r="S198" s="3">
        <v>0</v>
      </c>
      <c r="T198" s="3">
        <v>195.88888900000001</v>
      </c>
      <c r="U198" s="3">
        <v>98.15</v>
      </c>
      <c r="BV198" s="12">
        <v>21</v>
      </c>
      <c r="BW198" s="6">
        <v>92.6</v>
      </c>
      <c r="BX198" s="6">
        <v>95.98</v>
      </c>
      <c r="BY198" s="6">
        <v>99</v>
      </c>
      <c r="BZ198" s="6"/>
      <c r="CC198"/>
      <c r="CD198" s="12">
        <v>21</v>
      </c>
      <c r="CE198" s="6">
        <v>0.13</v>
      </c>
      <c r="CF198" s="6"/>
      <c r="CG198"/>
      <c r="CH198"/>
      <c r="CI198"/>
      <c r="CJ198" s="12">
        <v>21</v>
      </c>
      <c r="CK198" s="6">
        <v>97.92</v>
      </c>
      <c r="CL198" s="6">
        <v>100</v>
      </c>
      <c r="CM198" s="6"/>
      <c r="CN198"/>
      <c r="CO198"/>
      <c r="CP198"/>
      <c r="CQ198" s="12">
        <v>21</v>
      </c>
      <c r="CR198" s="6">
        <v>2270.3200000000002</v>
      </c>
      <c r="CS198" s="6">
        <v>497.51</v>
      </c>
      <c r="CT198" s="6"/>
      <c r="CU198"/>
      <c r="CV198"/>
      <c r="CW198"/>
      <c r="CX198" s="12">
        <v>21</v>
      </c>
      <c r="CY198" s="6">
        <v>7.63</v>
      </c>
      <c r="CZ198" s="6">
        <v>1.48</v>
      </c>
      <c r="DA198" s="6"/>
      <c r="DB198"/>
      <c r="DC198"/>
      <c r="DD198"/>
      <c r="DE198" s="12">
        <v>21</v>
      </c>
      <c r="DF198" s="6">
        <v>82622220.730000004</v>
      </c>
      <c r="DG198" s="6">
        <v>8418905.523</v>
      </c>
      <c r="DH198" s="6"/>
      <c r="DI198"/>
      <c r="DJ198"/>
      <c r="DK198"/>
      <c r="DL198" s="12">
        <v>21</v>
      </c>
      <c r="DM198" s="6">
        <v>95.98</v>
      </c>
      <c r="DN198" s="6"/>
      <c r="DO198"/>
      <c r="DP198"/>
      <c r="DQ198"/>
      <c r="DR198"/>
      <c r="DS198"/>
      <c r="DT198" s="12">
        <v>21</v>
      </c>
      <c r="DU198" s="6">
        <v>0</v>
      </c>
      <c r="DV198" s="6">
        <v>0</v>
      </c>
      <c r="DW198" s="6"/>
      <c r="DX198"/>
      <c r="DY198"/>
      <c r="DZ198"/>
      <c r="EA198" s="12">
        <v>21</v>
      </c>
      <c r="EB198" s="6">
        <v>365</v>
      </c>
      <c r="EC198" s="6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  <c r="HB198"/>
      <c r="HC198"/>
      <c r="HD198"/>
      <c r="HE198"/>
      <c r="HF198"/>
      <c r="HG198"/>
      <c r="HH198"/>
      <c r="HI198"/>
      <c r="HJ198"/>
      <c r="HK198"/>
      <c r="HL198"/>
      <c r="HM198"/>
      <c r="HN198"/>
      <c r="HO198"/>
      <c r="HP198"/>
      <c r="HQ198"/>
      <c r="HR198"/>
      <c r="HS198"/>
      <c r="HT198"/>
      <c r="HU198"/>
      <c r="HV198"/>
      <c r="HW198"/>
      <c r="HX198"/>
      <c r="HY198"/>
      <c r="HZ198"/>
      <c r="IA198"/>
      <c r="IB198"/>
      <c r="IC198"/>
      <c r="ID198"/>
      <c r="IE198"/>
      <c r="IF198"/>
      <c r="IG198"/>
      <c r="IH198"/>
      <c r="II198"/>
      <c r="IJ198"/>
      <c r="IK198"/>
      <c r="IL198"/>
      <c r="IM198"/>
      <c r="IN198"/>
      <c r="IO198"/>
      <c r="IP198"/>
      <c r="IQ198"/>
      <c r="IR198"/>
      <c r="IS198"/>
      <c r="IT198"/>
      <c r="IU198"/>
      <c r="IV198"/>
      <c r="IW198"/>
      <c r="IX198"/>
      <c r="IY198"/>
      <c r="IZ198"/>
      <c r="JA198"/>
      <c r="JB198"/>
      <c r="JC198"/>
      <c r="JD198"/>
      <c r="JE198"/>
      <c r="JF198"/>
      <c r="JG198"/>
      <c r="JH198"/>
      <c r="JI198"/>
      <c r="JJ198"/>
      <c r="JK198"/>
      <c r="JL198"/>
      <c r="JM198"/>
      <c r="JN198"/>
      <c r="JO198"/>
      <c r="JP198"/>
      <c r="JQ198"/>
      <c r="JR198"/>
      <c r="JS198"/>
      <c r="JT198"/>
      <c r="JU198"/>
      <c r="JV198"/>
      <c r="JW198"/>
      <c r="JX198"/>
      <c r="JY198"/>
      <c r="JZ198"/>
      <c r="KA198"/>
      <c r="KB198"/>
      <c r="KC198"/>
      <c r="KD198"/>
      <c r="KE198"/>
      <c r="KF198"/>
      <c r="KG198"/>
      <c r="KH198"/>
      <c r="KI198"/>
      <c r="KJ198"/>
      <c r="KK198"/>
      <c r="KL198"/>
      <c r="KM198"/>
      <c r="KN198"/>
      <c r="KO198"/>
      <c r="KP198"/>
      <c r="KQ198"/>
      <c r="KR198"/>
      <c r="KS198"/>
      <c r="KT198"/>
      <c r="KU198"/>
      <c r="KV198"/>
      <c r="KW198"/>
      <c r="KX198"/>
      <c r="KY198"/>
      <c r="KZ198"/>
      <c r="LA198"/>
      <c r="LB198"/>
      <c r="LC198"/>
      <c r="LD198"/>
      <c r="LE198"/>
      <c r="LF198"/>
      <c r="LG198"/>
      <c r="LH198"/>
      <c r="LI198"/>
      <c r="LJ198"/>
      <c r="LK198"/>
      <c r="LL198"/>
    </row>
    <row r="199" spans="1:324" ht="15" x14ac:dyDescent="0.25">
      <c r="A199" s="3" t="s">
        <v>0</v>
      </c>
      <c r="B199" s="3" t="s">
        <v>59</v>
      </c>
      <c r="C199" s="4">
        <v>44570</v>
      </c>
      <c r="D199" s="11">
        <v>6</v>
      </c>
      <c r="E199" s="7">
        <v>99.4</v>
      </c>
      <c r="F199" s="7">
        <v>99.77</v>
      </c>
      <c r="G199" s="7">
        <v>98.84</v>
      </c>
      <c r="H199" s="3">
        <v>0.04</v>
      </c>
      <c r="I199" s="7">
        <v>99.15</v>
      </c>
      <c r="J199" s="7">
        <v>100</v>
      </c>
      <c r="K199" s="3">
        <v>32005968.25</v>
      </c>
      <c r="L199" s="3">
        <v>3269611.591</v>
      </c>
      <c r="M199" s="3">
        <v>35275579.840000004</v>
      </c>
      <c r="N199" s="3">
        <v>9.6</v>
      </c>
      <c r="O199" s="3">
        <v>1.89</v>
      </c>
      <c r="P199" s="3">
        <v>12774.66</v>
      </c>
      <c r="Q199" s="3">
        <v>1223.6300000000001</v>
      </c>
      <c r="R199" s="3">
        <v>0</v>
      </c>
      <c r="S199" s="3">
        <v>0</v>
      </c>
      <c r="T199" s="3">
        <v>216.84444400000001</v>
      </c>
      <c r="U199" s="3">
        <v>99.77</v>
      </c>
      <c r="BV199" s="12">
        <v>22</v>
      </c>
      <c r="BW199" s="6">
        <v>93.83</v>
      </c>
      <c r="BX199" s="6">
        <v>98.55</v>
      </c>
      <c r="BY199" s="6">
        <v>95.95</v>
      </c>
      <c r="BZ199" s="6"/>
      <c r="CC199"/>
      <c r="CD199" s="12">
        <v>22</v>
      </c>
      <c r="CE199" s="6">
        <v>0.13</v>
      </c>
      <c r="CF199" s="6"/>
      <c r="CG199"/>
      <c r="CH199"/>
      <c r="CI199"/>
      <c r="CJ199" s="12">
        <v>22</v>
      </c>
      <c r="CK199" s="6">
        <v>97.1</v>
      </c>
      <c r="CL199" s="6">
        <v>97.25</v>
      </c>
      <c r="CM199" s="6"/>
      <c r="CN199"/>
      <c r="CO199"/>
      <c r="CP199"/>
      <c r="CQ199" s="12">
        <v>22</v>
      </c>
      <c r="CR199" s="6">
        <v>2394.38</v>
      </c>
      <c r="CS199" s="6">
        <v>516.24</v>
      </c>
      <c r="CT199" s="6"/>
      <c r="CU199"/>
      <c r="CV199"/>
      <c r="CW199"/>
      <c r="CX199" s="12">
        <v>22</v>
      </c>
      <c r="CY199" s="6">
        <v>7.61</v>
      </c>
      <c r="CZ199" s="6">
        <v>1.5</v>
      </c>
      <c r="DA199" s="6"/>
      <c r="DB199"/>
      <c r="DC199"/>
      <c r="DD199"/>
      <c r="DE199" s="12">
        <v>22</v>
      </c>
      <c r="DF199" s="6">
        <v>82504281.950000003</v>
      </c>
      <c r="DG199" s="6">
        <v>8136567.5980000002</v>
      </c>
      <c r="DH199" s="6"/>
      <c r="DI199"/>
      <c r="DJ199"/>
      <c r="DK199"/>
      <c r="DL199" s="12">
        <v>22</v>
      </c>
      <c r="DM199" s="6">
        <v>98.55</v>
      </c>
      <c r="DN199" s="6"/>
      <c r="DO199"/>
      <c r="DP199"/>
      <c r="DQ199"/>
      <c r="DR199"/>
      <c r="DS199"/>
      <c r="DT199" s="12">
        <v>22</v>
      </c>
      <c r="DU199" s="6">
        <v>0</v>
      </c>
      <c r="DV199" s="6">
        <v>0</v>
      </c>
      <c r="DW199" s="6"/>
      <c r="DX199"/>
      <c r="DY199"/>
      <c r="DZ199"/>
      <c r="EA199" s="12">
        <v>22</v>
      </c>
      <c r="EB199" s="6">
        <v>353.53888899999998</v>
      </c>
      <c r="EC199" s="6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  <c r="HB199"/>
      <c r="HC199"/>
      <c r="HD199"/>
      <c r="HE199"/>
      <c r="HF199"/>
      <c r="HG199"/>
      <c r="HH199"/>
      <c r="HI199"/>
      <c r="HJ199"/>
      <c r="HK199"/>
      <c r="HL199"/>
      <c r="HM199"/>
      <c r="HN199"/>
      <c r="HO199"/>
      <c r="HP199"/>
      <c r="HQ199"/>
      <c r="HR199"/>
      <c r="HS199"/>
      <c r="HT199"/>
      <c r="HU199"/>
      <c r="HV199"/>
      <c r="HW199"/>
      <c r="HX199"/>
      <c r="HY199"/>
      <c r="HZ199"/>
      <c r="IA199"/>
      <c r="IB199"/>
      <c r="IC199"/>
      <c r="ID199"/>
      <c r="IE199"/>
      <c r="IF199"/>
      <c r="IG199"/>
      <c r="IH199"/>
      <c r="II199"/>
      <c r="IJ199"/>
      <c r="IK199"/>
      <c r="IL199"/>
      <c r="IM199"/>
      <c r="IN199"/>
      <c r="IO199"/>
      <c r="IP199"/>
      <c r="IQ199"/>
      <c r="IR199"/>
      <c r="IS199"/>
      <c r="IT199"/>
      <c r="IU199"/>
      <c r="IV199"/>
      <c r="IW199"/>
      <c r="IX199"/>
      <c r="IY199"/>
      <c r="IZ199"/>
      <c r="JA199"/>
      <c r="JB199"/>
      <c r="JC199"/>
      <c r="JD199"/>
      <c r="JE199"/>
      <c r="JF199"/>
      <c r="JG199"/>
      <c r="JH199"/>
      <c r="JI199"/>
      <c r="JJ199"/>
      <c r="JK199"/>
      <c r="JL199"/>
      <c r="JM199"/>
      <c r="JN199"/>
      <c r="JO199"/>
      <c r="JP199"/>
      <c r="JQ199"/>
      <c r="JR199"/>
      <c r="JS199"/>
      <c r="JT199"/>
      <c r="JU199"/>
      <c r="JV199"/>
      <c r="JW199"/>
      <c r="JX199"/>
      <c r="JY199"/>
      <c r="JZ199"/>
      <c r="KA199"/>
      <c r="KB199"/>
      <c r="KC199"/>
      <c r="KD199"/>
      <c r="KE199"/>
      <c r="KF199"/>
      <c r="KG199"/>
      <c r="KH199"/>
      <c r="KI199"/>
      <c r="KJ199"/>
      <c r="KK199"/>
      <c r="KL199"/>
      <c r="KM199"/>
      <c r="KN199"/>
      <c r="KO199"/>
      <c r="KP199"/>
      <c r="KQ199"/>
      <c r="KR199"/>
      <c r="KS199"/>
      <c r="KT199"/>
      <c r="KU199"/>
      <c r="KV199"/>
      <c r="KW199"/>
      <c r="KX199"/>
      <c r="KY199"/>
      <c r="KZ199"/>
      <c r="LA199"/>
      <c r="LB199"/>
      <c r="LC199"/>
      <c r="LD199"/>
      <c r="LE199"/>
      <c r="LF199"/>
      <c r="LG199"/>
      <c r="LH199"/>
      <c r="LI199"/>
      <c r="LJ199"/>
      <c r="LK199"/>
      <c r="LL199"/>
    </row>
    <row r="200" spans="1:324" ht="15" x14ac:dyDescent="0.25">
      <c r="A200" s="3" t="s">
        <v>0</v>
      </c>
      <c r="B200" s="3" t="s">
        <v>59</v>
      </c>
      <c r="C200" s="4">
        <v>44570</v>
      </c>
      <c r="D200" s="11">
        <v>7</v>
      </c>
      <c r="E200" s="7">
        <v>99.34</v>
      </c>
      <c r="F200" s="7">
        <v>99.03</v>
      </c>
      <c r="G200" s="7">
        <v>96.53</v>
      </c>
      <c r="H200" s="3">
        <v>0.05</v>
      </c>
      <c r="I200" s="7">
        <v>98.81</v>
      </c>
      <c r="J200" s="7">
        <v>97.01</v>
      </c>
      <c r="K200" s="3">
        <v>45747689.159999996</v>
      </c>
      <c r="L200" s="3">
        <v>4062559.5389999999</v>
      </c>
      <c r="M200" s="3">
        <v>49810248.689999998</v>
      </c>
      <c r="N200" s="3">
        <v>8.52</v>
      </c>
      <c r="O200" s="3">
        <v>1.75</v>
      </c>
      <c r="P200" s="3">
        <v>8515.74</v>
      </c>
      <c r="Q200" s="3">
        <v>848.85</v>
      </c>
      <c r="R200" s="3">
        <v>0</v>
      </c>
      <c r="S200" s="3">
        <v>0</v>
      </c>
      <c r="T200" s="3">
        <v>278.35555599999998</v>
      </c>
      <c r="U200" s="3">
        <v>99.03</v>
      </c>
      <c r="BV200" s="12">
        <v>23</v>
      </c>
      <c r="BW200" s="6">
        <v>94.93</v>
      </c>
      <c r="BX200" s="6">
        <v>97.54</v>
      </c>
      <c r="BY200" s="6">
        <v>99.07</v>
      </c>
      <c r="BZ200" s="6"/>
      <c r="CC200"/>
      <c r="CD200" s="12">
        <v>23</v>
      </c>
      <c r="CE200" s="6">
        <v>0.1</v>
      </c>
      <c r="CF200" s="6"/>
      <c r="CG200"/>
      <c r="CH200"/>
      <c r="CI200"/>
      <c r="CJ200" s="12">
        <v>23</v>
      </c>
      <c r="CK200" s="6">
        <v>97.91</v>
      </c>
      <c r="CL200" s="6">
        <v>100</v>
      </c>
      <c r="CM200" s="6"/>
      <c r="CN200"/>
      <c r="CO200"/>
      <c r="CP200"/>
      <c r="CQ200" s="12">
        <v>23</v>
      </c>
      <c r="CR200" s="6">
        <v>3044.9</v>
      </c>
      <c r="CS200" s="6">
        <v>555.42999999999995</v>
      </c>
      <c r="CT200" s="6"/>
      <c r="CU200"/>
      <c r="CV200"/>
      <c r="CW200"/>
      <c r="CX200" s="12">
        <v>23</v>
      </c>
      <c r="CY200" s="6">
        <v>7.79</v>
      </c>
      <c r="CZ200" s="6">
        <v>1.54</v>
      </c>
      <c r="DA200" s="6"/>
      <c r="DB200"/>
      <c r="DC200"/>
      <c r="DD200"/>
      <c r="DE200" s="12">
        <v>23</v>
      </c>
      <c r="DF200" s="6">
        <v>78481442.25</v>
      </c>
      <c r="DG200" s="6">
        <v>7148580.0710000005</v>
      </c>
      <c r="DH200" s="6"/>
      <c r="DI200"/>
      <c r="DJ200"/>
      <c r="DK200"/>
      <c r="DL200" s="12">
        <v>23</v>
      </c>
      <c r="DM200" s="6">
        <v>97.54</v>
      </c>
      <c r="DN200" s="6"/>
      <c r="DO200"/>
      <c r="DP200"/>
      <c r="DQ200"/>
      <c r="DR200"/>
      <c r="DS200"/>
      <c r="DT200" s="12">
        <v>23</v>
      </c>
      <c r="DU200" s="6">
        <v>0</v>
      </c>
      <c r="DV200" s="6">
        <v>0</v>
      </c>
      <c r="DW200" s="6"/>
      <c r="DX200"/>
      <c r="DY200"/>
      <c r="DZ200"/>
      <c r="EA200" s="12">
        <v>23</v>
      </c>
      <c r="EB200" s="6">
        <v>350.75</v>
      </c>
      <c r="EC200" s="6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  <c r="HB200"/>
      <c r="HC200"/>
      <c r="HD200"/>
      <c r="HE200"/>
      <c r="HF200"/>
      <c r="HG200"/>
      <c r="HH200"/>
      <c r="HI200"/>
      <c r="HJ200"/>
      <c r="HK200"/>
      <c r="HL200"/>
      <c r="HM200"/>
      <c r="HN200"/>
      <c r="HO200"/>
      <c r="HP200"/>
      <c r="HQ200"/>
      <c r="HR200"/>
      <c r="HS200"/>
      <c r="HT200"/>
      <c r="HU200"/>
      <c r="HV200"/>
      <c r="HW200"/>
      <c r="HX200"/>
      <c r="HY200"/>
      <c r="HZ200"/>
      <c r="IA200"/>
      <c r="IB200"/>
      <c r="IC200"/>
      <c r="ID200"/>
      <c r="IE200"/>
      <c r="IF200"/>
      <c r="IG200"/>
      <c r="IH200"/>
      <c r="II200"/>
      <c r="IJ200"/>
      <c r="IK200"/>
      <c r="IL200"/>
      <c r="IM200"/>
      <c r="IN200"/>
      <c r="IO200"/>
      <c r="IP200"/>
      <c r="IQ200"/>
      <c r="IR200"/>
      <c r="IS200"/>
      <c r="IT200"/>
      <c r="IU200"/>
      <c r="IV200"/>
      <c r="IW200"/>
      <c r="IX200"/>
      <c r="IY200"/>
      <c r="IZ200"/>
      <c r="JA200"/>
      <c r="JB200"/>
      <c r="JC200"/>
      <c r="JD200"/>
      <c r="JE200"/>
      <c r="JF200"/>
      <c r="JG200"/>
      <c r="JH200"/>
      <c r="JI200"/>
      <c r="JJ200"/>
      <c r="JK200"/>
      <c r="JL200"/>
      <c r="JM200"/>
      <c r="JN200"/>
      <c r="JO200"/>
      <c r="JP200"/>
      <c r="JQ200"/>
      <c r="JR200"/>
      <c r="JS200"/>
      <c r="JT200"/>
      <c r="JU200"/>
      <c r="JV200"/>
      <c r="JW200"/>
      <c r="JX200"/>
      <c r="JY200"/>
      <c r="JZ200"/>
      <c r="KA200"/>
      <c r="KB200"/>
      <c r="KC200"/>
      <c r="KD200"/>
      <c r="KE200"/>
      <c r="KF200"/>
      <c r="KG200"/>
      <c r="KH200"/>
      <c r="KI200"/>
      <c r="KJ200"/>
      <c r="KK200"/>
      <c r="KL200"/>
      <c r="KM200"/>
      <c r="KN200"/>
      <c r="KO200"/>
      <c r="KP200"/>
      <c r="KQ200"/>
      <c r="KR200"/>
      <c r="KS200"/>
      <c r="KT200"/>
      <c r="KU200"/>
      <c r="KV200"/>
      <c r="KW200"/>
      <c r="KX200"/>
      <c r="KY200"/>
      <c r="KZ200"/>
      <c r="LA200"/>
      <c r="LB200"/>
      <c r="LC200"/>
      <c r="LD200"/>
      <c r="LE200"/>
      <c r="LF200"/>
      <c r="LG200"/>
      <c r="LH200"/>
      <c r="LI200"/>
      <c r="LJ200"/>
      <c r="LK200"/>
      <c r="LL200"/>
    </row>
    <row r="201" spans="1:324" ht="15" x14ac:dyDescent="0.25">
      <c r="A201" s="3" t="s">
        <v>0</v>
      </c>
      <c r="B201" s="3" t="s">
        <v>59</v>
      </c>
      <c r="C201" s="4">
        <v>44570</v>
      </c>
      <c r="D201" s="11">
        <v>8</v>
      </c>
      <c r="E201" s="7">
        <v>98.25</v>
      </c>
      <c r="F201" s="7">
        <v>98.81</v>
      </c>
      <c r="G201" s="7">
        <v>99.78</v>
      </c>
      <c r="H201" s="3">
        <v>0.08</v>
      </c>
      <c r="I201" s="7">
        <v>98.75</v>
      </c>
      <c r="J201" s="7">
        <v>100</v>
      </c>
      <c r="K201" s="3">
        <v>56451010.979999997</v>
      </c>
      <c r="L201" s="3">
        <v>4952331.3020000001</v>
      </c>
      <c r="M201" s="3">
        <v>61403342.289999999</v>
      </c>
      <c r="N201" s="3">
        <v>7.94</v>
      </c>
      <c r="O201" s="3">
        <v>1.63</v>
      </c>
      <c r="P201" s="3">
        <v>6408.19</v>
      </c>
      <c r="Q201" s="3">
        <v>694.22</v>
      </c>
      <c r="R201" s="3">
        <v>0</v>
      </c>
      <c r="S201" s="3">
        <v>0</v>
      </c>
      <c r="T201" s="3">
        <v>366.17777799999999</v>
      </c>
      <c r="U201" s="3">
        <v>98.81</v>
      </c>
      <c r="BV201" s="13">
        <v>44570</v>
      </c>
      <c r="BW201" s="6">
        <v>98.212499999999991</v>
      </c>
      <c r="BX201" s="6">
        <v>98.047083333333319</v>
      </c>
      <c r="BY201" s="6">
        <v>98.708333333333357</v>
      </c>
      <c r="BZ201" s="6"/>
      <c r="CC201"/>
      <c r="CD201" s="13">
        <v>44570</v>
      </c>
      <c r="CE201" s="6">
        <v>0.10208333333333335</v>
      </c>
      <c r="CF201" s="6"/>
      <c r="CG201"/>
      <c r="CH201"/>
      <c r="CI201"/>
      <c r="CJ201" s="13">
        <v>44570</v>
      </c>
      <c r="CK201" s="6">
        <v>92.105454545454535</v>
      </c>
      <c r="CL201" s="6">
        <v>93.337083333333325</v>
      </c>
      <c r="CM201" s="6"/>
      <c r="CN201"/>
      <c r="CO201"/>
      <c r="CP201"/>
      <c r="CQ201" s="13">
        <v>44570</v>
      </c>
      <c r="CR201" s="6">
        <v>6588.1866666666674</v>
      </c>
      <c r="CS201" s="6">
        <v>686.72208333333344</v>
      </c>
      <c r="CT201" s="6"/>
      <c r="CU201"/>
      <c r="CV201"/>
      <c r="CW201"/>
      <c r="CX201" s="13">
        <v>44570</v>
      </c>
      <c r="CY201" s="6">
        <v>8.2958333333333343</v>
      </c>
      <c r="CZ201" s="6">
        <v>1.6287500000000001</v>
      </c>
      <c r="DA201" s="6"/>
      <c r="DB201"/>
      <c r="DC201"/>
      <c r="DD201"/>
      <c r="DE201" s="13">
        <v>44570</v>
      </c>
      <c r="DF201" s="6">
        <v>62744824.298333339</v>
      </c>
      <c r="DG201" s="6">
        <v>5768593.5257083327</v>
      </c>
      <c r="DH201" s="6"/>
      <c r="DI201"/>
      <c r="DJ201"/>
      <c r="DK201"/>
      <c r="DL201" s="13">
        <v>44570</v>
      </c>
      <c r="DM201" s="6">
        <v>98.047083333333319</v>
      </c>
      <c r="DN201" s="6"/>
      <c r="DO201"/>
      <c r="DP201"/>
      <c r="DQ201"/>
      <c r="DR201"/>
      <c r="DS201"/>
      <c r="DT201" s="13">
        <v>44570</v>
      </c>
      <c r="DU201" s="6">
        <v>0</v>
      </c>
      <c r="DV201" s="6">
        <v>0</v>
      </c>
      <c r="DW201" s="6"/>
      <c r="DX201"/>
      <c r="DY201"/>
      <c r="DZ201"/>
      <c r="EA201" s="13">
        <v>44570</v>
      </c>
      <c r="EB201" s="6">
        <v>401.59930554166675</v>
      </c>
      <c r="EC201" s="6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  <c r="HB201"/>
      <c r="HC201"/>
      <c r="HD201"/>
      <c r="HE201"/>
      <c r="HF201"/>
      <c r="HG201"/>
      <c r="HH201"/>
      <c r="HI201"/>
      <c r="HJ201"/>
      <c r="HK201"/>
      <c r="HL201"/>
      <c r="HM201"/>
      <c r="HN201"/>
      <c r="HO201"/>
      <c r="HP201"/>
      <c r="HQ201"/>
      <c r="HR201"/>
      <c r="HS201"/>
      <c r="HT201"/>
      <c r="HU201"/>
      <c r="HV201"/>
      <c r="HW201"/>
      <c r="HX201"/>
      <c r="HY201"/>
      <c r="HZ201"/>
      <c r="IA201"/>
      <c r="IB201"/>
      <c r="IC201"/>
      <c r="ID201"/>
      <c r="IE201"/>
      <c r="IF201"/>
      <c r="IG201"/>
      <c r="IH201"/>
      <c r="II201"/>
      <c r="IJ201"/>
      <c r="IK201"/>
      <c r="IL201"/>
      <c r="IM201"/>
      <c r="IN201"/>
      <c r="IO201"/>
      <c r="IP201"/>
      <c r="IQ201"/>
      <c r="IR201"/>
      <c r="IS201"/>
      <c r="IT201"/>
      <c r="IU201"/>
      <c r="IV201"/>
      <c r="IW201"/>
      <c r="IX201"/>
      <c r="IY201"/>
      <c r="IZ201"/>
      <c r="JA201"/>
      <c r="JB201"/>
      <c r="JC201"/>
      <c r="JD201"/>
      <c r="JE201"/>
      <c r="JF201"/>
      <c r="JG201"/>
      <c r="JH201"/>
      <c r="JI201"/>
      <c r="JJ201"/>
      <c r="JK201"/>
      <c r="JL201"/>
      <c r="JM201"/>
      <c r="JN201"/>
      <c r="JO201"/>
      <c r="JP201"/>
      <c r="JQ201"/>
      <c r="JR201"/>
      <c r="JS201"/>
      <c r="JT201"/>
      <c r="JU201"/>
      <c r="JV201"/>
      <c r="JW201"/>
      <c r="JX201"/>
      <c r="JY201"/>
      <c r="JZ201"/>
      <c r="KA201"/>
      <c r="KB201"/>
      <c r="KC201"/>
      <c r="KD201"/>
      <c r="KE201"/>
      <c r="KF201"/>
      <c r="KG201"/>
      <c r="KH201"/>
      <c r="KI201"/>
      <c r="KJ201"/>
      <c r="KK201"/>
      <c r="KL201"/>
      <c r="KM201"/>
      <c r="KN201"/>
      <c r="KO201"/>
      <c r="KP201"/>
      <c r="KQ201"/>
      <c r="KR201"/>
      <c r="KS201"/>
      <c r="KT201"/>
      <c r="KU201"/>
      <c r="KV201"/>
      <c r="KW201"/>
      <c r="KX201"/>
      <c r="KY201"/>
      <c r="KZ201"/>
      <c r="LA201"/>
      <c r="LB201"/>
      <c r="LC201"/>
      <c r="LD201"/>
      <c r="LE201"/>
      <c r="LF201"/>
      <c r="LG201"/>
      <c r="LH201"/>
      <c r="LI201"/>
      <c r="LJ201"/>
      <c r="LK201"/>
      <c r="LL201"/>
    </row>
    <row r="202" spans="1:324" ht="15" x14ac:dyDescent="0.25">
      <c r="A202" s="3" t="s">
        <v>0</v>
      </c>
      <c r="B202" s="3" t="s">
        <v>59</v>
      </c>
      <c r="C202" s="4">
        <v>44570</v>
      </c>
      <c r="D202" s="11">
        <v>9</v>
      </c>
      <c r="E202" s="7">
        <v>99.8</v>
      </c>
      <c r="F202" s="7">
        <v>99.7</v>
      </c>
      <c r="G202" s="7">
        <v>99.33</v>
      </c>
      <c r="H202" s="3">
        <v>0.1</v>
      </c>
      <c r="I202" s="7">
        <v>93.79</v>
      </c>
      <c r="J202" s="7">
        <v>99.03</v>
      </c>
      <c r="K202" s="3">
        <v>63066051.030000001</v>
      </c>
      <c r="L202" s="3">
        <v>5814297.4879999999</v>
      </c>
      <c r="M202" s="3">
        <v>68880348.510000005</v>
      </c>
      <c r="N202" s="3">
        <v>7.55</v>
      </c>
      <c r="O202" s="3">
        <v>1.57</v>
      </c>
      <c r="P202" s="3">
        <v>5357.19</v>
      </c>
      <c r="Q202" s="3">
        <v>680.36</v>
      </c>
      <c r="R202" s="3">
        <v>0</v>
      </c>
      <c r="S202" s="3">
        <v>0</v>
      </c>
      <c r="T202" s="3">
        <v>427.933333</v>
      </c>
      <c r="U202" s="3">
        <v>99.7</v>
      </c>
      <c r="BV202" s="12">
        <v>0</v>
      </c>
      <c r="BW202" s="6">
        <v>95.91</v>
      </c>
      <c r="BX202" s="6">
        <v>98.47</v>
      </c>
      <c r="BY202" s="6">
        <v>98.26</v>
      </c>
      <c r="BZ202" s="6"/>
      <c r="CC202"/>
      <c r="CD202" s="12">
        <v>0</v>
      </c>
      <c r="CE202" s="6">
        <v>7.0000000000000007E-2</v>
      </c>
      <c r="CF202" s="6"/>
      <c r="CG202"/>
      <c r="CH202"/>
      <c r="CI202"/>
      <c r="CJ202" s="12">
        <v>0</v>
      </c>
      <c r="CK202" s="6">
        <v>95.93</v>
      </c>
      <c r="CL202" s="6">
        <v>98.16</v>
      </c>
      <c r="CM202" s="6"/>
      <c r="CN202"/>
      <c r="CO202"/>
      <c r="CP202"/>
      <c r="CQ202" s="12">
        <v>0</v>
      </c>
      <c r="CR202" s="6">
        <v>4721.12</v>
      </c>
      <c r="CS202" s="6">
        <v>622.57000000000005</v>
      </c>
      <c r="CT202" s="6"/>
      <c r="CU202"/>
      <c r="CV202"/>
      <c r="CW202"/>
      <c r="CX202" s="12">
        <v>0</v>
      </c>
      <c r="CY202" s="6">
        <v>8.5399999999999991</v>
      </c>
      <c r="CZ202" s="6">
        <v>1.61</v>
      </c>
      <c r="DA202" s="6"/>
      <c r="DB202"/>
      <c r="DC202"/>
      <c r="DD202"/>
      <c r="DE202" s="12">
        <v>0</v>
      </c>
      <c r="DF202" s="6">
        <v>67629040.400000006</v>
      </c>
      <c r="DG202" s="6">
        <v>5717676.3629999999</v>
      </c>
      <c r="DH202" s="6"/>
      <c r="DI202"/>
      <c r="DJ202"/>
      <c r="DK202"/>
      <c r="DL202" s="12">
        <v>0</v>
      </c>
      <c r="DM202" s="6">
        <v>98.47</v>
      </c>
      <c r="DN202" s="6"/>
      <c r="DO202"/>
      <c r="DP202"/>
      <c r="DQ202"/>
      <c r="DR202"/>
      <c r="DS202"/>
      <c r="DT202" s="12">
        <v>0</v>
      </c>
      <c r="DU202" s="6">
        <v>0</v>
      </c>
      <c r="DV202" s="6">
        <v>0</v>
      </c>
      <c r="DW202" s="6"/>
      <c r="DX202"/>
      <c r="DY202"/>
      <c r="DZ202"/>
      <c r="EA202" s="12">
        <v>0</v>
      </c>
      <c r="EB202" s="6">
        <v>330.09444400000001</v>
      </c>
      <c r="EC202" s="6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  <c r="HB202"/>
      <c r="HC202"/>
      <c r="HD202"/>
      <c r="HE202"/>
      <c r="HF202"/>
      <c r="HG202"/>
      <c r="HH202"/>
      <c r="HI202"/>
      <c r="HJ202"/>
      <c r="HK202"/>
      <c r="HL202"/>
      <c r="HM202"/>
      <c r="HN202"/>
      <c r="HO202"/>
      <c r="HP202"/>
      <c r="HQ202"/>
      <c r="HR202"/>
      <c r="HS202"/>
      <c r="HT202"/>
      <c r="HU202"/>
      <c r="HV202"/>
      <c r="HW202"/>
      <c r="HX202"/>
      <c r="HY202"/>
      <c r="HZ202"/>
      <c r="IA202"/>
      <c r="IB202"/>
      <c r="IC202"/>
      <c r="ID202"/>
      <c r="IE202"/>
      <c r="IF202"/>
      <c r="IG202"/>
      <c r="IH202"/>
      <c r="II202"/>
      <c r="IJ202"/>
      <c r="IK202"/>
      <c r="IL202"/>
      <c r="IM202"/>
      <c r="IN202"/>
      <c r="IO202"/>
      <c r="IP202"/>
      <c r="IQ202"/>
      <c r="IR202"/>
      <c r="IS202"/>
      <c r="IT202"/>
      <c r="IU202"/>
      <c r="IV202"/>
      <c r="IW202"/>
      <c r="IX202"/>
      <c r="IY202"/>
      <c r="IZ202"/>
      <c r="JA202"/>
      <c r="JB202"/>
      <c r="JC202"/>
      <c r="JD202"/>
      <c r="JE202"/>
      <c r="JF202"/>
      <c r="JG202"/>
      <c r="JH202"/>
      <c r="JI202"/>
      <c r="JJ202"/>
      <c r="JK202"/>
      <c r="JL202"/>
      <c r="JM202"/>
      <c r="JN202"/>
      <c r="JO202"/>
      <c r="JP202"/>
      <c r="JQ202"/>
      <c r="JR202"/>
      <c r="JS202"/>
      <c r="JT202"/>
      <c r="JU202"/>
      <c r="JV202"/>
      <c r="JW202"/>
      <c r="JX202"/>
      <c r="JY202"/>
      <c r="JZ202"/>
      <c r="KA202"/>
      <c r="KB202"/>
      <c r="KC202"/>
      <c r="KD202"/>
      <c r="KE202"/>
      <c r="KF202"/>
      <c r="KG202"/>
      <c r="KH202"/>
      <c r="KI202"/>
      <c r="KJ202"/>
      <c r="KK202"/>
      <c r="KL202"/>
      <c r="KM202"/>
      <c r="KN202"/>
      <c r="KO202"/>
      <c r="KP202"/>
      <c r="KQ202"/>
      <c r="KR202"/>
      <c r="KS202"/>
      <c r="KT202"/>
      <c r="KU202"/>
      <c r="KV202"/>
      <c r="KW202"/>
      <c r="KX202"/>
      <c r="KY202"/>
      <c r="KZ202"/>
      <c r="LA202"/>
      <c r="LB202"/>
      <c r="LC202"/>
      <c r="LD202"/>
      <c r="LE202"/>
      <c r="LF202"/>
      <c r="LG202"/>
      <c r="LH202"/>
      <c r="LI202"/>
      <c r="LJ202"/>
      <c r="LK202"/>
      <c r="LL202"/>
    </row>
    <row r="203" spans="1:324" ht="15" x14ac:dyDescent="0.25">
      <c r="A203" s="3" t="s">
        <v>0</v>
      </c>
      <c r="B203" s="3" t="s">
        <v>59</v>
      </c>
      <c r="C203" s="4">
        <v>44570</v>
      </c>
      <c r="D203" s="11">
        <v>10</v>
      </c>
      <c r="E203" s="7">
        <v>98.84</v>
      </c>
      <c r="F203" s="7">
        <v>98.99</v>
      </c>
      <c r="G203" s="7">
        <v>98.54</v>
      </c>
      <c r="H203" s="3">
        <v>0.12</v>
      </c>
      <c r="I203" s="7">
        <v>95.05</v>
      </c>
      <c r="J203" s="7">
        <v>99.42</v>
      </c>
      <c r="K203" s="3">
        <v>68123927.269999996</v>
      </c>
      <c r="L203" s="3">
        <v>6352741.2450000001</v>
      </c>
      <c r="M203" s="3">
        <v>74476668.519999996</v>
      </c>
      <c r="N203" s="3">
        <v>7.73</v>
      </c>
      <c r="O203" s="3">
        <v>1.54</v>
      </c>
      <c r="P203" s="3">
        <v>4559.74</v>
      </c>
      <c r="Q203" s="3">
        <v>622.83000000000004</v>
      </c>
      <c r="R203" s="3">
        <v>0</v>
      </c>
      <c r="S203" s="3">
        <v>0</v>
      </c>
      <c r="T203" s="3">
        <v>384.58888899999999</v>
      </c>
      <c r="U203" s="3">
        <v>98.99</v>
      </c>
      <c r="BV203" s="12">
        <v>1</v>
      </c>
      <c r="BW203" s="6">
        <v>97.57</v>
      </c>
      <c r="BX203" s="6">
        <v>100</v>
      </c>
      <c r="BY203" s="6">
        <v>97.38</v>
      </c>
      <c r="BZ203" s="6"/>
      <c r="CC203"/>
      <c r="CD203" s="12">
        <v>1</v>
      </c>
      <c r="CE203" s="6">
        <v>0.05</v>
      </c>
      <c r="CF203" s="6"/>
      <c r="CG203"/>
      <c r="CH203"/>
      <c r="CI203"/>
      <c r="CJ203" s="12">
        <v>1</v>
      </c>
      <c r="CK203" s="6">
        <v>94.44</v>
      </c>
      <c r="CL203" s="6">
        <v>100</v>
      </c>
      <c r="CM203" s="6"/>
      <c r="CN203"/>
      <c r="CO203"/>
      <c r="CP203"/>
      <c r="CQ203" s="12">
        <v>1</v>
      </c>
      <c r="CR203" s="6">
        <v>7669.78</v>
      </c>
      <c r="CS203" s="6">
        <v>695.93</v>
      </c>
      <c r="CT203" s="6"/>
      <c r="CU203"/>
      <c r="CV203"/>
      <c r="CW203"/>
      <c r="CX203" s="12">
        <v>1</v>
      </c>
      <c r="CY203" s="6">
        <v>9.15</v>
      </c>
      <c r="CZ203" s="6">
        <v>1.71</v>
      </c>
      <c r="DA203" s="6"/>
      <c r="DB203"/>
      <c r="DC203"/>
      <c r="DD203"/>
      <c r="DE203" s="12">
        <v>1</v>
      </c>
      <c r="DF203" s="6">
        <v>54169713.789999999</v>
      </c>
      <c r="DG203" s="6">
        <v>4364084.75</v>
      </c>
      <c r="DH203" s="6"/>
      <c r="DI203"/>
      <c r="DJ203"/>
      <c r="DK203"/>
      <c r="DL203" s="12">
        <v>1</v>
      </c>
      <c r="DM203" s="6">
        <v>100</v>
      </c>
      <c r="DN203" s="6"/>
      <c r="DO203"/>
      <c r="DP203"/>
      <c r="DQ203"/>
      <c r="DR203"/>
      <c r="DS203"/>
      <c r="DT203" s="12">
        <v>1</v>
      </c>
      <c r="DU203" s="6">
        <v>0</v>
      </c>
      <c r="DV203" s="6">
        <v>0</v>
      </c>
      <c r="DW203" s="6"/>
      <c r="DX203"/>
      <c r="DY203"/>
      <c r="DZ203"/>
      <c r="EA203" s="12">
        <v>1</v>
      </c>
      <c r="EB203" s="6">
        <v>306.75</v>
      </c>
      <c r="EC203" s="6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  <c r="HB203"/>
      <c r="HC203"/>
      <c r="HD203"/>
      <c r="HE203"/>
      <c r="HF203"/>
      <c r="HG203"/>
      <c r="HH203"/>
      <c r="HI203"/>
      <c r="HJ203"/>
      <c r="HK203"/>
      <c r="HL203"/>
      <c r="HM203"/>
      <c r="HN203"/>
      <c r="HO203"/>
      <c r="HP203"/>
      <c r="HQ203"/>
      <c r="HR203"/>
      <c r="HS203"/>
      <c r="HT203"/>
      <c r="HU203"/>
      <c r="HV203"/>
      <c r="HW203"/>
      <c r="HX203"/>
      <c r="HY203"/>
      <c r="HZ203"/>
      <c r="IA203"/>
      <c r="IB203"/>
      <c r="IC203"/>
      <c r="ID203"/>
      <c r="IE203"/>
      <c r="IF203"/>
      <c r="IG203"/>
      <c r="IH203"/>
      <c r="II203"/>
      <c r="IJ203"/>
      <c r="IK203"/>
      <c r="IL203"/>
      <c r="IM203"/>
      <c r="IN203"/>
      <c r="IO203"/>
      <c r="IP203"/>
      <c r="IQ203"/>
      <c r="IR203"/>
      <c r="IS203"/>
      <c r="IT203"/>
      <c r="IU203"/>
      <c r="IV203"/>
      <c r="IW203"/>
      <c r="IX203"/>
      <c r="IY203"/>
      <c r="IZ203"/>
      <c r="JA203"/>
      <c r="JB203"/>
      <c r="JC203"/>
      <c r="JD203"/>
      <c r="JE203"/>
      <c r="JF203"/>
      <c r="JG203"/>
      <c r="JH203"/>
      <c r="JI203"/>
      <c r="JJ203"/>
      <c r="JK203"/>
      <c r="JL203"/>
      <c r="JM203"/>
      <c r="JN203"/>
      <c r="JO203"/>
      <c r="JP203"/>
      <c r="JQ203"/>
      <c r="JR203"/>
      <c r="JS203"/>
      <c r="JT203"/>
      <c r="JU203"/>
      <c r="JV203"/>
      <c r="JW203"/>
      <c r="JX203"/>
      <c r="JY203"/>
      <c r="JZ203"/>
      <c r="KA203"/>
      <c r="KB203"/>
      <c r="KC203"/>
      <c r="KD203"/>
      <c r="KE203"/>
      <c r="KF203"/>
      <c r="KG203"/>
      <c r="KH203"/>
      <c r="KI203"/>
      <c r="KJ203"/>
      <c r="KK203"/>
      <c r="KL203"/>
      <c r="KM203"/>
      <c r="KN203"/>
      <c r="KO203"/>
      <c r="KP203"/>
      <c r="KQ203"/>
      <c r="KR203"/>
      <c r="KS203"/>
      <c r="KT203"/>
      <c r="KU203"/>
      <c r="KV203"/>
      <c r="KW203"/>
      <c r="KX203"/>
      <c r="KY203"/>
      <c r="KZ203"/>
      <c r="LA203"/>
      <c r="LB203"/>
      <c r="LC203"/>
      <c r="LD203"/>
      <c r="LE203"/>
      <c r="LF203"/>
      <c r="LG203"/>
      <c r="LH203"/>
      <c r="LI203"/>
      <c r="LJ203"/>
      <c r="LK203"/>
      <c r="LL203"/>
    </row>
    <row r="204" spans="1:324" ht="15" x14ac:dyDescent="0.25">
      <c r="A204" s="3" t="s">
        <v>0</v>
      </c>
      <c r="B204" s="3" t="s">
        <v>59</v>
      </c>
      <c r="C204" s="4">
        <v>44570</v>
      </c>
      <c r="D204" s="11">
        <v>11</v>
      </c>
      <c r="E204" s="7">
        <v>96.86</v>
      </c>
      <c r="F204" s="7">
        <v>98.17</v>
      </c>
      <c r="G204" s="7">
        <v>99.94</v>
      </c>
      <c r="H204" s="3">
        <v>0.13</v>
      </c>
      <c r="I204" s="7">
        <v>83.45</v>
      </c>
      <c r="J204" s="7">
        <v>100</v>
      </c>
      <c r="K204" s="3">
        <v>71972869.609999999</v>
      </c>
      <c r="L204" s="3">
        <v>6688339.2819999997</v>
      </c>
      <c r="M204" s="3">
        <v>78661208.890000001</v>
      </c>
      <c r="N204" s="3">
        <v>7.51</v>
      </c>
      <c r="O204" s="3">
        <v>1.51</v>
      </c>
      <c r="P204" s="3">
        <v>3885.09</v>
      </c>
      <c r="Q204" s="3">
        <v>558.98</v>
      </c>
      <c r="R204" s="3">
        <v>0</v>
      </c>
      <c r="S204" s="3">
        <v>0</v>
      </c>
      <c r="T204" s="3">
        <v>394.80555600000002</v>
      </c>
      <c r="U204" s="3">
        <v>98.17</v>
      </c>
      <c r="BV204" s="12">
        <v>2</v>
      </c>
      <c r="BW204" s="6">
        <v>98.45</v>
      </c>
      <c r="BX204" s="6">
        <v>100</v>
      </c>
      <c r="BY204" s="6">
        <v>99.99</v>
      </c>
      <c r="BZ204" s="6"/>
      <c r="CC204"/>
      <c r="CD204" s="12">
        <v>2</v>
      </c>
      <c r="CE204" s="6">
        <v>0.06</v>
      </c>
      <c r="CF204" s="6"/>
      <c r="CG204"/>
      <c r="CH204"/>
      <c r="CI204"/>
      <c r="CJ204" s="12">
        <v>2</v>
      </c>
      <c r="CK204" s="6">
        <v>56</v>
      </c>
      <c r="CL204" s="6">
        <v>98.9</v>
      </c>
      <c r="CM204" s="6"/>
      <c r="CN204"/>
      <c r="CO204"/>
      <c r="CP204"/>
      <c r="CQ204" s="12">
        <v>2</v>
      </c>
      <c r="CR204" s="6">
        <v>11911.63</v>
      </c>
      <c r="CS204" s="6">
        <v>711.04</v>
      </c>
      <c r="CT204" s="6"/>
      <c r="CU204"/>
      <c r="CV204"/>
      <c r="CW204"/>
      <c r="CX204" s="12">
        <v>2</v>
      </c>
      <c r="CY204" s="6">
        <v>9.1199999999999992</v>
      </c>
      <c r="CZ204" s="6">
        <v>1.85</v>
      </c>
      <c r="DA204" s="6"/>
      <c r="DB204"/>
      <c r="DC204"/>
      <c r="DD204"/>
      <c r="DE204" s="12">
        <v>2</v>
      </c>
      <c r="DF204" s="6">
        <v>39865151.479999997</v>
      </c>
      <c r="DG204" s="6">
        <v>3083114.486</v>
      </c>
      <c r="DH204" s="6"/>
      <c r="DI204"/>
      <c r="DJ204"/>
      <c r="DK204"/>
      <c r="DL204" s="12">
        <v>2</v>
      </c>
      <c r="DM204" s="6">
        <v>100</v>
      </c>
      <c r="DN204" s="6"/>
      <c r="DO204"/>
      <c r="DP204"/>
      <c r="DQ204"/>
      <c r="DR204"/>
      <c r="DS204"/>
      <c r="DT204" s="12">
        <v>2</v>
      </c>
      <c r="DU204" s="6">
        <v>0</v>
      </c>
      <c r="DV204" s="6">
        <v>0</v>
      </c>
      <c r="DW204" s="6"/>
      <c r="DX204"/>
      <c r="DY204"/>
      <c r="DZ204"/>
      <c r="EA204" s="12">
        <v>2</v>
      </c>
      <c r="EB204" s="6">
        <v>260.794444</v>
      </c>
      <c r="EC204" s="6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  <c r="HB204"/>
      <c r="HC204"/>
      <c r="HD204"/>
      <c r="HE204"/>
      <c r="HF204"/>
      <c r="HG204"/>
      <c r="HH204"/>
      <c r="HI204"/>
      <c r="HJ204"/>
      <c r="HK204"/>
      <c r="HL204"/>
      <c r="HM204"/>
      <c r="HN204"/>
      <c r="HO204"/>
      <c r="HP204"/>
      <c r="HQ204"/>
      <c r="HR204"/>
      <c r="HS204"/>
      <c r="HT204"/>
      <c r="HU204"/>
      <c r="HV204"/>
      <c r="HW204"/>
      <c r="HX204"/>
      <c r="HY204"/>
      <c r="HZ204"/>
      <c r="IA204"/>
      <c r="IB204"/>
      <c r="IC204"/>
      <c r="ID204"/>
      <c r="IE204"/>
      <c r="IF204"/>
      <c r="IG204"/>
      <c r="IH204"/>
      <c r="II204"/>
      <c r="IJ204"/>
      <c r="IK204"/>
      <c r="IL204"/>
      <c r="IM204"/>
      <c r="IN204"/>
      <c r="IO204"/>
      <c r="IP204"/>
      <c r="IQ204"/>
      <c r="IR204"/>
      <c r="IS204"/>
      <c r="IT204"/>
      <c r="IU204"/>
      <c r="IV204"/>
      <c r="IW204"/>
      <c r="IX204"/>
      <c r="IY204"/>
      <c r="IZ204"/>
      <c r="JA204"/>
      <c r="JB204"/>
      <c r="JC204"/>
      <c r="JD204"/>
      <c r="JE204"/>
      <c r="JF204"/>
      <c r="JG204"/>
      <c r="JH204"/>
      <c r="JI204"/>
      <c r="JJ204"/>
      <c r="JK204"/>
      <c r="JL204"/>
      <c r="JM204"/>
      <c r="JN204"/>
      <c r="JO204"/>
      <c r="JP204"/>
      <c r="JQ204"/>
      <c r="JR204"/>
      <c r="JS204"/>
      <c r="JT204"/>
      <c r="JU204"/>
      <c r="JV204"/>
      <c r="JW204"/>
      <c r="JX204"/>
      <c r="JY204"/>
      <c r="JZ204"/>
      <c r="KA204"/>
      <c r="KB204"/>
      <c r="KC204"/>
      <c r="KD204"/>
      <c r="KE204"/>
      <c r="KF204"/>
      <c r="KG204"/>
      <c r="KH204"/>
      <c r="KI204"/>
      <c r="KJ204"/>
      <c r="KK204"/>
      <c r="KL204"/>
      <c r="KM204"/>
      <c r="KN204"/>
      <c r="KO204"/>
      <c r="KP204"/>
      <c r="KQ204"/>
      <c r="KR204"/>
      <c r="KS204"/>
      <c r="KT204"/>
      <c r="KU204"/>
      <c r="KV204"/>
      <c r="KW204"/>
      <c r="KX204"/>
      <c r="KY204"/>
      <c r="KZ204"/>
      <c r="LA204"/>
      <c r="LB204"/>
      <c r="LC204"/>
      <c r="LD204"/>
      <c r="LE204"/>
      <c r="LF204"/>
      <c r="LG204"/>
      <c r="LH204"/>
      <c r="LI204"/>
      <c r="LJ204"/>
      <c r="LK204"/>
      <c r="LL204"/>
    </row>
    <row r="205" spans="1:324" ht="15" x14ac:dyDescent="0.25">
      <c r="A205" s="3" t="s">
        <v>0</v>
      </c>
      <c r="B205" s="3" t="s">
        <v>59</v>
      </c>
      <c r="C205" s="4">
        <v>44570</v>
      </c>
      <c r="D205" s="11">
        <v>12</v>
      </c>
      <c r="E205" s="7">
        <v>94.45</v>
      </c>
      <c r="F205" s="7">
        <v>79.34</v>
      </c>
      <c r="G205" s="7">
        <v>99.18</v>
      </c>
      <c r="H205" s="3">
        <v>0.14000000000000001</v>
      </c>
      <c r="I205" s="7">
        <v>85.58</v>
      </c>
      <c r="J205" s="7">
        <v>100</v>
      </c>
      <c r="K205" s="3">
        <v>74723479.549999997</v>
      </c>
      <c r="L205" s="3">
        <v>6942010.3490000004</v>
      </c>
      <c r="M205" s="3">
        <v>81665489.900000006</v>
      </c>
      <c r="N205" s="3">
        <v>7.92</v>
      </c>
      <c r="O205" s="3">
        <v>1.5</v>
      </c>
      <c r="P205" s="3">
        <v>3537.39</v>
      </c>
      <c r="Q205" s="3">
        <v>515.25</v>
      </c>
      <c r="R205" s="3">
        <v>0</v>
      </c>
      <c r="S205" s="3">
        <v>0</v>
      </c>
      <c r="T205" s="3">
        <v>387.92222199999998</v>
      </c>
      <c r="U205" s="3">
        <v>79.34</v>
      </c>
      <c r="BV205" s="12">
        <v>3</v>
      </c>
      <c r="BW205" s="6">
        <v>98.23</v>
      </c>
      <c r="BX205" s="6">
        <v>99.42</v>
      </c>
      <c r="BY205" s="6">
        <v>98.93</v>
      </c>
      <c r="BZ205" s="6"/>
      <c r="CC205"/>
      <c r="CD205" s="12">
        <v>3</v>
      </c>
      <c r="CE205" s="6">
        <v>0.04</v>
      </c>
      <c r="CF205" s="6"/>
      <c r="CG205"/>
      <c r="CH205"/>
      <c r="CI205"/>
      <c r="CJ205" s="12">
        <v>3</v>
      </c>
      <c r="CK205" s="6">
        <v>98.65</v>
      </c>
      <c r="CL205" s="6">
        <v>100</v>
      </c>
      <c r="CM205" s="6"/>
      <c r="CN205"/>
      <c r="CO205"/>
      <c r="CP205"/>
      <c r="CQ205" s="12">
        <v>3</v>
      </c>
      <c r="CR205" s="6">
        <v>15895.85</v>
      </c>
      <c r="CS205" s="6">
        <v>1094.77</v>
      </c>
      <c r="CT205" s="6"/>
      <c r="CU205"/>
      <c r="CV205"/>
      <c r="CW205"/>
      <c r="CX205" s="12">
        <v>3</v>
      </c>
      <c r="CY205" s="6">
        <v>10.4</v>
      </c>
      <c r="CZ205" s="6">
        <v>1.96</v>
      </c>
      <c r="DA205" s="6"/>
      <c r="DB205"/>
      <c r="DC205"/>
      <c r="DD205"/>
      <c r="DE205" s="12">
        <v>3</v>
      </c>
      <c r="DF205" s="6">
        <v>28395156.73</v>
      </c>
      <c r="DG205" s="6">
        <v>2606320.61</v>
      </c>
      <c r="DH205" s="6"/>
      <c r="DI205"/>
      <c r="DJ205"/>
      <c r="DK205"/>
      <c r="DL205" s="12">
        <v>3</v>
      </c>
      <c r="DM205" s="6">
        <v>99.42</v>
      </c>
      <c r="DN205" s="6"/>
      <c r="DO205"/>
      <c r="DP205"/>
      <c r="DQ205"/>
      <c r="DR205"/>
      <c r="DS205"/>
      <c r="DT205" s="12">
        <v>3</v>
      </c>
      <c r="DU205" s="6">
        <v>0</v>
      </c>
      <c r="DV205" s="6">
        <v>0</v>
      </c>
      <c r="DW205" s="6"/>
      <c r="DX205"/>
      <c r="DY205"/>
      <c r="DZ205"/>
      <c r="EA205" s="12">
        <v>3</v>
      </c>
      <c r="EB205" s="6">
        <v>253.38333299999999</v>
      </c>
      <c r="EC205" s="6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  <c r="HB205"/>
      <c r="HC205"/>
      <c r="HD205"/>
      <c r="HE205"/>
      <c r="HF205"/>
      <c r="HG205"/>
      <c r="HH205"/>
      <c r="HI205"/>
      <c r="HJ205"/>
      <c r="HK205"/>
      <c r="HL205"/>
      <c r="HM205"/>
      <c r="HN205"/>
      <c r="HO205"/>
      <c r="HP205"/>
      <c r="HQ205"/>
      <c r="HR205"/>
      <c r="HS205"/>
      <c r="HT205"/>
      <c r="HU205"/>
      <c r="HV205"/>
      <c r="HW205"/>
      <c r="HX205"/>
      <c r="HY205"/>
      <c r="HZ205"/>
      <c r="IA205"/>
      <c r="IB205"/>
      <c r="IC205"/>
      <c r="ID205"/>
      <c r="IE205"/>
      <c r="IF205"/>
      <c r="IG205"/>
      <c r="IH205"/>
      <c r="II205"/>
      <c r="IJ205"/>
      <c r="IK205"/>
      <c r="IL205"/>
      <c r="IM205"/>
      <c r="IN205"/>
      <c r="IO205"/>
      <c r="IP205"/>
      <c r="IQ205"/>
      <c r="IR205"/>
      <c r="IS205"/>
      <c r="IT205"/>
      <c r="IU205"/>
      <c r="IV205"/>
      <c r="IW205"/>
      <c r="IX205"/>
      <c r="IY205"/>
      <c r="IZ205"/>
      <c r="JA205"/>
      <c r="JB205"/>
      <c r="JC205"/>
      <c r="JD205"/>
      <c r="JE205"/>
      <c r="JF205"/>
      <c r="JG205"/>
      <c r="JH205"/>
      <c r="JI205"/>
      <c r="JJ205"/>
      <c r="JK205"/>
      <c r="JL205"/>
      <c r="JM205"/>
      <c r="JN205"/>
      <c r="JO205"/>
      <c r="JP205"/>
      <c r="JQ205"/>
      <c r="JR205"/>
      <c r="JS205"/>
      <c r="JT205"/>
      <c r="JU205"/>
      <c r="JV205"/>
      <c r="JW205"/>
      <c r="JX205"/>
      <c r="JY205"/>
      <c r="JZ205"/>
      <c r="KA205"/>
      <c r="KB205"/>
      <c r="KC205"/>
      <c r="KD205"/>
      <c r="KE205"/>
      <c r="KF205"/>
      <c r="KG205"/>
      <c r="KH205"/>
      <c r="KI205"/>
      <c r="KJ205"/>
      <c r="KK205"/>
      <c r="KL205"/>
      <c r="KM205"/>
      <c r="KN205"/>
      <c r="KO205"/>
      <c r="KP205"/>
      <c r="KQ205"/>
      <c r="KR205"/>
      <c r="KS205"/>
      <c r="KT205"/>
      <c r="KU205"/>
      <c r="KV205"/>
      <c r="KW205"/>
      <c r="KX205"/>
      <c r="KY205"/>
      <c r="KZ205"/>
      <c r="LA205"/>
      <c r="LB205"/>
      <c r="LC205"/>
      <c r="LD205"/>
      <c r="LE205"/>
      <c r="LF205"/>
      <c r="LG205"/>
      <c r="LH205"/>
      <c r="LI205"/>
      <c r="LJ205"/>
      <c r="LK205"/>
      <c r="LL205"/>
    </row>
    <row r="206" spans="1:324" ht="15" x14ac:dyDescent="0.25">
      <c r="A206" s="3" t="s">
        <v>0</v>
      </c>
      <c r="B206" s="3" t="s">
        <v>59</v>
      </c>
      <c r="C206" s="4">
        <v>44570</v>
      </c>
      <c r="D206" s="11">
        <v>13</v>
      </c>
      <c r="E206" s="7">
        <v>97.3</v>
      </c>
      <c r="F206" s="7">
        <v>100</v>
      </c>
      <c r="G206" s="7">
        <v>99.88</v>
      </c>
      <c r="H206" s="3">
        <v>0.15</v>
      </c>
      <c r="I206" s="7">
        <v>61.22</v>
      </c>
      <c r="J206" s="7">
        <v>100</v>
      </c>
      <c r="K206" s="3">
        <v>78073175.230000004</v>
      </c>
      <c r="L206" s="3">
        <v>7162972.6030000001</v>
      </c>
      <c r="M206" s="3">
        <v>85236147.829999998</v>
      </c>
      <c r="N206" s="3">
        <v>7.59</v>
      </c>
      <c r="O206" s="3">
        <v>1.48</v>
      </c>
      <c r="P206" s="3">
        <v>3218.67</v>
      </c>
      <c r="Q206" s="3">
        <v>455.51</v>
      </c>
      <c r="R206" s="3">
        <v>0</v>
      </c>
      <c r="S206" s="3">
        <v>0</v>
      </c>
      <c r="T206" s="3">
        <v>693.97222199999999</v>
      </c>
      <c r="U206" s="3">
        <v>100</v>
      </c>
      <c r="BV206" s="12">
        <v>4</v>
      </c>
      <c r="BW206" s="6">
        <v>99.42</v>
      </c>
      <c r="BX206" s="6">
        <v>98.73</v>
      </c>
      <c r="BY206" s="6">
        <v>96.39</v>
      </c>
      <c r="BZ206" s="6"/>
      <c r="CC206"/>
      <c r="CD206" s="12">
        <v>4</v>
      </c>
      <c r="CE206" s="6">
        <v>0.03</v>
      </c>
      <c r="CF206" s="6"/>
      <c r="CG206"/>
      <c r="CH206"/>
      <c r="CI206"/>
      <c r="CJ206" s="12">
        <v>4</v>
      </c>
      <c r="CK206" s="6"/>
      <c r="CL206" s="6">
        <v>98.54</v>
      </c>
      <c r="CM206" s="6"/>
      <c r="CN206"/>
      <c r="CO206"/>
      <c r="CP206"/>
      <c r="CQ206" s="12">
        <v>4</v>
      </c>
      <c r="CR206" s="6">
        <v>18487.95</v>
      </c>
      <c r="CS206" s="6">
        <v>1315.9</v>
      </c>
      <c r="CT206" s="6"/>
      <c r="CU206"/>
      <c r="CV206"/>
      <c r="CW206"/>
      <c r="CX206" s="12">
        <v>4</v>
      </c>
      <c r="CY206" s="6">
        <v>10.69</v>
      </c>
      <c r="CZ206" s="6">
        <v>2.02</v>
      </c>
      <c r="DA206" s="6"/>
      <c r="DB206"/>
      <c r="DC206"/>
      <c r="DD206"/>
      <c r="DE206" s="12">
        <v>4</v>
      </c>
      <c r="DF206" s="6">
        <v>23025369.41</v>
      </c>
      <c r="DG206" s="6">
        <v>2385884.2710000002</v>
      </c>
      <c r="DH206" s="6"/>
      <c r="DI206"/>
      <c r="DJ206"/>
      <c r="DK206"/>
      <c r="DL206" s="12">
        <v>4</v>
      </c>
      <c r="DM206" s="6">
        <v>98.73</v>
      </c>
      <c r="DN206" s="6"/>
      <c r="DO206"/>
      <c r="DP206"/>
      <c r="DQ206"/>
      <c r="DR206"/>
      <c r="DS206"/>
      <c r="DT206" s="12">
        <v>4</v>
      </c>
      <c r="DU206" s="6">
        <v>0</v>
      </c>
      <c r="DV206" s="6">
        <v>0</v>
      </c>
      <c r="DW206" s="6"/>
      <c r="DX206"/>
      <c r="DY206"/>
      <c r="DZ206"/>
      <c r="EA206" s="12">
        <v>4</v>
      </c>
      <c r="EB206" s="6">
        <v>232.38888900000001</v>
      </c>
      <c r="EC206" s="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  <c r="HB206"/>
      <c r="HC206"/>
      <c r="HD206"/>
      <c r="HE206"/>
      <c r="HF206"/>
      <c r="HG206"/>
      <c r="HH206"/>
      <c r="HI206"/>
      <c r="HJ206"/>
      <c r="HK206"/>
      <c r="HL206"/>
      <c r="HM206"/>
      <c r="HN206"/>
      <c r="HO206"/>
      <c r="HP206"/>
      <c r="HQ206"/>
      <c r="HR206"/>
      <c r="HS206"/>
      <c r="HT206"/>
      <c r="HU206"/>
      <c r="HV206"/>
      <c r="HW206"/>
      <c r="HX206"/>
      <c r="HY206"/>
      <c r="HZ206"/>
      <c r="IA206"/>
      <c r="IB206"/>
      <c r="IC206"/>
      <c r="ID206"/>
      <c r="IE206"/>
      <c r="IF206"/>
      <c r="IG206"/>
      <c r="IH206"/>
      <c r="II206"/>
      <c r="IJ206"/>
      <c r="IK206"/>
      <c r="IL206"/>
      <c r="IM206"/>
      <c r="IN206"/>
      <c r="IO206"/>
      <c r="IP206"/>
      <c r="IQ206"/>
      <c r="IR206"/>
      <c r="IS206"/>
      <c r="IT206"/>
      <c r="IU206"/>
      <c r="IV206"/>
      <c r="IW206"/>
      <c r="IX206"/>
      <c r="IY206"/>
      <c r="IZ206"/>
      <c r="JA206"/>
      <c r="JB206"/>
      <c r="JC206"/>
      <c r="JD206"/>
      <c r="JE206"/>
      <c r="JF206"/>
      <c r="JG206"/>
      <c r="JH206"/>
      <c r="JI206"/>
      <c r="JJ206"/>
      <c r="JK206"/>
      <c r="JL206"/>
      <c r="JM206"/>
      <c r="JN206"/>
      <c r="JO206"/>
      <c r="JP206"/>
      <c r="JQ206"/>
      <c r="JR206"/>
      <c r="JS206"/>
      <c r="JT206"/>
      <c r="JU206"/>
      <c r="JV206"/>
      <c r="JW206"/>
      <c r="JX206"/>
      <c r="JY206"/>
      <c r="JZ206"/>
      <c r="KA206"/>
      <c r="KB206"/>
      <c r="KC206"/>
      <c r="KD206"/>
      <c r="KE206"/>
      <c r="KF206"/>
      <c r="KG206"/>
      <c r="KH206"/>
      <c r="KI206"/>
      <c r="KJ206"/>
      <c r="KK206"/>
      <c r="KL206"/>
      <c r="KM206"/>
      <c r="KN206"/>
      <c r="KO206"/>
      <c r="KP206"/>
      <c r="KQ206"/>
      <c r="KR206"/>
      <c r="KS206"/>
      <c r="KT206"/>
      <c r="KU206"/>
      <c r="KV206"/>
      <c r="KW206"/>
      <c r="KX206"/>
      <c r="KY206"/>
      <c r="KZ206"/>
      <c r="LA206"/>
      <c r="LB206"/>
      <c r="LC206"/>
      <c r="LD206"/>
      <c r="LE206"/>
      <c r="LF206"/>
      <c r="LG206"/>
      <c r="LH206"/>
      <c r="LI206"/>
      <c r="LJ206"/>
      <c r="LK206"/>
      <c r="LL206"/>
    </row>
    <row r="207" spans="1:324" ht="15" x14ac:dyDescent="0.25">
      <c r="A207" s="3" t="s">
        <v>0</v>
      </c>
      <c r="B207" s="3" t="s">
        <v>59</v>
      </c>
      <c r="C207" s="4">
        <v>44570</v>
      </c>
      <c r="D207" s="11">
        <v>14</v>
      </c>
      <c r="E207" s="7">
        <v>95.65</v>
      </c>
      <c r="F207" s="7">
        <v>93.94</v>
      </c>
      <c r="G207" s="7">
        <v>95.13</v>
      </c>
      <c r="H207" s="3">
        <v>0.14000000000000001</v>
      </c>
      <c r="I207" s="7">
        <v>98.28</v>
      </c>
      <c r="J207" s="7">
        <v>75</v>
      </c>
      <c r="K207" s="3">
        <v>76329270.989999995</v>
      </c>
      <c r="L207" s="3">
        <v>6760850.7359999996</v>
      </c>
      <c r="M207" s="3">
        <v>83090121.730000004</v>
      </c>
      <c r="N207" s="3">
        <v>7.6</v>
      </c>
      <c r="O207" s="3">
        <v>1.51</v>
      </c>
      <c r="P207" s="3">
        <v>3711.23</v>
      </c>
      <c r="Q207" s="3">
        <v>499.87</v>
      </c>
      <c r="R207" s="3">
        <v>0</v>
      </c>
      <c r="S207" s="3">
        <v>0</v>
      </c>
      <c r="T207" s="3">
        <v>646.95000000000005</v>
      </c>
      <c r="U207" s="3">
        <v>93.94</v>
      </c>
      <c r="BV207" s="12">
        <v>5</v>
      </c>
      <c r="BW207" s="6">
        <v>97.6</v>
      </c>
      <c r="BX207" s="6">
        <v>98.15</v>
      </c>
      <c r="BY207" s="6">
        <v>99.59</v>
      </c>
      <c r="BZ207" s="6"/>
      <c r="CC207"/>
      <c r="CD207" s="12">
        <v>5</v>
      </c>
      <c r="CE207" s="6">
        <v>0.03</v>
      </c>
      <c r="CF207" s="6"/>
      <c r="CG207"/>
      <c r="CH207"/>
      <c r="CI207"/>
      <c r="CJ207" s="12">
        <v>5</v>
      </c>
      <c r="CK207" s="6">
        <v>98.46</v>
      </c>
      <c r="CL207" s="6">
        <v>91.18</v>
      </c>
      <c r="CM207" s="6"/>
      <c r="CN207"/>
      <c r="CO207"/>
      <c r="CP207"/>
      <c r="CQ207" s="12">
        <v>5</v>
      </c>
      <c r="CR207" s="6">
        <v>18480.52</v>
      </c>
      <c r="CS207" s="6">
        <v>1405.92</v>
      </c>
      <c r="CT207" s="6"/>
      <c r="CU207"/>
      <c r="CV207"/>
      <c r="CW207"/>
      <c r="CX207" s="12">
        <v>5</v>
      </c>
      <c r="CY207" s="6">
        <v>10.65</v>
      </c>
      <c r="CZ207" s="6">
        <v>2</v>
      </c>
      <c r="DA207" s="6"/>
      <c r="DB207"/>
      <c r="DC207"/>
      <c r="DD207"/>
      <c r="DE207" s="12">
        <v>5</v>
      </c>
      <c r="DF207" s="6">
        <v>22223643.129999999</v>
      </c>
      <c r="DG207" s="6">
        <v>2462563.2149999999</v>
      </c>
      <c r="DH207" s="6"/>
      <c r="DI207"/>
      <c r="DJ207"/>
      <c r="DK207"/>
      <c r="DL207" s="12">
        <v>5</v>
      </c>
      <c r="DM207" s="6">
        <v>98.15</v>
      </c>
      <c r="DN207" s="6"/>
      <c r="DO207"/>
      <c r="DP207"/>
      <c r="DQ207"/>
      <c r="DR207"/>
      <c r="DS207"/>
      <c r="DT207" s="12">
        <v>5</v>
      </c>
      <c r="DU207" s="6">
        <v>0</v>
      </c>
      <c r="DV207" s="6">
        <v>0</v>
      </c>
      <c r="DW207" s="6"/>
      <c r="DX207"/>
      <c r="DY207"/>
      <c r="DZ207"/>
      <c r="EA207" s="12">
        <v>5</v>
      </c>
      <c r="EB207" s="6">
        <v>195.88888900000001</v>
      </c>
      <c r="EC207" s="6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  <c r="HB207"/>
      <c r="HC207"/>
      <c r="HD207"/>
      <c r="HE207"/>
      <c r="HF207"/>
      <c r="HG207"/>
      <c r="HH207"/>
      <c r="HI207"/>
      <c r="HJ207"/>
      <c r="HK207"/>
      <c r="HL207"/>
      <c r="HM207"/>
      <c r="HN207"/>
      <c r="HO207"/>
      <c r="HP207"/>
      <c r="HQ207"/>
      <c r="HR207"/>
      <c r="HS207"/>
      <c r="HT207"/>
      <c r="HU207"/>
      <c r="HV207"/>
      <c r="HW207"/>
      <c r="HX207"/>
      <c r="HY207"/>
      <c r="HZ207"/>
      <c r="IA207"/>
      <c r="IB207"/>
      <c r="IC207"/>
      <c r="ID207"/>
      <c r="IE207"/>
      <c r="IF207"/>
      <c r="IG207"/>
      <c r="IH207"/>
      <c r="II207"/>
      <c r="IJ207"/>
      <c r="IK207"/>
      <c r="IL207"/>
      <c r="IM207"/>
      <c r="IN207"/>
      <c r="IO207"/>
      <c r="IP207"/>
      <c r="IQ207"/>
      <c r="IR207"/>
      <c r="IS207"/>
      <c r="IT207"/>
      <c r="IU207"/>
      <c r="IV207"/>
      <c r="IW207"/>
      <c r="IX207"/>
      <c r="IY207"/>
      <c r="IZ207"/>
      <c r="JA207"/>
      <c r="JB207"/>
      <c r="JC207"/>
      <c r="JD207"/>
      <c r="JE207"/>
      <c r="JF207"/>
      <c r="JG207"/>
      <c r="JH207"/>
      <c r="JI207"/>
      <c r="JJ207"/>
      <c r="JK207"/>
      <c r="JL207"/>
      <c r="JM207"/>
      <c r="JN207"/>
      <c r="JO207"/>
      <c r="JP207"/>
      <c r="JQ207"/>
      <c r="JR207"/>
      <c r="JS207"/>
      <c r="JT207"/>
      <c r="JU207"/>
      <c r="JV207"/>
      <c r="JW207"/>
      <c r="JX207"/>
      <c r="JY207"/>
      <c r="JZ207"/>
      <c r="KA207"/>
      <c r="KB207"/>
      <c r="KC207"/>
      <c r="KD207"/>
      <c r="KE207"/>
      <c r="KF207"/>
      <c r="KG207"/>
      <c r="KH207"/>
      <c r="KI207"/>
      <c r="KJ207"/>
      <c r="KK207"/>
      <c r="KL207"/>
      <c r="KM207"/>
      <c r="KN207"/>
      <c r="KO207"/>
      <c r="KP207"/>
      <c r="KQ207"/>
      <c r="KR207"/>
      <c r="KS207"/>
      <c r="KT207"/>
      <c r="KU207"/>
      <c r="KV207"/>
      <c r="KW207"/>
      <c r="KX207"/>
      <c r="KY207"/>
      <c r="KZ207"/>
      <c r="LA207"/>
      <c r="LB207"/>
      <c r="LC207"/>
      <c r="LD207"/>
      <c r="LE207"/>
      <c r="LF207"/>
      <c r="LG207"/>
      <c r="LH207"/>
      <c r="LI207"/>
      <c r="LJ207"/>
      <c r="LK207"/>
      <c r="LL207"/>
    </row>
    <row r="208" spans="1:324" ht="15" x14ac:dyDescent="0.25">
      <c r="A208" s="3" t="s">
        <v>0</v>
      </c>
      <c r="B208" s="3" t="s">
        <v>59</v>
      </c>
      <c r="C208" s="4">
        <v>44570</v>
      </c>
      <c r="D208" s="11">
        <v>15</v>
      </c>
      <c r="E208" s="7">
        <v>97.09</v>
      </c>
      <c r="F208" s="7">
        <v>96.83</v>
      </c>
      <c r="G208" s="7">
        <v>98.16</v>
      </c>
      <c r="H208" s="3">
        <v>0.13</v>
      </c>
      <c r="I208" s="7">
        <v>98.02</v>
      </c>
      <c r="J208" s="7">
        <v>92.86</v>
      </c>
      <c r="K208" s="3">
        <v>74683519.329999998</v>
      </c>
      <c r="L208" s="3">
        <v>6652435.2359999996</v>
      </c>
      <c r="M208" s="3">
        <v>81335954.569999993</v>
      </c>
      <c r="N208" s="3">
        <v>7.74</v>
      </c>
      <c r="O208" s="3">
        <v>1.51</v>
      </c>
      <c r="P208" s="3">
        <v>4033.17</v>
      </c>
      <c r="Q208" s="3">
        <v>532.17999999999995</v>
      </c>
      <c r="R208" s="3">
        <v>0</v>
      </c>
      <c r="S208" s="3">
        <v>0</v>
      </c>
      <c r="T208" s="3">
        <v>591.14444400000002</v>
      </c>
      <c r="U208" s="3">
        <v>96.83</v>
      </c>
      <c r="BV208" s="12">
        <v>6</v>
      </c>
      <c r="BW208" s="6">
        <v>99.4</v>
      </c>
      <c r="BX208" s="6">
        <v>99.77</v>
      </c>
      <c r="BY208" s="6">
        <v>98.84</v>
      </c>
      <c r="BZ208" s="6"/>
      <c r="CC208"/>
      <c r="CD208" s="12">
        <v>6</v>
      </c>
      <c r="CE208" s="6">
        <v>0.04</v>
      </c>
      <c r="CF208" s="6"/>
      <c r="CG208"/>
      <c r="CH208"/>
      <c r="CI208"/>
      <c r="CJ208" s="12">
        <v>6</v>
      </c>
      <c r="CK208" s="6">
        <v>99.15</v>
      </c>
      <c r="CL208" s="6">
        <v>100</v>
      </c>
      <c r="CM208" s="6"/>
      <c r="CN208"/>
      <c r="CO208"/>
      <c r="CP208"/>
      <c r="CQ208" s="12">
        <v>6</v>
      </c>
      <c r="CR208" s="6">
        <v>12774.66</v>
      </c>
      <c r="CS208" s="6">
        <v>1223.6300000000001</v>
      </c>
      <c r="CT208" s="6"/>
      <c r="CU208"/>
      <c r="CV208"/>
      <c r="CW208"/>
      <c r="CX208" s="12">
        <v>6</v>
      </c>
      <c r="CY208" s="6">
        <v>9.6</v>
      </c>
      <c r="CZ208" s="6">
        <v>1.89</v>
      </c>
      <c r="DA208" s="6"/>
      <c r="DB208"/>
      <c r="DC208"/>
      <c r="DD208"/>
      <c r="DE208" s="12">
        <v>6</v>
      </c>
      <c r="DF208" s="6">
        <v>32005968.25</v>
      </c>
      <c r="DG208" s="6">
        <v>3269611.591</v>
      </c>
      <c r="DH208" s="6"/>
      <c r="DI208"/>
      <c r="DJ208"/>
      <c r="DK208"/>
      <c r="DL208" s="12">
        <v>6</v>
      </c>
      <c r="DM208" s="6">
        <v>99.77</v>
      </c>
      <c r="DN208" s="6"/>
      <c r="DO208"/>
      <c r="DP208"/>
      <c r="DQ208"/>
      <c r="DR208"/>
      <c r="DS208"/>
      <c r="DT208" s="12">
        <v>6</v>
      </c>
      <c r="DU208" s="6">
        <v>0</v>
      </c>
      <c r="DV208" s="6">
        <v>0</v>
      </c>
      <c r="DW208" s="6"/>
      <c r="DX208"/>
      <c r="DY208"/>
      <c r="DZ208"/>
      <c r="EA208" s="12">
        <v>6</v>
      </c>
      <c r="EB208" s="6">
        <v>216.84444400000001</v>
      </c>
      <c r="EC208" s="6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  <c r="HB208"/>
      <c r="HC208"/>
      <c r="HD208"/>
      <c r="HE208"/>
      <c r="HF208"/>
      <c r="HG208"/>
      <c r="HH208"/>
      <c r="HI208"/>
      <c r="HJ208"/>
      <c r="HK208"/>
      <c r="HL208"/>
      <c r="HM208"/>
      <c r="HN208"/>
      <c r="HO208"/>
      <c r="HP208"/>
      <c r="HQ208"/>
      <c r="HR208"/>
      <c r="HS208"/>
      <c r="HT208"/>
      <c r="HU208"/>
      <c r="HV208"/>
      <c r="HW208"/>
      <c r="HX208"/>
      <c r="HY208"/>
      <c r="HZ208"/>
      <c r="IA208"/>
      <c r="IB208"/>
      <c r="IC208"/>
      <c r="ID208"/>
      <c r="IE208"/>
      <c r="IF208"/>
      <c r="IG208"/>
      <c r="IH208"/>
      <c r="II208"/>
      <c r="IJ208"/>
      <c r="IK208"/>
      <c r="IL208"/>
      <c r="IM208"/>
      <c r="IN208"/>
      <c r="IO208"/>
      <c r="IP208"/>
      <c r="IQ208"/>
      <c r="IR208"/>
      <c r="IS208"/>
      <c r="IT208"/>
      <c r="IU208"/>
      <c r="IV208"/>
      <c r="IW208"/>
      <c r="IX208"/>
      <c r="IY208"/>
      <c r="IZ208"/>
      <c r="JA208"/>
      <c r="JB208"/>
      <c r="JC208"/>
      <c r="JD208"/>
      <c r="JE208"/>
      <c r="JF208"/>
      <c r="JG208"/>
      <c r="JH208"/>
      <c r="JI208"/>
      <c r="JJ208"/>
      <c r="JK208"/>
      <c r="JL208"/>
      <c r="JM208"/>
      <c r="JN208"/>
      <c r="JO208"/>
      <c r="JP208"/>
      <c r="JQ208"/>
      <c r="JR208"/>
      <c r="JS208"/>
      <c r="JT208"/>
      <c r="JU208"/>
      <c r="JV208"/>
      <c r="JW208"/>
      <c r="JX208"/>
      <c r="JY208"/>
      <c r="JZ208"/>
      <c r="KA208"/>
      <c r="KB208"/>
      <c r="KC208"/>
      <c r="KD208"/>
      <c r="KE208"/>
      <c r="KF208"/>
      <c r="KG208"/>
      <c r="KH208"/>
      <c r="KI208"/>
      <c r="KJ208"/>
      <c r="KK208"/>
      <c r="KL208"/>
      <c r="KM208"/>
      <c r="KN208"/>
      <c r="KO208"/>
      <c r="KP208"/>
      <c r="KQ208"/>
      <c r="KR208"/>
      <c r="KS208"/>
      <c r="KT208"/>
      <c r="KU208"/>
      <c r="KV208"/>
      <c r="KW208"/>
      <c r="KX208"/>
      <c r="KY208"/>
      <c r="KZ208"/>
      <c r="LA208"/>
      <c r="LB208"/>
      <c r="LC208"/>
      <c r="LD208"/>
      <c r="LE208"/>
      <c r="LF208"/>
      <c r="LG208"/>
      <c r="LH208"/>
      <c r="LI208"/>
      <c r="LJ208"/>
      <c r="LK208"/>
      <c r="LL208"/>
    </row>
    <row r="209" spans="1:324" ht="15" x14ac:dyDescent="0.25">
      <c r="A209" s="3" t="s">
        <v>0</v>
      </c>
      <c r="B209" s="3" t="s">
        <v>59</v>
      </c>
      <c r="C209" s="4">
        <v>44570</v>
      </c>
      <c r="D209" s="11">
        <v>16</v>
      </c>
      <c r="E209" s="7">
        <v>99.23</v>
      </c>
      <c r="F209" s="7">
        <v>100</v>
      </c>
      <c r="G209" s="7">
        <v>96.89</v>
      </c>
      <c r="H209" s="3">
        <v>0.12</v>
      </c>
      <c r="I209" s="7">
        <v>95.27</v>
      </c>
      <c r="J209" s="7">
        <v>100</v>
      </c>
      <c r="K209" s="3">
        <v>72375531.450000003</v>
      </c>
      <c r="L209" s="3">
        <v>6447267.034</v>
      </c>
      <c r="M209" s="3">
        <v>78822798.480000004</v>
      </c>
      <c r="N209" s="3">
        <v>7.93</v>
      </c>
      <c r="O209" s="3">
        <v>1.52</v>
      </c>
      <c r="P209" s="3">
        <v>4394.1899999999996</v>
      </c>
      <c r="Q209" s="3">
        <v>565.99</v>
      </c>
      <c r="R209" s="3">
        <v>0</v>
      </c>
      <c r="S209" s="3">
        <v>0</v>
      </c>
      <c r="T209" s="3">
        <v>409.36666700000001</v>
      </c>
      <c r="U209" s="3">
        <v>100</v>
      </c>
      <c r="BV209" s="12">
        <v>7</v>
      </c>
      <c r="BW209" s="6">
        <v>99.34</v>
      </c>
      <c r="BX209" s="6">
        <v>99.03</v>
      </c>
      <c r="BY209" s="6">
        <v>96.53</v>
      </c>
      <c r="BZ209" s="6"/>
      <c r="CC209"/>
      <c r="CD209" s="12">
        <v>7</v>
      </c>
      <c r="CE209" s="6">
        <v>0.05</v>
      </c>
      <c r="CF209" s="6"/>
      <c r="CG209"/>
      <c r="CH209"/>
      <c r="CI209"/>
      <c r="CJ209" s="12">
        <v>7</v>
      </c>
      <c r="CK209" s="6">
        <v>98.81</v>
      </c>
      <c r="CL209" s="6">
        <v>97.01</v>
      </c>
      <c r="CM209" s="6"/>
      <c r="CN209"/>
      <c r="CO209"/>
      <c r="CP209"/>
      <c r="CQ209" s="12">
        <v>7</v>
      </c>
      <c r="CR209" s="6">
        <v>8515.74</v>
      </c>
      <c r="CS209" s="6">
        <v>848.85</v>
      </c>
      <c r="CT209" s="6"/>
      <c r="CU209"/>
      <c r="CV209"/>
      <c r="CW209"/>
      <c r="CX209" s="12">
        <v>7</v>
      </c>
      <c r="CY209" s="6">
        <v>8.52</v>
      </c>
      <c r="CZ209" s="6">
        <v>1.75</v>
      </c>
      <c r="DA209" s="6"/>
      <c r="DB209"/>
      <c r="DC209"/>
      <c r="DD209"/>
      <c r="DE209" s="12">
        <v>7</v>
      </c>
      <c r="DF209" s="6">
        <v>45747689.159999996</v>
      </c>
      <c r="DG209" s="6">
        <v>4062559.5389999999</v>
      </c>
      <c r="DH209" s="6"/>
      <c r="DI209"/>
      <c r="DJ209"/>
      <c r="DK209"/>
      <c r="DL209" s="12">
        <v>7</v>
      </c>
      <c r="DM209" s="6">
        <v>99.03</v>
      </c>
      <c r="DN209" s="6"/>
      <c r="DO209"/>
      <c r="DP209"/>
      <c r="DQ209"/>
      <c r="DR209"/>
      <c r="DS209"/>
      <c r="DT209" s="12">
        <v>7</v>
      </c>
      <c r="DU209" s="6">
        <v>0</v>
      </c>
      <c r="DV209" s="6">
        <v>0</v>
      </c>
      <c r="DW209" s="6"/>
      <c r="DX209"/>
      <c r="DY209"/>
      <c r="DZ209"/>
      <c r="EA209" s="12">
        <v>7</v>
      </c>
      <c r="EB209" s="6">
        <v>278.35555599999998</v>
      </c>
      <c r="EC209" s="6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  <c r="HB209"/>
      <c r="HC209"/>
      <c r="HD209"/>
      <c r="HE209"/>
      <c r="HF209"/>
      <c r="HG209"/>
      <c r="HH209"/>
      <c r="HI209"/>
      <c r="HJ209"/>
      <c r="HK209"/>
      <c r="HL209"/>
      <c r="HM209"/>
      <c r="HN209"/>
      <c r="HO209"/>
      <c r="HP209"/>
      <c r="HQ209"/>
      <c r="HR209"/>
      <c r="HS209"/>
      <c r="HT209"/>
      <c r="HU209"/>
      <c r="HV209"/>
      <c r="HW209"/>
      <c r="HX209"/>
      <c r="HY209"/>
      <c r="HZ209"/>
      <c r="IA209"/>
      <c r="IB209"/>
      <c r="IC209"/>
      <c r="ID209"/>
      <c r="IE209"/>
      <c r="IF209"/>
      <c r="IG209"/>
      <c r="IH209"/>
      <c r="II209"/>
      <c r="IJ209"/>
      <c r="IK209"/>
      <c r="IL209"/>
      <c r="IM209"/>
      <c r="IN209"/>
      <c r="IO209"/>
      <c r="IP209"/>
      <c r="IQ209"/>
      <c r="IR209"/>
      <c r="IS209"/>
      <c r="IT209"/>
      <c r="IU209"/>
      <c r="IV209"/>
      <c r="IW209"/>
      <c r="IX209"/>
      <c r="IY209"/>
      <c r="IZ209"/>
      <c r="JA209"/>
      <c r="JB209"/>
      <c r="JC209"/>
      <c r="JD209"/>
      <c r="JE209"/>
      <c r="JF209"/>
      <c r="JG209"/>
      <c r="JH209"/>
      <c r="JI209"/>
      <c r="JJ209"/>
      <c r="JK209"/>
      <c r="JL209"/>
      <c r="JM209"/>
      <c r="JN209"/>
      <c r="JO209"/>
      <c r="JP209"/>
      <c r="JQ209"/>
      <c r="JR209"/>
      <c r="JS209"/>
      <c r="JT209"/>
      <c r="JU209"/>
      <c r="JV209"/>
      <c r="JW209"/>
      <c r="JX209"/>
      <c r="JY209"/>
      <c r="JZ209"/>
      <c r="KA209"/>
      <c r="KB209"/>
      <c r="KC209"/>
      <c r="KD209"/>
      <c r="KE209"/>
      <c r="KF209"/>
      <c r="KG209"/>
      <c r="KH209"/>
      <c r="KI209"/>
      <c r="KJ209"/>
      <c r="KK209"/>
      <c r="KL209"/>
      <c r="KM209"/>
      <c r="KN209"/>
      <c r="KO209"/>
      <c r="KP209"/>
      <c r="KQ209"/>
      <c r="KR209"/>
      <c r="KS209"/>
      <c r="KT209"/>
      <c r="KU209"/>
      <c r="KV209"/>
      <c r="KW209"/>
      <c r="KX209"/>
      <c r="KY209"/>
      <c r="KZ209"/>
      <c r="LA209"/>
      <c r="LB209"/>
      <c r="LC209"/>
      <c r="LD209"/>
      <c r="LE209"/>
      <c r="LF209"/>
      <c r="LG209"/>
      <c r="LH209"/>
      <c r="LI209"/>
      <c r="LJ209"/>
      <c r="LK209"/>
      <c r="LL209"/>
    </row>
    <row r="210" spans="1:324" ht="15" x14ac:dyDescent="0.25">
      <c r="A210" s="3" t="s">
        <v>0</v>
      </c>
      <c r="B210" s="3" t="s">
        <v>59</v>
      </c>
      <c r="C210" s="4">
        <v>44570</v>
      </c>
      <c r="D210" s="11">
        <v>17</v>
      </c>
      <c r="E210" s="7">
        <v>98.88</v>
      </c>
      <c r="F210" s="7">
        <v>98.55</v>
      </c>
      <c r="G210" s="7">
        <v>99.16</v>
      </c>
      <c r="H210" s="3">
        <v>0.12</v>
      </c>
      <c r="I210" s="7">
        <v>97.52</v>
      </c>
      <c r="J210" s="7">
        <v>0</v>
      </c>
      <c r="K210" s="3">
        <v>72173840.579999998</v>
      </c>
      <c r="L210" s="3">
        <v>6580355.6469999999</v>
      </c>
      <c r="M210" s="3">
        <v>78754196.230000004</v>
      </c>
      <c r="N210" s="3">
        <v>8.01</v>
      </c>
      <c r="O210" s="3">
        <v>1.52</v>
      </c>
      <c r="P210" s="3">
        <v>4342.04</v>
      </c>
      <c r="Q210" s="3">
        <v>524.62</v>
      </c>
      <c r="R210" s="3">
        <v>0</v>
      </c>
      <c r="S210" s="3">
        <v>0</v>
      </c>
      <c r="T210" s="3">
        <v>665.7</v>
      </c>
      <c r="U210" s="3">
        <v>98.55</v>
      </c>
      <c r="BV210" s="12">
        <v>8</v>
      </c>
      <c r="BW210" s="6">
        <v>98.25</v>
      </c>
      <c r="BX210" s="6">
        <v>98.81</v>
      </c>
      <c r="BY210" s="6">
        <v>99.78</v>
      </c>
      <c r="BZ210" s="6"/>
      <c r="CC210"/>
      <c r="CD210" s="12">
        <v>8</v>
      </c>
      <c r="CE210" s="6">
        <v>0.08</v>
      </c>
      <c r="CF210" s="6"/>
      <c r="CG210"/>
      <c r="CH210"/>
      <c r="CI210"/>
      <c r="CJ210" s="12">
        <v>8</v>
      </c>
      <c r="CK210" s="6">
        <v>98.75</v>
      </c>
      <c r="CL210" s="6">
        <v>100</v>
      </c>
      <c r="CM210" s="6"/>
      <c r="CN210"/>
      <c r="CO210"/>
      <c r="CP210"/>
      <c r="CQ210" s="12">
        <v>8</v>
      </c>
      <c r="CR210" s="6">
        <v>6408.19</v>
      </c>
      <c r="CS210" s="6">
        <v>694.22</v>
      </c>
      <c r="CT210" s="6"/>
      <c r="CU210"/>
      <c r="CV210"/>
      <c r="CW210"/>
      <c r="CX210" s="12">
        <v>8</v>
      </c>
      <c r="CY210" s="6">
        <v>7.94</v>
      </c>
      <c r="CZ210" s="6">
        <v>1.63</v>
      </c>
      <c r="DA210" s="6"/>
      <c r="DB210"/>
      <c r="DC210"/>
      <c r="DD210"/>
      <c r="DE210" s="12">
        <v>8</v>
      </c>
      <c r="DF210" s="6">
        <v>56451010.979999997</v>
      </c>
      <c r="DG210" s="6">
        <v>4952331.3020000001</v>
      </c>
      <c r="DH210" s="6"/>
      <c r="DI210"/>
      <c r="DJ210"/>
      <c r="DK210"/>
      <c r="DL210" s="12">
        <v>8</v>
      </c>
      <c r="DM210" s="6">
        <v>98.81</v>
      </c>
      <c r="DN210" s="6"/>
      <c r="DO210"/>
      <c r="DP210"/>
      <c r="DQ210"/>
      <c r="DR210"/>
      <c r="DS210"/>
      <c r="DT210" s="12">
        <v>8</v>
      </c>
      <c r="DU210" s="6">
        <v>0</v>
      </c>
      <c r="DV210" s="6">
        <v>0</v>
      </c>
      <c r="DW210" s="6"/>
      <c r="DX210"/>
      <c r="DY210"/>
      <c r="DZ210"/>
      <c r="EA210" s="12">
        <v>8</v>
      </c>
      <c r="EB210" s="6">
        <v>366.17777799999999</v>
      </c>
      <c r="EC210" s="6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  <c r="HB210"/>
      <c r="HC210"/>
      <c r="HD210"/>
      <c r="HE210"/>
      <c r="HF210"/>
      <c r="HG210"/>
      <c r="HH210"/>
      <c r="HI210"/>
      <c r="HJ210"/>
      <c r="HK210"/>
      <c r="HL210"/>
      <c r="HM210"/>
      <c r="HN210"/>
      <c r="HO210"/>
      <c r="HP210"/>
      <c r="HQ210"/>
      <c r="HR210"/>
      <c r="HS210"/>
      <c r="HT210"/>
      <c r="HU210"/>
      <c r="HV210"/>
      <c r="HW210"/>
      <c r="HX210"/>
      <c r="HY210"/>
      <c r="HZ210"/>
      <c r="IA210"/>
      <c r="IB210"/>
      <c r="IC210"/>
      <c r="ID210"/>
      <c r="IE210"/>
      <c r="IF210"/>
      <c r="IG210"/>
      <c r="IH210"/>
      <c r="II210"/>
      <c r="IJ210"/>
      <c r="IK210"/>
      <c r="IL210"/>
      <c r="IM210"/>
      <c r="IN210"/>
      <c r="IO210"/>
      <c r="IP210"/>
      <c r="IQ210"/>
      <c r="IR210"/>
      <c r="IS210"/>
      <c r="IT210"/>
      <c r="IU210"/>
      <c r="IV210"/>
      <c r="IW210"/>
      <c r="IX210"/>
      <c r="IY210"/>
      <c r="IZ210"/>
      <c r="JA210"/>
      <c r="JB210"/>
      <c r="JC210"/>
      <c r="JD210"/>
      <c r="JE210"/>
      <c r="JF210"/>
      <c r="JG210"/>
      <c r="JH210"/>
      <c r="JI210"/>
      <c r="JJ210"/>
      <c r="JK210"/>
      <c r="JL210"/>
      <c r="JM210"/>
      <c r="JN210"/>
      <c r="JO210"/>
      <c r="JP210"/>
      <c r="JQ210"/>
      <c r="JR210"/>
      <c r="JS210"/>
      <c r="JT210"/>
      <c r="JU210"/>
      <c r="JV210"/>
      <c r="JW210"/>
      <c r="JX210"/>
      <c r="JY210"/>
      <c r="JZ210"/>
      <c r="KA210"/>
      <c r="KB210"/>
      <c r="KC210"/>
      <c r="KD210"/>
      <c r="KE210"/>
      <c r="KF210"/>
      <c r="KG210"/>
      <c r="KH210"/>
      <c r="KI210"/>
      <c r="KJ210"/>
      <c r="KK210"/>
      <c r="KL210"/>
      <c r="KM210"/>
      <c r="KN210"/>
      <c r="KO210"/>
      <c r="KP210"/>
      <c r="KQ210"/>
      <c r="KR210"/>
      <c r="KS210"/>
      <c r="KT210"/>
      <c r="KU210"/>
      <c r="KV210"/>
      <c r="KW210"/>
      <c r="KX210"/>
      <c r="KY210"/>
      <c r="KZ210"/>
      <c r="LA210"/>
      <c r="LB210"/>
      <c r="LC210"/>
      <c r="LD210"/>
      <c r="LE210"/>
      <c r="LF210"/>
      <c r="LG210"/>
      <c r="LH210"/>
      <c r="LI210"/>
      <c r="LJ210"/>
      <c r="LK210"/>
      <c r="LL210"/>
    </row>
    <row r="211" spans="1:324" ht="15" x14ac:dyDescent="0.25">
      <c r="A211" s="3" t="s">
        <v>0</v>
      </c>
      <c r="B211" s="3" t="s">
        <v>59</v>
      </c>
      <c r="C211" s="4">
        <v>44570</v>
      </c>
      <c r="D211" s="11">
        <v>18</v>
      </c>
      <c r="E211" s="7">
        <v>97.91</v>
      </c>
      <c r="F211" s="7">
        <v>100</v>
      </c>
      <c r="G211" s="7">
        <v>100</v>
      </c>
      <c r="H211" s="3">
        <v>0.12</v>
      </c>
      <c r="I211" s="7">
        <v>96.45</v>
      </c>
      <c r="J211" s="7">
        <v>100</v>
      </c>
      <c r="K211" s="3">
        <v>75716274.900000006</v>
      </c>
      <c r="L211" s="3">
        <v>7096004.9910000004</v>
      </c>
      <c r="M211" s="3">
        <v>82812279.890000001</v>
      </c>
      <c r="N211" s="3">
        <v>7.75</v>
      </c>
      <c r="O211" s="3">
        <v>1.5</v>
      </c>
      <c r="P211" s="3">
        <v>3532.6</v>
      </c>
      <c r="Q211" s="3">
        <v>513.48</v>
      </c>
      <c r="R211" s="3">
        <v>0</v>
      </c>
      <c r="S211" s="3">
        <v>0</v>
      </c>
      <c r="T211" s="3">
        <v>682.37777800000003</v>
      </c>
      <c r="U211" s="3">
        <v>100</v>
      </c>
      <c r="BV211" s="12">
        <v>9</v>
      </c>
      <c r="BW211" s="6">
        <v>99.8</v>
      </c>
      <c r="BX211" s="6">
        <v>99.7</v>
      </c>
      <c r="BY211" s="6">
        <v>99.33</v>
      </c>
      <c r="BZ211" s="6"/>
      <c r="CC211"/>
      <c r="CD211" s="12">
        <v>9</v>
      </c>
      <c r="CE211" s="6">
        <v>0.1</v>
      </c>
      <c r="CF211" s="6"/>
      <c r="CG211"/>
      <c r="CH211"/>
      <c r="CI211"/>
      <c r="CJ211" s="12">
        <v>9</v>
      </c>
      <c r="CK211" s="6">
        <v>93.79</v>
      </c>
      <c r="CL211" s="6">
        <v>99.03</v>
      </c>
      <c r="CM211" s="6"/>
      <c r="CN211"/>
      <c r="CO211"/>
      <c r="CP211"/>
      <c r="CQ211" s="12">
        <v>9</v>
      </c>
      <c r="CR211" s="6">
        <v>5357.19</v>
      </c>
      <c r="CS211" s="6">
        <v>680.36</v>
      </c>
      <c r="CT211" s="6"/>
      <c r="CU211"/>
      <c r="CV211"/>
      <c r="CW211"/>
      <c r="CX211" s="12">
        <v>9</v>
      </c>
      <c r="CY211" s="6">
        <v>7.55</v>
      </c>
      <c r="CZ211" s="6">
        <v>1.57</v>
      </c>
      <c r="DA211" s="6"/>
      <c r="DB211"/>
      <c r="DC211"/>
      <c r="DD211"/>
      <c r="DE211" s="12">
        <v>9</v>
      </c>
      <c r="DF211" s="6">
        <v>63066051.030000001</v>
      </c>
      <c r="DG211" s="6">
        <v>5814297.4879999999</v>
      </c>
      <c r="DH211" s="6"/>
      <c r="DI211"/>
      <c r="DJ211"/>
      <c r="DK211"/>
      <c r="DL211" s="12">
        <v>9</v>
      </c>
      <c r="DM211" s="6">
        <v>99.7</v>
      </c>
      <c r="DN211" s="6"/>
      <c r="DO211"/>
      <c r="DP211"/>
      <c r="DQ211"/>
      <c r="DR211"/>
      <c r="DS211"/>
      <c r="DT211" s="12">
        <v>9</v>
      </c>
      <c r="DU211" s="6">
        <v>0</v>
      </c>
      <c r="DV211" s="6">
        <v>0</v>
      </c>
      <c r="DW211" s="6"/>
      <c r="DX211"/>
      <c r="DY211"/>
      <c r="DZ211"/>
      <c r="EA211" s="12">
        <v>9</v>
      </c>
      <c r="EB211" s="6">
        <v>427.933333</v>
      </c>
      <c r="EC211" s="6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  <c r="HB211"/>
      <c r="HC211"/>
      <c r="HD211"/>
      <c r="HE211"/>
      <c r="HF211"/>
      <c r="HG211"/>
      <c r="HH211"/>
      <c r="HI211"/>
      <c r="HJ211"/>
      <c r="HK211"/>
      <c r="HL211"/>
      <c r="HM211"/>
      <c r="HN211"/>
      <c r="HO211"/>
      <c r="HP211"/>
      <c r="HQ211"/>
      <c r="HR211"/>
      <c r="HS211"/>
      <c r="HT211"/>
      <c r="HU211"/>
      <c r="HV211"/>
      <c r="HW211"/>
      <c r="HX211"/>
      <c r="HY211"/>
      <c r="HZ211"/>
      <c r="IA211"/>
      <c r="IB211"/>
      <c r="IC211"/>
      <c r="ID211"/>
      <c r="IE211"/>
      <c r="IF211"/>
      <c r="IG211"/>
      <c r="IH211"/>
      <c r="II211"/>
      <c r="IJ211"/>
      <c r="IK211"/>
      <c r="IL211"/>
      <c r="IM211"/>
      <c r="IN211"/>
      <c r="IO211"/>
      <c r="IP211"/>
      <c r="IQ211"/>
      <c r="IR211"/>
      <c r="IS211"/>
      <c r="IT211"/>
      <c r="IU211"/>
      <c r="IV211"/>
      <c r="IW211"/>
      <c r="IX211"/>
      <c r="IY211"/>
      <c r="IZ211"/>
      <c r="JA211"/>
      <c r="JB211"/>
      <c r="JC211"/>
      <c r="JD211"/>
      <c r="JE211"/>
      <c r="JF211"/>
      <c r="JG211"/>
      <c r="JH211"/>
      <c r="JI211"/>
      <c r="JJ211"/>
      <c r="JK211"/>
      <c r="JL211"/>
      <c r="JM211"/>
      <c r="JN211"/>
      <c r="JO211"/>
      <c r="JP211"/>
      <c r="JQ211"/>
      <c r="JR211"/>
      <c r="JS211"/>
      <c r="JT211"/>
      <c r="JU211"/>
      <c r="JV211"/>
      <c r="JW211"/>
      <c r="JX211"/>
      <c r="JY211"/>
      <c r="JZ211"/>
      <c r="KA211"/>
      <c r="KB211"/>
      <c r="KC211"/>
      <c r="KD211"/>
      <c r="KE211"/>
      <c r="KF211"/>
      <c r="KG211"/>
      <c r="KH211"/>
      <c r="KI211"/>
      <c r="KJ211"/>
      <c r="KK211"/>
      <c r="KL211"/>
      <c r="KM211"/>
      <c r="KN211"/>
      <c r="KO211"/>
      <c r="KP211"/>
      <c r="KQ211"/>
      <c r="KR211"/>
      <c r="KS211"/>
      <c r="KT211"/>
      <c r="KU211"/>
      <c r="KV211"/>
      <c r="KW211"/>
      <c r="KX211"/>
      <c r="KY211"/>
      <c r="KZ211"/>
      <c r="LA211"/>
      <c r="LB211"/>
      <c r="LC211"/>
      <c r="LD211"/>
      <c r="LE211"/>
      <c r="LF211"/>
      <c r="LG211"/>
      <c r="LH211"/>
      <c r="LI211"/>
      <c r="LJ211"/>
      <c r="LK211"/>
      <c r="LL211"/>
    </row>
    <row r="212" spans="1:324" ht="15" x14ac:dyDescent="0.25">
      <c r="A212" s="3" t="s">
        <v>0</v>
      </c>
      <c r="B212" s="3" t="s">
        <v>59</v>
      </c>
      <c r="C212" s="4">
        <v>44570</v>
      </c>
      <c r="D212" s="11">
        <v>19</v>
      </c>
      <c r="E212" s="7">
        <v>99.32</v>
      </c>
      <c r="F212" s="7">
        <v>97.58</v>
      </c>
      <c r="G212" s="7">
        <v>99.66</v>
      </c>
      <c r="H212" s="3">
        <v>0.12</v>
      </c>
      <c r="I212" s="7">
        <v>96.53</v>
      </c>
      <c r="J212" s="7">
        <v>100</v>
      </c>
      <c r="K212" s="3">
        <v>78844921.439999998</v>
      </c>
      <c r="L212" s="3">
        <v>7133765.676</v>
      </c>
      <c r="M212" s="3">
        <v>85978687.109999999</v>
      </c>
      <c r="N212" s="3">
        <v>7.41</v>
      </c>
      <c r="O212" s="3">
        <v>1.51</v>
      </c>
      <c r="P212" s="3">
        <v>3084.41</v>
      </c>
      <c r="Q212" s="3">
        <v>497.57</v>
      </c>
      <c r="R212" s="3">
        <v>0</v>
      </c>
      <c r="S212" s="3">
        <v>0</v>
      </c>
      <c r="T212" s="3">
        <v>386.87777799999998</v>
      </c>
      <c r="U212" s="3">
        <v>97.58</v>
      </c>
      <c r="BV212" s="12">
        <v>10</v>
      </c>
      <c r="BW212" s="6">
        <v>98.84</v>
      </c>
      <c r="BX212" s="6">
        <v>98.99</v>
      </c>
      <c r="BY212" s="6">
        <v>98.54</v>
      </c>
      <c r="BZ212" s="6"/>
      <c r="CC212"/>
      <c r="CD212" s="12">
        <v>10</v>
      </c>
      <c r="CE212" s="6">
        <v>0.12</v>
      </c>
      <c r="CF212" s="6"/>
      <c r="CG212"/>
      <c r="CH212"/>
      <c r="CI212"/>
      <c r="CJ212" s="12">
        <v>10</v>
      </c>
      <c r="CK212" s="6">
        <v>95.05</v>
      </c>
      <c r="CL212" s="6">
        <v>99.42</v>
      </c>
      <c r="CM212" s="6"/>
      <c r="CN212"/>
      <c r="CO212"/>
      <c r="CP212"/>
      <c r="CQ212" s="12">
        <v>10</v>
      </c>
      <c r="CR212" s="6">
        <v>4559.74</v>
      </c>
      <c r="CS212" s="6">
        <v>622.83000000000004</v>
      </c>
      <c r="CT212" s="6"/>
      <c r="CU212"/>
      <c r="CV212"/>
      <c r="CW212"/>
      <c r="CX212" s="12">
        <v>10</v>
      </c>
      <c r="CY212" s="6">
        <v>7.73</v>
      </c>
      <c r="CZ212" s="6">
        <v>1.54</v>
      </c>
      <c r="DA212" s="6"/>
      <c r="DB212"/>
      <c r="DC212"/>
      <c r="DD212"/>
      <c r="DE212" s="12">
        <v>10</v>
      </c>
      <c r="DF212" s="6">
        <v>68123927.269999996</v>
      </c>
      <c r="DG212" s="6">
        <v>6352741.2450000001</v>
      </c>
      <c r="DH212" s="6"/>
      <c r="DI212"/>
      <c r="DJ212"/>
      <c r="DK212"/>
      <c r="DL212" s="12">
        <v>10</v>
      </c>
      <c r="DM212" s="6">
        <v>98.99</v>
      </c>
      <c r="DN212" s="6"/>
      <c r="DO212"/>
      <c r="DP212"/>
      <c r="DQ212"/>
      <c r="DR212"/>
      <c r="DS212"/>
      <c r="DT212" s="12">
        <v>10</v>
      </c>
      <c r="DU212" s="6">
        <v>0</v>
      </c>
      <c r="DV212" s="6">
        <v>0</v>
      </c>
      <c r="DW212" s="6"/>
      <c r="DX212"/>
      <c r="DY212"/>
      <c r="DZ212"/>
      <c r="EA212" s="12">
        <v>10</v>
      </c>
      <c r="EB212" s="6">
        <v>384.58888899999999</v>
      </c>
      <c r="EC212" s="6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  <c r="HB212"/>
      <c r="HC212"/>
      <c r="HD212"/>
      <c r="HE212"/>
      <c r="HF212"/>
      <c r="HG212"/>
      <c r="HH212"/>
      <c r="HI212"/>
      <c r="HJ212"/>
      <c r="HK212"/>
      <c r="HL212"/>
      <c r="HM212"/>
      <c r="HN212"/>
      <c r="HO212"/>
      <c r="HP212"/>
      <c r="HQ212"/>
      <c r="HR212"/>
      <c r="HS212"/>
      <c r="HT212"/>
      <c r="HU212"/>
      <c r="HV212"/>
      <c r="HW212"/>
      <c r="HX212"/>
      <c r="HY212"/>
      <c r="HZ212"/>
      <c r="IA212"/>
      <c r="IB212"/>
      <c r="IC212"/>
      <c r="ID212"/>
      <c r="IE212"/>
      <c r="IF212"/>
      <c r="IG212"/>
      <c r="IH212"/>
      <c r="II212"/>
      <c r="IJ212"/>
      <c r="IK212"/>
      <c r="IL212"/>
      <c r="IM212"/>
      <c r="IN212"/>
      <c r="IO212"/>
      <c r="IP212"/>
      <c r="IQ212"/>
      <c r="IR212"/>
      <c r="IS212"/>
      <c r="IT212"/>
      <c r="IU212"/>
      <c r="IV212"/>
      <c r="IW212"/>
      <c r="IX212"/>
      <c r="IY212"/>
      <c r="IZ212"/>
      <c r="JA212"/>
      <c r="JB212"/>
      <c r="JC212"/>
      <c r="JD212"/>
      <c r="JE212"/>
      <c r="JF212"/>
      <c r="JG212"/>
      <c r="JH212"/>
      <c r="JI212"/>
      <c r="JJ212"/>
      <c r="JK212"/>
      <c r="JL212"/>
      <c r="JM212"/>
      <c r="JN212"/>
      <c r="JO212"/>
      <c r="JP212"/>
      <c r="JQ212"/>
      <c r="JR212"/>
      <c r="JS212"/>
      <c r="JT212"/>
      <c r="JU212"/>
      <c r="JV212"/>
      <c r="JW212"/>
      <c r="JX212"/>
      <c r="JY212"/>
      <c r="JZ212"/>
      <c r="KA212"/>
      <c r="KB212"/>
      <c r="KC212"/>
      <c r="KD212"/>
      <c r="KE212"/>
      <c r="KF212"/>
      <c r="KG212"/>
      <c r="KH212"/>
      <c r="KI212"/>
      <c r="KJ212"/>
      <c r="KK212"/>
      <c r="KL212"/>
      <c r="KM212"/>
      <c r="KN212"/>
      <c r="KO212"/>
      <c r="KP212"/>
      <c r="KQ212"/>
      <c r="KR212"/>
      <c r="KS212"/>
      <c r="KT212"/>
      <c r="KU212"/>
      <c r="KV212"/>
      <c r="KW212"/>
      <c r="KX212"/>
      <c r="KY212"/>
      <c r="KZ212"/>
      <c r="LA212"/>
      <c r="LB212"/>
      <c r="LC212"/>
      <c r="LD212"/>
      <c r="LE212"/>
      <c r="LF212"/>
      <c r="LG212"/>
      <c r="LH212"/>
      <c r="LI212"/>
      <c r="LJ212"/>
      <c r="LK212"/>
      <c r="LL212"/>
    </row>
    <row r="213" spans="1:324" ht="15" x14ac:dyDescent="0.25">
      <c r="A213" s="3" t="s">
        <v>0</v>
      </c>
      <c r="B213" s="3" t="s">
        <v>59</v>
      </c>
      <c r="C213" s="4">
        <v>44570</v>
      </c>
      <c r="D213" s="11">
        <v>20</v>
      </c>
      <c r="E213" s="7">
        <v>99.32</v>
      </c>
      <c r="F213" s="7">
        <v>99.18</v>
      </c>
      <c r="G213" s="7">
        <v>99.67</v>
      </c>
      <c r="H213" s="3">
        <v>0.13</v>
      </c>
      <c r="I213" s="7">
        <v>98.27</v>
      </c>
      <c r="J213" s="7">
        <v>96.21</v>
      </c>
      <c r="K213" s="3">
        <v>82695636.879999995</v>
      </c>
      <c r="L213" s="3">
        <v>8083509.4790000003</v>
      </c>
      <c r="M213" s="3">
        <v>90779146.349999994</v>
      </c>
      <c r="N213" s="3">
        <v>7.32</v>
      </c>
      <c r="O213" s="3">
        <v>1.49</v>
      </c>
      <c r="P213" s="3">
        <v>2427.56</v>
      </c>
      <c r="Q213" s="3">
        <v>466.83</v>
      </c>
      <c r="R213" s="3">
        <v>0</v>
      </c>
      <c r="S213" s="3">
        <v>0</v>
      </c>
      <c r="T213" s="3">
        <v>412.27777800000001</v>
      </c>
      <c r="U213" s="3">
        <v>99.18</v>
      </c>
      <c r="V213" s="7"/>
      <c r="W213" s="7"/>
      <c r="X213" s="7"/>
      <c r="BV213" s="12">
        <v>11</v>
      </c>
      <c r="BW213" s="6">
        <v>96.86</v>
      </c>
      <c r="BX213" s="6">
        <v>98.17</v>
      </c>
      <c r="BY213" s="6">
        <v>99.94</v>
      </c>
      <c r="BZ213" s="6"/>
      <c r="CC213"/>
      <c r="CD213" s="12">
        <v>11</v>
      </c>
      <c r="CE213" s="6">
        <v>0.13</v>
      </c>
      <c r="CF213" s="6"/>
      <c r="CG213"/>
      <c r="CH213"/>
      <c r="CI213"/>
      <c r="CJ213" s="12">
        <v>11</v>
      </c>
      <c r="CK213" s="6">
        <v>83.45</v>
      </c>
      <c r="CL213" s="6">
        <v>100</v>
      </c>
      <c r="CM213" s="6"/>
      <c r="CN213"/>
      <c r="CO213"/>
      <c r="CP213"/>
      <c r="CQ213" s="12">
        <v>11</v>
      </c>
      <c r="CR213" s="6">
        <v>3885.09</v>
      </c>
      <c r="CS213" s="6">
        <v>558.98</v>
      </c>
      <c r="CT213" s="6"/>
      <c r="CU213"/>
      <c r="CV213"/>
      <c r="CW213"/>
      <c r="CX213" s="12">
        <v>11</v>
      </c>
      <c r="CY213" s="6">
        <v>7.51</v>
      </c>
      <c r="CZ213" s="6">
        <v>1.51</v>
      </c>
      <c r="DA213" s="6"/>
      <c r="DB213"/>
      <c r="DC213"/>
      <c r="DD213"/>
      <c r="DE213" s="12">
        <v>11</v>
      </c>
      <c r="DF213" s="6">
        <v>71972869.609999999</v>
      </c>
      <c r="DG213" s="6">
        <v>6688339.2819999997</v>
      </c>
      <c r="DH213" s="6"/>
      <c r="DI213"/>
      <c r="DJ213"/>
      <c r="DK213"/>
      <c r="DL213" s="12">
        <v>11</v>
      </c>
      <c r="DM213" s="6">
        <v>98.17</v>
      </c>
      <c r="DN213" s="6"/>
      <c r="DO213"/>
      <c r="DP213"/>
      <c r="DQ213"/>
      <c r="DR213"/>
      <c r="DS213"/>
      <c r="DT213" s="12">
        <v>11</v>
      </c>
      <c r="DU213" s="6">
        <v>0</v>
      </c>
      <c r="DV213" s="6">
        <v>0</v>
      </c>
      <c r="DW213" s="6"/>
      <c r="DX213"/>
      <c r="DY213"/>
      <c r="DZ213"/>
      <c r="EA213" s="12">
        <v>11</v>
      </c>
      <c r="EB213" s="6">
        <v>394.80555600000002</v>
      </c>
      <c r="EC213" s="6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  <c r="HB213"/>
      <c r="HC213"/>
      <c r="HD213"/>
      <c r="HE213"/>
      <c r="HF213"/>
      <c r="HG213"/>
      <c r="HH213"/>
      <c r="HI213"/>
      <c r="HJ213"/>
      <c r="HK213"/>
      <c r="HL213"/>
      <c r="HM213"/>
      <c r="HN213"/>
      <c r="HO213"/>
      <c r="HP213"/>
      <c r="HQ213"/>
      <c r="HR213"/>
      <c r="HS213"/>
      <c r="HT213"/>
      <c r="HU213"/>
      <c r="HV213"/>
      <c r="HW213"/>
      <c r="HX213"/>
      <c r="HY213"/>
      <c r="HZ213"/>
      <c r="IA213"/>
      <c r="IB213"/>
      <c r="IC213"/>
      <c r="ID213"/>
      <c r="IE213"/>
      <c r="IF213"/>
      <c r="IG213"/>
      <c r="IH213"/>
      <c r="II213"/>
      <c r="IJ213"/>
      <c r="IK213"/>
      <c r="IL213"/>
      <c r="IM213"/>
      <c r="IN213"/>
      <c r="IO213"/>
      <c r="IP213"/>
      <c r="IQ213"/>
      <c r="IR213"/>
      <c r="IS213"/>
      <c r="IT213"/>
      <c r="IU213"/>
      <c r="IV213"/>
      <c r="IW213"/>
      <c r="IX213"/>
      <c r="IY213"/>
      <c r="IZ213"/>
      <c r="JA213"/>
      <c r="JB213"/>
      <c r="JC213"/>
      <c r="JD213"/>
      <c r="JE213"/>
      <c r="JF213"/>
      <c r="JG213"/>
      <c r="JH213"/>
      <c r="JI213"/>
      <c r="JJ213"/>
      <c r="JK213"/>
      <c r="JL213"/>
      <c r="JM213"/>
      <c r="JN213"/>
      <c r="JO213"/>
      <c r="JP213"/>
      <c r="JQ213"/>
      <c r="JR213"/>
      <c r="JS213"/>
      <c r="JT213"/>
      <c r="JU213"/>
      <c r="JV213"/>
      <c r="JW213"/>
      <c r="JX213"/>
      <c r="JY213"/>
      <c r="JZ213"/>
      <c r="KA213"/>
      <c r="KB213"/>
      <c r="KC213"/>
      <c r="KD213"/>
      <c r="KE213"/>
      <c r="KF213"/>
      <c r="KG213"/>
      <c r="KH213"/>
      <c r="KI213"/>
      <c r="KJ213"/>
      <c r="KK213"/>
      <c r="KL213"/>
      <c r="KM213"/>
      <c r="KN213"/>
      <c r="KO213"/>
      <c r="KP213"/>
      <c r="KQ213"/>
      <c r="KR213"/>
      <c r="KS213"/>
      <c r="KT213"/>
      <c r="KU213"/>
      <c r="KV213"/>
      <c r="KW213"/>
      <c r="KX213"/>
      <c r="KY213"/>
      <c r="KZ213"/>
      <c r="LA213"/>
      <c r="LB213"/>
      <c r="LC213"/>
      <c r="LD213"/>
      <c r="LE213"/>
      <c r="LF213"/>
      <c r="LG213"/>
      <c r="LH213"/>
      <c r="LI213"/>
      <c r="LJ213"/>
      <c r="LK213"/>
      <c r="LL213"/>
    </row>
    <row r="214" spans="1:324" ht="15" x14ac:dyDescent="0.25">
      <c r="A214" s="3" t="s">
        <v>0</v>
      </c>
      <c r="B214" s="3" t="s">
        <v>59</v>
      </c>
      <c r="C214" s="4">
        <v>44570</v>
      </c>
      <c r="D214" s="11">
        <v>21</v>
      </c>
      <c r="E214" s="7">
        <v>98.97</v>
      </c>
      <c r="F214" s="7">
        <v>100</v>
      </c>
      <c r="G214" s="7">
        <v>99.93</v>
      </c>
      <c r="H214" s="3">
        <v>0.25</v>
      </c>
      <c r="I214" s="7">
        <v>98.34</v>
      </c>
      <c r="J214" s="7">
        <v>98.28</v>
      </c>
      <c r="K214" s="3">
        <v>84132636.349999994</v>
      </c>
      <c r="L214" s="3">
        <v>8503710.9379999992</v>
      </c>
      <c r="M214" s="3">
        <v>92636347.290000007</v>
      </c>
      <c r="N214" s="3">
        <v>7.33</v>
      </c>
      <c r="O214" s="3">
        <v>1.48</v>
      </c>
      <c r="P214" s="3">
        <v>2001.94</v>
      </c>
      <c r="Q214" s="3">
        <v>412.46</v>
      </c>
      <c r="R214" s="3">
        <v>0</v>
      </c>
      <c r="S214" s="3">
        <v>0</v>
      </c>
      <c r="T214" s="3">
        <v>417.272222</v>
      </c>
      <c r="U214" s="3">
        <v>100</v>
      </c>
      <c r="BV214" s="12">
        <v>12</v>
      </c>
      <c r="BW214" s="6">
        <v>94.45</v>
      </c>
      <c r="BX214" s="6">
        <v>79.34</v>
      </c>
      <c r="BY214" s="6">
        <v>99.18</v>
      </c>
      <c r="BZ214" s="6"/>
      <c r="CC214"/>
      <c r="CD214" s="12">
        <v>12</v>
      </c>
      <c r="CE214" s="6">
        <v>0.14000000000000001</v>
      </c>
      <c r="CF214" s="6"/>
      <c r="CG214"/>
      <c r="CH214"/>
      <c r="CI214"/>
      <c r="CJ214" s="12">
        <v>12</v>
      </c>
      <c r="CK214" s="6">
        <v>85.58</v>
      </c>
      <c r="CL214" s="6">
        <v>100</v>
      </c>
      <c r="CM214" s="6"/>
      <c r="CN214"/>
      <c r="CO214"/>
      <c r="CP214"/>
      <c r="CQ214" s="12">
        <v>12</v>
      </c>
      <c r="CR214" s="6">
        <v>3537.39</v>
      </c>
      <c r="CS214" s="6">
        <v>515.25</v>
      </c>
      <c r="CT214" s="6"/>
      <c r="CU214"/>
      <c r="CV214"/>
      <c r="CW214"/>
      <c r="CX214" s="12">
        <v>12</v>
      </c>
      <c r="CY214" s="6">
        <v>7.92</v>
      </c>
      <c r="CZ214" s="6">
        <v>1.5</v>
      </c>
      <c r="DA214" s="6"/>
      <c r="DB214"/>
      <c r="DC214"/>
      <c r="DD214"/>
      <c r="DE214" s="12">
        <v>12</v>
      </c>
      <c r="DF214" s="6">
        <v>74723479.549999997</v>
      </c>
      <c r="DG214" s="6">
        <v>6942010.3490000004</v>
      </c>
      <c r="DH214" s="6"/>
      <c r="DI214"/>
      <c r="DJ214"/>
      <c r="DK214"/>
      <c r="DL214" s="12">
        <v>12</v>
      </c>
      <c r="DM214" s="6">
        <v>79.34</v>
      </c>
      <c r="DN214" s="6"/>
      <c r="DO214"/>
      <c r="DP214"/>
      <c r="DQ214"/>
      <c r="DR214"/>
      <c r="DS214"/>
      <c r="DT214" s="12">
        <v>12</v>
      </c>
      <c r="DU214" s="6">
        <v>0</v>
      </c>
      <c r="DV214" s="6">
        <v>0</v>
      </c>
      <c r="DW214" s="6"/>
      <c r="DX214"/>
      <c r="DY214"/>
      <c r="DZ214"/>
      <c r="EA214" s="12">
        <v>12</v>
      </c>
      <c r="EB214" s="6">
        <v>387.92222199999998</v>
      </c>
      <c r="EC214" s="6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  <c r="HB214"/>
      <c r="HC214"/>
      <c r="HD214"/>
      <c r="HE214"/>
      <c r="HF214"/>
      <c r="HG214"/>
      <c r="HH214"/>
      <c r="HI214"/>
      <c r="HJ214"/>
      <c r="HK214"/>
      <c r="HL214"/>
      <c r="HM214"/>
      <c r="HN214"/>
      <c r="HO214"/>
      <c r="HP214"/>
      <c r="HQ214"/>
      <c r="HR214"/>
      <c r="HS214"/>
      <c r="HT214"/>
      <c r="HU214"/>
      <c r="HV214"/>
      <c r="HW214"/>
      <c r="HX214"/>
      <c r="HY214"/>
      <c r="HZ214"/>
      <c r="IA214"/>
      <c r="IB214"/>
      <c r="IC214"/>
      <c r="ID214"/>
      <c r="IE214"/>
      <c r="IF214"/>
      <c r="IG214"/>
      <c r="IH214"/>
      <c r="II214"/>
      <c r="IJ214"/>
      <c r="IK214"/>
      <c r="IL214"/>
      <c r="IM214"/>
      <c r="IN214"/>
      <c r="IO214"/>
      <c r="IP214"/>
      <c r="IQ214"/>
      <c r="IR214"/>
      <c r="IS214"/>
      <c r="IT214"/>
      <c r="IU214"/>
      <c r="IV214"/>
      <c r="IW214"/>
      <c r="IX214"/>
      <c r="IY214"/>
      <c r="IZ214"/>
      <c r="JA214"/>
      <c r="JB214"/>
      <c r="JC214"/>
      <c r="JD214"/>
      <c r="JE214"/>
      <c r="JF214"/>
      <c r="JG214"/>
      <c r="JH214"/>
      <c r="JI214"/>
      <c r="JJ214"/>
      <c r="JK214"/>
      <c r="JL214"/>
      <c r="JM214"/>
      <c r="JN214"/>
      <c r="JO214"/>
      <c r="JP214"/>
      <c r="JQ214"/>
      <c r="JR214"/>
      <c r="JS214"/>
      <c r="JT214"/>
      <c r="JU214"/>
      <c r="JV214"/>
      <c r="JW214"/>
      <c r="JX214"/>
      <c r="JY214"/>
      <c r="JZ214"/>
      <c r="KA214"/>
      <c r="KB214"/>
      <c r="KC214"/>
      <c r="KD214"/>
      <c r="KE214"/>
      <c r="KF214"/>
      <c r="KG214"/>
      <c r="KH214"/>
      <c r="KI214"/>
      <c r="KJ214"/>
      <c r="KK214"/>
      <c r="KL214"/>
      <c r="KM214"/>
      <c r="KN214"/>
      <c r="KO214"/>
      <c r="KP214"/>
      <c r="KQ214"/>
      <c r="KR214"/>
      <c r="KS214"/>
      <c r="KT214"/>
      <c r="KU214"/>
      <c r="KV214"/>
      <c r="KW214"/>
      <c r="KX214"/>
      <c r="KY214"/>
      <c r="KZ214"/>
      <c r="LA214"/>
      <c r="LB214"/>
      <c r="LC214"/>
      <c r="LD214"/>
      <c r="LE214"/>
      <c r="LF214"/>
      <c r="LG214"/>
      <c r="LH214"/>
      <c r="LI214"/>
      <c r="LJ214"/>
      <c r="LK214"/>
      <c r="LL214"/>
    </row>
    <row r="215" spans="1:324" ht="15" x14ac:dyDescent="0.25">
      <c r="A215" s="3" t="s">
        <v>0</v>
      </c>
      <c r="B215" s="3" t="s">
        <v>59</v>
      </c>
      <c r="C215" s="4">
        <v>44570</v>
      </c>
      <c r="D215" s="11">
        <v>22</v>
      </c>
      <c r="E215" s="7">
        <v>99.85</v>
      </c>
      <c r="F215" s="7">
        <v>100</v>
      </c>
      <c r="G215" s="7">
        <v>99.01</v>
      </c>
      <c r="H215" s="3">
        <v>0.13</v>
      </c>
      <c r="I215" s="7"/>
      <c r="J215" s="7">
        <v>99.48</v>
      </c>
      <c r="K215" s="3">
        <v>84602398</v>
      </c>
      <c r="L215" s="3">
        <v>8157407.727</v>
      </c>
      <c r="M215" s="3">
        <v>92759805.730000004</v>
      </c>
      <c r="N215" s="3">
        <v>7.36</v>
      </c>
      <c r="O215" s="3">
        <v>1.5</v>
      </c>
      <c r="P215" s="3">
        <v>2217.33</v>
      </c>
      <c r="Q215" s="3">
        <v>477.45</v>
      </c>
      <c r="R215" s="3">
        <v>0</v>
      </c>
      <c r="S215" s="3">
        <v>0</v>
      </c>
      <c r="T215" s="3">
        <v>349.227778</v>
      </c>
      <c r="U215" s="3">
        <v>100</v>
      </c>
      <c r="BV215" s="12">
        <v>13</v>
      </c>
      <c r="BW215" s="6">
        <v>97.3</v>
      </c>
      <c r="BX215" s="6">
        <v>100</v>
      </c>
      <c r="BY215" s="6">
        <v>99.88</v>
      </c>
      <c r="BZ215" s="6"/>
      <c r="CC215"/>
      <c r="CD215" s="12">
        <v>13</v>
      </c>
      <c r="CE215" s="6">
        <v>0.15</v>
      </c>
      <c r="CF215" s="6"/>
      <c r="CG215"/>
      <c r="CH215"/>
      <c r="CI215"/>
      <c r="CJ215" s="12">
        <v>13</v>
      </c>
      <c r="CK215" s="6">
        <v>61.22</v>
      </c>
      <c r="CL215" s="6">
        <v>100</v>
      </c>
      <c r="CM215" s="6"/>
      <c r="CN215"/>
      <c r="CO215"/>
      <c r="CP215"/>
      <c r="CQ215" s="12">
        <v>13</v>
      </c>
      <c r="CR215" s="6">
        <v>3218.67</v>
      </c>
      <c r="CS215" s="6">
        <v>455.51</v>
      </c>
      <c r="CT215" s="6"/>
      <c r="CU215"/>
      <c r="CV215"/>
      <c r="CW215"/>
      <c r="CX215" s="12">
        <v>13</v>
      </c>
      <c r="CY215" s="6">
        <v>7.59</v>
      </c>
      <c r="CZ215" s="6">
        <v>1.48</v>
      </c>
      <c r="DA215" s="6"/>
      <c r="DB215"/>
      <c r="DC215"/>
      <c r="DD215"/>
      <c r="DE215" s="12">
        <v>13</v>
      </c>
      <c r="DF215" s="6">
        <v>78073175.230000004</v>
      </c>
      <c r="DG215" s="6">
        <v>7162972.6030000001</v>
      </c>
      <c r="DH215" s="6"/>
      <c r="DI215"/>
      <c r="DJ215"/>
      <c r="DK215"/>
      <c r="DL215" s="12">
        <v>13</v>
      </c>
      <c r="DM215" s="6">
        <v>100</v>
      </c>
      <c r="DN215" s="6"/>
      <c r="DO215"/>
      <c r="DP215"/>
      <c r="DQ215"/>
      <c r="DR215"/>
      <c r="DS215"/>
      <c r="DT215" s="12">
        <v>13</v>
      </c>
      <c r="DU215" s="6">
        <v>0</v>
      </c>
      <c r="DV215" s="6">
        <v>0</v>
      </c>
      <c r="DW215" s="6"/>
      <c r="DX215"/>
      <c r="DY215"/>
      <c r="DZ215"/>
      <c r="EA215" s="12">
        <v>13</v>
      </c>
      <c r="EB215" s="6">
        <v>693.97222199999999</v>
      </c>
      <c r="EC215" s="6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  <c r="HB215"/>
      <c r="HC215"/>
      <c r="HD215"/>
      <c r="HE215"/>
      <c r="HF215"/>
      <c r="HG215"/>
      <c r="HH215"/>
      <c r="HI215"/>
      <c r="HJ215"/>
      <c r="HK215"/>
      <c r="HL215"/>
      <c r="HM215"/>
      <c r="HN215"/>
      <c r="HO215"/>
      <c r="HP215"/>
      <c r="HQ215"/>
      <c r="HR215"/>
      <c r="HS215"/>
      <c r="HT215"/>
      <c r="HU215"/>
      <c r="HV215"/>
      <c r="HW215"/>
      <c r="HX215"/>
      <c r="HY215"/>
      <c r="HZ215"/>
      <c r="IA215"/>
      <c r="IB215"/>
      <c r="IC215"/>
      <c r="ID215"/>
      <c r="IE215"/>
      <c r="IF215"/>
      <c r="IG215"/>
      <c r="IH215"/>
      <c r="II215"/>
      <c r="IJ215"/>
      <c r="IK215"/>
      <c r="IL215"/>
      <c r="IM215"/>
      <c r="IN215"/>
      <c r="IO215"/>
      <c r="IP215"/>
      <c r="IQ215"/>
      <c r="IR215"/>
      <c r="IS215"/>
      <c r="IT215"/>
      <c r="IU215"/>
      <c r="IV215"/>
      <c r="IW215"/>
      <c r="IX215"/>
      <c r="IY215"/>
      <c r="IZ215"/>
      <c r="JA215"/>
      <c r="JB215"/>
      <c r="JC215"/>
      <c r="JD215"/>
      <c r="JE215"/>
      <c r="JF215"/>
      <c r="JG215"/>
      <c r="JH215"/>
      <c r="JI215"/>
      <c r="JJ215"/>
      <c r="JK215"/>
      <c r="JL215"/>
      <c r="JM215"/>
      <c r="JN215"/>
      <c r="JO215"/>
      <c r="JP215"/>
      <c r="JQ215"/>
      <c r="JR215"/>
      <c r="JS215"/>
      <c r="JT215"/>
      <c r="JU215"/>
      <c r="JV215"/>
      <c r="JW215"/>
      <c r="JX215"/>
      <c r="JY215"/>
      <c r="JZ215"/>
      <c r="KA215"/>
      <c r="KB215"/>
      <c r="KC215"/>
      <c r="KD215"/>
      <c r="KE215"/>
      <c r="KF215"/>
      <c r="KG215"/>
      <c r="KH215"/>
      <c r="KI215"/>
      <c r="KJ215"/>
      <c r="KK215"/>
      <c r="KL215"/>
      <c r="KM215"/>
      <c r="KN215"/>
      <c r="KO215"/>
      <c r="KP215"/>
      <c r="KQ215"/>
      <c r="KR215"/>
      <c r="KS215"/>
      <c r="KT215"/>
      <c r="KU215"/>
      <c r="KV215"/>
      <c r="KW215"/>
      <c r="KX215"/>
      <c r="KY215"/>
      <c r="KZ215"/>
      <c r="LA215"/>
      <c r="LB215"/>
      <c r="LC215"/>
      <c r="LD215"/>
      <c r="LE215"/>
      <c r="LF215"/>
      <c r="LG215"/>
      <c r="LH215"/>
      <c r="LI215"/>
      <c r="LJ215"/>
      <c r="LK215"/>
      <c r="LL215"/>
    </row>
    <row r="216" spans="1:324" ht="15" x14ac:dyDescent="0.25">
      <c r="A216" s="3" t="s">
        <v>0</v>
      </c>
      <c r="B216" s="3" t="s">
        <v>59</v>
      </c>
      <c r="C216" s="4">
        <v>44570</v>
      </c>
      <c r="D216" s="11">
        <v>23</v>
      </c>
      <c r="E216" s="7">
        <v>99.46</v>
      </c>
      <c r="F216" s="7">
        <v>98.47</v>
      </c>
      <c r="G216" s="7">
        <v>98.83</v>
      </c>
      <c r="H216" s="3">
        <v>0.1</v>
      </c>
      <c r="I216" s="7">
        <v>88.36</v>
      </c>
      <c r="J216" s="7">
        <v>96.02</v>
      </c>
      <c r="K216" s="3">
        <v>78849507.219999999</v>
      </c>
      <c r="L216" s="3">
        <v>7166430.0590000004</v>
      </c>
      <c r="M216" s="3">
        <v>86015937.280000001</v>
      </c>
      <c r="N216" s="3">
        <v>7.74</v>
      </c>
      <c r="O216" s="3">
        <v>1.53</v>
      </c>
      <c r="P216" s="3">
        <v>2948.49</v>
      </c>
      <c r="Q216" s="3">
        <v>545.12</v>
      </c>
      <c r="R216" s="3">
        <v>0</v>
      </c>
      <c r="S216" s="3">
        <v>0</v>
      </c>
      <c r="T216" s="3">
        <v>347.28888899999998</v>
      </c>
      <c r="U216" s="3">
        <v>98.47</v>
      </c>
      <c r="BV216" s="12">
        <v>14</v>
      </c>
      <c r="BW216" s="6">
        <v>95.65</v>
      </c>
      <c r="BX216" s="6">
        <v>93.94</v>
      </c>
      <c r="BY216" s="6">
        <v>95.13</v>
      </c>
      <c r="BZ216" s="6"/>
      <c r="CC216"/>
      <c r="CD216" s="12">
        <v>14</v>
      </c>
      <c r="CE216" s="6">
        <v>0.14000000000000001</v>
      </c>
      <c r="CF216" s="6"/>
      <c r="CG216"/>
      <c r="CH216"/>
      <c r="CI216"/>
      <c r="CJ216" s="12">
        <v>14</v>
      </c>
      <c r="CK216" s="6">
        <v>98.28</v>
      </c>
      <c r="CL216" s="6">
        <v>75</v>
      </c>
      <c r="CM216" s="6"/>
      <c r="CN216"/>
      <c r="CO216"/>
      <c r="CP216"/>
      <c r="CQ216" s="12">
        <v>14</v>
      </c>
      <c r="CR216" s="6">
        <v>3711.23</v>
      </c>
      <c r="CS216" s="6">
        <v>499.87</v>
      </c>
      <c r="CT216" s="6"/>
      <c r="CU216"/>
      <c r="CV216"/>
      <c r="CW216"/>
      <c r="CX216" s="12">
        <v>14</v>
      </c>
      <c r="CY216" s="6">
        <v>7.6</v>
      </c>
      <c r="CZ216" s="6">
        <v>1.51</v>
      </c>
      <c r="DA216" s="6"/>
      <c r="DB216"/>
      <c r="DC216"/>
      <c r="DD216"/>
      <c r="DE216" s="12">
        <v>14</v>
      </c>
      <c r="DF216" s="6">
        <v>76329270.989999995</v>
      </c>
      <c r="DG216" s="6">
        <v>6760850.7359999996</v>
      </c>
      <c r="DH216" s="6"/>
      <c r="DI216"/>
      <c r="DJ216"/>
      <c r="DK216"/>
      <c r="DL216" s="12">
        <v>14</v>
      </c>
      <c r="DM216" s="6">
        <v>93.94</v>
      </c>
      <c r="DN216" s="6"/>
      <c r="DO216"/>
      <c r="DP216"/>
      <c r="DQ216"/>
      <c r="DR216"/>
      <c r="DS216"/>
      <c r="DT216" s="12">
        <v>14</v>
      </c>
      <c r="DU216" s="6">
        <v>0</v>
      </c>
      <c r="DV216" s="6">
        <v>0</v>
      </c>
      <c r="DW216" s="6"/>
      <c r="DX216"/>
      <c r="DY216"/>
      <c r="DZ216"/>
      <c r="EA216" s="12">
        <v>14</v>
      </c>
      <c r="EB216" s="6">
        <v>646.95000000000005</v>
      </c>
      <c r="EC216" s="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  <c r="HB216"/>
      <c r="HC216"/>
      <c r="HD216"/>
      <c r="HE216"/>
      <c r="HF216"/>
      <c r="HG216"/>
      <c r="HH216"/>
      <c r="HI216"/>
      <c r="HJ216"/>
      <c r="HK216"/>
      <c r="HL216"/>
      <c r="HM216"/>
      <c r="HN216"/>
      <c r="HO216"/>
      <c r="HP216"/>
      <c r="HQ216"/>
      <c r="HR216"/>
      <c r="HS216"/>
      <c r="HT216"/>
      <c r="HU216"/>
      <c r="HV216"/>
      <c r="HW216"/>
      <c r="HX216"/>
      <c r="HY216"/>
      <c r="HZ216"/>
      <c r="IA216"/>
      <c r="IB216"/>
      <c r="IC216"/>
      <c r="ID216"/>
      <c r="IE216"/>
      <c r="IF216"/>
      <c r="IG216"/>
      <c r="IH216"/>
      <c r="II216"/>
      <c r="IJ216"/>
      <c r="IK216"/>
      <c r="IL216"/>
      <c r="IM216"/>
      <c r="IN216"/>
      <c r="IO216"/>
      <c r="IP216"/>
      <c r="IQ216"/>
      <c r="IR216"/>
      <c r="IS216"/>
      <c r="IT216"/>
      <c r="IU216"/>
      <c r="IV216"/>
      <c r="IW216"/>
      <c r="IX216"/>
      <c r="IY216"/>
      <c r="IZ216"/>
      <c r="JA216"/>
      <c r="JB216"/>
      <c r="JC216"/>
      <c r="JD216"/>
      <c r="JE216"/>
      <c r="JF216"/>
      <c r="JG216"/>
      <c r="JH216"/>
      <c r="JI216"/>
      <c r="JJ216"/>
      <c r="JK216"/>
      <c r="JL216"/>
      <c r="JM216"/>
      <c r="JN216"/>
      <c r="JO216"/>
      <c r="JP216"/>
      <c r="JQ216"/>
      <c r="JR216"/>
      <c r="JS216"/>
      <c r="JT216"/>
      <c r="JU216"/>
      <c r="JV216"/>
      <c r="JW216"/>
      <c r="JX216"/>
      <c r="JY216"/>
      <c r="JZ216"/>
      <c r="KA216"/>
      <c r="KB216"/>
      <c r="KC216"/>
      <c r="KD216"/>
      <c r="KE216"/>
      <c r="KF216"/>
      <c r="KG216"/>
      <c r="KH216"/>
      <c r="KI216"/>
      <c r="KJ216"/>
      <c r="KK216"/>
      <c r="KL216"/>
      <c r="KM216"/>
      <c r="KN216"/>
      <c r="KO216"/>
      <c r="KP216"/>
      <c r="KQ216"/>
      <c r="KR216"/>
      <c r="KS216"/>
      <c r="KT216"/>
      <c r="KU216"/>
      <c r="KV216"/>
      <c r="KW216"/>
      <c r="KX216"/>
      <c r="KY216"/>
      <c r="KZ216"/>
      <c r="LA216"/>
      <c r="LB216"/>
      <c r="LC216"/>
      <c r="LD216"/>
      <c r="LE216"/>
      <c r="LF216"/>
      <c r="LG216"/>
      <c r="LH216"/>
      <c r="LI216"/>
      <c r="LJ216"/>
      <c r="LK216"/>
      <c r="LL216"/>
    </row>
    <row r="217" spans="1:324" ht="15" x14ac:dyDescent="0.25">
      <c r="A217" s="3" t="s">
        <v>0</v>
      </c>
      <c r="B217" s="3" t="s">
        <v>59</v>
      </c>
      <c r="C217" s="4">
        <v>44571</v>
      </c>
      <c r="D217" s="11">
        <v>0</v>
      </c>
      <c r="E217" s="7">
        <v>99.31</v>
      </c>
      <c r="F217" s="7">
        <v>99.44</v>
      </c>
      <c r="G217" s="7">
        <v>99.49</v>
      </c>
      <c r="H217" s="3">
        <v>0.08</v>
      </c>
      <c r="I217" s="7">
        <v>97.09</v>
      </c>
      <c r="J217" s="7">
        <v>92.42</v>
      </c>
      <c r="K217" s="3">
        <v>68330089.280000001</v>
      </c>
      <c r="L217" s="3">
        <v>5719877.2769999998</v>
      </c>
      <c r="M217" s="3">
        <v>74049966.560000002</v>
      </c>
      <c r="N217" s="3">
        <v>8.1199999999999992</v>
      </c>
      <c r="O217" s="3">
        <v>1.61</v>
      </c>
      <c r="P217" s="3">
        <v>4638.3900000000003</v>
      </c>
      <c r="Q217" s="3">
        <v>601.20000000000005</v>
      </c>
      <c r="R217" s="3">
        <v>0</v>
      </c>
      <c r="S217" s="3">
        <v>0</v>
      </c>
      <c r="T217" s="3">
        <v>319.205556</v>
      </c>
      <c r="U217" s="3">
        <v>99.44</v>
      </c>
      <c r="BV217" s="12">
        <v>15</v>
      </c>
      <c r="BW217" s="6">
        <v>97.09</v>
      </c>
      <c r="BX217" s="6">
        <v>96.83</v>
      </c>
      <c r="BY217" s="6">
        <v>98.16</v>
      </c>
      <c r="BZ217" s="6"/>
      <c r="CC217"/>
      <c r="CD217" s="12">
        <v>15</v>
      </c>
      <c r="CE217" s="6">
        <v>0.13</v>
      </c>
      <c r="CF217" s="6"/>
      <c r="CG217"/>
      <c r="CH217"/>
      <c r="CI217"/>
      <c r="CJ217" s="12">
        <v>15</v>
      </c>
      <c r="CK217" s="6">
        <v>98.02</v>
      </c>
      <c r="CL217" s="6">
        <v>92.86</v>
      </c>
      <c r="CM217" s="6"/>
      <c r="CN217"/>
      <c r="CO217"/>
      <c r="CP217"/>
      <c r="CQ217" s="12">
        <v>15</v>
      </c>
      <c r="CR217" s="6">
        <v>4033.17</v>
      </c>
      <c r="CS217" s="6">
        <v>532.17999999999995</v>
      </c>
      <c r="CT217" s="6"/>
      <c r="CU217"/>
      <c r="CV217"/>
      <c r="CW217"/>
      <c r="CX217" s="12">
        <v>15</v>
      </c>
      <c r="CY217" s="6">
        <v>7.74</v>
      </c>
      <c r="CZ217" s="6">
        <v>1.51</v>
      </c>
      <c r="DA217" s="6"/>
      <c r="DB217"/>
      <c r="DC217"/>
      <c r="DD217"/>
      <c r="DE217" s="12">
        <v>15</v>
      </c>
      <c r="DF217" s="6">
        <v>74683519.329999998</v>
      </c>
      <c r="DG217" s="6">
        <v>6652435.2359999996</v>
      </c>
      <c r="DH217" s="6"/>
      <c r="DI217"/>
      <c r="DJ217"/>
      <c r="DK217"/>
      <c r="DL217" s="12">
        <v>15</v>
      </c>
      <c r="DM217" s="6">
        <v>96.83</v>
      </c>
      <c r="DN217" s="6"/>
      <c r="DO217"/>
      <c r="DP217"/>
      <c r="DQ217"/>
      <c r="DR217"/>
      <c r="DS217"/>
      <c r="DT217" s="12">
        <v>15</v>
      </c>
      <c r="DU217" s="6">
        <v>0</v>
      </c>
      <c r="DV217" s="6">
        <v>0</v>
      </c>
      <c r="DW217" s="6"/>
      <c r="DX217"/>
      <c r="DY217"/>
      <c r="DZ217"/>
      <c r="EA217" s="12">
        <v>15</v>
      </c>
      <c r="EB217" s="6">
        <v>591.14444400000002</v>
      </c>
      <c r="EC217" s="6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  <c r="HB217"/>
      <c r="HC217"/>
      <c r="HD217"/>
      <c r="HE217"/>
      <c r="HF217"/>
      <c r="HG217"/>
      <c r="HH217"/>
      <c r="HI217"/>
      <c r="HJ217"/>
      <c r="HK217"/>
      <c r="HL217"/>
      <c r="HM217"/>
      <c r="HN217"/>
      <c r="HO217"/>
      <c r="HP217"/>
      <c r="HQ217"/>
      <c r="HR217"/>
      <c r="HS217"/>
      <c r="HT217"/>
      <c r="HU217"/>
      <c r="HV217"/>
      <c r="HW217"/>
      <c r="HX217"/>
      <c r="HY217"/>
      <c r="HZ217"/>
      <c r="IA217"/>
      <c r="IB217"/>
      <c r="IC217"/>
      <c r="ID217"/>
      <c r="IE217"/>
      <c r="IF217"/>
      <c r="IG217"/>
      <c r="IH217"/>
      <c r="II217"/>
      <c r="IJ217"/>
      <c r="IK217"/>
      <c r="IL217"/>
      <c r="IM217"/>
      <c r="IN217"/>
      <c r="IO217"/>
      <c r="IP217"/>
      <c r="IQ217"/>
      <c r="IR217"/>
      <c r="IS217"/>
      <c r="IT217"/>
      <c r="IU217"/>
      <c r="IV217"/>
      <c r="IW217"/>
      <c r="IX217"/>
      <c r="IY217"/>
      <c r="IZ217"/>
      <c r="JA217"/>
      <c r="JB217"/>
      <c r="JC217"/>
      <c r="JD217"/>
      <c r="JE217"/>
      <c r="JF217"/>
      <c r="JG217"/>
      <c r="JH217"/>
      <c r="JI217"/>
      <c r="JJ217"/>
      <c r="JK217"/>
      <c r="JL217"/>
      <c r="JM217"/>
      <c r="JN217"/>
      <c r="JO217"/>
      <c r="JP217"/>
      <c r="JQ217"/>
      <c r="JR217"/>
      <c r="JS217"/>
      <c r="JT217"/>
      <c r="JU217"/>
      <c r="JV217"/>
      <c r="JW217"/>
      <c r="JX217"/>
      <c r="JY217"/>
      <c r="JZ217"/>
      <c r="KA217"/>
      <c r="KB217"/>
      <c r="KC217"/>
      <c r="KD217"/>
      <c r="KE217"/>
      <c r="KF217"/>
      <c r="KG217"/>
      <c r="KH217"/>
      <c r="KI217"/>
      <c r="KJ217"/>
      <c r="KK217"/>
      <c r="KL217"/>
      <c r="KM217"/>
      <c r="KN217"/>
      <c r="KO217"/>
      <c r="KP217"/>
      <c r="KQ217"/>
      <c r="KR217"/>
      <c r="KS217"/>
      <c r="KT217"/>
      <c r="KU217"/>
      <c r="KV217"/>
      <c r="KW217"/>
      <c r="KX217"/>
      <c r="KY217"/>
      <c r="KZ217"/>
      <c r="LA217"/>
      <c r="LB217"/>
      <c r="LC217"/>
      <c r="LD217"/>
      <c r="LE217"/>
      <c r="LF217"/>
      <c r="LG217"/>
      <c r="LH217"/>
      <c r="LI217"/>
      <c r="LJ217"/>
      <c r="LK217"/>
      <c r="LL217"/>
    </row>
    <row r="218" spans="1:324" ht="15" x14ac:dyDescent="0.25">
      <c r="A218" s="3" t="s">
        <v>0</v>
      </c>
      <c r="B218" s="3" t="s">
        <v>59</v>
      </c>
      <c r="C218" s="4">
        <v>44571</v>
      </c>
      <c r="D218" s="11">
        <v>1</v>
      </c>
      <c r="E218" s="7">
        <v>96.95</v>
      </c>
      <c r="F218" s="7">
        <v>96.43</v>
      </c>
      <c r="G218" s="7">
        <v>96.28</v>
      </c>
      <c r="H218" s="3">
        <v>0.05</v>
      </c>
      <c r="I218" s="7">
        <v>99.35</v>
      </c>
      <c r="J218" s="7">
        <v>98.19</v>
      </c>
      <c r="K218" s="3">
        <v>54769592.890000001</v>
      </c>
      <c r="L218" s="3">
        <v>4373799.5520000001</v>
      </c>
      <c r="M218" s="3">
        <v>59143392.439999998</v>
      </c>
      <c r="N218" s="3">
        <v>8.5</v>
      </c>
      <c r="O218" s="3">
        <v>1.71</v>
      </c>
      <c r="P218" s="3">
        <v>7608.76</v>
      </c>
      <c r="Q218" s="3">
        <v>683.35</v>
      </c>
      <c r="R218" s="3">
        <v>0</v>
      </c>
      <c r="S218" s="3">
        <v>0</v>
      </c>
      <c r="T218" s="3">
        <v>292.28888899999998</v>
      </c>
      <c r="U218" s="3">
        <v>96.43</v>
      </c>
      <c r="BV218" s="12">
        <v>16</v>
      </c>
      <c r="BW218" s="6">
        <v>99.23</v>
      </c>
      <c r="BX218" s="6">
        <v>100</v>
      </c>
      <c r="BY218" s="6">
        <v>96.89</v>
      </c>
      <c r="BZ218" s="6"/>
      <c r="CC218"/>
      <c r="CD218" s="12">
        <v>16</v>
      </c>
      <c r="CE218" s="6">
        <v>0.12</v>
      </c>
      <c r="CF218" s="6"/>
      <c r="CG218"/>
      <c r="CH218"/>
      <c r="CI218"/>
      <c r="CJ218" s="12">
        <v>16</v>
      </c>
      <c r="CK218" s="6">
        <v>95.27</v>
      </c>
      <c r="CL218" s="6">
        <v>100</v>
      </c>
      <c r="CM218" s="6"/>
      <c r="CN218"/>
      <c r="CO218"/>
      <c r="CP218"/>
      <c r="CQ218" s="12">
        <v>16</v>
      </c>
      <c r="CR218" s="6">
        <v>4394.1899999999996</v>
      </c>
      <c r="CS218" s="6">
        <v>565.99</v>
      </c>
      <c r="CT218" s="6"/>
      <c r="CU218"/>
      <c r="CV218"/>
      <c r="CW218"/>
      <c r="CX218" s="12">
        <v>16</v>
      </c>
      <c r="CY218" s="6">
        <v>7.93</v>
      </c>
      <c r="CZ218" s="6">
        <v>1.52</v>
      </c>
      <c r="DA218" s="6"/>
      <c r="DB218"/>
      <c r="DC218"/>
      <c r="DD218"/>
      <c r="DE218" s="12">
        <v>16</v>
      </c>
      <c r="DF218" s="6">
        <v>72375531.450000003</v>
      </c>
      <c r="DG218" s="6">
        <v>6447267.034</v>
      </c>
      <c r="DH218" s="6"/>
      <c r="DI218"/>
      <c r="DJ218"/>
      <c r="DK218"/>
      <c r="DL218" s="12">
        <v>16</v>
      </c>
      <c r="DM218" s="6">
        <v>100</v>
      </c>
      <c r="DN218" s="6"/>
      <c r="DO218"/>
      <c r="DP218"/>
      <c r="DQ218"/>
      <c r="DR218"/>
      <c r="DS218"/>
      <c r="DT218" s="12">
        <v>16</v>
      </c>
      <c r="DU218" s="6">
        <v>0</v>
      </c>
      <c r="DV218" s="6">
        <v>0</v>
      </c>
      <c r="DW218" s="6"/>
      <c r="DX218"/>
      <c r="DY218"/>
      <c r="DZ218"/>
      <c r="EA218" s="12">
        <v>16</v>
      </c>
      <c r="EB218" s="6">
        <v>409.36666700000001</v>
      </c>
      <c r="EC218" s="6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  <c r="HB218"/>
      <c r="HC218"/>
      <c r="HD218"/>
      <c r="HE218"/>
      <c r="HF218"/>
      <c r="HG218"/>
      <c r="HH218"/>
      <c r="HI218"/>
      <c r="HJ218"/>
      <c r="HK218"/>
      <c r="HL218"/>
      <c r="HM218"/>
      <c r="HN218"/>
      <c r="HO218"/>
      <c r="HP218"/>
      <c r="HQ218"/>
      <c r="HR218"/>
      <c r="HS218"/>
      <c r="HT218"/>
      <c r="HU218"/>
      <c r="HV218"/>
      <c r="HW218"/>
      <c r="HX218"/>
      <c r="HY218"/>
      <c r="HZ218"/>
      <c r="IA218"/>
      <c r="IB218"/>
      <c r="IC218"/>
      <c r="ID218"/>
      <c r="IE218"/>
      <c r="IF218"/>
      <c r="IG218"/>
      <c r="IH218"/>
      <c r="II218"/>
      <c r="IJ218"/>
      <c r="IK218"/>
      <c r="IL218"/>
      <c r="IM218"/>
      <c r="IN218"/>
      <c r="IO218"/>
      <c r="IP218"/>
      <c r="IQ218"/>
      <c r="IR218"/>
      <c r="IS218"/>
      <c r="IT218"/>
      <c r="IU218"/>
      <c r="IV218"/>
      <c r="IW218"/>
      <c r="IX218"/>
      <c r="IY218"/>
      <c r="IZ218"/>
      <c r="JA218"/>
      <c r="JB218"/>
      <c r="JC218"/>
      <c r="JD218"/>
      <c r="JE218"/>
      <c r="JF218"/>
      <c r="JG218"/>
      <c r="JH218"/>
      <c r="JI218"/>
      <c r="JJ218"/>
      <c r="JK218"/>
      <c r="JL218"/>
      <c r="JM218"/>
      <c r="JN218"/>
      <c r="JO218"/>
      <c r="JP218"/>
      <c r="JQ218"/>
      <c r="JR218"/>
      <c r="JS218"/>
      <c r="JT218"/>
      <c r="JU218"/>
      <c r="JV218"/>
      <c r="JW218"/>
      <c r="JX218"/>
      <c r="JY218"/>
      <c r="JZ218"/>
      <c r="KA218"/>
      <c r="KB218"/>
      <c r="KC218"/>
      <c r="KD218"/>
      <c r="KE218"/>
      <c r="KF218"/>
      <c r="KG218"/>
      <c r="KH218"/>
      <c r="KI218"/>
      <c r="KJ218"/>
      <c r="KK218"/>
      <c r="KL218"/>
      <c r="KM218"/>
      <c r="KN218"/>
      <c r="KO218"/>
      <c r="KP218"/>
      <c r="KQ218"/>
      <c r="KR218"/>
      <c r="KS218"/>
      <c r="KT218"/>
      <c r="KU218"/>
      <c r="KV218"/>
      <c r="KW218"/>
      <c r="KX218"/>
      <c r="KY218"/>
      <c r="KZ218"/>
      <c r="LA218"/>
      <c r="LB218"/>
      <c r="LC218"/>
      <c r="LD218"/>
      <c r="LE218"/>
      <c r="LF218"/>
      <c r="LG218"/>
      <c r="LH218"/>
      <c r="LI218"/>
      <c r="LJ218"/>
      <c r="LK218"/>
      <c r="LL218"/>
    </row>
    <row r="219" spans="1:324" ht="15" x14ac:dyDescent="0.25">
      <c r="A219" s="3" t="s">
        <v>0</v>
      </c>
      <c r="B219" s="3" t="s">
        <v>59</v>
      </c>
      <c r="C219" s="4">
        <v>44571</v>
      </c>
      <c r="D219" s="11">
        <v>2</v>
      </c>
      <c r="E219" s="7">
        <v>95.94</v>
      </c>
      <c r="F219" s="7">
        <v>99.35</v>
      </c>
      <c r="G219" s="7">
        <v>99.4</v>
      </c>
      <c r="H219" s="3">
        <v>0.06</v>
      </c>
      <c r="I219" s="7">
        <v>100</v>
      </c>
      <c r="J219" s="7">
        <v>96.38</v>
      </c>
      <c r="K219" s="3">
        <v>40563315.359999999</v>
      </c>
      <c r="L219" s="3">
        <v>3129362.1090000002</v>
      </c>
      <c r="M219" s="3">
        <v>43692677.469999999</v>
      </c>
      <c r="N219" s="3">
        <v>9.1999999999999993</v>
      </c>
      <c r="O219" s="3">
        <v>1.85</v>
      </c>
      <c r="P219" s="3">
        <v>11715.73</v>
      </c>
      <c r="Q219" s="3">
        <v>699.45</v>
      </c>
      <c r="R219" s="3">
        <v>0</v>
      </c>
      <c r="S219" s="3">
        <v>0</v>
      </c>
      <c r="T219" s="3">
        <v>276.76666699999998</v>
      </c>
      <c r="U219" s="3">
        <v>99.35</v>
      </c>
      <c r="BV219" s="12">
        <v>17</v>
      </c>
      <c r="BW219" s="6">
        <v>98.88</v>
      </c>
      <c r="BX219" s="6">
        <v>98.55</v>
      </c>
      <c r="BY219" s="6">
        <v>99.16</v>
      </c>
      <c r="BZ219" s="6"/>
      <c r="CC219"/>
      <c r="CD219" s="12">
        <v>17</v>
      </c>
      <c r="CE219" s="6">
        <v>0.12</v>
      </c>
      <c r="CF219" s="6"/>
      <c r="CG219"/>
      <c r="CH219"/>
      <c r="CI219"/>
      <c r="CJ219" s="12">
        <v>17</v>
      </c>
      <c r="CK219" s="6">
        <v>97.52</v>
      </c>
      <c r="CL219" s="6">
        <v>0</v>
      </c>
      <c r="CM219" s="6"/>
      <c r="CN219"/>
      <c r="CO219"/>
      <c r="CP219"/>
      <c r="CQ219" s="12">
        <v>17</v>
      </c>
      <c r="CR219" s="6">
        <v>4342.04</v>
      </c>
      <c r="CS219" s="6">
        <v>524.62</v>
      </c>
      <c r="CT219" s="6"/>
      <c r="CU219"/>
      <c r="CV219"/>
      <c r="CW219"/>
      <c r="CX219" s="12">
        <v>17</v>
      </c>
      <c r="CY219" s="6">
        <v>8.01</v>
      </c>
      <c r="CZ219" s="6">
        <v>1.52</v>
      </c>
      <c r="DA219" s="6"/>
      <c r="DB219"/>
      <c r="DC219"/>
      <c r="DD219"/>
      <c r="DE219" s="12">
        <v>17</v>
      </c>
      <c r="DF219" s="6">
        <v>72173840.579999998</v>
      </c>
      <c r="DG219" s="6">
        <v>6580355.6469999999</v>
      </c>
      <c r="DH219" s="6"/>
      <c r="DI219"/>
      <c r="DJ219"/>
      <c r="DK219"/>
      <c r="DL219" s="12">
        <v>17</v>
      </c>
      <c r="DM219" s="6">
        <v>98.55</v>
      </c>
      <c r="DN219" s="6"/>
      <c r="DO219"/>
      <c r="DP219"/>
      <c r="DQ219"/>
      <c r="DR219"/>
      <c r="DS219"/>
      <c r="DT219" s="12">
        <v>17</v>
      </c>
      <c r="DU219" s="6">
        <v>0</v>
      </c>
      <c r="DV219" s="6">
        <v>0</v>
      </c>
      <c r="DW219" s="6"/>
      <c r="DX219"/>
      <c r="DY219"/>
      <c r="DZ219"/>
      <c r="EA219" s="12">
        <v>17</v>
      </c>
      <c r="EB219" s="6">
        <v>665.7</v>
      </c>
      <c r="EC219" s="6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  <c r="HB219"/>
      <c r="HC219"/>
      <c r="HD219"/>
      <c r="HE219"/>
      <c r="HF219"/>
      <c r="HG219"/>
      <c r="HH219"/>
      <c r="HI219"/>
      <c r="HJ219"/>
      <c r="HK219"/>
      <c r="HL219"/>
      <c r="HM219"/>
      <c r="HN219"/>
      <c r="HO219"/>
      <c r="HP219"/>
      <c r="HQ219"/>
      <c r="HR219"/>
      <c r="HS219"/>
      <c r="HT219"/>
      <c r="HU219"/>
      <c r="HV219"/>
      <c r="HW219"/>
      <c r="HX219"/>
      <c r="HY219"/>
      <c r="HZ219"/>
      <c r="IA219"/>
      <c r="IB219"/>
      <c r="IC219"/>
      <c r="ID219"/>
      <c r="IE219"/>
      <c r="IF219"/>
      <c r="IG219"/>
      <c r="IH219"/>
      <c r="II219"/>
      <c r="IJ219"/>
      <c r="IK219"/>
      <c r="IL219"/>
      <c r="IM219"/>
      <c r="IN219"/>
      <c r="IO219"/>
      <c r="IP219"/>
      <c r="IQ219"/>
      <c r="IR219"/>
      <c r="IS219"/>
      <c r="IT219"/>
      <c r="IU219"/>
      <c r="IV219"/>
      <c r="IW219"/>
      <c r="IX219"/>
      <c r="IY219"/>
      <c r="IZ219"/>
      <c r="JA219"/>
      <c r="JB219"/>
      <c r="JC219"/>
      <c r="JD219"/>
      <c r="JE219"/>
      <c r="JF219"/>
      <c r="JG219"/>
      <c r="JH219"/>
      <c r="JI219"/>
      <c r="JJ219"/>
      <c r="JK219"/>
      <c r="JL219"/>
      <c r="JM219"/>
      <c r="JN219"/>
      <c r="JO219"/>
      <c r="JP219"/>
      <c r="JQ219"/>
      <c r="JR219"/>
      <c r="JS219"/>
      <c r="JT219"/>
      <c r="JU219"/>
      <c r="JV219"/>
      <c r="JW219"/>
      <c r="JX219"/>
      <c r="JY219"/>
      <c r="JZ219"/>
      <c r="KA219"/>
      <c r="KB219"/>
      <c r="KC219"/>
      <c r="KD219"/>
      <c r="KE219"/>
      <c r="KF219"/>
      <c r="KG219"/>
      <c r="KH219"/>
      <c r="KI219"/>
      <c r="KJ219"/>
      <c r="KK219"/>
      <c r="KL219"/>
      <c r="KM219"/>
      <c r="KN219"/>
      <c r="KO219"/>
      <c r="KP219"/>
      <c r="KQ219"/>
      <c r="KR219"/>
      <c r="KS219"/>
      <c r="KT219"/>
      <c r="KU219"/>
      <c r="KV219"/>
      <c r="KW219"/>
      <c r="KX219"/>
      <c r="KY219"/>
      <c r="KZ219"/>
      <c r="LA219"/>
      <c r="LB219"/>
      <c r="LC219"/>
      <c r="LD219"/>
      <c r="LE219"/>
      <c r="LF219"/>
      <c r="LG219"/>
      <c r="LH219"/>
      <c r="LI219"/>
      <c r="LJ219"/>
      <c r="LK219"/>
      <c r="LL219"/>
    </row>
    <row r="220" spans="1:324" ht="15" x14ac:dyDescent="0.25">
      <c r="A220" s="3" t="s">
        <v>0</v>
      </c>
      <c r="B220" s="3" t="s">
        <v>59</v>
      </c>
      <c r="C220" s="4">
        <v>44571</v>
      </c>
      <c r="D220" s="11">
        <v>3</v>
      </c>
      <c r="E220" s="7">
        <v>96.76</v>
      </c>
      <c r="F220" s="7">
        <v>98.28</v>
      </c>
      <c r="G220" s="7">
        <v>99.89</v>
      </c>
      <c r="H220" s="3">
        <v>0.04</v>
      </c>
      <c r="I220" s="7">
        <v>100</v>
      </c>
      <c r="J220" s="7">
        <v>100</v>
      </c>
      <c r="K220" s="3">
        <v>29069957.75</v>
      </c>
      <c r="L220" s="3">
        <v>2660135.486</v>
      </c>
      <c r="M220" s="3">
        <v>31730093.239999998</v>
      </c>
      <c r="N220" s="3">
        <v>9.8699999999999992</v>
      </c>
      <c r="O220" s="3">
        <v>1.95</v>
      </c>
      <c r="P220" s="3">
        <v>15725.73</v>
      </c>
      <c r="Q220" s="3">
        <v>1068.31</v>
      </c>
      <c r="R220" s="3">
        <v>0</v>
      </c>
      <c r="S220" s="3">
        <v>0</v>
      </c>
      <c r="T220" s="3">
        <v>262.06111099999998</v>
      </c>
      <c r="U220" s="3">
        <v>98.28</v>
      </c>
      <c r="BV220" s="12">
        <v>18</v>
      </c>
      <c r="BW220" s="6">
        <v>97.91</v>
      </c>
      <c r="BX220" s="6">
        <v>100</v>
      </c>
      <c r="BY220" s="6">
        <v>100</v>
      </c>
      <c r="BZ220" s="6"/>
      <c r="CC220"/>
      <c r="CD220" s="12">
        <v>18</v>
      </c>
      <c r="CE220" s="6">
        <v>0.12</v>
      </c>
      <c r="CF220" s="6"/>
      <c r="CG220"/>
      <c r="CH220"/>
      <c r="CI220"/>
      <c r="CJ220" s="12">
        <v>18</v>
      </c>
      <c r="CK220" s="6">
        <v>96.45</v>
      </c>
      <c r="CL220" s="6">
        <v>100</v>
      </c>
      <c r="CM220" s="6"/>
      <c r="CN220"/>
      <c r="CO220"/>
      <c r="CP220"/>
      <c r="CQ220" s="12">
        <v>18</v>
      </c>
      <c r="CR220" s="6">
        <v>3532.6</v>
      </c>
      <c r="CS220" s="6">
        <v>513.48</v>
      </c>
      <c r="CT220" s="6"/>
      <c r="CU220"/>
      <c r="CV220"/>
      <c r="CW220"/>
      <c r="CX220" s="12">
        <v>18</v>
      </c>
      <c r="CY220" s="6">
        <v>7.75</v>
      </c>
      <c r="CZ220" s="6">
        <v>1.5</v>
      </c>
      <c r="DA220" s="6"/>
      <c r="DB220"/>
      <c r="DC220"/>
      <c r="DD220"/>
      <c r="DE220" s="12">
        <v>18</v>
      </c>
      <c r="DF220" s="6">
        <v>75716274.900000006</v>
      </c>
      <c r="DG220" s="6">
        <v>7096004.9910000004</v>
      </c>
      <c r="DH220" s="6"/>
      <c r="DI220"/>
      <c r="DJ220"/>
      <c r="DK220"/>
      <c r="DL220" s="12">
        <v>18</v>
      </c>
      <c r="DM220" s="6">
        <v>100</v>
      </c>
      <c r="DN220" s="6"/>
      <c r="DO220"/>
      <c r="DP220"/>
      <c r="DQ220"/>
      <c r="DR220"/>
      <c r="DS220"/>
      <c r="DT220" s="12">
        <v>18</v>
      </c>
      <c r="DU220" s="6">
        <v>0</v>
      </c>
      <c r="DV220" s="6">
        <v>0</v>
      </c>
      <c r="DW220" s="6"/>
      <c r="DX220"/>
      <c r="DY220"/>
      <c r="DZ220"/>
      <c r="EA220" s="12">
        <v>18</v>
      </c>
      <c r="EB220" s="6">
        <v>682.37777800000003</v>
      </c>
      <c r="EC220" s="6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  <c r="HB220"/>
      <c r="HC220"/>
      <c r="HD220"/>
      <c r="HE220"/>
      <c r="HF220"/>
      <c r="HG220"/>
      <c r="HH220"/>
      <c r="HI220"/>
      <c r="HJ220"/>
      <c r="HK220"/>
      <c r="HL220"/>
      <c r="HM220"/>
      <c r="HN220"/>
      <c r="HO220"/>
      <c r="HP220"/>
      <c r="HQ220"/>
      <c r="HR220"/>
      <c r="HS220"/>
      <c r="HT220"/>
      <c r="HU220"/>
      <c r="HV220"/>
      <c r="HW220"/>
      <c r="HX220"/>
      <c r="HY220"/>
      <c r="HZ220"/>
      <c r="IA220"/>
      <c r="IB220"/>
      <c r="IC220"/>
      <c r="ID220"/>
      <c r="IE220"/>
      <c r="IF220"/>
      <c r="IG220"/>
      <c r="IH220"/>
      <c r="II220"/>
      <c r="IJ220"/>
      <c r="IK220"/>
      <c r="IL220"/>
      <c r="IM220"/>
      <c r="IN220"/>
      <c r="IO220"/>
      <c r="IP220"/>
      <c r="IQ220"/>
      <c r="IR220"/>
      <c r="IS220"/>
      <c r="IT220"/>
      <c r="IU220"/>
      <c r="IV220"/>
      <c r="IW220"/>
      <c r="IX220"/>
      <c r="IY220"/>
      <c r="IZ220"/>
      <c r="JA220"/>
      <c r="JB220"/>
      <c r="JC220"/>
      <c r="JD220"/>
      <c r="JE220"/>
      <c r="JF220"/>
      <c r="JG220"/>
      <c r="JH220"/>
      <c r="JI220"/>
      <c r="JJ220"/>
      <c r="JK220"/>
      <c r="JL220"/>
      <c r="JM220"/>
      <c r="JN220"/>
      <c r="JO220"/>
      <c r="JP220"/>
      <c r="JQ220"/>
      <c r="JR220"/>
      <c r="JS220"/>
      <c r="JT220"/>
      <c r="JU220"/>
      <c r="JV220"/>
      <c r="JW220"/>
      <c r="JX220"/>
      <c r="JY220"/>
      <c r="JZ220"/>
      <c r="KA220"/>
      <c r="KB220"/>
      <c r="KC220"/>
      <c r="KD220"/>
      <c r="KE220"/>
      <c r="KF220"/>
      <c r="KG220"/>
      <c r="KH220"/>
      <c r="KI220"/>
      <c r="KJ220"/>
      <c r="KK220"/>
      <c r="KL220"/>
      <c r="KM220"/>
      <c r="KN220"/>
      <c r="KO220"/>
      <c r="KP220"/>
      <c r="KQ220"/>
      <c r="KR220"/>
      <c r="KS220"/>
      <c r="KT220"/>
      <c r="KU220"/>
      <c r="KV220"/>
      <c r="KW220"/>
      <c r="KX220"/>
      <c r="KY220"/>
      <c r="KZ220"/>
      <c r="LA220"/>
      <c r="LB220"/>
      <c r="LC220"/>
      <c r="LD220"/>
      <c r="LE220"/>
      <c r="LF220"/>
      <c r="LG220"/>
      <c r="LH220"/>
      <c r="LI220"/>
      <c r="LJ220"/>
      <c r="LK220"/>
      <c r="LL220"/>
    </row>
    <row r="221" spans="1:324" ht="15" x14ac:dyDescent="0.25">
      <c r="A221" s="3" t="s">
        <v>0</v>
      </c>
      <c r="B221" s="3" t="s">
        <v>59</v>
      </c>
      <c r="C221" s="4">
        <v>44571</v>
      </c>
      <c r="D221" s="11">
        <v>4</v>
      </c>
      <c r="E221" s="7">
        <v>97.32</v>
      </c>
      <c r="F221" s="7">
        <v>99.11</v>
      </c>
      <c r="G221" s="7">
        <v>95.76</v>
      </c>
      <c r="H221" s="3">
        <v>0.03</v>
      </c>
      <c r="I221" s="7">
        <v>98.34</v>
      </c>
      <c r="J221" s="7">
        <v>98.11</v>
      </c>
      <c r="K221" s="3">
        <v>21762390.809999999</v>
      </c>
      <c r="L221" s="3">
        <v>2321755.2030000002</v>
      </c>
      <c r="M221" s="3">
        <v>24084146.010000002</v>
      </c>
      <c r="N221" s="3">
        <v>10.3</v>
      </c>
      <c r="O221" s="3">
        <v>2.02</v>
      </c>
      <c r="P221" s="3">
        <v>19020.98</v>
      </c>
      <c r="Q221" s="3">
        <v>1301.5</v>
      </c>
      <c r="R221" s="3">
        <v>0</v>
      </c>
      <c r="S221" s="3">
        <v>0</v>
      </c>
      <c r="T221" s="3">
        <v>227.78888900000001</v>
      </c>
      <c r="U221" s="3">
        <v>99.11</v>
      </c>
      <c r="BV221" s="12">
        <v>19</v>
      </c>
      <c r="BW221" s="6">
        <v>99.32</v>
      </c>
      <c r="BX221" s="6">
        <v>97.58</v>
      </c>
      <c r="BY221" s="6">
        <v>99.66</v>
      </c>
      <c r="BZ221" s="6"/>
      <c r="CC221"/>
      <c r="CD221" s="12">
        <v>19</v>
      </c>
      <c r="CE221" s="6">
        <v>0.12</v>
      </c>
      <c r="CF221" s="6"/>
      <c r="CG221"/>
      <c r="CH221"/>
      <c r="CI221"/>
      <c r="CJ221" s="12">
        <v>19</v>
      </c>
      <c r="CK221" s="6">
        <v>96.53</v>
      </c>
      <c r="CL221" s="6">
        <v>100</v>
      </c>
      <c r="CM221" s="6"/>
      <c r="CN221"/>
      <c r="CO221"/>
      <c r="CP221"/>
      <c r="CQ221" s="12">
        <v>19</v>
      </c>
      <c r="CR221" s="6">
        <v>3084.41</v>
      </c>
      <c r="CS221" s="6">
        <v>497.57</v>
      </c>
      <c r="CT221" s="6"/>
      <c r="CU221"/>
      <c r="CV221"/>
      <c r="CW221"/>
      <c r="CX221" s="12">
        <v>19</v>
      </c>
      <c r="CY221" s="6">
        <v>7.41</v>
      </c>
      <c r="CZ221" s="6">
        <v>1.51</v>
      </c>
      <c r="DA221" s="6"/>
      <c r="DB221"/>
      <c r="DC221"/>
      <c r="DD221"/>
      <c r="DE221" s="12">
        <v>19</v>
      </c>
      <c r="DF221" s="6">
        <v>78844921.439999998</v>
      </c>
      <c r="DG221" s="6">
        <v>7133765.676</v>
      </c>
      <c r="DH221" s="6"/>
      <c r="DI221"/>
      <c r="DJ221"/>
      <c r="DK221"/>
      <c r="DL221" s="12">
        <v>19</v>
      </c>
      <c r="DM221" s="6">
        <v>97.58</v>
      </c>
      <c r="DN221" s="6"/>
      <c r="DO221"/>
      <c r="DP221"/>
      <c r="DQ221"/>
      <c r="DR221"/>
      <c r="DS221"/>
      <c r="DT221" s="12">
        <v>19</v>
      </c>
      <c r="DU221" s="6">
        <v>0</v>
      </c>
      <c r="DV221" s="6">
        <v>0</v>
      </c>
      <c r="DW221" s="6"/>
      <c r="DX221"/>
      <c r="DY221"/>
      <c r="DZ221"/>
      <c r="EA221" s="12">
        <v>19</v>
      </c>
      <c r="EB221" s="6">
        <v>386.87777799999998</v>
      </c>
      <c r="EC221" s="6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  <c r="HB221"/>
      <c r="HC221"/>
      <c r="HD221"/>
      <c r="HE221"/>
      <c r="HF221"/>
      <c r="HG221"/>
      <c r="HH221"/>
      <c r="HI221"/>
      <c r="HJ221"/>
      <c r="HK221"/>
      <c r="HL221"/>
      <c r="HM221"/>
      <c r="HN221"/>
      <c r="HO221"/>
      <c r="HP221"/>
      <c r="HQ221"/>
      <c r="HR221"/>
      <c r="HS221"/>
      <c r="HT221"/>
      <c r="HU221"/>
      <c r="HV221"/>
      <c r="HW221"/>
      <c r="HX221"/>
      <c r="HY221"/>
      <c r="HZ221"/>
      <c r="IA221"/>
      <c r="IB221"/>
      <c r="IC221"/>
      <c r="ID221"/>
      <c r="IE221"/>
      <c r="IF221"/>
      <c r="IG221"/>
      <c r="IH221"/>
      <c r="II221"/>
      <c r="IJ221"/>
      <c r="IK221"/>
      <c r="IL221"/>
      <c r="IM221"/>
      <c r="IN221"/>
      <c r="IO221"/>
      <c r="IP221"/>
      <c r="IQ221"/>
      <c r="IR221"/>
      <c r="IS221"/>
      <c r="IT221"/>
      <c r="IU221"/>
      <c r="IV221"/>
      <c r="IW221"/>
      <c r="IX221"/>
      <c r="IY221"/>
      <c r="IZ221"/>
      <c r="JA221"/>
      <c r="JB221"/>
      <c r="JC221"/>
      <c r="JD221"/>
      <c r="JE221"/>
      <c r="JF221"/>
      <c r="JG221"/>
      <c r="JH221"/>
      <c r="JI221"/>
      <c r="JJ221"/>
      <c r="JK221"/>
      <c r="JL221"/>
      <c r="JM221"/>
      <c r="JN221"/>
      <c r="JO221"/>
      <c r="JP221"/>
      <c r="JQ221"/>
      <c r="JR221"/>
      <c r="JS221"/>
      <c r="JT221"/>
      <c r="JU221"/>
      <c r="JV221"/>
      <c r="JW221"/>
      <c r="JX221"/>
      <c r="JY221"/>
      <c r="JZ221"/>
      <c r="KA221"/>
      <c r="KB221"/>
      <c r="KC221"/>
      <c r="KD221"/>
      <c r="KE221"/>
      <c r="KF221"/>
      <c r="KG221"/>
      <c r="KH221"/>
      <c r="KI221"/>
      <c r="KJ221"/>
      <c r="KK221"/>
      <c r="KL221"/>
      <c r="KM221"/>
      <c r="KN221"/>
      <c r="KO221"/>
      <c r="KP221"/>
      <c r="KQ221"/>
      <c r="KR221"/>
      <c r="KS221"/>
      <c r="KT221"/>
      <c r="KU221"/>
      <c r="KV221"/>
      <c r="KW221"/>
      <c r="KX221"/>
      <c r="KY221"/>
      <c r="KZ221"/>
      <c r="LA221"/>
      <c r="LB221"/>
      <c r="LC221"/>
      <c r="LD221"/>
      <c r="LE221"/>
      <c r="LF221"/>
      <c r="LG221"/>
      <c r="LH221"/>
      <c r="LI221"/>
      <c r="LJ221"/>
      <c r="LK221"/>
      <c r="LL221"/>
    </row>
    <row r="222" spans="1:324" ht="15" x14ac:dyDescent="0.25">
      <c r="A222" s="3" t="s">
        <v>0</v>
      </c>
      <c r="B222" s="3" t="s">
        <v>59</v>
      </c>
      <c r="C222" s="4">
        <v>44571</v>
      </c>
      <c r="D222" s="11">
        <v>5</v>
      </c>
      <c r="E222" s="7">
        <v>99.62</v>
      </c>
      <c r="F222" s="7">
        <v>100</v>
      </c>
      <c r="G222" s="7">
        <v>99.52</v>
      </c>
      <c r="H222" s="3">
        <v>0.02</v>
      </c>
      <c r="I222" s="7">
        <v>96</v>
      </c>
      <c r="J222" s="7">
        <v>96.77</v>
      </c>
      <c r="K222" s="3">
        <v>20432433.93</v>
      </c>
      <c r="L222" s="3">
        <v>2417679.3539999998</v>
      </c>
      <c r="M222" s="3">
        <v>22850113.280000001</v>
      </c>
      <c r="N222" s="3">
        <v>10.31</v>
      </c>
      <c r="O222" s="3">
        <v>2.0099999999999998</v>
      </c>
      <c r="P222" s="3">
        <v>19385.28</v>
      </c>
      <c r="Q222" s="3">
        <v>1469.03</v>
      </c>
      <c r="R222" s="3">
        <v>0</v>
      </c>
      <c r="S222" s="3">
        <v>0</v>
      </c>
      <c r="T222" s="3">
        <v>203.42777799999999</v>
      </c>
      <c r="U222" s="3">
        <v>100</v>
      </c>
      <c r="BV222" s="12">
        <v>20</v>
      </c>
      <c r="BW222" s="6">
        <v>99.32</v>
      </c>
      <c r="BX222" s="6">
        <v>99.18</v>
      </c>
      <c r="BY222" s="6">
        <v>99.67</v>
      </c>
      <c r="BZ222" s="6"/>
      <c r="CC222"/>
      <c r="CD222" s="12">
        <v>20</v>
      </c>
      <c r="CE222" s="6">
        <v>0.13</v>
      </c>
      <c r="CF222" s="6"/>
      <c r="CG222"/>
      <c r="CH222"/>
      <c r="CI222"/>
      <c r="CJ222" s="12">
        <v>20</v>
      </c>
      <c r="CK222" s="6">
        <v>98.27</v>
      </c>
      <c r="CL222" s="6">
        <v>96.21</v>
      </c>
      <c r="CM222" s="6"/>
      <c r="CN222"/>
      <c r="CO222"/>
      <c r="CP222"/>
      <c r="CQ222" s="12">
        <v>20</v>
      </c>
      <c r="CR222" s="6">
        <v>2427.56</v>
      </c>
      <c r="CS222" s="6">
        <v>466.83</v>
      </c>
      <c r="CT222" s="6"/>
      <c r="CU222"/>
      <c r="CV222"/>
      <c r="CW222"/>
      <c r="CX222" s="12">
        <v>20</v>
      </c>
      <c r="CY222" s="6">
        <v>7.32</v>
      </c>
      <c r="CZ222" s="6">
        <v>1.49</v>
      </c>
      <c r="DA222" s="6"/>
      <c r="DB222"/>
      <c r="DC222"/>
      <c r="DD222"/>
      <c r="DE222" s="12">
        <v>20</v>
      </c>
      <c r="DF222" s="6">
        <v>82695636.879999995</v>
      </c>
      <c r="DG222" s="6">
        <v>8083509.4790000003</v>
      </c>
      <c r="DH222" s="6"/>
      <c r="DI222"/>
      <c r="DJ222"/>
      <c r="DK222"/>
      <c r="DL222" s="12">
        <v>20</v>
      </c>
      <c r="DM222" s="6">
        <v>99.18</v>
      </c>
      <c r="DN222" s="6"/>
      <c r="DO222"/>
      <c r="DP222"/>
      <c r="DQ222"/>
      <c r="DR222"/>
      <c r="DS222"/>
      <c r="DT222" s="12">
        <v>20</v>
      </c>
      <c r="DU222" s="6">
        <v>0</v>
      </c>
      <c r="DV222" s="6">
        <v>0</v>
      </c>
      <c r="DW222" s="6"/>
      <c r="DX222"/>
      <c r="DY222"/>
      <c r="DZ222"/>
      <c r="EA222" s="12">
        <v>20</v>
      </c>
      <c r="EB222" s="6">
        <v>412.27777800000001</v>
      </c>
      <c r="EC222" s="6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  <c r="HB222"/>
      <c r="HC222"/>
      <c r="HD222"/>
      <c r="HE222"/>
      <c r="HF222"/>
      <c r="HG222"/>
      <c r="HH222"/>
      <c r="HI222"/>
      <c r="HJ222"/>
      <c r="HK222"/>
      <c r="HL222"/>
      <c r="HM222"/>
      <c r="HN222"/>
      <c r="HO222"/>
      <c r="HP222"/>
      <c r="HQ222"/>
      <c r="HR222"/>
      <c r="HS222"/>
      <c r="HT222"/>
      <c r="HU222"/>
      <c r="HV222"/>
      <c r="HW222"/>
      <c r="HX222"/>
      <c r="HY222"/>
      <c r="HZ222"/>
      <c r="IA222"/>
      <c r="IB222"/>
      <c r="IC222"/>
      <c r="ID222"/>
      <c r="IE222"/>
      <c r="IF222"/>
      <c r="IG222"/>
      <c r="IH222"/>
      <c r="II222"/>
      <c r="IJ222"/>
      <c r="IK222"/>
      <c r="IL222"/>
      <c r="IM222"/>
      <c r="IN222"/>
      <c r="IO222"/>
      <c r="IP222"/>
      <c r="IQ222"/>
      <c r="IR222"/>
      <c r="IS222"/>
      <c r="IT222"/>
      <c r="IU222"/>
      <c r="IV222"/>
      <c r="IW222"/>
      <c r="IX222"/>
      <c r="IY222"/>
      <c r="IZ222"/>
      <c r="JA222"/>
      <c r="JB222"/>
      <c r="JC222"/>
      <c r="JD222"/>
      <c r="JE222"/>
      <c r="JF222"/>
      <c r="JG222"/>
      <c r="JH222"/>
      <c r="JI222"/>
      <c r="JJ222"/>
      <c r="JK222"/>
      <c r="JL222"/>
      <c r="JM222"/>
      <c r="JN222"/>
      <c r="JO222"/>
      <c r="JP222"/>
      <c r="JQ222"/>
      <c r="JR222"/>
      <c r="JS222"/>
      <c r="JT222"/>
      <c r="JU222"/>
      <c r="JV222"/>
      <c r="JW222"/>
      <c r="JX222"/>
      <c r="JY222"/>
      <c r="JZ222"/>
      <c r="KA222"/>
      <c r="KB222"/>
      <c r="KC222"/>
      <c r="KD222"/>
      <c r="KE222"/>
      <c r="KF222"/>
      <c r="KG222"/>
      <c r="KH222"/>
      <c r="KI222"/>
      <c r="KJ222"/>
      <c r="KK222"/>
      <c r="KL222"/>
      <c r="KM222"/>
      <c r="KN222"/>
      <c r="KO222"/>
      <c r="KP222"/>
      <c r="KQ222"/>
      <c r="KR222"/>
      <c r="KS222"/>
      <c r="KT222"/>
      <c r="KU222"/>
      <c r="KV222"/>
      <c r="KW222"/>
      <c r="KX222"/>
      <c r="KY222"/>
      <c r="KZ222"/>
      <c r="LA222"/>
      <c r="LB222"/>
      <c r="LC222"/>
      <c r="LD222"/>
      <c r="LE222"/>
      <c r="LF222"/>
      <c r="LG222"/>
      <c r="LH222"/>
      <c r="LI222"/>
      <c r="LJ222"/>
      <c r="LK222"/>
      <c r="LL222"/>
    </row>
    <row r="223" spans="1:324" ht="15" x14ac:dyDescent="0.25">
      <c r="A223" s="3" t="s">
        <v>0</v>
      </c>
      <c r="B223" s="3" t="s">
        <v>59</v>
      </c>
      <c r="C223" s="4">
        <v>44571</v>
      </c>
      <c r="D223" s="11">
        <v>6</v>
      </c>
      <c r="E223" s="7">
        <v>98.46</v>
      </c>
      <c r="F223" s="7">
        <v>99.12</v>
      </c>
      <c r="G223" s="7">
        <v>99.9</v>
      </c>
      <c r="H223" s="3">
        <v>0.04</v>
      </c>
      <c r="I223" s="7">
        <v>86.03</v>
      </c>
      <c r="J223" s="7">
        <v>88.72</v>
      </c>
      <c r="K223" s="3">
        <v>32604748.629999999</v>
      </c>
      <c r="L223" s="3">
        <v>3319267.4980000001</v>
      </c>
      <c r="M223" s="3">
        <v>35924016.130000003</v>
      </c>
      <c r="N223" s="3">
        <v>9.0500000000000007</v>
      </c>
      <c r="O223" s="3">
        <v>1.89</v>
      </c>
      <c r="P223" s="3">
        <v>13007.51</v>
      </c>
      <c r="Q223" s="3">
        <v>1303.9000000000001</v>
      </c>
      <c r="R223" s="3">
        <v>0</v>
      </c>
      <c r="S223" s="3">
        <v>0</v>
      </c>
      <c r="T223" s="3">
        <v>219.32222200000001</v>
      </c>
      <c r="U223" s="3">
        <v>99.12</v>
      </c>
      <c r="BV223" s="12">
        <v>21</v>
      </c>
      <c r="BW223" s="6">
        <v>98.97</v>
      </c>
      <c r="BX223" s="6">
        <v>100</v>
      </c>
      <c r="BY223" s="6">
        <v>99.93</v>
      </c>
      <c r="BZ223" s="6"/>
      <c r="CC223"/>
      <c r="CD223" s="12">
        <v>21</v>
      </c>
      <c r="CE223" s="6">
        <v>0.25</v>
      </c>
      <c r="CF223" s="6"/>
      <c r="CG223"/>
      <c r="CH223"/>
      <c r="CI223"/>
      <c r="CJ223" s="12">
        <v>21</v>
      </c>
      <c r="CK223" s="6">
        <v>98.34</v>
      </c>
      <c r="CL223" s="6">
        <v>98.28</v>
      </c>
      <c r="CM223" s="6"/>
      <c r="CN223"/>
      <c r="CO223"/>
      <c r="CP223"/>
      <c r="CQ223" s="12">
        <v>21</v>
      </c>
      <c r="CR223" s="6">
        <v>2001.94</v>
      </c>
      <c r="CS223" s="6">
        <v>412.46</v>
      </c>
      <c r="CT223" s="6"/>
      <c r="CU223"/>
      <c r="CV223"/>
      <c r="CW223"/>
      <c r="CX223" s="12">
        <v>21</v>
      </c>
      <c r="CY223" s="6">
        <v>7.33</v>
      </c>
      <c r="CZ223" s="6">
        <v>1.48</v>
      </c>
      <c r="DA223" s="6"/>
      <c r="DB223"/>
      <c r="DC223"/>
      <c r="DD223"/>
      <c r="DE223" s="12">
        <v>21</v>
      </c>
      <c r="DF223" s="6">
        <v>84132636.349999994</v>
      </c>
      <c r="DG223" s="6">
        <v>8503710.9379999992</v>
      </c>
      <c r="DH223" s="6"/>
      <c r="DI223"/>
      <c r="DJ223"/>
      <c r="DK223"/>
      <c r="DL223" s="12">
        <v>21</v>
      </c>
      <c r="DM223" s="6">
        <v>100</v>
      </c>
      <c r="DN223" s="6"/>
      <c r="DO223"/>
      <c r="DP223"/>
      <c r="DQ223"/>
      <c r="DR223"/>
      <c r="DS223"/>
      <c r="DT223" s="12">
        <v>21</v>
      </c>
      <c r="DU223" s="6">
        <v>0</v>
      </c>
      <c r="DV223" s="6">
        <v>0</v>
      </c>
      <c r="DW223" s="6"/>
      <c r="DX223"/>
      <c r="DY223"/>
      <c r="DZ223"/>
      <c r="EA223" s="12">
        <v>21</v>
      </c>
      <c r="EB223" s="6">
        <v>417.272222</v>
      </c>
      <c r="EC223" s="6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  <c r="HB223"/>
      <c r="HC223"/>
      <c r="HD223"/>
      <c r="HE223"/>
      <c r="HF223"/>
      <c r="HG223"/>
      <c r="HH223"/>
      <c r="HI223"/>
      <c r="HJ223"/>
      <c r="HK223"/>
      <c r="HL223"/>
      <c r="HM223"/>
      <c r="HN223"/>
      <c r="HO223"/>
      <c r="HP223"/>
      <c r="HQ223"/>
      <c r="HR223"/>
      <c r="HS223"/>
      <c r="HT223"/>
      <c r="HU223"/>
      <c r="HV223"/>
      <c r="HW223"/>
      <c r="HX223"/>
      <c r="HY223"/>
      <c r="HZ223"/>
      <c r="IA223"/>
      <c r="IB223"/>
      <c r="IC223"/>
      <c r="ID223"/>
      <c r="IE223"/>
      <c r="IF223"/>
      <c r="IG223"/>
      <c r="IH223"/>
      <c r="II223"/>
      <c r="IJ223"/>
      <c r="IK223"/>
      <c r="IL223"/>
      <c r="IM223"/>
      <c r="IN223"/>
      <c r="IO223"/>
      <c r="IP223"/>
      <c r="IQ223"/>
      <c r="IR223"/>
      <c r="IS223"/>
      <c r="IT223"/>
      <c r="IU223"/>
      <c r="IV223"/>
      <c r="IW223"/>
      <c r="IX223"/>
      <c r="IY223"/>
      <c r="IZ223"/>
      <c r="JA223"/>
      <c r="JB223"/>
      <c r="JC223"/>
      <c r="JD223"/>
      <c r="JE223"/>
      <c r="JF223"/>
      <c r="JG223"/>
      <c r="JH223"/>
      <c r="JI223"/>
      <c r="JJ223"/>
      <c r="JK223"/>
      <c r="JL223"/>
      <c r="JM223"/>
      <c r="JN223"/>
      <c r="JO223"/>
      <c r="JP223"/>
      <c r="JQ223"/>
      <c r="JR223"/>
      <c r="JS223"/>
      <c r="JT223"/>
      <c r="JU223"/>
      <c r="JV223"/>
      <c r="JW223"/>
      <c r="JX223"/>
      <c r="JY223"/>
      <c r="JZ223"/>
      <c r="KA223"/>
      <c r="KB223"/>
      <c r="KC223"/>
      <c r="KD223"/>
      <c r="KE223"/>
      <c r="KF223"/>
      <c r="KG223"/>
      <c r="KH223"/>
      <c r="KI223"/>
      <c r="KJ223"/>
      <c r="KK223"/>
      <c r="KL223"/>
      <c r="KM223"/>
      <c r="KN223"/>
      <c r="KO223"/>
      <c r="KP223"/>
      <c r="KQ223"/>
      <c r="KR223"/>
      <c r="KS223"/>
      <c r="KT223"/>
      <c r="KU223"/>
      <c r="KV223"/>
      <c r="KW223"/>
      <c r="KX223"/>
      <c r="KY223"/>
      <c r="KZ223"/>
      <c r="LA223"/>
      <c r="LB223"/>
      <c r="LC223"/>
      <c r="LD223"/>
      <c r="LE223"/>
      <c r="LF223"/>
      <c r="LG223"/>
      <c r="LH223"/>
      <c r="LI223"/>
      <c r="LJ223"/>
      <c r="LK223"/>
      <c r="LL223"/>
    </row>
    <row r="224" spans="1:324" ht="15" x14ac:dyDescent="0.25">
      <c r="A224" s="3" t="s">
        <v>0</v>
      </c>
      <c r="B224" s="3" t="s">
        <v>59</v>
      </c>
      <c r="C224" s="4">
        <v>44571</v>
      </c>
      <c r="D224" s="11">
        <v>7</v>
      </c>
      <c r="E224" s="7">
        <v>98.33</v>
      </c>
      <c r="F224" s="7">
        <v>95.11</v>
      </c>
      <c r="G224" s="7">
        <v>99.1</v>
      </c>
      <c r="H224" s="3">
        <v>0.05</v>
      </c>
      <c r="I224" s="7">
        <v>93.75</v>
      </c>
      <c r="J224" s="7">
        <v>96.26</v>
      </c>
      <c r="K224" s="3">
        <v>46470038.200000003</v>
      </c>
      <c r="L224" s="3">
        <v>4097614.2960000001</v>
      </c>
      <c r="M224" s="3">
        <v>50567652.490000002</v>
      </c>
      <c r="N224" s="3">
        <v>8.52</v>
      </c>
      <c r="O224" s="3">
        <v>1.75</v>
      </c>
      <c r="P224" s="3">
        <v>8560.58</v>
      </c>
      <c r="Q224" s="3">
        <v>899.55</v>
      </c>
      <c r="R224" s="3">
        <v>0</v>
      </c>
      <c r="S224" s="3">
        <v>0</v>
      </c>
      <c r="T224" s="3">
        <v>278.477778</v>
      </c>
      <c r="U224" s="3">
        <v>95.11</v>
      </c>
      <c r="BV224" s="12">
        <v>22</v>
      </c>
      <c r="BW224" s="6">
        <v>99.85</v>
      </c>
      <c r="BX224" s="6">
        <v>100</v>
      </c>
      <c r="BY224" s="6">
        <v>99.01</v>
      </c>
      <c r="BZ224" s="6"/>
      <c r="CC224"/>
      <c r="CD224" s="12">
        <v>22</v>
      </c>
      <c r="CE224" s="6">
        <v>0.13</v>
      </c>
      <c r="CF224" s="6"/>
      <c r="CG224"/>
      <c r="CH224"/>
      <c r="CI224"/>
      <c r="CJ224" s="12">
        <v>22</v>
      </c>
      <c r="CK224" s="6"/>
      <c r="CL224" s="6">
        <v>99.48</v>
      </c>
      <c r="CM224" s="6"/>
      <c r="CN224"/>
      <c r="CO224"/>
      <c r="CP224"/>
      <c r="CQ224" s="12">
        <v>22</v>
      </c>
      <c r="CR224" s="6">
        <v>2217.33</v>
      </c>
      <c r="CS224" s="6">
        <v>477.45</v>
      </c>
      <c r="CT224" s="6"/>
      <c r="CU224"/>
      <c r="CV224"/>
      <c r="CW224"/>
      <c r="CX224" s="12">
        <v>22</v>
      </c>
      <c r="CY224" s="6">
        <v>7.36</v>
      </c>
      <c r="CZ224" s="6">
        <v>1.5</v>
      </c>
      <c r="DA224" s="6"/>
      <c r="DB224"/>
      <c r="DC224"/>
      <c r="DD224"/>
      <c r="DE224" s="12">
        <v>22</v>
      </c>
      <c r="DF224" s="6">
        <v>84602398</v>
      </c>
      <c r="DG224" s="6">
        <v>8157407.727</v>
      </c>
      <c r="DH224" s="6"/>
      <c r="DI224"/>
      <c r="DJ224"/>
      <c r="DK224"/>
      <c r="DL224" s="12">
        <v>22</v>
      </c>
      <c r="DM224" s="6">
        <v>100</v>
      </c>
      <c r="DN224" s="6"/>
      <c r="DO224"/>
      <c r="DP224"/>
      <c r="DQ224"/>
      <c r="DR224"/>
      <c r="DS224"/>
      <c r="DT224" s="12">
        <v>22</v>
      </c>
      <c r="DU224" s="6">
        <v>0</v>
      </c>
      <c r="DV224" s="6">
        <v>0</v>
      </c>
      <c r="DW224" s="6"/>
      <c r="DX224"/>
      <c r="DY224"/>
      <c r="DZ224"/>
      <c r="EA224" s="12">
        <v>22</v>
      </c>
      <c r="EB224" s="6">
        <v>349.227778</v>
      </c>
      <c r="EC224" s="6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  <c r="HB224"/>
      <c r="HC224"/>
      <c r="HD224"/>
      <c r="HE224"/>
      <c r="HF224"/>
      <c r="HG224"/>
      <c r="HH224"/>
      <c r="HI224"/>
      <c r="HJ224"/>
      <c r="HK224"/>
      <c r="HL224"/>
      <c r="HM224"/>
      <c r="HN224"/>
      <c r="HO224"/>
      <c r="HP224"/>
      <c r="HQ224"/>
      <c r="HR224"/>
      <c r="HS224"/>
      <c r="HT224"/>
      <c r="HU224"/>
      <c r="HV224"/>
      <c r="HW224"/>
      <c r="HX224"/>
      <c r="HY224"/>
      <c r="HZ224"/>
      <c r="IA224"/>
      <c r="IB224"/>
      <c r="IC224"/>
      <c r="ID224"/>
      <c r="IE224"/>
      <c r="IF224"/>
      <c r="IG224"/>
      <c r="IH224"/>
      <c r="II224"/>
      <c r="IJ224"/>
      <c r="IK224"/>
      <c r="IL224"/>
      <c r="IM224"/>
      <c r="IN224"/>
      <c r="IO224"/>
      <c r="IP224"/>
      <c r="IQ224"/>
      <c r="IR224"/>
      <c r="IS224"/>
      <c r="IT224"/>
      <c r="IU224"/>
      <c r="IV224"/>
      <c r="IW224"/>
      <c r="IX224"/>
      <c r="IY224"/>
      <c r="IZ224"/>
      <c r="JA224"/>
      <c r="JB224"/>
      <c r="JC224"/>
      <c r="JD224"/>
      <c r="JE224"/>
      <c r="JF224"/>
      <c r="JG224"/>
      <c r="JH224"/>
      <c r="JI224"/>
      <c r="JJ224"/>
      <c r="JK224"/>
      <c r="JL224"/>
      <c r="JM224"/>
      <c r="JN224"/>
      <c r="JO224"/>
      <c r="JP224"/>
      <c r="JQ224"/>
      <c r="JR224"/>
      <c r="JS224"/>
      <c r="JT224"/>
      <c r="JU224"/>
      <c r="JV224"/>
      <c r="JW224"/>
      <c r="JX224"/>
      <c r="JY224"/>
      <c r="JZ224"/>
      <c r="KA224"/>
      <c r="KB224"/>
      <c r="KC224"/>
      <c r="KD224"/>
      <c r="KE224"/>
      <c r="KF224"/>
      <c r="KG224"/>
      <c r="KH224"/>
      <c r="KI224"/>
      <c r="KJ224"/>
      <c r="KK224"/>
      <c r="KL224"/>
      <c r="KM224"/>
      <c r="KN224"/>
      <c r="KO224"/>
      <c r="KP224"/>
      <c r="KQ224"/>
      <c r="KR224"/>
      <c r="KS224"/>
      <c r="KT224"/>
      <c r="KU224"/>
      <c r="KV224"/>
      <c r="KW224"/>
      <c r="KX224"/>
      <c r="KY224"/>
      <c r="KZ224"/>
      <c r="LA224"/>
      <c r="LB224"/>
      <c r="LC224"/>
      <c r="LD224"/>
      <c r="LE224"/>
      <c r="LF224"/>
      <c r="LG224"/>
      <c r="LH224"/>
      <c r="LI224"/>
      <c r="LJ224"/>
      <c r="LK224"/>
      <c r="LL224"/>
    </row>
    <row r="225" spans="1:324" ht="15" x14ac:dyDescent="0.25">
      <c r="A225" s="3" t="s">
        <v>0</v>
      </c>
      <c r="B225" s="3" t="s">
        <v>59</v>
      </c>
      <c r="C225" s="4">
        <v>44571</v>
      </c>
      <c r="D225" s="11">
        <v>8</v>
      </c>
      <c r="E225" s="7">
        <v>99.25</v>
      </c>
      <c r="F225" s="7">
        <v>96.65</v>
      </c>
      <c r="G225" s="7">
        <v>99.52</v>
      </c>
      <c r="H225" s="3">
        <v>7.0000000000000007E-2</v>
      </c>
      <c r="I225" s="7">
        <v>94.64</v>
      </c>
      <c r="J225" s="7">
        <v>92.83</v>
      </c>
      <c r="K225" s="3">
        <v>56289435.240000002</v>
      </c>
      <c r="L225" s="3">
        <v>4992493.8190000001</v>
      </c>
      <c r="M225" s="3">
        <v>61281929.060000002</v>
      </c>
      <c r="N225" s="3">
        <v>7.94</v>
      </c>
      <c r="O225" s="3">
        <v>1.63</v>
      </c>
      <c r="P225" s="3">
        <v>6525.45</v>
      </c>
      <c r="Q225" s="3">
        <v>749.28</v>
      </c>
      <c r="R225" s="3">
        <v>0</v>
      </c>
      <c r="S225" s="3">
        <v>0</v>
      </c>
      <c r="T225" s="3">
        <v>362.316667</v>
      </c>
      <c r="U225" s="3">
        <v>96.65</v>
      </c>
      <c r="BV225" s="12">
        <v>23</v>
      </c>
      <c r="BW225" s="6">
        <v>99.46</v>
      </c>
      <c r="BX225" s="6">
        <v>98.47</v>
      </c>
      <c r="BY225" s="6">
        <v>98.83</v>
      </c>
      <c r="BZ225" s="6"/>
      <c r="CC225"/>
      <c r="CD225" s="12">
        <v>23</v>
      </c>
      <c r="CE225" s="6">
        <v>0.1</v>
      </c>
      <c r="CF225" s="6"/>
      <c r="CG225"/>
      <c r="CH225"/>
      <c r="CI225"/>
      <c r="CJ225" s="12">
        <v>23</v>
      </c>
      <c r="CK225" s="6">
        <v>88.36</v>
      </c>
      <c r="CL225" s="6">
        <v>96.02</v>
      </c>
      <c r="CM225" s="6"/>
      <c r="CN225"/>
      <c r="CO225"/>
      <c r="CP225"/>
      <c r="CQ225" s="12">
        <v>23</v>
      </c>
      <c r="CR225" s="6">
        <v>2948.49</v>
      </c>
      <c r="CS225" s="6">
        <v>545.12</v>
      </c>
      <c r="CT225" s="6"/>
      <c r="CU225"/>
      <c r="CV225"/>
      <c r="CW225"/>
      <c r="CX225" s="12">
        <v>23</v>
      </c>
      <c r="CY225" s="6">
        <v>7.74</v>
      </c>
      <c r="CZ225" s="6">
        <v>1.53</v>
      </c>
      <c r="DA225" s="6"/>
      <c r="DB225"/>
      <c r="DC225"/>
      <c r="DD225"/>
      <c r="DE225" s="12">
        <v>23</v>
      </c>
      <c r="DF225" s="6">
        <v>78849507.219999999</v>
      </c>
      <c r="DG225" s="6">
        <v>7166430.0590000004</v>
      </c>
      <c r="DH225" s="6"/>
      <c r="DI225"/>
      <c r="DJ225"/>
      <c r="DK225"/>
      <c r="DL225" s="12">
        <v>23</v>
      </c>
      <c r="DM225" s="6">
        <v>98.47</v>
      </c>
      <c r="DN225" s="6"/>
      <c r="DO225"/>
      <c r="DP225"/>
      <c r="DQ225"/>
      <c r="DR225"/>
      <c r="DS225"/>
      <c r="DT225" s="12">
        <v>23</v>
      </c>
      <c r="DU225" s="6">
        <v>0</v>
      </c>
      <c r="DV225" s="6">
        <v>0</v>
      </c>
      <c r="DW225" s="6"/>
      <c r="DX225"/>
      <c r="DY225"/>
      <c r="DZ225"/>
      <c r="EA225" s="12">
        <v>23</v>
      </c>
      <c r="EB225" s="6">
        <v>347.28888899999998</v>
      </c>
      <c r="EC225" s="6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  <c r="HB225"/>
      <c r="HC225"/>
      <c r="HD225"/>
      <c r="HE225"/>
      <c r="HF225"/>
      <c r="HG225"/>
      <c r="HH225"/>
      <c r="HI225"/>
      <c r="HJ225"/>
      <c r="HK225"/>
      <c r="HL225"/>
      <c r="HM225"/>
      <c r="HN225"/>
      <c r="HO225"/>
      <c r="HP225"/>
      <c r="HQ225"/>
      <c r="HR225"/>
      <c r="HS225"/>
      <c r="HT225"/>
      <c r="HU225"/>
      <c r="HV225"/>
      <c r="HW225"/>
      <c r="HX225"/>
      <c r="HY225"/>
      <c r="HZ225"/>
      <c r="IA225"/>
      <c r="IB225"/>
      <c r="IC225"/>
      <c r="ID225"/>
      <c r="IE225"/>
      <c r="IF225"/>
      <c r="IG225"/>
      <c r="IH225"/>
      <c r="II225"/>
      <c r="IJ225"/>
      <c r="IK225"/>
      <c r="IL225"/>
      <c r="IM225"/>
      <c r="IN225"/>
      <c r="IO225"/>
      <c r="IP225"/>
      <c r="IQ225"/>
      <c r="IR225"/>
      <c r="IS225"/>
      <c r="IT225"/>
      <c r="IU225"/>
      <c r="IV225"/>
      <c r="IW225"/>
      <c r="IX225"/>
      <c r="IY225"/>
      <c r="IZ225"/>
      <c r="JA225"/>
      <c r="JB225"/>
      <c r="JC225"/>
      <c r="JD225"/>
      <c r="JE225"/>
      <c r="JF225"/>
      <c r="JG225"/>
      <c r="JH225"/>
      <c r="JI225"/>
      <c r="JJ225"/>
      <c r="JK225"/>
      <c r="JL225"/>
      <c r="JM225"/>
      <c r="JN225"/>
      <c r="JO225"/>
      <c r="JP225"/>
      <c r="JQ225"/>
      <c r="JR225"/>
      <c r="JS225"/>
      <c r="JT225"/>
      <c r="JU225"/>
      <c r="JV225"/>
      <c r="JW225"/>
      <c r="JX225"/>
      <c r="JY225"/>
      <c r="JZ225"/>
      <c r="KA225"/>
      <c r="KB225"/>
      <c r="KC225"/>
      <c r="KD225"/>
      <c r="KE225"/>
      <c r="KF225"/>
      <c r="KG225"/>
      <c r="KH225"/>
      <c r="KI225"/>
      <c r="KJ225"/>
      <c r="KK225"/>
      <c r="KL225"/>
      <c r="KM225"/>
      <c r="KN225"/>
      <c r="KO225"/>
      <c r="KP225"/>
      <c r="KQ225"/>
      <c r="KR225"/>
      <c r="KS225"/>
      <c r="KT225"/>
      <c r="KU225"/>
      <c r="KV225"/>
      <c r="KW225"/>
      <c r="KX225"/>
      <c r="KY225"/>
      <c r="KZ225"/>
      <c r="LA225"/>
      <c r="LB225"/>
      <c r="LC225"/>
      <c r="LD225"/>
      <c r="LE225"/>
      <c r="LF225"/>
      <c r="LG225"/>
      <c r="LH225"/>
      <c r="LI225"/>
      <c r="LJ225"/>
      <c r="LK225"/>
      <c r="LL225"/>
    </row>
    <row r="226" spans="1:324" ht="15" x14ac:dyDescent="0.25">
      <c r="A226" s="3" t="s">
        <v>0</v>
      </c>
      <c r="B226" s="3" t="s">
        <v>59</v>
      </c>
      <c r="C226" s="4">
        <v>44571</v>
      </c>
      <c r="D226" s="11">
        <v>9</v>
      </c>
      <c r="E226" s="7">
        <v>99.34</v>
      </c>
      <c r="F226" s="7">
        <v>93.19</v>
      </c>
      <c r="G226" s="7">
        <v>98.25</v>
      </c>
      <c r="H226" s="3">
        <v>0.09</v>
      </c>
      <c r="I226" s="7">
        <v>98.62</v>
      </c>
      <c r="J226" s="7">
        <v>97.9</v>
      </c>
      <c r="K226" s="3">
        <v>62278188.350000001</v>
      </c>
      <c r="L226" s="3">
        <v>5807919.2419999996</v>
      </c>
      <c r="M226" s="3">
        <v>68086107.599999994</v>
      </c>
      <c r="N226" s="3">
        <v>7.65</v>
      </c>
      <c r="O226" s="3">
        <v>1.58</v>
      </c>
      <c r="P226" s="3">
        <v>5531.59</v>
      </c>
      <c r="Q226" s="3">
        <v>732.29</v>
      </c>
      <c r="R226" s="3">
        <v>0</v>
      </c>
      <c r="S226" s="3">
        <v>0</v>
      </c>
      <c r="T226" s="3">
        <v>413.39444400000002</v>
      </c>
      <c r="U226" s="3">
        <v>93.19</v>
      </c>
      <c r="BV226" s="13">
        <v>44571</v>
      </c>
      <c r="BW226" s="6">
        <v>97.325833333333364</v>
      </c>
      <c r="BX226" s="6">
        <v>97.743333333333297</v>
      </c>
      <c r="BY226" s="6">
        <v>98.771666666666661</v>
      </c>
      <c r="BZ226" s="6"/>
      <c r="CC226"/>
      <c r="CD226" s="13">
        <v>44571</v>
      </c>
      <c r="CE226" s="6">
        <v>9.0000000000000024E-2</v>
      </c>
      <c r="CF226" s="6"/>
      <c r="CG226"/>
      <c r="CH226"/>
      <c r="CI226"/>
      <c r="CJ226" s="13">
        <v>44571</v>
      </c>
      <c r="CK226" s="6">
        <v>96.319090909090889</v>
      </c>
      <c r="CL226" s="6">
        <v>90.217500000000015</v>
      </c>
      <c r="CM226" s="6"/>
      <c r="CN226"/>
      <c r="CO226"/>
      <c r="CP226"/>
      <c r="CQ226" s="13">
        <v>44571</v>
      </c>
      <c r="CR226" s="6">
        <v>6769.1641666666665</v>
      </c>
      <c r="CS226" s="6">
        <v>738.78000000000009</v>
      </c>
      <c r="CT226" s="6"/>
      <c r="CU226"/>
      <c r="CV226"/>
      <c r="CW226"/>
      <c r="CX226" s="13">
        <v>44571</v>
      </c>
      <c r="CY226" s="6">
        <v>8.134166666666669</v>
      </c>
      <c r="CZ226" s="6">
        <v>1.6295833333333334</v>
      </c>
      <c r="DA226" s="6"/>
      <c r="DB226"/>
      <c r="DC226"/>
      <c r="DD226"/>
      <c r="DE226" s="13">
        <v>44571</v>
      </c>
      <c r="DF226" s="6">
        <v>62074334.321666665</v>
      </c>
      <c r="DG226" s="6">
        <v>5767740.6623749994</v>
      </c>
      <c r="DH226" s="6"/>
      <c r="DI226"/>
      <c r="DJ226"/>
      <c r="DK226"/>
      <c r="DL226" s="13">
        <v>44571</v>
      </c>
      <c r="DM226" s="6">
        <v>97.743333333333297</v>
      </c>
      <c r="DN226" s="6"/>
      <c r="DO226"/>
      <c r="DP226"/>
      <c r="DQ226"/>
      <c r="DR226"/>
      <c r="DS226"/>
      <c r="DT226" s="13">
        <v>44571</v>
      </c>
      <c r="DU226" s="6">
        <v>0</v>
      </c>
      <c r="DV226" s="6">
        <v>0</v>
      </c>
      <c r="DW226" s="6"/>
      <c r="DX226"/>
      <c r="DY226"/>
      <c r="DZ226"/>
      <c r="EA226" s="13">
        <v>44571</v>
      </c>
      <c r="EB226" s="6">
        <v>350.40069450000004</v>
      </c>
      <c r="EC226" s="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  <c r="HB226"/>
      <c r="HC226"/>
      <c r="HD226"/>
      <c r="HE226"/>
      <c r="HF226"/>
      <c r="HG226"/>
      <c r="HH226"/>
      <c r="HI226"/>
      <c r="HJ226"/>
      <c r="HK226"/>
      <c r="HL226"/>
      <c r="HM226"/>
      <c r="HN226"/>
      <c r="HO226"/>
      <c r="HP226"/>
      <c r="HQ226"/>
      <c r="HR226"/>
      <c r="HS226"/>
      <c r="HT226"/>
      <c r="HU226"/>
      <c r="HV226"/>
      <c r="HW226"/>
      <c r="HX226"/>
      <c r="HY226"/>
      <c r="HZ226"/>
      <c r="IA226"/>
      <c r="IB226"/>
      <c r="IC226"/>
      <c r="ID226"/>
      <c r="IE226"/>
      <c r="IF226"/>
      <c r="IG226"/>
      <c r="IH226"/>
      <c r="II226"/>
      <c r="IJ226"/>
      <c r="IK226"/>
      <c r="IL226"/>
      <c r="IM226"/>
      <c r="IN226"/>
      <c r="IO226"/>
      <c r="IP226"/>
      <c r="IQ226"/>
      <c r="IR226"/>
      <c r="IS226"/>
      <c r="IT226"/>
      <c r="IU226"/>
      <c r="IV226"/>
      <c r="IW226"/>
      <c r="IX226"/>
      <c r="IY226"/>
      <c r="IZ226"/>
      <c r="JA226"/>
      <c r="JB226"/>
      <c r="JC226"/>
      <c r="JD226"/>
      <c r="JE226"/>
      <c r="JF226"/>
      <c r="JG226"/>
      <c r="JH226"/>
      <c r="JI226"/>
      <c r="JJ226"/>
      <c r="JK226"/>
      <c r="JL226"/>
      <c r="JM226"/>
      <c r="JN226"/>
      <c r="JO226"/>
      <c r="JP226"/>
      <c r="JQ226"/>
      <c r="JR226"/>
      <c r="JS226"/>
      <c r="JT226"/>
      <c r="JU226"/>
      <c r="JV226"/>
      <c r="JW226"/>
      <c r="JX226"/>
      <c r="JY226"/>
      <c r="JZ226"/>
      <c r="KA226"/>
      <c r="KB226"/>
      <c r="KC226"/>
      <c r="KD226"/>
      <c r="KE226"/>
      <c r="KF226"/>
      <c r="KG226"/>
      <c r="KH226"/>
      <c r="KI226"/>
      <c r="KJ226"/>
      <c r="KK226"/>
      <c r="KL226"/>
      <c r="KM226"/>
      <c r="KN226"/>
      <c r="KO226"/>
      <c r="KP226"/>
      <c r="KQ226"/>
      <c r="KR226"/>
      <c r="KS226"/>
      <c r="KT226"/>
      <c r="KU226"/>
      <c r="KV226"/>
      <c r="KW226"/>
      <c r="KX226"/>
      <c r="KY226"/>
      <c r="KZ226"/>
      <c r="LA226"/>
      <c r="LB226"/>
      <c r="LC226"/>
      <c r="LD226"/>
      <c r="LE226"/>
      <c r="LF226"/>
      <c r="LG226"/>
      <c r="LH226"/>
      <c r="LI226"/>
      <c r="LJ226"/>
      <c r="LK226"/>
      <c r="LL226"/>
    </row>
    <row r="227" spans="1:324" ht="15" x14ac:dyDescent="0.25">
      <c r="A227" s="3" t="s">
        <v>0</v>
      </c>
      <c r="B227" s="3" t="s">
        <v>59</v>
      </c>
      <c r="C227" s="4">
        <v>44571</v>
      </c>
      <c r="D227" s="11">
        <v>10</v>
      </c>
      <c r="E227" s="7">
        <v>99.35</v>
      </c>
      <c r="F227" s="7">
        <v>95.51</v>
      </c>
      <c r="G227" s="7">
        <v>99.34</v>
      </c>
      <c r="H227" s="3">
        <v>0.11</v>
      </c>
      <c r="I227" s="7">
        <v>98.34</v>
      </c>
      <c r="J227" s="7">
        <v>0</v>
      </c>
      <c r="K227" s="3">
        <v>67701042.219999999</v>
      </c>
      <c r="L227" s="3">
        <v>6334238.1749999998</v>
      </c>
      <c r="M227" s="3">
        <v>74035280.400000006</v>
      </c>
      <c r="N227" s="3">
        <v>7.61</v>
      </c>
      <c r="O227" s="3">
        <v>1.54</v>
      </c>
      <c r="P227" s="3">
        <v>4615.3</v>
      </c>
      <c r="Q227" s="3">
        <v>661.76</v>
      </c>
      <c r="R227" s="3">
        <v>0</v>
      </c>
      <c r="S227" s="3">
        <v>0</v>
      </c>
      <c r="T227" s="3">
        <v>349.477778</v>
      </c>
      <c r="U227" s="3">
        <v>95.51</v>
      </c>
      <c r="BV227" s="12">
        <v>0</v>
      </c>
      <c r="BW227" s="6">
        <v>99.31</v>
      </c>
      <c r="BX227" s="6">
        <v>99.44</v>
      </c>
      <c r="BY227" s="6">
        <v>99.49</v>
      </c>
      <c r="BZ227" s="6"/>
      <c r="CC227"/>
      <c r="CD227" s="12">
        <v>0</v>
      </c>
      <c r="CE227" s="6">
        <v>0.08</v>
      </c>
      <c r="CF227" s="6"/>
      <c r="CG227"/>
      <c r="CH227"/>
      <c r="CI227"/>
      <c r="CJ227" s="12">
        <v>0</v>
      </c>
      <c r="CK227" s="6">
        <v>97.09</v>
      </c>
      <c r="CL227" s="6">
        <v>92.42</v>
      </c>
      <c r="CM227" s="6"/>
      <c r="CN227"/>
      <c r="CO227"/>
      <c r="CP227"/>
      <c r="CQ227" s="12">
        <v>0</v>
      </c>
      <c r="CR227" s="6">
        <v>4638.3900000000003</v>
      </c>
      <c r="CS227" s="6">
        <v>601.20000000000005</v>
      </c>
      <c r="CT227" s="6"/>
      <c r="CU227"/>
      <c r="CV227"/>
      <c r="CW227"/>
      <c r="CX227" s="12">
        <v>0</v>
      </c>
      <c r="CY227" s="6">
        <v>8.1199999999999992</v>
      </c>
      <c r="CZ227" s="6">
        <v>1.61</v>
      </c>
      <c r="DA227" s="6"/>
      <c r="DB227"/>
      <c r="DC227"/>
      <c r="DD227"/>
      <c r="DE227" s="12">
        <v>0</v>
      </c>
      <c r="DF227" s="6">
        <v>68330089.280000001</v>
      </c>
      <c r="DG227" s="6">
        <v>5719877.2769999998</v>
      </c>
      <c r="DH227" s="6"/>
      <c r="DI227"/>
      <c r="DJ227"/>
      <c r="DK227"/>
      <c r="DL227" s="12">
        <v>0</v>
      </c>
      <c r="DM227" s="6">
        <v>99.44</v>
      </c>
      <c r="DN227" s="6"/>
      <c r="DO227"/>
      <c r="DP227"/>
      <c r="DQ227"/>
      <c r="DR227"/>
      <c r="DS227"/>
      <c r="DT227" s="12">
        <v>0</v>
      </c>
      <c r="DU227" s="6">
        <v>0</v>
      </c>
      <c r="DV227" s="6">
        <v>0</v>
      </c>
      <c r="DW227" s="6"/>
      <c r="DX227"/>
      <c r="DY227"/>
      <c r="DZ227"/>
      <c r="EA227" s="12">
        <v>0</v>
      </c>
      <c r="EB227" s="6">
        <v>319.205556</v>
      </c>
      <c r="EC227" s="6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  <c r="HB227"/>
      <c r="HC227"/>
      <c r="HD227"/>
      <c r="HE227"/>
      <c r="HF227"/>
      <c r="HG227"/>
      <c r="HH227"/>
      <c r="HI227"/>
      <c r="HJ227"/>
      <c r="HK227"/>
      <c r="HL227"/>
      <c r="HM227"/>
      <c r="HN227"/>
      <c r="HO227"/>
      <c r="HP227"/>
      <c r="HQ227"/>
      <c r="HR227"/>
      <c r="HS227"/>
      <c r="HT227"/>
      <c r="HU227"/>
      <c r="HV227"/>
      <c r="HW227"/>
      <c r="HX227"/>
      <c r="HY227"/>
      <c r="HZ227"/>
      <c r="IA227"/>
      <c r="IB227"/>
      <c r="IC227"/>
      <c r="ID227"/>
      <c r="IE227"/>
      <c r="IF227"/>
      <c r="IG227"/>
      <c r="IH227"/>
      <c r="II227"/>
      <c r="IJ227"/>
      <c r="IK227"/>
      <c r="IL227"/>
      <c r="IM227"/>
      <c r="IN227"/>
      <c r="IO227"/>
      <c r="IP227"/>
      <c r="IQ227"/>
      <c r="IR227"/>
      <c r="IS227"/>
      <c r="IT227"/>
      <c r="IU227"/>
      <c r="IV227"/>
      <c r="IW227"/>
      <c r="IX227"/>
      <c r="IY227"/>
      <c r="IZ227"/>
      <c r="JA227"/>
      <c r="JB227"/>
      <c r="JC227"/>
      <c r="JD227"/>
      <c r="JE227"/>
      <c r="JF227"/>
      <c r="JG227"/>
      <c r="JH227"/>
      <c r="JI227"/>
      <c r="JJ227"/>
      <c r="JK227"/>
      <c r="JL227"/>
      <c r="JM227"/>
      <c r="JN227"/>
      <c r="JO227"/>
      <c r="JP227"/>
      <c r="JQ227"/>
      <c r="JR227"/>
      <c r="JS227"/>
      <c r="JT227"/>
      <c r="JU227"/>
      <c r="JV227"/>
      <c r="JW227"/>
      <c r="JX227"/>
      <c r="JY227"/>
      <c r="JZ227"/>
      <c r="KA227"/>
      <c r="KB227"/>
      <c r="KC227"/>
      <c r="KD227"/>
      <c r="KE227"/>
      <c r="KF227"/>
      <c r="KG227"/>
      <c r="KH227"/>
      <c r="KI227"/>
      <c r="KJ227"/>
      <c r="KK227"/>
      <c r="KL227"/>
      <c r="KM227"/>
      <c r="KN227"/>
      <c r="KO227"/>
      <c r="KP227"/>
      <c r="KQ227"/>
      <c r="KR227"/>
      <c r="KS227"/>
      <c r="KT227"/>
      <c r="KU227"/>
      <c r="KV227"/>
      <c r="KW227"/>
      <c r="KX227"/>
      <c r="KY227"/>
      <c r="KZ227"/>
      <c r="LA227"/>
      <c r="LB227"/>
      <c r="LC227"/>
      <c r="LD227"/>
      <c r="LE227"/>
      <c r="LF227"/>
      <c r="LG227"/>
      <c r="LH227"/>
      <c r="LI227"/>
      <c r="LJ227"/>
      <c r="LK227"/>
      <c r="LL227"/>
    </row>
    <row r="228" spans="1:324" ht="15" x14ac:dyDescent="0.25">
      <c r="A228" s="3" t="s">
        <v>0</v>
      </c>
      <c r="B228" s="3" t="s">
        <v>59</v>
      </c>
      <c r="C228" s="4">
        <v>44571</v>
      </c>
      <c r="D228" s="11">
        <v>11</v>
      </c>
      <c r="E228" s="7">
        <v>96.52</v>
      </c>
      <c r="F228" s="7">
        <v>93.51</v>
      </c>
      <c r="G228" s="7">
        <v>98.12</v>
      </c>
      <c r="H228" s="3">
        <v>0.12</v>
      </c>
      <c r="I228" s="7">
        <v>96.77</v>
      </c>
      <c r="J228" s="7">
        <v>94.68</v>
      </c>
      <c r="K228" s="3">
        <v>72043814.530000001</v>
      </c>
      <c r="L228" s="3">
        <v>6765259.4979999997</v>
      </c>
      <c r="M228" s="3">
        <v>78809074.030000001</v>
      </c>
      <c r="N228" s="3">
        <v>7.04</v>
      </c>
      <c r="O228" s="3">
        <v>1.51</v>
      </c>
      <c r="P228" s="3">
        <v>3816.7</v>
      </c>
      <c r="Q228" s="3">
        <v>594.20000000000005</v>
      </c>
      <c r="R228" s="3">
        <v>0</v>
      </c>
      <c r="S228" s="3">
        <v>0</v>
      </c>
      <c r="T228" s="3">
        <v>402.17777799999999</v>
      </c>
      <c r="U228" s="3">
        <v>93.51</v>
      </c>
      <c r="BV228" s="12">
        <v>1</v>
      </c>
      <c r="BW228" s="6">
        <v>96.95</v>
      </c>
      <c r="BX228" s="6">
        <v>96.43</v>
      </c>
      <c r="BY228" s="6">
        <v>96.28</v>
      </c>
      <c r="BZ228" s="6"/>
      <c r="CC228"/>
      <c r="CD228" s="12">
        <v>1</v>
      </c>
      <c r="CE228" s="6">
        <v>0.05</v>
      </c>
      <c r="CF228" s="6"/>
      <c r="CG228"/>
      <c r="CH228"/>
      <c r="CI228"/>
      <c r="CJ228" s="12">
        <v>1</v>
      </c>
      <c r="CK228" s="6">
        <v>99.35</v>
      </c>
      <c r="CL228" s="6">
        <v>98.19</v>
      </c>
      <c r="CM228" s="6"/>
      <c r="CN228"/>
      <c r="CO228"/>
      <c r="CP228"/>
      <c r="CQ228" s="12">
        <v>1</v>
      </c>
      <c r="CR228" s="6">
        <v>7608.76</v>
      </c>
      <c r="CS228" s="6">
        <v>683.35</v>
      </c>
      <c r="CT228" s="6"/>
      <c r="CU228"/>
      <c r="CV228"/>
      <c r="CW228"/>
      <c r="CX228" s="12">
        <v>1</v>
      </c>
      <c r="CY228" s="6">
        <v>8.5</v>
      </c>
      <c r="CZ228" s="6">
        <v>1.71</v>
      </c>
      <c r="DA228" s="6"/>
      <c r="DB228"/>
      <c r="DC228"/>
      <c r="DD228"/>
      <c r="DE228" s="12">
        <v>1</v>
      </c>
      <c r="DF228" s="6">
        <v>54769592.890000001</v>
      </c>
      <c r="DG228" s="6">
        <v>4373799.5520000001</v>
      </c>
      <c r="DH228" s="6"/>
      <c r="DI228"/>
      <c r="DJ228"/>
      <c r="DK228"/>
      <c r="DL228" s="12">
        <v>1</v>
      </c>
      <c r="DM228" s="6">
        <v>96.43</v>
      </c>
      <c r="DN228" s="6"/>
      <c r="DO228"/>
      <c r="DP228"/>
      <c r="DQ228"/>
      <c r="DR228"/>
      <c r="DS228"/>
      <c r="DT228" s="12">
        <v>1</v>
      </c>
      <c r="DU228" s="6">
        <v>0</v>
      </c>
      <c r="DV228" s="6">
        <v>0</v>
      </c>
      <c r="DW228" s="6"/>
      <c r="DX228"/>
      <c r="DY228"/>
      <c r="DZ228"/>
      <c r="EA228" s="12">
        <v>1</v>
      </c>
      <c r="EB228" s="6">
        <v>292.28888899999998</v>
      </c>
      <c r="EC228" s="6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  <c r="HB228"/>
      <c r="HC228"/>
      <c r="HD228"/>
      <c r="HE228"/>
      <c r="HF228"/>
      <c r="HG228"/>
      <c r="HH228"/>
      <c r="HI228"/>
      <c r="HJ228"/>
      <c r="HK228"/>
      <c r="HL228"/>
      <c r="HM228"/>
      <c r="HN228"/>
      <c r="HO228"/>
      <c r="HP228"/>
      <c r="HQ228"/>
      <c r="HR228"/>
      <c r="HS228"/>
      <c r="HT228"/>
      <c r="HU228"/>
      <c r="HV228"/>
      <c r="HW228"/>
      <c r="HX228"/>
      <c r="HY228"/>
      <c r="HZ228"/>
      <c r="IA228"/>
      <c r="IB228"/>
      <c r="IC228"/>
      <c r="ID228"/>
      <c r="IE228"/>
      <c r="IF228"/>
      <c r="IG228"/>
      <c r="IH228"/>
      <c r="II228"/>
      <c r="IJ228"/>
      <c r="IK228"/>
      <c r="IL228"/>
      <c r="IM228"/>
      <c r="IN228"/>
      <c r="IO228"/>
      <c r="IP228"/>
      <c r="IQ228"/>
      <c r="IR228"/>
      <c r="IS228"/>
      <c r="IT228"/>
      <c r="IU228"/>
      <c r="IV228"/>
      <c r="IW228"/>
      <c r="IX228"/>
      <c r="IY228"/>
      <c r="IZ228"/>
      <c r="JA228"/>
      <c r="JB228"/>
      <c r="JC228"/>
      <c r="JD228"/>
      <c r="JE228"/>
      <c r="JF228"/>
      <c r="JG228"/>
      <c r="JH228"/>
      <c r="JI228"/>
      <c r="JJ228"/>
      <c r="JK228"/>
      <c r="JL228"/>
      <c r="JM228"/>
      <c r="JN228"/>
      <c r="JO228"/>
      <c r="JP228"/>
      <c r="JQ228"/>
      <c r="JR228"/>
      <c r="JS228"/>
      <c r="JT228"/>
      <c r="JU228"/>
      <c r="JV228"/>
      <c r="JW228"/>
      <c r="JX228"/>
      <c r="JY228"/>
      <c r="JZ228"/>
      <c r="KA228"/>
      <c r="KB228"/>
      <c r="KC228"/>
      <c r="KD228"/>
      <c r="KE228"/>
      <c r="KF228"/>
      <c r="KG228"/>
      <c r="KH228"/>
      <c r="KI228"/>
      <c r="KJ228"/>
      <c r="KK228"/>
      <c r="KL228"/>
      <c r="KM228"/>
      <c r="KN228"/>
      <c r="KO228"/>
      <c r="KP228"/>
      <c r="KQ228"/>
      <c r="KR228"/>
      <c r="KS228"/>
      <c r="KT228"/>
      <c r="KU228"/>
      <c r="KV228"/>
      <c r="KW228"/>
      <c r="KX228"/>
      <c r="KY228"/>
      <c r="KZ228"/>
      <c r="LA228"/>
      <c r="LB228"/>
      <c r="LC228"/>
      <c r="LD228"/>
      <c r="LE228"/>
      <c r="LF228"/>
      <c r="LG228"/>
      <c r="LH228"/>
      <c r="LI228"/>
      <c r="LJ228"/>
      <c r="LK228"/>
      <c r="LL228"/>
    </row>
    <row r="229" spans="1:324" ht="15" x14ac:dyDescent="0.25">
      <c r="A229" s="3" t="s">
        <v>0</v>
      </c>
      <c r="B229" s="3" t="s">
        <v>59</v>
      </c>
      <c r="C229" s="4">
        <v>44571</v>
      </c>
      <c r="D229" s="11">
        <v>12</v>
      </c>
      <c r="E229" s="7">
        <v>98.43</v>
      </c>
      <c r="F229" s="7">
        <v>95.58</v>
      </c>
      <c r="G229" s="7">
        <v>99.15</v>
      </c>
      <c r="H229" s="3">
        <v>0.12</v>
      </c>
      <c r="I229" s="7">
        <v>97.55</v>
      </c>
      <c r="J229" s="7">
        <v>95.22</v>
      </c>
      <c r="K229" s="3">
        <v>73376377.099999994</v>
      </c>
      <c r="L229" s="3">
        <v>6559802.1440000003</v>
      </c>
      <c r="M229" s="3">
        <v>79936179.25</v>
      </c>
      <c r="N229" s="3">
        <v>7.37</v>
      </c>
      <c r="O229" s="3">
        <v>1.52</v>
      </c>
      <c r="P229" s="3">
        <v>3865.42</v>
      </c>
      <c r="Q229" s="3">
        <v>563.92999999999995</v>
      </c>
      <c r="R229" s="3">
        <v>0</v>
      </c>
      <c r="S229" s="3">
        <v>0</v>
      </c>
      <c r="T229" s="3">
        <v>410.433333</v>
      </c>
      <c r="U229" s="3">
        <v>95.58</v>
      </c>
      <c r="BV229" s="12">
        <v>2</v>
      </c>
      <c r="BW229" s="6">
        <v>95.94</v>
      </c>
      <c r="BX229" s="6">
        <v>99.35</v>
      </c>
      <c r="BY229" s="6">
        <v>99.4</v>
      </c>
      <c r="BZ229" s="6"/>
      <c r="CC229"/>
      <c r="CD229" s="12">
        <v>2</v>
      </c>
      <c r="CE229" s="6">
        <v>0.06</v>
      </c>
      <c r="CF229" s="6"/>
      <c r="CG229"/>
      <c r="CH229"/>
      <c r="CI229"/>
      <c r="CJ229" s="12">
        <v>2</v>
      </c>
      <c r="CK229" s="6">
        <v>100</v>
      </c>
      <c r="CL229" s="6">
        <v>96.38</v>
      </c>
      <c r="CM229" s="6"/>
      <c r="CN229"/>
      <c r="CO229"/>
      <c r="CP229"/>
      <c r="CQ229" s="12">
        <v>2</v>
      </c>
      <c r="CR229" s="6">
        <v>11715.73</v>
      </c>
      <c r="CS229" s="6">
        <v>699.45</v>
      </c>
      <c r="CT229" s="6"/>
      <c r="CU229"/>
      <c r="CV229"/>
      <c r="CW229"/>
      <c r="CX229" s="12">
        <v>2</v>
      </c>
      <c r="CY229" s="6">
        <v>9.1999999999999993</v>
      </c>
      <c r="CZ229" s="6">
        <v>1.85</v>
      </c>
      <c r="DA229" s="6"/>
      <c r="DB229"/>
      <c r="DC229"/>
      <c r="DD229"/>
      <c r="DE229" s="12">
        <v>2</v>
      </c>
      <c r="DF229" s="6">
        <v>40563315.359999999</v>
      </c>
      <c r="DG229" s="6">
        <v>3129362.1090000002</v>
      </c>
      <c r="DH229" s="6"/>
      <c r="DI229"/>
      <c r="DJ229"/>
      <c r="DK229"/>
      <c r="DL229" s="12">
        <v>2</v>
      </c>
      <c r="DM229" s="6">
        <v>99.35</v>
      </c>
      <c r="DN229" s="6"/>
      <c r="DO229"/>
      <c r="DP229"/>
      <c r="DQ229"/>
      <c r="DR229"/>
      <c r="DS229"/>
      <c r="DT229" s="12">
        <v>2</v>
      </c>
      <c r="DU229" s="6">
        <v>0</v>
      </c>
      <c r="DV229" s="6">
        <v>0</v>
      </c>
      <c r="DW229" s="6"/>
      <c r="DX229"/>
      <c r="DY229"/>
      <c r="DZ229"/>
      <c r="EA229" s="12">
        <v>2</v>
      </c>
      <c r="EB229" s="6">
        <v>276.76666699999998</v>
      </c>
      <c r="EC229" s="6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  <c r="HB229"/>
      <c r="HC229"/>
      <c r="HD229"/>
      <c r="HE229"/>
      <c r="HF229"/>
      <c r="HG229"/>
      <c r="HH229"/>
      <c r="HI229"/>
      <c r="HJ229"/>
      <c r="HK229"/>
      <c r="HL229"/>
      <c r="HM229"/>
      <c r="HN229"/>
      <c r="HO229"/>
      <c r="HP229"/>
      <c r="HQ229"/>
      <c r="HR229"/>
      <c r="HS229"/>
      <c r="HT229"/>
      <c r="HU229"/>
      <c r="HV229"/>
      <c r="HW229"/>
      <c r="HX229"/>
      <c r="HY229"/>
      <c r="HZ229"/>
      <c r="IA229"/>
      <c r="IB229"/>
      <c r="IC229"/>
      <c r="ID229"/>
      <c r="IE229"/>
      <c r="IF229"/>
      <c r="IG229"/>
      <c r="IH229"/>
      <c r="II229"/>
      <c r="IJ229"/>
      <c r="IK229"/>
      <c r="IL229"/>
      <c r="IM229"/>
      <c r="IN229"/>
      <c r="IO229"/>
      <c r="IP229"/>
      <c r="IQ229"/>
      <c r="IR229"/>
      <c r="IS229"/>
      <c r="IT229"/>
      <c r="IU229"/>
      <c r="IV229"/>
      <c r="IW229"/>
      <c r="IX229"/>
      <c r="IY229"/>
      <c r="IZ229"/>
      <c r="JA229"/>
      <c r="JB229"/>
      <c r="JC229"/>
      <c r="JD229"/>
      <c r="JE229"/>
      <c r="JF229"/>
      <c r="JG229"/>
      <c r="JH229"/>
      <c r="JI229"/>
      <c r="JJ229"/>
      <c r="JK229"/>
      <c r="JL229"/>
      <c r="JM229"/>
      <c r="JN229"/>
      <c r="JO229"/>
      <c r="JP229"/>
      <c r="JQ229"/>
      <c r="JR229"/>
      <c r="JS229"/>
      <c r="JT229"/>
      <c r="JU229"/>
      <c r="JV229"/>
      <c r="JW229"/>
      <c r="JX229"/>
      <c r="JY229"/>
      <c r="JZ229"/>
      <c r="KA229"/>
      <c r="KB229"/>
      <c r="KC229"/>
      <c r="KD229"/>
      <c r="KE229"/>
      <c r="KF229"/>
      <c r="KG229"/>
      <c r="KH229"/>
      <c r="KI229"/>
      <c r="KJ229"/>
      <c r="KK229"/>
      <c r="KL229"/>
      <c r="KM229"/>
      <c r="KN229"/>
      <c r="KO229"/>
      <c r="KP229"/>
      <c r="KQ229"/>
      <c r="KR229"/>
      <c r="KS229"/>
      <c r="KT229"/>
      <c r="KU229"/>
      <c r="KV229"/>
      <c r="KW229"/>
      <c r="KX229"/>
      <c r="KY229"/>
      <c r="KZ229"/>
      <c r="LA229"/>
      <c r="LB229"/>
      <c r="LC229"/>
      <c r="LD229"/>
      <c r="LE229"/>
      <c r="LF229"/>
      <c r="LG229"/>
      <c r="LH229"/>
      <c r="LI229"/>
      <c r="LJ229"/>
      <c r="LK229"/>
      <c r="LL229"/>
    </row>
    <row r="230" spans="1:324" ht="15" x14ac:dyDescent="0.25">
      <c r="A230" s="3" t="s">
        <v>0</v>
      </c>
      <c r="B230" s="3" t="s">
        <v>59</v>
      </c>
      <c r="C230" s="4">
        <v>44571</v>
      </c>
      <c r="D230" s="11">
        <v>13</v>
      </c>
      <c r="E230" s="7">
        <v>99.51</v>
      </c>
      <c r="F230" s="7">
        <v>97.93</v>
      </c>
      <c r="G230" s="7">
        <v>99.9</v>
      </c>
      <c r="H230" s="3">
        <v>0.12</v>
      </c>
      <c r="I230" s="7">
        <v>98.04</v>
      </c>
      <c r="J230" s="7">
        <v>93.71</v>
      </c>
      <c r="K230" s="3">
        <v>74951753.269999996</v>
      </c>
      <c r="L230" s="3">
        <v>6561765.6969999997</v>
      </c>
      <c r="M230" s="3">
        <v>81513518.959999993</v>
      </c>
      <c r="N230" s="3">
        <v>7.57</v>
      </c>
      <c r="O230" s="3">
        <v>1.51</v>
      </c>
      <c r="P230" s="3">
        <v>3709.66</v>
      </c>
      <c r="Q230" s="3">
        <v>521.80999999999995</v>
      </c>
      <c r="R230" s="3">
        <v>0</v>
      </c>
      <c r="S230" s="3">
        <v>0</v>
      </c>
      <c r="T230" s="3">
        <v>410.23333300000002</v>
      </c>
      <c r="U230" s="3">
        <v>97.93</v>
      </c>
      <c r="BV230" s="12">
        <v>3</v>
      </c>
      <c r="BW230" s="6">
        <v>96.76</v>
      </c>
      <c r="BX230" s="6">
        <v>98.28</v>
      </c>
      <c r="BY230" s="6">
        <v>99.89</v>
      </c>
      <c r="BZ230" s="6"/>
      <c r="CC230"/>
      <c r="CD230" s="12">
        <v>3</v>
      </c>
      <c r="CE230" s="6">
        <v>0.04</v>
      </c>
      <c r="CF230" s="6"/>
      <c r="CG230"/>
      <c r="CH230"/>
      <c r="CI230"/>
      <c r="CJ230" s="12">
        <v>3</v>
      </c>
      <c r="CK230" s="6">
        <v>100</v>
      </c>
      <c r="CL230" s="6">
        <v>100</v>
      </c>
      <c r="CM230" s="6"/>
      <c r="CN230"/>
      <c r="CO230"/>
      <c r="CP230"/>
      <c r="CQ230" s="12">
        <v>3</v>
      </c>
      <c r="CR230" s="6">
        <v>15725.73</v>
      </c>
      <c r="CS230" s="6">
        <v>1068.31</v>
      </c>
      <c r="CT230" s="6"/>
      <c r="CU230"/>
      <c r="CV230"/>
      <c r="CW230"/>
      <c r="CX230" s="12">
        <v>3</v>
      </c>
      <c r="CY230" s="6">
        <v>9.8699999999999992</v>
      </c>
      <c r="CZ230" s="6">
        <v>1.95</v>
      </c>
      <c r="DA230" s="6"/>
      <c r="DB230"/>
      <c r="DC230"/>
      <c r="DD230"/>
      <c r="DE230" s="12">
        <v>3</v>
      </c>
      <c r="DF230" s="6">
        <v>29069957.75</v>
      </c>
      <c r="DG230" s="6">
        <v>2660135.486</v>
      </c>
      <c r="DH230" s="6"/>
      <c r="DI230"/>
      <c r="DJ230"/>
      <c r="DK230"/>
      <c r="DL230" s="12">
        <v>3</v>
      </c>
      <c r="DM230" s="6">
        <v>98.28</v>
      </c>
      <c r="DN230" s="6"/>
      <c r="DO230"/>
      <c r="DP230"/>
      <c r="DQ230"/>
      <c r="DR230"/>
      <c r="DS230"/>
      <c r="DT230" s="12">
        <v>3</v>
      </c>
      <c r="DU230" s="6">
        <v>0</v>
      </c>
      <c r="DV230" s="6">
        <v>0</v>
      </c>
      <c r="DW230" s="6"/>
      <c r="DX230"/>
      <c r="DY230"/>
      <c r="DZ230"/>
      <c r="EA230" s="12">
        <v>3</v>
      </c>
      <c r="EB230" s="6">
        <v>262.06111099999998</v>
      </c>
      <c r="EC230" s="6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  <c r="HB230"/>
      <c r="HC230"/>
      <c r="HD230"/>
      <c r="HE230"/>
      <c r="HF230"/>
      <c r="HG230"/>
      <c r="HH230"/>
      <c r="HI230"/>
      <c r="HJ230"/>
      <c r="HK230"/>
      <c r="HL230"/>
      <c r="HM230"/>
      <c r="HN230"/>
      <c r="HO230"/>
      <c r="HP230"/>
      <c r="HQ230"/>
      <c r="HR230"/>
      <c r="HS230"/>
      <c r="HT230"/>
      <c r="HU230"/>
      <c r="HV230"/>
      <c r="HW230"/>
      <c r="HX230"/>
      <c r="HY230"/>
      <c r="HZ230"/>
      <c r="IA230"/>
      <c r="IB230"/>
      <c r="IC230"/>
      <c r="ID230"/>
      <c r="IE230"/>
      <c r="IF230"/>
      <c r="IG230"/>
      <c r="IH230"/>
      <c r="II230"/>
      <c r="IJ230"/>
      <c r="IK230"/>
      <c r="IL230"/>
      <c r="IM230"/>
      <c r="IN230"/>
      <c r="IO230"/>
      <c r="IP230"/>
      <c r="IQ230"/>
      <c r="IR230"/>
      <c r="IS230"/>
      <c r="IT230"/>
      <c r="IU230"/>
      <c r="IV230"/>
      <c r="IW230"/>
      <c r="IX230"/>
      <c r="IY230"/>
      <c r="IZ230"/>
      <c r="JA230"/>
      <c r="JB230"/>
      <c r="JC230"/>
      <c r="JD230"/>
      <c r="JE230"/>
      <c r="JF230"/>
      <c r="JG230"/>
      <c r="JH230"/>
      <c r="JI230"/>
      <c r="JJ230"/>
      <c r="JK230"/>
      <c r="JL230"/>
      <c r="JM230"/>
      <c r="JN230"/>
      <c r="JO230"/>
      <c r="JP230"/>
      <c r="JQ230"/>
      <c r="JR230"/>
      <c r="JS230"/>
      <c r="JT230"/>
      <c r="JU230"/>
      <c r="JV230"/>
      <c r="JW230"/>
      <c r="JX230"/>
      <c r="JY230"/>
      <c r="JZ230"/>
      <c r="KA230"/>
      <c r="KB230"/>
      <c r="KC230"/>
      <c r="KD230"/>
      <c r="KE230"/>
      <c r="KF230"/>
      <c r="KG230"/>
      <c r="KH230"/>
      <c r="KI230"/>
      <c r="KJ230"/>
      <c r="KK230"/>
      <c r="KL230"/>
      <c r="KM230"/>
      <c r="KN230"/>
      <c r="KO230"/>
      <c r="KP230"/>
      <c r="KQ230"/>
      <c r="KR230"/>
      <c r="KS230"/>
      <c r="KT230"/>
      <c r="KU230"/>
      <c r="KV230"/>
      <c r="KW230"/>
      <c r="KX230"/>
      <c r="KY230"/>
      <c r="KZ230"/>
      <c r="LA230"/>
      <c r="LB230"/>
      <c r="LC230"/>
      <c r="LD230"/>
      <c r="LE230"/>
      <c r="LF230"/>
      <c r="LG230"/>
      <c r="LH230"/>
      <c r="LI230"/>
      <c r="LJ230"/>
      <c r="LK230"/>
      <c r="LL230"/>
    </row>
    <row r="231" spans="1:324" ht="15" x14ac:dyDescent="0.25">
      <c r="A231" s="3" t="s">
        <v>0</v>
      </c>
      <c r="B231" s="3" t="s">
        <v>59</v>
      </c>
      <c r="C231" s="4">
        <v>44571</v>
      </c>
      <c r="D231" s="11">
        <v>14</v>
      </c>
      <c r="E231" s="7">
        <v>94.03</v>
      </c>
      <c r="F231" s="7">
        <v>100</v>
      </c>
      <c r="G231" s="7">
        <v>99.99</v>
      </c>
      <c r="H231" s="3">
        <v>0.13</v>
      </c>
      <c r="I231" s="7">
        <v>99.29</v>
      </c>
      <c r="J231" s="7">
        <v>85.71</v>
      </c>
      <c r="K231" s="3">
        <v>74247746.959999993</v>
      </c>
      <c r="L231" s="3">
        <v>6773573.6009999998</v>
      </c>
      <c r="M231" s="3">
        <v>81021320.560000002</v>
      </c>
      <c r="N231" s="3">
        <v>7.84</v>
      </c>
      <c r="O231" s="3">
        <v>1.51</v>
      </c>
      <c r="P231" s="3">
        <v>3957.6</v>
      </c>
      <c r="Q231" s="3">
        <v>564.86</v>
      </c>
      <c r="R231" s="3">
        <v>0</v>
      </c>
      <c r="S231" s="3">
        <v>0</v>
      </c>
      <c r="T231" s="3">
        <v>433</v>
      </c>
      <c r="U231" s="3">
        <v>100</v>
      </c>
      <c r="BV231" s="12">
        <v>4</v>
      </c>
      <c r="BW231" s="6">
        <v>97.32</v>
      </c>
      <c r="BX231" s="6">
        <v>99.11</v>
      </c>
      <c r="BY231" s="6">
        <v>95.76</v>
      </c>
      <c r="BZ231" s="6"/>
      <c r="CC231"/>
      <c r="CD231" s="12">
        <v>4</v>
      </c>
      <c r="CE231" s="6">
        <v>0.03</v>
      </c>
      <c r="CF231" s="6"/>
      <c r="CG231"/>
      <c r="CH231"/>
      <c r="CI231"/>
      <c r="CJ231" s="12">
        <v>4</v>
      </c>
      <c r="CK231" s="6">
        <v>98.34</v>
      </c>
      <c r="CL231" s="6">
        <v>98.11</v>
      </c>
      <c r="CM231" s="6"/>
      <c r="CN231"/>
      <c r="CO231"/>
      <c r="CP231"/>
      <c r="CQ231" s="12">
        <v>4</v>
      </c>
      <c r="CR231" s="6">
        <v>19020.98</v>
      </c>
      <c r="CS231" s="6">
        <v>1301.5</v>
      </c>
      <c r="CT231" s="6"/>
      <c r="CU231"/>
      <c r="CV231"/>
      <c r="CW231"/>
      <c r="CX231" s="12">
        <v>4</v>
      </c>
      <c r="CY231" s="6">
        <v>10.3</v>
      </c>
      <c r="CZ231" s="6">
        <v>2.02</v>
      </c>
      <c r="DA231" s="6"/>
      <c r="DB231"/>
      <c r="DC231"/>
      <c r="DD231"/>
      <c r="DE231" s="12">
        <v>4</v>
      </c>
      <c r="DF231" s="6">
        <v>21762390.809999999</v>
      </c>
      <c r="DG231" s="6">
        <v>2321755.2030000002</v>
      </c>
      <c r="DH231" s="6"/>
      <c r="DI231"/>
      <c r="DJ231"/>
      <c r="DK231"/>
      <c r="DL231" s="12">
        <v>4</v>
      </c>
      <c r="DM231" s="6">
        <v>99.11</v>
      </c>
      <c r="DN231" s="6"/>
      <c r="DO231"/>
      <c r="DP231"/>
      <c r="DQ231"/>
      <c r="DR231"/>
      <c r="DS231"/>
      <c r="DT231" s="12">
        <v>4</v>
      </c>
      <c r="DU231" s="6">
        <v>0</v>
      </c>
      <c r="DV231" s="6">
        <v>0</v>
      </c>
      <c r="DW231" s="6"/>
      <c r="DX231"/>
      <c r="DY231"/>
      <c r="DZ231"/>
      <c r="EA231" s="12">
        <v>4</v>
      </c>
      <c r="EB231" s="6">
        <v>227.78888900000001</v>
      </c>
      <c r="EC231" s="6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  <c r="HB231"/>
      <c r="HC231"/>
      <c r="HD231"/>
      <c r="HE231"/>
      <c r="HF231"/>
      <c r="HG231"/>
      <c r="HH231"/>
      <c r="HI231"/>
      <c r="HJ231"/>
      <c r="HK231"/>
      <c r="HL231"/>
      <c r="HM231"/>
      <c r="HN231"/>
      <c r="HO231"/>
      <c r="HP231"/>
      <c r="HQ231"/>
      <c r="HR231"/>
      <c r="HS231"/>
      <c r="HT231"/>
      <c r="HU231"/>
      <c r="HV231"/>
      <c r="HW231"/>
      <c r="HX231"/>
      <c r="HY231"/>
      <c r="HZ231"/>
      <c r="IA231"/>
      <c r="IB231"/>
      <c r="IC231"/>
      <c r="ID231"/>
      <c r="IE231"/>
      <c r="IF231"/>
      <c r="IG231"/>
      <c r="IH231"/>
      <c r="II231"/>
      <c r="IJ231"/>
      <c r="IK231"/>
      <c r="IL231"/>
      <c r="IM231"/>
      <c r="IN231"/>
      <c r="IO231"/>
      <c r="IP231"/>
      <c r="IQ231"/>
      <c r="IR231"/>
      <c r="IS231"/>
      <c r="IT231"/>
      <c r="IU231"/>
      <c r="IV231"/>
      <c r="IW231"/>
      <c r="IX231"/>
      <c r="IY231"/>
      <c r="IZ231"/>
      <c r="JA231"/>
      <c r="JB231"/>
      <c r="JC231"/>
      <c r="JD231"/>
      <c r="JE231"/>
      <c r="JF231"/>
      <c r="JG231"/>
      <c r="JH231"/>
      <c r="JI231"/>
      <c r="JJ231"/>
      <c r="JK231"/>
      <c r="JL231"/>
      <c r="JM231"/>
      <c r="JN231"/>
      <c r="JO231"/>
      <c r="JP231"/>
      <c r="JQ231"/>
      <c r="JR231"/>
      <c r="JS231"/>
      <c r="JT231"/>
      <c r="JU231"/>
      <c r="JV231"/>
      <c r="JW231"/>
      <c r="JX231"/>
      <c r="JY231"/>
      <c r="JZ231"/>
      <c r="KA231"/>
      <c r="KB231"/>
      <c r="KC231"/>
      <c r="KD231"/>
      <c r="KE231"/>
      <c r="KF231"/>
      <c r="KG231"/>
      <c r="KH231"/>
      <c r="KI231"/>
      <c r="KJ231"/>
      <c r="KK231"/>
      <c r="KL231"/>
      <c r="KM231"/>
      <c r="KN231"/>
      <c r="KO231"/>
      <c r="KP231"/>
      <c r="KQ231"/>
      <c r="KR231"/>
      <c r="KS231"/>
      <c r="KT231"/>
      <c r="KU231"/>
      <c r="KV231"/>
      <c r="KW231"/>
      <c r="KX231"/>
      <c r="KY231"/>
      <c r="KZ231"/>
      <c r="LA231"/>
      <c r="LB231"/>
      <c r="LC231"/>
      <c r="LD231"/>
      <c r="LE231"/>
      <c r="LF231"/>
      <c r="LG231"/>
      <c r="LH231"/>
      <c r="LI231"/>
      <c r="LJ231"/>
      <c r="LK231"/>
      <c r="LL231"/>
    </row>
    <row r="232" spans="1:324" ht="15" x14ac:dyDescent="0.25">
      <c r="A232" s="3" t="s">
        <v>0</v>
      </c>
      <c r="B232" s="3" t="s">
        <v>59</v>
      </c>
      <c r="C232" s="4">
        <v>44571</v>
      </c>
      <c r="D232" s="11">
        <v>15</v>
      </c>
      <c r="E232" s="7">
        <v>98.95</v>
      </c>
      <c r="F232" s="7">
        <v>99.34</v>
      </c>
      <c r="G232" s="7">
        <v>99.72</v>
      </c>
      <c r="H232" s="3">
        <v>0.12</v>
      </c>
      <c r="I232" s="7">
        <v>91.57</v>
      </c>
      <c r="J232" s="7">
        <v>85.86</v>
      </c>
      <c r="K232" s="3">
        <v>73146468.859999999</v>
      </c>
      <c r="L232" s="3">
        <v>6749203.5539999995</v>
      </c>
      <c r="M232" s="3">
        <v>79895672.420000002</v>
      </c>
      <c r="N232" s="3">
        <v>7.81</v>
      </c>
      <c r="O232" s="3">
        <v>1.51</v>
      </c>
      <c r="P232" s="3">
        <v>4214.72</v>
      </c>
      <c r="Q232" s="3">
        <v>589.07000000000005</v>
      </c>
      <c r="R232" s="3">
        <v>0</v>
      </c>
      <c r="S232" s="3">
        <v>0</v>
      </c>
      <c r="T232" s="3">
        <v>428.24444399999999</v>
      </c>
      <c r="U232" s="3">
        <v>99.34</v>
      </c>
      <c r="BV232" s="12">
        <v>5</v>
      </c>
      <c r="BW232" s="6">
        <v>99.62</v>
      </c>
      <c r="BX232" s="6">
        <v>100</v>
      </c>
      <c r="BY232" s="6">
        <v>99.52</v>
      </c>
      <c r="BZ232" s="6"/>
      <c r="CC232"/>
      <c r="CD232" s="12">
        <v>5</v>
      </c>
      <c r="CE232" s="6">
        <v>0.02</v>
      </c>
      <c r="CF232" s="6"/>
      <c r="CG232"/>
      <c r="CH232"/>
      <c r="CI232"/>
      <c r="CJ232" s="12">
        <v>5</v>
      </c>
      <c r="CK232" s="6">
        <v>96</v>
      </c>
      <c r="CL232" s="6">
        <v>96.77</v>
      </c>
      <c r="CM232" s="6"/>
      <c r="CN232"/>
      <c r="CO232"/>
      <c r="CP232"/>
      <c r="CQ232" s="12">
        <v>5</v>
      </c>
      <c r="CR232" s="6">
        <v>19385.28</v>
      </c>
      <c r="CS232" s="6">
        <v>1469.03</v>
      </c>
      <c r="CT232" s="6"/>
      <c r="CU232"/>
      <c r="CV232"/>
      <c r="CW232"/>
      <c r="CX232" s="12">
        <v>5</v>
      </c>
      <c r="CY232" s="6">
        <v>10.31</v>
      </c>
      <c r="CZ232" s="6">
        <v>2.0099999999999998</v>
      </c>
      <c r="DA232" s="6"/>
      <c r="DB232"/>
      <c r="DC232"/>
      <c r="DD232"/>
      <c r="DE232" s="12">
        <v>5</v>
      </c>
      <c r="DF232" s="6">
        <v>20432433.93</v>
      </c>
      <c r="DG232" s="6">
        <v>2417679.3539999998</v>
      </c>
      <c r="DH232" s="6"/>
      <c r="DI232"/>
      <c r="DJ232"/>
      <c r="DK232"/>
      <c r="DL232" s="12">
        <v>5</v>
      </c>
      <c r="DM232" s="6">
        <v>100</v>
      </c>
      <c r="DN232" s="6"/>
      <c r="DO232"/>
      <c r="DP232"/>
      <c r="DQ232"/>
      <c r="DR232"/>
      <c r="DS232"/>
      <c r="DT232" s="12">
        <v>5</v>
      </c>
      <c r="DU232" s="6">
        <v>0</v>
      </c>
      <c r="DV232" s="6">
        <v>0</v>
      </c>
      <c r="DW232" s="6"/>
      <c r="DX232"/>
      <c r="DY232"/>
      <c r="DZ232"/>
      <c r="EA232" s="12">
        <v>5</v>
      </c>
      <c r="EB232" s="6">
        <v>203.42777799999999</v>
      </c>
      <c r="EC232" s="6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  <c r="HB232"/>
      <c r="HC232"/>
      <c r="HD232"/>
      <c r="HE232"/>
      <c r="HF232"/>
      <c r="HG232"/>
      <c r="HH232"/>
      <c r="HI232"/>
      <c r="HJ232"/>
      <c r="HK232"/>
      <c r="HL232"/>
      <c r="HM232"/>
      <c r="HN232"/>
      <c r="HO232"/>
      <c r="HP232"/>
      <c r="HQ232"/>
      <c r="HR232"/>
      <c r="HS232"/>
      <c r="HT232"/>
      <c r="HU232"/>
      <c r="HV232"/>
      <c r="HW232"/>
      <c r="HX232"/>
      <c r="HY232"/>
      <c r="HZ232"/>
      <c r="IA232"/>
      <c r="IB232"/>
      <c r="IC232"/>
      <c r="ID232"/>
      <c r="IE232"/>
      <c r="IF232"/>
      <c r="IG232"/>
      <c r="IH232"/>
      <c r="II232"/>
      <c r="IJ232"/>
      <c r="IK232"/>
      <c r="IL232"/>
      <c r="IM232"/>
      <c r="IN232"/>
      <c r="IO232"/>
      <c r="IP232"/>
      <c r="IQ232"/>
      <c r="IR232"/>
      <c r="IS232"/>
      <c r="IT232"/>
      <c r="IU232"/>
      <c r="IV232"/>
      <c r="IW232"/>
      <c r="IX232"/>
      <c r="IY232"/>
      <c r="IZ232"/>
      <c r="JA232"/>
      <c r="JB232"/>
      <c r="JC232"/>
      <c r="JD232"/>
      <c r="JE232"/>
      <c r="JF232"/>
      <c r="JG232"/>
      <c r="JH232"/>
      <c r="JI232"/>
      <c r="JJ232"/>
      <c r="JK232"/>
      <c r="JL232"/>
      <c r="JM232"/>
      <c r="JN232"/>
      <c r="JO232"/>
      <c r="JP232"/>
      <c r="JQ232"/>
      <c r="JR232"/>
      <c r="JS232"/>
      <c r="JT232"/>
      <c r="JU232"/>
      <c r="JV232"/>
      <c r="JW232"/>
      <c r="JX232"/>
      <c r="JY232"/>
      <c r="JZ232"/>
      <c r="KA232"/>
      <c r="KB232"/>
      <c r="KC232"/>
      <c r="KD232"/>
      <c r="KE232"/>
      <c r="KF232"/>
      <c r="KG232"/>
      <c r="KH232"/>
      <c r="KI232"/>
      <c r="KJ232"/>
      <c r="KK232"/>
      <c r="KL232"/>
      <c r="KM232"/>
      <c r="KN232"/>
      <c r="KO232"/>
      <c r="KP232"/>
      <c r="KQ232"/>
      <c r="KR232"/>
      <c r="KS232"/>
      <c r="KT232"/>
      <c r="KU232"/>
      <c r="KV232"/>
      <c r="KW232"/>
      <c r="KX232"/>
      <c r="KY232"/>
      <c r="KZ232"/>
      <c r="LA232"/>
      <c r="LB232"/>
      <c r="LC232"/>
      <c r="LD232"/>
      <c r="LE232"/>
      <c r="LF232"/>
      <c r="LG232"/>
      <c r="LH232"/>
      <c r="LI232"/>
      <c r="LJ232"/>
      <c r="LK232"/>
      <c r="LL232"/>
    </row>
    <row r="233" spans="1:324" ht="15" x14ac:dyDescent="0.25">
      <c r="A233" s="3" t="s">
        <v>0</v>
      </c>
      <c r="B233" s="3" t="s">
        <v>59</v>
      </c>
      <c r="C233" s="4">
        <v>44571</v>
      </c>
      <c r="D233" s="11">
        <v>16</v>
      </c>
      <c r="E233" s="7">
        <v>98.58</v>
      </c>
      <c r="F233" s="7">
        <v>100</v>
      </c>
      <c r="G233" s="7">
        <v>99.83</v>
      </c>
      <c r="H233" s="3">
        <v>0.11</v>
      </c>
      <c r="I233" s="7">
        <v>91.67</v>
      </c>
      <c r="J233" s="7">
        <v>84</v>
      </c>
      <c r="K233" s="3">
        <v>71295990.579999998</v>
      </c>
      <c r="L233" s="3">
        <v>6498182.0140000004</v>
      </c>
      <c r="M233" s="3">
        <v>77794172.599999994</v>
      </c>
      <c r="N233" s="3">
        <v>7.71</v>
      </c>
      <c r="O233" s="3">
        <v>1.52</v>
      </c>
      <c r="P233" s="3">
        <v>4666.75</v>
      </c>
      <c r="Q233" s="3">
        <v>633.25</v>
      </c>
      <c r="R233" s="3">
        <v>0</v>
      </c>
      <c r="S233" s="3">
        <v>0</v>
      </c>
      <c r="T233" s="3">
        <v>396.1</v>
      </c>
      <c r="U233" s="3">
        <v>100</v>
      </c>
      <c r="BV233" s="12">
        <v>6</v>
      </c>
      <c r="BW233" s="6">
        <v>98.46</v>
      </c>
      <c r="BX233" s="6">
        <v>99.12</v>
      </c>
      <c r="BY233" s="6">
        <v>99.9</v>
      </c>
      <c r="BZ233" s="6"/>
      <c r="CC233"/>
      <c r="CD233" s="12">
        <v>6</v>
      </c>
      <c r="CE233" s="6">
        <v>0.04</v>
      </c>
      <c r="CF233" s="6"/>
      <c r="CG233"/>
      <c r="CH233"/>
      <c r="CI233"/>
      <c r="CJ233" s="12">
        <v>6</v>
      </c>
      <c r="CK233" s="6">
        <v>86.03</v>
      </c>
      <c r="CL233" s="6">
        <v>88.72</v>
      </c>
      <c r="CM233" s="6"/>
      <c r="CN233"/>
      <c r="CO233"/>
      <c r="CP233"/>
      <c r="CQ233" s="12">
        <v>6</v>
      </c>
      <c r="CR233" s="6">
        <v>13007.51</v>
      </c>
      <c r="CS233" s="6">
        <v>1303.9000000000001</v>
      </c>
      <c r="CT233" s="6"/>
      <c r="CU233"/>
      <c r="CV233"/>
      <c r="CW233"/>
      <c r="CX233" s="12">
        <v>6</v>
      </c>
      <c r="CY233" s="6">
        <v>9.0500000000000007</v>
      </c>
      <c r="CZ233" s="6">
        <v>1.89</v>
      </c>
      <c r="DA233" s="6"/>
      <c r="DB233"/>
      <c r="DC233"/>
      <c r="DD233"/>
      <c r="DE233" s="12">
        <v>6</v>
      </c>
      <c r="DF233" s="6">
        <v>32604748.629999999</v>
      </c>
      <c r="DG233" s="6">
        <v>3319267.4980000001</v>
      </c>
      <c r="DH233" s="6"/>
      <c r="DI233"/>
      <c r="DJ233"/>
      <c r="DK233"/>
      <c r="DL233" s="12">
        <v>6</v>
      </c>
      <c r="DM233" s="6">
        <v>99.12</v>
      </c>
      <c r="DN233" s="6"/>
      <c r="DO233"/>
      <c r="DP233"/>
      <c r="DQ233"/>
      <c r="DR233"/>
      <c r="DS233"/>
      <c r="DT233" s="12">
        <v>6</v>
      </c>
      <c r="DU233" s="6">
        <v>0</v>
      </c>
      <c r="DV233" s="6">
        <v>0</v>
      </c>
      <c r="DW233" s="6"/>
      <c r="DX233"/>
      <c r="DY233"/>
      <c r="DZ233"/>
      <c r="EA233" s="12">
        <v>6</v>
      </c>
      <c r="EB233" s="6">
        <v>219.32222200000001</v>
      </c>
      <c r="EC233" s="6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  <c r="HB233"/>
      <c r="HC233"/>
      <c r="HD233"/>
      <c r="HE233"/>
      <c r="HF233"/>
      <c r="HG233"/>
      <c r="HH233"/>
      <c r="HI233"/>
      <c r="HJ233"/>
      <c r="HK233"/>
      <c r="HL233"/>
      <c r="HM233"/>
      <c r="HN233"/>
      <c r="HO233"/>
      <c r="HP233"/>
      <c r="HQ233"/>
      <c r="HR233"/>
      <c r="HS233"/>
      <c r="HT233"/>
      <c r="HU233"/>
      <c r="HV233"/>
      <c r="HW233"/>
      <c r="HX233"/>
      <c r="HY233"/>
      <c r="HZ233"/>
      <c r="IA233"/>
      <c r="IB233"/>
      <c r="IC233"/>
      <c r="ID233"/>
      <c r="IE233"/>
      <c r="IF233"/>
      <c r="IG233"/>
      <c r="IH233"/>
      <c r="II233"/>
      <c r="IJ233"/>
      <c r="IK233"/>
      <c r="IL233"/>
      <c r="IM233"/>
      <c r="IN233"/>
      <c r="IO233"/>
      <c r="IP233"/>
      <c r="IQ233"/>
      <c r="IR233"/>
      <c r="IS233"/>
      <c r="IT233"/>
      <c r="IU233"/>
      <c r="IV233"/>
      <c r="IW233"/>
      <c r="IX233"/>
      <c r="IY233"/>
      <c r="IZ233"/>
      <c r="JA233"/>
      <c r="JB233"/>
      <c r="JC233"/>
      <c r="JD233"/>
      <c r="JE233"/>
      <c r="JF233"/>
      <c r="JG233"/>
      <c r="JH233"/>
      <c r="JI233"/>
      <c r="JJ233"/>
      <c r="JK233"/>
      <c r="JL233"/>
      <c r="JM233"/>
      <c r="JN233"/>
      <c r="JO233"/>
      <c r="JP233"/>
      <c r="JQ233"/>
      <c r="JR233"/>
      <c r="JS233"/>
      <c r="JT233"/>
      <c r="JU233"/>
      <c r="JV233"/>
      <c r="JW233"/>
      <c r="JX233"/>
      <c r="JY233"/>
      <c r="JZ233"/>
      <c r="KA233"/>
      <c r="KB233"/>
      <c r="KC233"/>
      <c r="KD233"/>
      <c r="KE233"/>
      <c r="KF233"/>
      <c r="KG233"/>
      <c r="KH233"/>
      <c r="KI233"/>
      <c r="KJ233"/>
      <c r="KK233"/>
      <c r="KL233"/>
      <c r="KM233"/>
      <c r="KN233"/>
      <c r="KO233"/>
      <c r="KP233"/>
      <c r="KQ233"/>
      <c r="KR233"/>
      <c r="KS233"/>
      <c r="KT233"/>
      <c r="KU233"/>
      <c r="KV233"/>
      <c r="KW233"/>
      <c r="KX233"/>
      <c r="KY233"/>
      <c r="KZ233"/>
      <c r="LA233"/>
      <c r="LB233"/>
      <c r="LC233"/>
      <c r="LD233"/>
      <c r="LE233"/>
      <c r="LF233"/>
      <c r="LG233"/>
      <c r="LH233"/>
      <c r="LI233"/>
      <c r="LJ233"/>
      <c r="LK233"/>
      <c r="LL233"/>
    </row>
    <row r="234" spans="1:324" ht="15" x14ac:dyDescent="0.25">
      <c r="A234" s="3" t="s">
        <v>0</v>
      </c>
      <c r="B234" s="3" t="s">
        <v>59</v>
      </c>
      <c r="C234" s="4">
        <v>44571</v>
      </c>
      <c r="D234" s="11">
        <v>17</v>
      </c>
      <c r="E234" s="7">
        <v>97.18</v>
      </c>
      <c r="F234" s="7">
        <v>97.2</v>
      </c>
      <c r="G234" s="7">
        <v>98.82</v>
      </c>
      <c r="H234" s="3">
        <v>0.11</v>
      </c>
      <c r="I234" s="7">
        <v>95.24</v>
      </c>
      <c r="J234" s="7">
        <v>93.52</v>
      </c>
      <c r="K234" s="3">
        <v>70852680.969999999</v>
      </c>
      <c r="L234" s="3">
        <v>6548315.8430000003</v>
      </c>
      <c r="M234" s="3">
        <v>77400996.819999993</v>
      </c>
      <c r="N234" s="3">
        <v>7.99</v>
      </c>
      <c r="O234" s="3">
        <v>1.52</v>
      </c>
      <c r="P234" s="3">
        <v>4797.51</v>
      </c>
      <c r="Q234" s="3">
        <v>671.6</v>
      </c>
      <c r="R234" s="3">
        <v>0</v>
      </c>
      <c r="S234" s="3">
        <v>0</v>
      </c>
      <c r="T234" s="3">
        <v>358.566667</v>
      </c>
      <c r="U234" s="3">
        <v>97.2</v>
      </c>
      <c r="BV234" s="12">
        <v>7</v>
      </c>
      <c r="BW234" s="6">
        <v>98.33</v>
      </c>
      <c r="BX234" s="6">
        <v>95.11</v>
      </c>
      <c r="BY234" s="6">
        <v>99.1</v>
      </c>
      <c r="BZ234" s="6"/>
      <c r="CC234"/>
      <c r="CD234" s="12">
        <v>7</v>
      </c>
      <c r="CE234" s="6">
        <v>0.05</v>
      </c>
      <c r="CF234" s="6"/>
      <c r="CG234"/>
      <c r="CH234"/>
      <c r="CI234"/>
      <c r="CJ234" s="12">
        <v>7</v>
      </c>
      <c r="CK234" s="6">
        <v>93.75</v>
      </c>
      <c r="CL234" s="6">
        <v>96.26</v>
      </c>
      <c r="CM234" s="6"/>
      <c r="CN234"/>
      <c r="CO234"/>
      <c r="CP234"/>
      <c r="CQ234" s="12">
        <v>7</v>
      </c>
      <c r="CR234" s="6">
        <v>8560.58</v>
      </c>
      <c r="CS234" s="6">
        <v>899.55</v>
      </c>
      <c r="CT234" s="6"/>
      <c r="CU234"/>
      <c r="CV234"/>
      <c r="CW234"/>
      <c r="CX234" s="12">
        <v>7</v>
      </c>
      <c r="CY234" s="6">
        <v>8.52</v>
      </c>
      <c r="CZ234" s="6">
        <v>1.75</v>
      </c>
      <c r="DA234" s="6"/>
      <c r="DB234"/>
      <c r="DC234"/>
      <c r="DD234"/>
      <c r="DE234" s="12">
        <v>7</v>
      </c>
      <c r="DF234" s="6">
        <v>46470038.200000003</v>
      </c>
      <c r="DG234" s="6">
        <v>4097614.2960000001</v>
      </c>
      <c r="DH234" s="6"/>
      <c r="DI234"/>
      <c r="DJ234"/>
      <c r="DK234"/>
      <c r="DL234" s="12">
        <v>7</v>
      </c>
      <c r="DM234" s="6">
        <v>95.11</v>
      </c>
      <c r="DN234" s="6"/>
      <c r="DO234"/>
      <c r="DP234"/>
      <c r="DQ234"/>
      <c r="DR234"/>
      <c r="DS234"/>
      <c r="DT234" s="12">
        <v>7</v>
      </c>
      <c r="DU234" s="6">
        <v>0</v>
      </c>
      <c r="DV234" s="6">
        <v>0</v>
      </c>
      <c r="DW234" s="6"/>
      <c r="DX234"/>
      <c r="DY234"/>
      <c r="DZ234"/>
      <c r="EA234" s="12">
        <v>7</v>
      </c>
      <c r="EB234" s="6">
        <v>278.477778</v>
      </c>
      <c r="EC234" s="6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  <c r="HB234"/>
      <c r="HC234"/>
      <c r="HD234"/>
      <c r="HE234"/>
      <c r="HF234"/>
      <c r="HG234"/>
      <c r="HH234"/>
      <c r="HI234"/>
      <c r="HJ234"/>
      <c r="HK234"/>
      <c r="HL234"/>
      <c r="HM234"/>
      <c r="HN234"/>
      <c r="HO234"/>
      <c r="HP234"/>
      <c r="HQ234"/>
      <c r="HR234"/>
      <c r="HS234"/>
      <c r="HT234"/>
      <c r="HU234"/>
      <c r="HV234"/>
      <c r="HW234"/>
      <c r="HX234"/>
      <c r="HY234"/>
      <c r="HZ234"/>
      <c r="IA234"/>
      <c r="IB234"/>
      <c r="IC234"/>
      <c r="ID234"/>
      <c r="IE234"/>
      <c r="IF234"/>
      <c r="IG234"/>
      <c r="IH234"/>
      <c r="II234"/>
      <c r="IJ234"/>
      <c r="IK234"/>
      <c r="IL234"/>
      <c r="IM234"/>
      <c r="IN234"/>
      <c r="IO234"/>
      <c r="IP234"/>
      <c r="IQ234"/>
      <c r="IR234"/>
      <c r="IS234"/>
      <c r="IT234"/>
      <c r="IU234"/>
      <c r="IV234"/>
      <c r="IW234"/>
      <c r="IX234"/>
      <c r="IY234"/>
      <c r="IZ234"/>
      <c r="JA234"/>
      <c r="JB234"/>
      <c r="JC234"/>
      <c r="JD234"/>
      <c r="JE234"/>
      <c r="JF234"/>
      <c r="JG234"/>
      <c r="JH234"/>
      <c r="JI234"/>
      <c r="JJ234"/>
      <c r="JK234"/>
      <c r="JL234"/>
      <c r="JM234"/>
      <c r="JN234"/>
      <c r="JO234"/>
      <c r="JP234"/>
      <c r="JQ234"/>
      <c r="JR234"/>
      <c r="JS234"/>
      <c r="JT234"/>
      <c r="JU234"/>
      <c r="JV234"/>
      <c r="JW234"/>
      <c r="JX234"/>
      <c r="JY234"/>
      <c r="JZ234"/>
      <c r="KA234"/>
      <c r="KB234"/>
      <c r="KC234"/>
      <c r="KD234"/>
      <c r="KE234"/>
      <c r="KF234"/>
      <c r="KG234"/>
      <c r="KH234"/>
      <c r="KI234"/>
      <c r="KJ234"/>
      <c r="KK234"/>
      <c r="KL234"/>
      <c r="KM234"/>
      <c r="KN234"/>
      <c r="KO234"/>
      <c r="KP234"/>
      <c r="KQ234"/>
      <c r="KR234"/>
      <c r="KS234"/>
      <c r="KT234"/>
      <c r="KU234"/>
      <c r="KV234"/>
      <c r="KW234"/>
      <c r="KX234"/>
      <c r="KY234"/>
      <c r="KZ234"/>
      <c r="LA234"/>
      <c r="LB234"/>
      <c r="LC234"/>
      <c r="LD234"/>
      <c r="LE234"/>
      <c r="LF234"/>
      <c r="LG234"/>
      <c r="LH234"/>
      <c r="LI234"/>
      <c r="LJ234"/>
      <c r="LK234"/>
      <c r="LL234"/>
    </row>
    <row r="235" spans="1:324" ht="15" x14ac:dyDescent="0.25">
      <c r="A235" s="3" t="s">
        <v>0</v>
      </c>
      <c r="B235" s="3" t="s">
        <v>59</v>
      </c>
      <c r="C235" s="4">
        <v>44571</v>
      </c>
      <c r="D235" s="11">
        <v>18</v>
      </c>
      <c r="E235" s="7">
        <v>98.37</v>
      </c>
      <c r="F235" s="7">
        <v>97.85</v>
      </c>
      <c r="G235" s="7">
        <v>99.69</v>
      </c>
      <c r="H235" s="3">
        <v>0.1</v>
      </c>
      <c r="I235" s="7">
        <v>97.83</v>
      </c>
      <c r="J235" s="7">
        <v>96.87</v>
      </c>
      <c r="K235" s="3">
        <v>74173775.650000006</v>
      </c>
      <c r="L235" s="3">
        <v>7064560.1469999999</v>
      </c>
      <c r="M235" s="3">
        <v>81238335.799999997</v>
      </c>
      <c r="N235" s="3">
        <v>7.74</v>
      </c>
      <c r="O235" s="3">
        <v>1.51</v>
      </c>
      <c r="P235" s="3">
        <v>3997.35</v>
      </c>
      <c r="Q235" s="3">
        <v>667.76</v>
      </c>
      <c r="R235" s="3">
        <v>0</v>
      </c>
      <c r="S235" s="3">
        <v>0</v>
      </c>
      <c r="T235" s="3">
        <v>312.28888899999998</v>
      </c>
      <c r="U235" s="3">
        <v>97.85</v>
      </c>
      <c r="V235" s="7"/>
      <c r="W235" s="7"/>
      <c r="X235" s="7"/>
      <c r="BV235" s="12">
        <v>8</v>
      </c>
      <c r="BW235" s="6">
        <v>99.25</v>
      </c>
      <c r="BX235" s="6">
        <v>96.65</v>
      </c>
      <c r="BY235" s="6">
        <v>99.52</v>
      </c>
      <c r="BZ235" s="6"/>
      <c r="CC235"/>
      <c r="CD235" s="12">
        <v>8</v>
      </c>
      <c r="CE235" s="6">
        <v>7.0000000000000007E-2</v>
      </c>
      <c r="CF235" s="6"/>
      <c r="CG235"/>
      <c r="CH235"/>
      <c r="CI235"/>
      <c r="CJ235" s="12">
        <v>8</v>
      </c>
      <c r="CK235" s="6">
        <v>94.64</v>
      </c>
      <c r="CL235" s="6">
        <v>92.83</v>
      </c>
      <c r="CM235" s="6"/>
      <c r="CN235"/>
      <c r="CO235"/>
      <c r="CP235"/>
      <c r="CQ235" s="12">
        <v>8</v>
      </c>
      <c r="CR235" s="6">
        <v>6525.45</v>
      </c>
      <c r="CS235" s="6">
        <v>749.28</v>
      </c>
      <c r="CT235" s="6"/>
      <c r="CU235"/>
      <c r="CV235"/>
      <c r="CW235"/>
      <c r="CX235" s="12">
        <v>8</v>
      </c>
      <c r="CY235" s="6">
        <v>7.94</v>
      </c>
      <c r="CZ235" s="6">
        <v>1.63</v>
      </c>
      <c r="DA235" s="6"/>
      <c r="DB235"/>
      <c r="DC235"/>
      <c r="DD235"/>
      <c r="DE235" s="12">
        <v>8</v>
      </c>
      <c r="DF235" s="6">
        <v>56289435.240000002</v>
      </c>
      <c r="DG235" s="6">
        <v>4992493.8190000001</v>
      </c>
      <c r="DH235" s="6"/>
      <c r="DI235"/>
      <c r="DJ235"/>
      <c r="DK235"/>
      <c r="DL235" s="12">
        <v>8</v>
      </c>
      <c r="DM235" s="6">
        <v>96.65</v>
      </c>
      <c r="DN235" s="6"/>
      <c r="DO235"/>
      <c r="DP235"/>
      <c r="DQ235"/>
      <c r="DR235"/>
      <c r="DS235"/>
      <c r="DT235" s="12">
        <v>8</v>
      </c>
      <c r="DU235" s="6">
        <v>0</v>
      </c>
      <c r="DV235" s="6">
        <v>0</v>
      </c>
      <c r="DW235" s="6"/>
      <c r="DX235"/>
      <c r="DY235"/>
      <c r="DZ235"/>
      <c r="EA235" s="12">
        <v>8</v>
      </c>
      <c r="EB235" s="6">
        <v>362.316667</v>
      </c>
      <c r="EC235" s="6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  <c r="HB235"/>
      <c r="HC235"/>
      <c r="HD235"/>
      <c r="HE235"/>
      <c r="HF235"/>
      <c r="HG235"/>
      <c r="HH235"/>
      <c r="HI235"/>
      <c r="HJ235"/>
      <c r="HK235"/>
      <c r="HL235"/>
      <c r="HM235"/>
      <c r="HN235"/>
      <c r="HO235"/>
      <c r="HP235"/>
      <c r="HQ235"/>
      <c r="HR235"/>
      <c r="HS235"/>
      <c r="HT235"/>
      <c r="HU235"/>
      <c r="HV235"/>
      <c r="HW235"/>
      <c r="HX235"/>
      <c r="HY235"/>
      <c r="HZ235"/>
      <c r="IA235"/>
      <c r="IB235"/>
      <c r="IC235"/>
      <c r="ID235"/>
      <c r="IE235"/>
      <c r="IF235"/>
      <c r="IG235"/>
      <c r="IH235"/>
      <c r="II235"/>
      <c r="IJ235"/>
      <c r="IK235"/>
      <c r="IL235"/>
      <c r="IM235"/>
      <c r="IN235"/>
      <c r="IO235"/>
      <c r="IP235"/>
      <c r="IQ235"/>
      <c r="IR235"/>
      <c r="IS235"/>
      <c r="IT235"/>
      <c r="IU235"/>
      <c r="IV235"/>
      <c r="IW235"/>
      <c r="IX235"/>
      <c r="IY235"/>
      <c r="IZ235"/>
      <c r="JA235"/>
      <c r="JB235"/>
      <c r="JC235"/>
      <c r="JD235"/>
      <c r="JE235"/>
      <c r="JF235"/>
      <c r="JG235"/>
      <c r="JH235"/>
      <c r="JI235"/>
      <c r="JJ235"/>
      <c r="JK235"/>
      <c r="JL235"/>
      <c r="JM235"/>
      <c r="JN235"/>
      <c r="JO235"/>
      <c r="JP235"/>
      <c r="JQ235"/>
      <c r="JR235"/>
      <c r="JS235"/>
      <c r="JT235"/>
      <c r="JU235"/>
      <c r="JV235"/>
      <c r="JW235"/>
      <c r="JX235"/>
      <c r="JY235"/>
      <c r="JZ235"/>
      <c r="KA235"/>
      <c r="KB235"/>
      <c r="KC235"/>
      <c r="KD235"/>
      <c r="KE235"/>
      <c r="KF235"/>
      <c r="KG235"/>
      <c r="KH235"/>
      <c r="KI235"/>
      <c r="KJ235"/>
      <c r="KK235"/>
      <c r="KL235"/>
      <c r="KM235"/>
      <c r="KN235"/>
      <c r="KO235"/>
      <c r="KP235"/>
      <c r="KQ235"/>
      <c r="KR235"/>
      <c r="KS235"/>
      <c r="KT235"/>
      <c r="KU235"/>
      <c r="KV235"/>
      <c r="KW235"/>
      <c r="KX235"/>
      <c r="KY235"/>
      <c r="KZ235"/>
      <c r="LA235"/>
      <c r="LB235"/>
      <c r="LC235"/>
      <c r="LD235"/>
      <c r="LE235"/>
      <c r="LF235"/>
      <c r="LG235"/>
      <c r="LH235"/>
      <c r="LI235"/>
      <c r="LJ235"/>
      <c r="LK235"/>
      <c r="LL235"/>
    </row>
    <row r="236" spans="1:324" ht="15" x14ac:dyDescent="0.25">
      <c r="A236" s="3" t="s">
        <v>0</v>
      </c>
      <c r="B236" s="3" t="s">
        <v>59</v>
      </c>
      <c r="C236" s="4">
        <v>44571</v>
      </c>
      <c r="D236" s="11">
        <v>19</v>
      </c>
      <c r="E236" s="7">
        <v>96.99</v>
      </c>
      <c r="F236" s="7">
        <v>98.59</v>
      </c>
      <c r="G236" s="7">
        <v>96.67</v>
      </c>
      <c r="H236" s="3">
        <v>0.11</v>
      </c>
      <c r="I236" s="7"/>
      <c r="J236" s="7">
        <v>93.9</v>
      </c>
      <c r="K236" s="3">
        <v>78193851.269999996</v>
      </c>
      <c r="L236" s="3">
        <v>7227123.7280000001</v>
      </c>
      <c r="M236" s="3">
        <v>85420975</v>
      </c>
      <c r="N236" s="3">
        <v>7.35</v>
      </c>
      <c r="O236" s="3">
        <v>1.51</v>
      </c>
      <c r="P236" s="3">
        <v>3263.67</v>
      </c>
      <c r="Q236" s="3">
        <v>584.41999999999996</v>
      </c>
      <c r="R236" s="3">
        <v>0</v>
      </c>
      <c r="S236" s="3">
        <v>0</v>
      </c>
      <c r="T236" s="3">
        <v>350.44444399999998</v>
      </c>
      <c r="U236" s="3">
        <v>98.59</v>
      </c>
      <c r="BV236" s="12">
        <v>9</v>
      </c>
      <c r="BW236" s="6">
        <v>99.34</v>
      </c>
      <c r="BX236" s="6">
        <v>93.19</v>
      </c>
      <c r="BY236" s="6">
        <v>98.25</v>
      </c>
      <c r="BZ236" s="6"/>
      <c r="CC236"/>
      <c r="CD236" s="12">
        <v>9</v>
      </c>
      <c r="CE236" s="6">
        <v>0.09</v>
      </c>
      <c r="CF236" s="6"/>
      <c r="CG236"/>
      <c r="CH236"/>
      <c r="CI236"/>
      <c r="CJ236" s="12">
        <v>9</v>
      </c>
      <c r="CK236" s="6">
        <v>98.62</v>
      </c>
      <c r="CL236" s="6">
        <v>97.9</v>
      </c>
      <c r="CM236" s="6"/>
      <c r="CN236"/>
      <c r="CO236"/>
      <c r="CP236"/>
      <c r="CQ236" s="12">
        <v>9</v>
      </c>
      <c r="CR236" s="6">
        <v>5531.59</v>
      </c>
      <c r="CS236" s="6">
        <v>732.29</v>
      </c>
      <c r="CT236" s="6"/>
      <c r="CU236"/>
      <c r="CV236"/>
      <c r="CW236"/>
      <c r="CX236" s="12">
        <v>9</v>
      </c>
      <c r="CY236" s="6">
        <v>7.65</v>
      </c>
      <c r="CZ236" s="6">
        <v>1.58</v>
      </c>
      <c r="DA236" s="6"/>
      <c r="DB236"/>
      <c r="DC236"/>
      <c r="DD236"/>
      <c r="DE236" s="12">
        <v>9</v>
      </c>
      <c r="DF236" s="6">
        <v>62278188.350000001</v>
      </c>
      <c r="DG236" s="6">
        <v>5807919.2419999996</v>
      </c>
      <c r="DH236" s="6"/>
      <c r="DI236"/>
      <c r="DJ236"/>
      <c r="DK236"/>
      <c r="DL236" s="12">
        <v>9</v>
      </c>
      <c r="DM236" s="6">
        <v>93.19</v>
      </c>
      <c r="DN236" s="6"/>
      <c r="DO236"/>
      <c r="DP236"/>
      <c r="DQ236"/>
      <c r="DR236"/>
      <c r="DS236"/>
      <c r="DT236" s="12">
        <v>9</v>
      </c>
      <c r="DU236" s="6">
        <v>0</v>
      </c>
      <c r="DV236" s="6">
        <v>0</v>
      </c>
      <c r="DW236" s="6"/>
      <c r="DX236"/>
      <c r="DY236"/>
      <c r="DZ236"/>
      <c r="EA236" s="12">
        <v>9</v>
      </c>
      <c r="EB236" s="6">
        <v>413.39444400000002</v>
      </c>
      <c r="EC236" s="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  <c r="HB236"/>
      <c r="HC236"/>
      <c r="HD236"/>
      <c r="HE236"/>
      <c r="HF236"/>
      <c r="HG236"/>
      <c r="HH236"/>
      <c r="HI236"/>
      <c r="HJ236"/>
      <c r="HK236"/>
      <c r="HL236"/>
      <c r="HM236"/>
      <c r="HN236"/>
      <c r="HO236"/>
      <c r="HP236"/>
      <c r="HQ236"/>
      <c r="HR236"/>
      <c r="HS236"/>
      <c r="HT236"/>
      <c r="HU236"/>
      <c r="HV236"/>
      <c r="HW236"/>
      <c r="HX236"/>
      <c r="HY236"/>
      <c r="HZ236"/>
      <c r="IA236"/>
      <c r="IB236"/>
      <c r="IC236"/>
      <c r="ID236"/>
      <c r="IE236"/>
      <c r="IF236"/>
      <c r="IG236"/>
      <c r="IH236"/>
      <c r="II236"/>
      <c r="IJ236"/>
      <c r="IK236"/>
      <c r="IL236"/>
      <c r="IM236"/>
      <c r="IN236"/>
      <c r="IO236"/>
      <c r="IP236"/>
      <c r="IQ236"/>
      <c r="IR236"/>
      <c r="IS236"/>
      <c r="IT236"/>
      <c r="IU236"/>
      <c r="IV236"/>
      <c r="IW236"/>
      <c r="IX236"/>
      <c r="IY236"/>
      <c r="IZ236"/>
      <c r="JA236"/>
      <c r="JB236"/>
      <c r="JC236"/>
      <c r="JD236"/>
      <c r="JE236"/>
      <c r="JF236"/>
      <c r="JG236"/>
      <c r="JH236"/>
      <c r="JI236"/>
      <c r="JJ236"/>
      <c r="JK236"/>
      <c r="JL236"/>
      <c r="JM236"/>
      <c r="JN236"/>
      <c r="JO236"/>
      <c r="JP236"/>
      <c r="JQ236"/>
      <c r="JR236"/>
      <c r="JS236"/>
      <c r="JT236"/>
      <c r="JU236"/>
      <c r="JV236"/>
      <c r="JW236"/>
      <c r="JX236"/>
      <c r="JY236"/>
      <c r="JZ236"/>
      <c r="KA236"/>
      <c r="KB236"/>
      <c r="KC236"/>
      <c r="KD236"/>
      <c r="KE236"/>
      <c r="KF236"/>
      <c r="KG236"/>
      <c r="KH236"/>
      <c r="KI236"/>
      <c r="KJ236"/>
      <c r="KK236"/>
      <c r="KL236"/>
      <c r="KM236"/>
      <c r="KN236"/>
      <c r="KO236"/>
      <c r="KP236"/>
      <c r="KQ236"/>
      <c r="KR236"/>
      <c r="KS236"/>
      <c r="KT236"/>
      <c r="KU236"/>
      <c r="KV236"/>
      <c r="KW236"/>
      <c r="KX236"/>
      <c r="KY236"/>
      <c r="KZ236"/>
      <c r="LA236"/>
      <c r="LB236"/>
      <c r="LC236"/>
      <c r="LD236"/>
      <c r="LE236"/>
      <c r="LF236"/>
      <c r="LG236"/>
      <c r="LH236"/>
      <c r="LI236"/>
      <c r="LJ236"/>
      <c r="LK236"/>
      <c r="LL236"/>
    </row>
    <row r="237" spans="1:324" ht="15" x14ac:dyDescent="0.25">
      <c r="A237" s="3" t="s">
        <v>0</v>
      </c>
      <c r="B237" s="3" t="s">
        <v>59</v>
      </c>
      <c r="C237" s="4">
        <v>44571</v>
      </c>
      <c r="D237" s="11">
        <v>20</v>
      </c>
      <c r="E237" s="7">
        <v>98.04</v>
      </c>
      <c r="F237" s="7">
        <v>100</v>
      </c>
      <c r="G237" s="7">
        <v>96.59</v>
      </c>
      <c r="H237" s="3">
        <v>0.13</v>
      </c>
      <c r="I237" s="7"/>
      <c r="J237" s="7">
        <v>94.87</v>
      </c>
      <c r="K237" s="3">
        <v>81159325.060000002</v>
      </c>
      <c r="L237" s="3">
        <v>8104657.7850000001</v>
      </c>
      <c r="M237" s="3">
        <v>89263982.849999994</v>
      </c>
      <c r="N237" s="3">
        <v>7.25</v>
      </c>
      <c r="O237" s="3">
        <v>1.48</v>
      </c>
      <c r="P237" s="3">
        <v>2541.4</v>
      </c>
      <c r="Q237" s="3">
        <v>539.09</v>
      </c>
      <c r="R237" s="3">
        <v>0</v>
      </c>
      <c r="S237" s="3">
        <v>0</v>
      </c>
      <c r="T237" s="3">
        <v>452.53888899999998</v>
      </c>
      <c r="U237" s="3">
        <v>100</v>
      </c>
      <c r="BV237" s="12">
        <v>10</v>
      </c>
      <c r="BW237" s="6">
        <v>99.35</v>
      </c>
      <c r="BX237" s="6">
        <v>95.51</v>
      </c>
      <c r="BY237" s="6">
        <v>99.34</v>
      </c>
      <c r="BZ237" s="6"/>
      <c r="CC237"/>
      <c r="CD237" s="12">
        <v>10</v>
      </c>
      <c r="CE237" s="6">
        <v>0.11</v>
      </c>
      <c r="CF237" s="6"/>
      <c r="CG237"/>
      <c r="CH237"/>
      <c r="CI237"/>
      <c r="CJ237" s="12">
        <v>10</v>
      </c>
      <c r="CK237" s="6">
        <v>98.34</v>
      </c>
      <c r="CL237" s="6">
        <v>0</v>
      </c>
      <c r="CM237" s="6"/>
      <c r="CN237"/>
      <c r="CO237"/>
      <c r="CP237"/>
      <c r="CQ237" s="12">
        <v>10</v>
      </c>
      <c r="CR237" s="6">
        <v>4615.3</v>
      </c>
      <c r="CS237" s="6">
        <v>661.76</v>
      </c>
      <c r="CT237" s="6"/>
      <c r="CU237"/>
      <c r="CV237"/>
      <c r="CW237"/>
      <c r="CX237" s="12">
        <v>10</v>
      </c>
      <c r="CY237" s="6">
        <v>7.61</v>
      </c>
      <c r="CZ237" s="6">
        <v>1.54</v>
      </c>
      <c r="DA237" s="6"/>
      <c r="DB237"/>
      <c r="DC237"/>
      <c r="DD237"/>
      <c r="DE237" s="12">
        <v>10</v>
      </c>
      <c r="DF237" s="6">
        <v>67701042.219999999</v>
      </c>
      <c r="DG237" s="6">
        <v>6334238.1749999998</v>
      </c>
      <c r="DH237" s="6"/>
      <c r="DI237"/>
      <c r="DJ237"/>
      <c r="DK237"/>
      <c r="DL237" s="12">
        <v>10</v>
      </c>
      <c r="DM237" s="6">
        <v>95.51</v>
      </c>
      <c r="DN237" s="6"/>
      <c r="DO237"/>
      <c r="DP237"/>
      <c r="DQ237"/>
      <c r="DR237"/>
      <c r="DS237"/>
      <c r="DT237" s="12">
        <v>10</v>
      </c>
      <c r="DU237" s="6">
        <v>0</v>
      </c>
      <c r="DV237" s="6">
        <v>0</v>
      </c>
      <c r="DW237" s="6"/>
      <c r="DX237"/>
      <c r="DY237"/>
      <c r="DZ237"/>
      <c r="EA237" s="12">
        <v>10</v>
      </c>
      <c r="EB237" s="6">
        <v>349.477778</v>
      </c>
      <c r="EC237" s="6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  <c r="HB237"/>
      <c r="HC237"/>
      <c r="HD237"/>
      <c r="HE237"/>
      <c r="HF237"/>
      <c r="HG237"/>
      <c r="HH237"/>
      <c r="HI237"/>
      <c r="HJ237"/>
      <c r="HK237"/>
      <c r="HL237"/>
      <c r="HM237"/>
      <c r="HN237"/>
      <c r="HO237"/>
      <c r="HP237"/>
      <c r="HQ237"/>
      <c r="HR237"/>
      <c r="HS237"/>
      <c r="HT237"/>
      <c r="HU237"/>
      <c r="HV237"/>
      <c r="HW237"/>
      <c r="HX237"/>
      <c r="HY237"/>
      <c r="HZ237"/>
      <c r="IA237"/>
      <c r="IB237"/>
      <c r="IC237"/>
      <c r="ID237"/>
      <c r="IE237"/>
      <c r="IF237"/>
      <c r="IG237"/>
      <c r="IH237"/>
      <c r="II237"/>
      <c r="IJ237"/>
      <c r="IK237"/>
      <c r="IL237"/>
      <c r="IM237"/>
      <c r="IN237"/>
      <c r="IO237"/>
      <c r="IP237"/>
      <c r="IQ237"/>
      <c r="IR237"/>
      <c r="IS237"/>
      <c r="IT237"/>
      <c r="IU237"/>
      <c r="IV237"/>
      <c r="IW237"/>
      <c r="IX237"/>
      <c r="IY237"/>
      <c r="IZ237"/>
      <c r="JA237"/>
      <c r="JB237"/>
      <c r="JC237"/>
      <c r="JD237"/>
      <c r="JE237"/>
      <c r="JF237"/>
      <c r="JG237"/>
      <c r="JH237"/>
      <c r="JI237"/>
      <c r="JJ237"/>
      <c r="JK237"/>
      <c r="JL237"/>
      <c r="JM237"/>
      <c r="JN237"/>
      <c r="JO237"/>
      <c r="JP237"/>
      <c r="JQ237"/>
      <c r="JR237"/>
      <c r="JS237"/>
      <c r="JT237"/>
      <c r="JU237"/>
      <c r="JV237"/>
      <c r="JW237"/>
      <c r="JX237"/>
      <c r="JY237"/>
      <c r="JZ237"/>
      <c r="KA237"/>
      <c r="KB237"/>
      <c r="KC237"/>
      <c r="KD237"/>
      <c r="KE237"/>
      <c r="KF237"/>
      <c r="KG237"/>
      <c r="KH237"/>
      <c r="KI237"/>
      <c r="KJ237"/>
      <c r="KK237"/>
      <c r="KL237"/>
      <c r="KM237"/>
      <c r="KN237"/>
      <c r="KO237"/>
      <c r="KP237"/>
      <c r="KQ237"/>
      <c r="KR237"/>
      <c r="KS237"/>
      <c r="KT237"/>
      <c r="KU237"/>
      <c r="KV237"/>
      <c r="KW237"/>
      <c r="KX237"/>
      <c r="KY237"/>
      <c r="KZ237"/>
      <c r="LA237"/>
      <c r="LB237"/>
      <c r="LC237"/>
      <c r="LD237"/>
      <c r="LE237"/>
      <c r="LF237"/>
      <c r="LG237"/>
      <c r="LH237"/>
      <c r="LI237"/>
      <c r="LJ237"/>
      <c r="LK237"/>
      <c r="LL237"/>
    </row>
    <row r="238" spans="1:324" ht="15" x14ac:dyDescent="0.25">
      <c r="A238" s="3" t="s">
        <v>0</v>
      </c>
      <c r="B238" s="3" t="s">
        <v>59</v>
      </c>
      <c r="C238" s="4">
        <v>44571</v>
      </c>
      <c r="D238" s="11">
        <v>21</v>
      </c>
      <c r="E238" s="7">
        <v>87.72</v>
      </c>
      <c r="F238" s="7">
        <v>96.64</v>
      </c>
      <c r="G238" s="7">
        <v>98.48</v>
      </c>
      <c r="H238" s="3">
        <v>0.13</v>
      </c>
      <c r="I238" s="7">
        <v>97.56</v>
      </c>
      <c r="J238" s="7">
        <v>95.25</v>
      </c>
      <c r="K238" s="3">
        <v>82966217.450000003</v>
      </c>
      <c r="L238" s="3">
        <v>8572423.6769999992</v>
      </c>
      <c r="M238" s="3">
        <v>91538641.129999995</v>
      </c>
      <c r="N238" s="3">
        <v>7.33</v>
      </c>
      <c r="O238" s="3">
        <v>1.47</v>
      </c>
      <c r="P238" s="3">
        <v>2193.9299999999998</v>
      </c>
      <c r="Q238" s="3">
        <v>507.88</v>
      </c>
      <c r="R238" s="3">
        <v>0</v>
      </c>
      <c r="S238" s="3">
        <v>0</v>
      </c>
      <c r="T238" s="3">
        <v>470.55555600000002</v>
      </c>
      <c r="U238" s="3">
        <v>96.64</v>
      </c>
      <c r="BV238" s="12">
        <v>11</v>
      </c>
      <c r="BW238" s="6">
        <v>96.52</v>
      </c>
      <c r="BX238" s="6">
        <v>93.51</v>
      </c>
      <c r="BY238" s="6">
        <v>98.12</v>
      </c>
      <c r="BZ238" s="6"/>
      <c r="CC238"/>
      <c r="CD238" s="12">
        <v>11</v>
      </c>
      <c r="CE238" s="6">
        <v>0.12</v>
      </c>
      <c r="CF238" s="6"/>
      <c r="CG238"/>
      <c r="CH238"/>
      <c r="CI238"/>
      <c r="CJ238" s="12">
        <v>11</v>
      </c>
      <c r="CK238" s="6">
        <v>96.77</v>
      </c>
      <c r="CL238" s="6">
        <v>94.68</v>
      </c>
      <c r="CM238" s="6"/>
      <c r="CN238"/>
      <c r="CO238"/>
      <c r="CP238"/>
      <c r="CQ238" s="12">
        <v>11</v>
      </c>
      <c r="CR238" s="6">
        <v>3816.7</v>
      </c>
      <c r="CS238" s="6">
        <v>594.20000000000005</v>
      </c>
      <c r="CT238" s="6"/>
      <c r="CU238"/>
      <c r="CV238"/>
      <c r="CW238"/>
      <c r="CX238" s="12">
        <v>11</v>
      </c>
      <c r="CY238" s="6">
        <v>7.04</v>
      </c>
      <c r="CZ238" s="6">
        <v>1.51</v>
      </c>
      <c r="DA238" s="6"/>
      <c r="DB238"/>
      <c r="DC238"/>
      <c r="DD238"/>
      <c r="DE238" s="12">
        <v>11</v>
      </c>
      <c r="DF238" s="6">
        <v>72043814.530000001</v>
      </c>
      <c r="DG238" s="6">
        <v>6765259.4979999997</v>
      </c>
      <c r="DH238" s="6"/>
      <c r="DI238"/>
      <c r="DJ238"/>
      <c r="DK238"/>
      <c r="DL238" s="12">
        <v>11</v>
      </c>
      <c r="DM238" s="6">
        <v>93.51</v>
      </c>
      <c r="DN238" s="6"/>
      <c r="DO238"/>
      <c r="DP238"/>
      <c r="DQ238"/>
      <c r="DR238"/>
      <c r="DS238"/>
      <c r="DT238" s="12">
        <v>11</v>
      </c>
      <c r="DU238" s="6">
        <v>0</v>
      </c>
      <c r="DV238" s="6">
        <v>0</v>
      </c>
      <c r="DW238" s="6"/>
      <c r="DX238"/>
      <c r="DY238"/>
      <c r="DZ238"/>
      <c r="EA238" s="12">
        <v>11</v>
      </c>
      <c r="EB238" s="6">
        <v>402.17777799999999</v>
      </c>
      <c r="EC238" s="6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  <c r="HB238"/>
      <c r="HC238"/>
      <c r="HD238"/>
      <c r="HE238"/>
      <c r="HF238"/>
      <c r="HG238"/>
      <c r="HH238"/>
      <c r="HI238"/>
      <c r="HJ238"/>
      <c r="HK238"/>
      <c r="HL238"/>
      <c r="HM238"/>
      <c r="HN238"/>
      <c r="HO238"/>
      <c r="HP238"/>
      <c r="HQ238"/>
      <c r="HR238"/>
      <c r="HS238"/>
      <c r="HT238"/>
      <c r="HU238"/>
      <c r="HV238"/>
      <c r="HW238"/>
      <c r="HX238"/>
      <c r="HY238"/>
      <c r="HZ238"/>
      <c r="IA238"/>
      <c r="IB238"/>
      <c r="IC238"/>
      <c r="ID238"/>
      <c r="IE238"/>
      <c r="IF238"/>
      <c r="IG238"/>
      <c r="IH238"/>
      <c r="II238"/>
      <c r="IJ238"/>
      <c r="IK238"/>
      <c r="IL238"/>
      <c r="IM238"/>
      <c r="IN238"/>
      <c r="IO238"/>
      <c r="IP238"/>
      <c r="IQ238"/>
      <c r="IR238"/>
      <c r="IS238"/>
      <c r="IT238"/>
      <c r="IU238"/>
      <c r="IV238"/>
      <c r="IW238"/>
      <c r="IX238"/>
      <c r="IY238"/>
      <c r="IZ238"/>
      <c r="JA238"/>
      <c r="JB238"/>
      <c r="JC238"/>
      <c r="JD238"/>
      <c r="JE238"/>
      <c r="JF238"/>
      <c r="JG238"/>
      <c r="JH238"/>
      <c r="JI238"/>
      <c r="JJ238"/>
      <c r="JK238"/>
      <c r="JL238"/>
      <c r="JM238"/>
      <c r="JN238"/>
      <c r="JO238"/>
      <c r="JP238"/>
      <c r="JQ238"/>
      <c r="JR238"/>
      <c r="JS238"/>
      <c r="JT238"/>
      <c r="JU238"/>
      <c r="JV238"/>
      <c r="JW238"/>
      <c r="JX238"/>
      <c r="JY238"/>
      <c r="JZ238"/>
      <c r="KA238"/>
      <c r="KB238"/>
      <c r="KC238"/>
      <c r="KD238"/>
      <c r="KE238"/>
      <c r="KF238"/>
      <c r="KG238"/>
      <c r="KH238"/>
      <c r="KI238"/>
      <c r="KJ238"/>
      <c r="KK238"/>
      <c r="KL238"/>
      <c r="KM238"/>
      <c r="KN238"/>
      <c r="KO238"/>
      <c r="KP238"/>
      <c r="KQ238"/>
      <c r="KR238"/>
      <c r="KS238"/>
      <c r="KT238"/>
      <c r="KU238"/>
      <c r="KV238"/>
      <c r="KW238"/>
      <c r="KX238"/>
      <c r="KY238"/>
      <c r="KZ238"/>
      <c r="LA238"/>
      <c r="LB238"/>
      <c r="LC238"/>
      <c r="LD238"/>
      <c r="LE238"/>
      <c r="LF238"/>
      <c r="LG238"/>
      <c r="LH238"/>
      <c r="LI238"/>
      <c r="LJ238"/>
      <c r="LK238"/>
      <c r="LL238"/>
    </row>
    <row r="239" spans="1:324" ht="15" x14ac:dyDescent="0.25">
      <c r="A239" s="3" t="s">
        <v>0</v>
      </c>
      <c r="B239" s="3" t="s">
        <v>59</v>
      </c>
      <c r="C239" s="4">
        <v>44571</v>
      </c>
      <c r="D239" s="11">
        <v>22</v>
      </c>
      <c r="E239" s="7">
        <v>94.01</v>
      </c>
      <c r="F239" s="7">
        <v>98.62</v>
      </c>
      <c r="G239" s="7">
        <v>97.82</v>
      </c>
      <c r="H239" s="3">
        <v>0.12</v>
      </c>
      <c r="I239" s="7">
        <v>97.59</v>
      </c>
      <c r="J239" s="7">
        <v>94.65</v>
      </c>
      <c r="K239" s="3">
        <v>83362314.760000005</v>
      </c>
      <c r="L239" s="3">
        <v>8352190.4759999998</v>
      </c>
      <c r="M239" s="3">
        <v>91714505.239999995</v>
      </c>
      <c r="N239" s="3">
        <v>7.41</v>
      </c>
      <c r="O239" s="3">
        <v>1.48</v>
      </c>
      <c r="P239" s="3">
        <v>2298.0500000000002</v>
      </c>
      <c r="Q239" s="3">
        <v>545.59</v>
      </c>
      <c r="R239" s="3">
        <v>0</v>
      </c>
      <c r="S239" s="3">
        <v>0</v>
      </c>
      <c r="T239" s="3">
        <v>415.75</v>
      </c>
      <c r="U239" s="3">
        <v>98.62</v>
      </c>
      <c r="BV239" s="12">
        <v>12</v>
      </c>
      <c r="BW239" s="6">
        <v>98.43</v>
      </c>
      <c r="BX239" s="6">
        <v>95.58</v>
      </c>
      <c r="BY239" s="6">
        <v>99.15</v>
      </c>
      <c r="BZ239" s="6"/>
      <c r="CC239"/>
      <c r="CD239" s="12">
        <v>12</v>
      </c>
      <c r="CE239" s="6">
        <v>0.12</v>
      </c>
      <c r="CF239" s="6"/>
      <c r="CG239"/>
      <c r="CH239"/>
      <c r="CI239"/>
      <c r="CJ239" s="12">
        <v>12</v>
      </c>
      <c r="CK239" s="6">
        <v>97.55</v>
      </c>
      <c r="CL239" s="6">
        <v>95.22</v>
      </c>
      <c r="CM239" s="6"/>
      <c r="CN239"/>
      <c r="CO239"/>
      <c r="CP239"/>
      <c r="CQ239" s="12">
        <v>12</v>
      </c>
      <c r="CR239" s="6">
        <v>3865.42</v>
      </c>
      <c r="CS239" s="6">
        <v>563.92999999999995</v>
      </c>
      <c r="CT239" s="6"/>
      <c r="CU239"/>
      <c r="CV239"/>
      <c r="CW239"/>
      <c r="CX239" s="12">
        <v>12</v>
      </c>
      <c r="CY239" s="6">
        <v>7.37</v>
      </c>
      <c r="CZ239" s="6">
        <v>1.52</v>
      </c>
      <c r="DA239" s="6"/>
      <c r="DB239"/>
      <c r="DC239"/>
      <c r="DD239"/>
      <c r="DE239" s="12">
        <v>12</v>
      </c>
      <c r="DF239" s="6">
        <v>73376377.099999994</v>
      </c>
      <c r="DG239" s="6">
        <v>6559802.1440000003</v>
      </c>
      <c r="DH239" s="6"/>
      <c r="DI239"/>
      <c r="DJ239"/>
      <c r="DK239"/>
      <c r="DL239" s="12">
        <v>12</v>
      </c>
      <c r="DM239" s="6">
        <v>95.58</v>
      </c>
      <c r="DN239" s="6"/>
      <c r="DO239"/>
      <c r="DP239"/>
      <c r="DQ239"/>
      <c r="DR239"/>
      <c r="DS239"/>
      <c r="DT239" s="12">
        <v>12</v>
      </c>
      <c r="DU239" s="6">
        <v>0</v>
      </c>
      <c r="DV239" s="6">
        <v>0</v>
      </c>
      <c r="DW239" s="6"/>
      <c r="DX239"/>
      <c r="DY239"/>
      <c r="DZ239"/>
      <c r="EA239" s="12">
        <v>12</v>
      </c>
      <c r="EB239" s="6">
        <v>410.433333</v>
      </c>
      <c r="EC239" s="6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  <c r="HB239"/>
      <c r="HC239"/>
      <c r="HD239"/>
      <c r="HE239"/>
      <c r="HF239"/>
      <c r="HG239"/>
      <c r="HH239"/>
      <c r="HI239"/>
      <c r="HJ239"/>
      <c r="HK239"/>
      <c r="HL239"/>
      <c r="HM239"/>
      <c r="HN239"/>
      <c r="HO239"/>
      <c r="HP239"/>
      <c r="HQ239"/>
      <c r="HR239"/>
      <c r="HS239"/>
      <c r="HT239"/>
      <c r="HU239"/>
      <c r="HV239"/>
      <c r="HW239"/>
      <c r="HX239"/>
      <c r="HY239"/>
      <c r="HZ239"/>
      <c r="IA239"/>
      <c r="IB239"/>
      <c r="IC239"/>
      <c r="ID239"/>
      <c r="IE239"/>
      <c r="IF239"/>
      <c r="IG239"/>
      <c r="IH239"/>
      <c r="II239"/>
      <c r="IJ239"/>
      <c r="IK239"/>
      <c r="IL239"/>
      <c r="IM239"/>
      <c r="IN239"/>
      <c r="IO239"/>
      <c r="IP239"/>
      <c r="IQ239"/>
      <c r="IR239"/>
      <c r="IS239"/>
      <c r="IT239"/>
      <c r="IU239"/>
      <c r="IV239"/>
      <c r="IW239"/>
      <c r="IX239"/>
      <c r="IY239"/>
      <c r="IZ239"/>
      <c r="JA239"/>
      <c r="JB239"/>
      <c r="JC239"/>
      <c r="JD239"/>
      <c r="JE239"/>
      <c r="JF239"/>
      <c r="JG239"/>
      <c r="JH239"/>
      <c r="JI239"/>
      <c r="JJ239"/>
      <c r="JK239"/>
      <c r="JL239"/>
      <c r="JM239"/>
      <c r="JN239"/>
      <c r="JO239"/>
      <c r="JP239"/>
      <c r="JQ239"/>
      <c r="JR239"/>
      <c r="JS239"/>
      <c r="JT239"/>
      <c r="JU239"/>
      <c r="JV239"/>
      <c r="JW239"/>
      <c r="JX239"/>
      <c r="JY239"/>
      <c r="JZ239"/>
      <c r="KA239"/>
      <c r="KB239"/>
      <c r="KC239"/>
      <c r="KD239"/>
      <c r="KE239"/>
      <c r="KF239"/>
      <c r="KG239"/>
      <c r="KH239"/>
      <c r="KI239"/>
      <c r="KJ239"/>
      <c r="KK239"/>
      <c r="KL239"/>
      <c r="KM239"/>
      <c r="KN239"/>
      <c r="KO239"/>
      <c r="KP239"/>
      <c r="KQ239"/>
      <c r="KR239"/>
      <c r="KS239"/>
      <c r="KT239"/>
      <c r="KU239"/>
      <c r="KV239"/>
      <c r="KW239"/>
      <c r="KX239"/>
      <c r="KY239"/>
      <c r="KZ239"/>
      <c r="LA239"/>
      <c r="LB239"/>
      <c r="LC239"/>
      <c r="LD239"/>
      <c r="LE239"/>
      <c r="LF239"/>
      <c r="LG239"/>
      <c r="LH239"/>
      <c r="LI239"/>
      <c r="LJ239"/>
      <c r="LK239"/>
      <c r="LL239"/>
    </row>
    <row r="240" spans="1:324" ht="15" x14ac:dyDescent="0.25">
      <c r="A240" s="3" t="s">
        <v>0</v>
      </c>
      <c r="B240" s="3" t="s">
        <v>59</v>
      </c>
      <c r="C240" s="4">
        <v>44571</v>
      </c>
      <c r="D240" s="11">
        <v>23</v>
      </c>
      <c r="E240" s="7">
        <v>96.86</v>
      </c>
      <c r="F240" s="7">
        <v>98.39</v>
      </c>
      <c r="G240" s="7">
        <v>99.29</v>
      </c>
      <c r="H240" s="3">
        <v>0.1</v>
      </c>
      <c r="I240" s="7">
        <v>93.75</v>
      </c>
      <c r="J240" s="7">
        <v>99.4</v>
      </c>
      <c r="K240" s="3">
        <v>79742474.599999994</v>
      </c>
      <c r="L240" s="3">
        <v>7474575.7220000001</v>
      </c>
      <c r="M240" s="3">
        <v>87217050.319999993</v>
      </c>
      <c r="N240" s="3">
        <v>7.74</v>
      </c>
      <c r="O240" s="3">
        <v>1.52</v>
      </c>
      <c r="P240" s="3">
        <v>2801.88</v>
      </c>
      <c r="Q240" s="3">
        <v>577.64</v>
      </c>
      <c r="R240" s="3">
        <v>0</v>
      </c>
      <c r="S240" s="3">
        <v>0</v>
      </c>
      <c r="T240" s="3">
        <v>364.75555600000001</v>
      </c>
      <c r="U240" s="3">
        <v>98.39</v>
      </c>
      <c r="BV240" s="12">
        <v>13</v>
      </c>
      <c r="BW240" s="6">
        <v>99.51</v>
      </c>
      <c r="BX240" s="6">
        <v>97.93</v>
      </c>
      <c r="BY240" s="6">
        <v>99.9</v>
      </c>
      <c r="BZ240" s="6"/>
      <c r="CC240"/>
      <c r="CD240" s="12">
        <v>13</v>
      </c>
      <c r="CE240" s="6">
        <v>0.12</v>
      </c>
      <c r="CF240" s="6"/>
      <c r="CG240"/>
      <c r="CH240"/>
      <c r="CI240"/>
      <c r="CJ240" s="12">
        <v>13</v>
      </c>
      <c r="CK240" s="6">
        <v>98.04</v>
      </c>
      <c r="CL240" s="6">
        <v>93.71</v>
      </c>
      <c r="CM240" s="6"/>
      <c r="CN240"/>
      <c r="CO240"/>
      <c r="CP240"/>
      <c r="CQ240" s="12">
        <v>13</v>
      </c>
      <c r="CR240" s="6">
        <v>3709.66</v>
      </c>
      <c r="CS240" s="6">
        <v>521.80999999999995</v>
      </c>
      <c r="CT240" s="6"/>
      <c r="CU240"/>
      <c r="CV240"/>
      <c r="CW240"/>
      <c r="CX240" s="12">
        <v>13</v>
      </c>
      <c r="CY240" s="6">
        <v>7.57</v>
      </c>
      <c r="CZ240" s="6">
        <v>1.51</v>
      </c>
      <c r="DA240" s="6"/>
      <c r="DB240"/>
      <c r="DC240"/>
      <c r="DD240"/>
      <c r="DE240" s="12">
        <v>13</v>
      </c>
      <c r="DF240" s="6">
        <v>74951753.269999996</v>
      </c>
      <c r="DG240" s="6">
        <v>6561765.6969999997</v>
      </c>
      <c r="DH240" s="6"/>
      <c r="DI240"/>
      <c r="DJ240"/>
      <c r="DK240"/>
      <c r="DL240" s="12">
        <v>13</v>
      </c>
      <c r="DM240" s="6">
        <v>97.93</v>
      </c>
      <c r="DN240" s="6"/>
      <c r="DO240"/>
      <c r="DP240"/>
      <c r="DQ240"/>
      <c r="DR240"/>
      <c r="DS240"/>
      <c r="DT240" s="12">
        <v>13</v>
      </c>
      <c r="DU240" s="6">
        <v>0</v>
      </c>
      <c r="DV240" s="6">
        <v>0</v>
      </c>
      <c r="DW240" s="6"/>
      <c r="DX240"/>
      <c r="DY240"/>
      <c r="DZ240"/>
      <c r="EA240" s="12">
        <v>13</v>
      </c>
      <c r="EB240" s="6">
        <v>410.23333300000002</v>
      </c>
      <c r="EC240" s="6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  <c r="HB240"/>
      <c r="HC240"/>
      <c r="HD240"/>
      <c r="HE240"/>
      <c r="HF240"/>
      <c r="HG240"/>
      <c r="HH240"/>
      <c r="HI240"/>
      <c r="HJ240"/>
      <c r="HK240"/>
      <c r="HL240"/>
      <c r="HM240"/>
      <c r="HN240"/>
      <c r="HO240"/>
      <c r="HP240"/>
      <c r="HQ240"/>
      <c r="HR240"/>
      <c r="HS240"/>
      <c r="HT240"/>
      <c r="HU240"/>
      <c r="HV240"/>
      <c r="HW240"/>
      <c r="HX240"/>
      <c r="HY240"/>
      <c r="HZ240"/>
      <c r="IA240"/>
      <c r="IB240"/>
      <c r="IC240"/>
      <c r="ID240"/>
      <c r="IE240"/>
      <c r="IF240"/>
      <c r="IG240"/>
      <c r="IH240"/>
      <c r="II240"/>
      <c r="IJ240"/>
      <c r="IK240"/>
      <c r="IL240"/>
      <c r="IM240"/>
      <c r="IN240"/>
      <c r="IO240"/>
      <c r="IP240"/>
      <c r="IQ240"/>
      <c r="IR240"/>
      <c r="IS240"/>
      <c r="IT240"/>
      <c r="IU240"/>
      <c r="IV240"/>
      <c r="IW240"/>
      <c r="IX240"/>
      <c r="IY240"/>
      <c r="IZ240"/>
      <c r="JA240"/>
      <c r="JB240"/>
      <c r="JC240"/>
      <c r="JD240"/>
      <c r="JE240"/>
      <c r="JF240"/>
      <c r="JG240"/>
      <c r="JH240"/>
      <c r="JI240"/>
      <c r="JJ240"/>
      <c r="JK240"/>
      <c r="JL240"/>
      <c r="JM240"/>
      <c r="JN240"/>
      <c r="JO240"/>
      <c r="JP240"/>
      <c r="JQ240"/>
      <c r="JR240"/>
      <c r="JS240"/>
      <c r="JT240"/>
      <c r="JU240"/>
      <c r="JV240"/>
      <c r="JW240"/>
      <c r="JX240"/>
      <c r="JY240"/>
      <c r="JZ240"/>
      <c r="KA240"/>
      <c r="KB240"/>
      <c r="KC240"/>
      <c r="KD240"/>
      <c r="KE240"/>
      <c r="KF240"/>
      <c r="KG240"/>
      <c r="KH240"/>
      <c r="KI240"/>
      <c r="KJ240"/>
      <c r="KK240"/>
      <c r="KL240"/>
      <c r="KM240"/>
      <c r="KN240"/>
      <c r="KO240"/>
      <c r="KP240"/>
      <c r="KQ240"/>
      <c r="KR240"/>
      <c r="KS240"/>
      <c r="KT240"/>
      <c r="KU240"/>
      <c r="KV240"/>
      <c r="KW240"/>
      <c r="KX240"/>
      <c r="KY240"/>
      <c r="KZ240"/>
      <c r="LA240"/>
      <c r="LB240"/>
      <c r="LC240"/>
      <c r="LD240"/>
      <c r="LE240"/>
      <c r="LF240"/>
      <c r="LG240"/>
      <c r="LH240"/>
      <c r="LI240"/>
      <c r="LJ240"/>
      <c r="LK240"/>
      <c r="LL240"/>
    </row>
    <row r="241" spans="1:324" ht="15" x14ac:dyDescent="0.25">
      <c r="A241" s="3" t="s">
        <v>0</v>
      </c>
      <c r="B241" s="3" t="s">
        <v>59</v>
      </c>
      <c r="C241" s="4">
        <v>44572</v>
      </c>
      <c r="D241" s="11">
        <v>0</v>
      </c>
      <c r="E241" s="7">
        <v>98.14</v>
      </c>
      <c r="F241" s="7">
        <v>99.38</v>
      </c>
      <c r="G241" s="7">
        <v>97.98</v>
      </c>
      <c r="H241" s="3">
        <v>0.08</v>
      </c>
      <c r="I241" s="7">
        <v>99.44</v>
      </c>
      <c r="J241" s="7">
        <v>100</v>
      </c>
      <c r="K241" s="3">
        <v>70398647.890000001</v>
      </c>
      <c r="L241" s="3">
        <v>6107603.8449999997</v>
      </c>
      <c r="M241" s="3">
        <v>76506251.730000004</v>
      </c>
      <c r="N241" s="3">
        <v>8.2799999999999994</v>
      </c>
      <c r="O241" s="3">
        <v>1.58</v>
      </c>
      <c r="P241" s="3">
        <v>4193.6400000000003</v>
      </c>
      <c r="Q241" s="3">
        <v>621.61</v>
      </c>
      <c r="R241" s="3">
        <v>0</v>
      </c>
      <c r="S241" s="3">
        <v>0</v>
      </c>
      <c r="T241" s="3">
        <v>326.44444399999998</v>
      </c>
      <c r="U241" s="3">
        <v>99.38</v>
      </c>
      <c r="BV241" s="12">
        <v>14</v>
      </c>
      <c r="BW241" s="6">
        <v>94.03</v>
      </c>
      <c r="BX241" s="6">
        <v>100</v>
      </c>
      <c r="BY241" s="6">
        <v>99.99</v>
      </c>
      <c r="BZ241" s="6"/>
      <c r="CC241"/>
      <c r="CD241" s="12">
        <v>14</v>
      </c>
      <c r="CE241" s="6">
        <v>0.13</v>
      </c>
      <c r="CF241" s="6"/>
      <c r="CG241"/>
      <c r="CH241"/>
      <c r="CI241"/>
      <c r="CJ241" s="12">
        <v>14</v>
      </c>
      <c r="CK241" s="6">
        <v>99.29</v>
      </c>
      <c r="CL241" s="6">
        <v>85.71</v>
      </c>
      <c r="CM241" s="6"/>
      <c r="CN241"/>
      <c r="CO241"/>
      <c r="CP241"/>
      <c r="CQ241" s="12">
        <v>14</v>
      </c>
      <c r="CR241" s="6">
        <v>3957.6</v>
      </c>
      <c r="CS241" s="6">
        <v>564.86</v>
      </c>
      <c r="CT241" s="6"/>
      <c r="CU241"/>
      <c r="CV241"/>
      <c r="CW241"/>
      <c r="CX241" s="12">
        <v>14</v>
      </c>
      <c r="CY241" s="6">
        <v>7.84</v>
      </c>
      <c r="CZ241" s="6">
        <v>1.51</v>
      </c>
      <c r="DA241" s="6"/>
      <c r="DB241"/>
      <c r="DC241"/>
      <c r="DD241"/>
      <c r="DE241" s="12">
        <v>14</v>
      </c>
      <c r="DF241" s="6">
        <v>74247746.959999993</v>
      </c>
      <c r="DG241" s="6">
        <v>6773573.6009999998</v>
      </c>
      <c r="DH241" s="6"/>
      <c r="DI241"/>
      <c r="DJ241"/>
      <c r="DK241"/>
      <c r="DL241" s="12">
        <v>14</v>
      </c>
      <c r="DM241" s="6">
        <v>100</v>
      </c>
      <c r="DN241" s="6"/>
      <c r="DO241"/>
      <c r="DP241"/>
      <c r="DQ241"/>
      <c r="DR241"/>
      <c r="DS241"/>
      <c r="DT241" s="12">
        <v>14</v>
      </c>
      <c r="DU241" s="6">
        <v>0</v>
      </c>
      <c r="DV241" s="6">
        <v>0</v>
      </c>
      <c r="DW241" s="6"/>
      <c r="DX241"/>
      <c r="DY241"/>
      <c r="DZ241"/>
      <c r="EA241" s="12">
        <v>14</v>
      </c>
      <c r="EB241" s="6">
        <v>433</v>
      </c>
      <c r="EC241" s="6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  <c r="HB241"/>
      <c r="HC241"/>
      <c r="HD241"/>
      <c r="HE241"/>
      <c r="HF241"/>
      <c r="HG241"/>
      <c r="HH241"/>
      <c r="HI241"/>
      <c r="HJ241"/>
      <c r="HK241"/>
      <c r="HL241"/>
      <c r="HM241"/>
      <c r="HN241"/>
      <c r="HO241"/>
      <c r="HP241"/>
      <c r="HQ241"/>
      <c r="HR241"/>
      <c r="HS241"/>
      <c r="HT241"/>
      <c r="HU241"/>
      <c r="HV241"/>
      <c r="HW241"/>
      <c r="HX241"/>
      <c r="HY241"/>
      <c r="HZ241"/>
      <c r="IA241"/>
      <c r="IB241"/>
      <c r="IC241"/>
      <c r="ID241"/>
      <c r="IE241"/>
      <c r="IF241"/>
      <c r="IG241"/>
      <c r="IH241"/>
      <c r="II241"/>
      <c r="IJ241"/>
      <c r="IK241"/>
      <c r="IL241"/>
      <c r="IM241"/>
      <c r="IN241"/>
      <c r="IO241"/>
      <c r="IP241"/>
      <c r="IQ241"/>
      <c r="IR241"/>
      <c r="IS241"/>
      <c r="IT241"/>
      <c r="IU241"/>
      <c r="IV241"/>
      <c r="IW241"/>
      <c r="IX241"/>
      <c r="IY241"/>
      <c r="IZ241"/>
      <c r="JA241"/>
      <c r="JB241"/>
      <c r="JC241"/>
      <c r="JD241"/>
      <c r="JE241"/>
      <c r="JF241"/>
      <c r="JG241"/>
      <c r="JH241"/>
      <c r="JI241"/>
      <c r="JJ241"/>
      <c r="JK241"/>
      <c r="JL241"/>
      <c r="JM241"/>
      <c r="JN241"/>
      <c r="JO241"/>
      <c r="JP241"/>
      <c r="JQ241"/>
      <c r="JR241"/>
      <c r="JS241"/>
      <c r="JT241"/>
      <c r="JU241"/>
      <c r="JV241"/>
      <c r="JW241"/>
      <c r="JX241"/>
      <c r="JY241"/>
      <c r="JZ241"/>
      <c r="KA241"/>
      <c r="KB241"/>
      <c r="KC241"/>
      <c r="KD241"/>
      <c r="KE241"/>
      <c r="KF241"/>
      <c r="KG241"/>
      <c r="KH241"/>
      <c r="KI241"/>
      <c r="KJ241"/>
      <c r="KK241"/>
      <c r="KL241"/>
      <c r="KM241"/>
      <c r="KN241"/>
      <c r="KO241"/>
      <c r="KP241"/>
      <c r="KQ241"/>
      <c r="KR241"/>
      <c r="KS241"/>
      <c r="KT241"/>
      <c r="KU241"/>
      <c r="KV241"/>
      <c r="KW241"/>
      <c r="KX241"/>
      <c r="KY241"/>
      <c r="KZ241"/>
      <c r="LA241"/>
      <c r="LB241"/>
      <c r="LC241"/>
      <c r="LD241"/>
      <c r="LE241"/>
      <c r="LF241"/>
      <c r="LG241"/>
      <c r="LH241"/>
      <c r="LI241"/>
      <c r="LJ241"/>
      <c r="LK241"/>
      <c r="LL241"/>
    </row>
    <row r="242" spans="1:324" ht="15" x14ac:dyDescent="0.25">
      <c r="A242" s="3" t="s">
        <v>0</v>
      </c>
      <c r="B242" s="3" t="s">
        <v>59</v>
      </c>
      <c r="C242" s="4">
        <v>44572</v>
      </c>
      <c r="D242" s="11">
        <v>1</v>
      </c>
      <c r="E242" s="7">
        <v>98.52</v>
      </c>
      <c r="F242" s="7">
        <v>98.12</v>
      </c>
      <c r="G242" s="7">
        <v>98.94</v>
      </c>
      <c r="H242" s="3">
        <v>0.05</v>
      </c>
      <c r="I242" s="7">
        <v>91.67</v>
      </c>
      <c r="J242" s="7">
        <v>99.31</v>
      </c>
      <c r="K242" s="3">
        <v>57560283.960000001</v>
      </c>
      <c r="L242" s="3">
        <v>4653240.0259999996</v>
      </c>
      <c r="M242" s="3">
        <v>62213523.979999997</v>
      </c>
      <c r="N242" s="3">
        <v>8.73</v>
      </c>
      <c r="O242" s="3">
        <v>1.68</v>
      </c>
      <c r="P242" s="3">
        <v>6828.23</v>
      </c>
      <c r="Q242" s="3">
        <v>673.24</v>
      </c>
      <c r="R242" s="3">
        <v>0</v>
      </c>
      <c r="S242" s="3">
        <v>0</v>
      </c>
      <c r="T242" s="3">
        <v>283.80555600000002</v>
      </c>
      <c r="U242" s="3">
        <v>98.12</v>
      </c>
      <c r="BV242" s="12">
        <v>15</v>
      </c>
      <c r="BW242" s="6">
        <v>98.95</v>
      </c>
      <c r="BX242" s="6">
        <v>99.34</v>
      </c>
      <c r="BY242" s="6">
        <v>99.72</v>
      </c>
      <c r="BZ242" s="6"/>
      <c r="CC242"/>
      <c r="CD242" s="12">
        <v>15</v>
      </c>
      <c r="CE242" s="6">
        <v>0.12</v>
      </c>
      <c r="CF242" s="6"/>
      <c r="CG242"/>
      <c r="CH242"/>
      <c r="CI242"/>
      <c r="CJ242" s="12">
        <v>15</v>
      </c>
      <c r="CK242" s="6">
        <v>91.57</v>
      </c>
      <c r="CL242" s="6">
        <v>85.86</v>
      </c>
      <c r="CM242" s="6"/>
      <c r="CN242"/>
      <c r="CO242"/>
      <c r="CP242"/>
      <c r="CQ242" s="12">
        <v>15</v>
      </c>
      <c r="CR242" s="6">
        <v>4214.72</v>
      </c>
      <c r="CS242" s="6">
        <v>589.07000000000005</v>
      </c>
      <c r="CT242" s="6"/>
      <c r="CU242"/>
      <c r="CV242"/>
      <c r="CW242"/>
      <c r="CX242" s="12">
        <v>15</v>
      </c>
      <c r="CY242" s="6">
        <v>7.81</v>
      </c>
      <c r="CZ242" s="6">
        <v>1.51</v>
      </c>
      <c r="DA242" s="6"/>
      <c r="DB242"/>
      <c r="DC242"/>
      <c r="DD242"/>
      <c r="DE242" s="12">
        <v>15</v>
      </c>
      <c r="DF242" s="6">
        <v>73146468.859999999</v>
      </c>
      <c r="DG242" s="6">
        <v>6749203.5539999995</v>
      </c>
      <c r="DH242" s="6"/>
      <c r="DI242"/>
      <c r="DJ242"/>
      <c r="DK242"/>
      <c r="DL242" s="12">
        <v>15</v>
      </c>
      <c r="DM242" s="6">
        <v>99.34</v>
      </c>
      <c r="DN242" s="6"/>
      <c r="DO242"/>
      <c r="DP242"/>
      <c r="DQ242"/>
      <c r="DR242"/>
      <c r="DS242"/>
      <c r="DT242" s="12">
        <v>15</v>
      </c>
      <c r="DU242" s="6">
        <v>0</v>
      </c>
      <c r="DV242" s="6">
        <v>0</v>
      </c>
      <c r="DW242" s="6"/>
      <c r="DX242"/>
      <c r="DY242"/>
      <c r="DZ242"/>
      <c r="EA242" s="12">
        <v>15</v>
      </c>
      <c r="EB242" s="6">
        <v>428.24444399999999</v>
      </c>
      <c r="EC242" s="6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  <c r="HB242"/>
      <c r="HC242"/>
      <c r="HD242"/>
      <c r="HE242"/>
      <c r="HF242"/>
      <c r="HG242"/>
      <c r="HH242"/>
      <c r="HI242"/>
      <c r="HJ242"/>
      <c r="HK242"/>
      <c r="HL242"/>
      <c r="HM242"/>
      <c r="HN242"/>
      <c r="HO242"/>
      <c r="HP242"/>
      <c r="HQ242"/>
      <c r="HR242"/>
      <c r="HS242"/>
      <c r="HT242"/>
      <c r="HU242"/>
      <c r="HV242"/>
      <c r="HW242"/>
      <c r="HX242"/>
      <c r="HY242"/>
      <c r="HZ242"/>
      <c r="IA242"/>
      <c r="IB242"/>
      <c r="IC242"/>
      <c r="ID242"/>
      <c r="IE242"/>
      <c r="IF242"/>
      <c r="IG242"/>
      <c r="IH242"/>
      <c r="II242"/>
      <c r="IJ242"/>
      <c r="IK242"/>
      <c r="IL242"/>
      <c r="IM242"/>
      <c r="IN242"/>
      <c r="IO242"/>
      <c r="IP242"/>
      <c r="IQ242"/>
      <c r="IR242"/>
      <c r="IS242"/>
      <c r="IT242"/>
      <c r="IU242"/>
      <c r="IV242"/>
      <c r="IW242"/>
      <c r="IX242"/>
      <c r="IY242"/>
      <c r="IZ242"/>
      <c r="JA242"/>
      <c r="JB242"/>
      <c r="JC242"/>
      <c r="JD242"/>
      <c r="JE242"/>
      <c r="JF242"/>
      <c r="JG242"/>
      <c r="JH242"/>
      <c r="JI242"/>
      <c r="JJ242"/>
      <c r="JK242"/>
      <c r="JL242"/>
      <c r="JM242"/>
      <c r="JN242"/>
      <c r="JO242"/>
      <c r="JP242"/>
      <c r="JQ242"/>
      <c r="JR242"/>
      <c r="JS242"/>
      <c r="JT242"/>
      <c r="JU242"/>
      <c r="JV242"/>
      <c r="JW242"/>
      <c r="JX242"/>
      <c r="JY242"/>
      <c r="JZ242"/>
      <c r="KA242"/>
      <c r="KB242"/>
      <c r="KC242"/>
      <c r="KD242"/>
      <c r="KE242"/>
      <c r="KF242"/>
      <c r="KG242"/>
      <c r="KH242"/>
      <c r="KI242"/>
      <c r="KJ242"/>
      <c r="KK242"/>
      <c r="KL242"/>
      <c r="KM242"/>
      <c r="KN242"/>
      <c r="KO242"/>
      <c r="KP242"/>
      <c r="KQ242"/>
      <c r="KR242"/>
      <c r="KS242"/>
      <c r="KT242"/>
      <c r="KU242"/>
      <c r="KV242"/>
      <c r="KW242"/>
      <c r="KX242"/>
      <c r="KY242"/>
      <c r="KZ242"/>
      <c r="LA242"/>
      <c r="LB242"/>
      <c r="LC242"/>
      <c r="LD242"/>
      <c r="LE242"/>
      <c r="LF242"/>
      <c r="LG242"/>
      <c r="LH242"/>
      <c r="LI242"/>
      <c r="LJ242"/>
      <c r="LK242"/>
      <c r="LL242"/>
    </row>
    <row r="243" spans="1:324" ht="15" x14ac:dyDescent="0.25">
      <c r="A243" s="3" t="s">
        <v>0</v>
      </c>
      <c r="B243" s="3" t="s">
        <v>59</v>
      </c>
      <c r="C243" s="4">
        <v>44572</v>
      </c>
      <c r="D243" s="11">
        <v>2</v>
      </c>
      <c r="E243" s="7">
        <v>97.25</v>
      </c>
      <c r="F243" s="7">
        <v>99.09</v>
      </c>
      <c r="G243" s="7">
        <v>98.01</v>
      </c>
      <c r="H243" s="3">
        <v>0.04</v>
      </c>
      <c r="I243" s="7">
        <v>97.89</v>
      </c>
      <c r="J243" s="7">
        <v>92.28</v>
      </c>
      <c r="K243" s="3">
        <v>43489573.93</v>
      </c>
      <c r="L243" s="3">
        <v>3391443.8139999998</v>
      </c>
      <c r="M243" s="3">
        <v>46881017.740000002</v>
      </c>
      <c r="N243" s="3">
        <v>9.26</v>
      </c>
      <c r="O243" s="3">
        <v>1.81</v>
      </c>
      <c r="P243" s="3">
        <v>10940.22</v>
      </c>
      <c r="Q243" s="3">
        <v>722.98</v>
      </c>
      <c r="R243" s="3">
        <v>0</v>
      </c>
      <c r="S243" s="3">
        <v>0</v>
      </c>
      <c r="T243" s="3">
        <v>249.055556</v>
      </c>
      <c r="U243" s="3">
        <v>99.09</v>
      </c>
      <c r="BV243" s="12">
        <v>16</v>
      </c>
      <c r="BW243" s="6">
        <v>98.58</v>
      </c>
      <c r="BX243" s="6">
        <v>100</v>
      </c>
      <c r="BY243" s="6">
        <v>99.83</v>
      </c>
      <c r="BZ243" s="6"/>
      <c r="CC243"/>
      <c r="CD243" s="12">
        <v>16</v>
      </c>
      <c r="CE243" s="6">
        <v>0.11</v>
      </c>
      <c r="CF243" s="6"/>
      <c r="CG243"/>
      <c r="CH243"/>
      <c r="CI243"/>
      <c r="CJ243" s="12">
        <v>16</v>
      </c>
      <c r="CK243" s="6">
        <v>91.67</v>
      </c>
      <c r="CL243" s="6">
        <v>84</v>
      </c>
      <c r="CM243" s="6"/>
      <c r="CN243"/>
      <c r="CO243"/>
      <c r="CP243"/>
      <c r="CQ243" s="12">
        <v>16</v>
      </c>
      <c r="CR243" s="6">
        <v>4666.75</v>
      </c>
      <c r="CS243" s="6">
        <v>633.25</v>
      </c>
      <c r="CT243" s="6"/>
      <c r="CU243"/>
      <c r="CV243"/>
      <c r="CW243"/>
      <c r="CX243" s="12">
        <v>16</v>
      </c>
      <c r="CY243" s="6">
        <v>7.71</v>
      </c>
      <c r="CZ243" s="6">
        <v>1.52</v>
      </c>
      <c r="DA243" s="6"/>
      <c r="DB243"/>
      <c r="DC243"/>
      <c r="DD243"/>
      <c r="DE243" s="12">
        <v>16</v>
      </c>
      <c r="DF243" s="6">
        <v>71295990.579999998</v>
      </c>
      <c r="DG243" s="6">
        <v>6498182.0140000004</v>
      </c>
      <c r="DH243" s="6"/>
      <c r="DI243"/>
      <c r="DJ243"/>
      <c r="DK243"/>
      <c r="DL243" s="12">
        <v>16</v>
      </c>
      <c r="DM243" s="6">
        <v>100</v>
      </c>
      <c r="DN243" s="6"/>
      <c r="DO243"/>
      <c r="DP243"/>
      <c r="DQ243"/>
      <c r="DR243"/>
      <c r="DS243"/>
      <c r="DT243" s="12">
        <v>16</v>
      </c>
      <c r="DU243" s="6">
        <v>0</v>
      </c>
      <c r="DV243" s="6">
        <v>0</v>
      </c>
      <c r="DW243" s="6"/>
      <c r="DX243"/>
      <c r="DY243"/>
      <c r="DZ243"/>
      <c r="EA243" s="12">
        <v>16</v>
      </c>
      <c r="EB243" s="6">
        <v>396.1</v>
      </c>
      <c r="EC243" s="6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  <c r="HB243"/>
      <c r="HC243"/>
      <c r="HD243"/>
      <c r="HE243"/>
      <c r="HF243"/>
      <c r="HG243"/>
      <c r="HH243"/>
      <c r="HI243"/>
      <c r="HJ243"/>
      <c r="HK243"/>
      <c r="HL243"/>
      <c r="HM243"/>
      <c r="HN243"/>
      <c r="HO243"/>
      <c r="HP243"/>
      <c r="HQ243"/>
      <c r="HR243"/>
      <c r="HS243"/>
      <c r="HT243"/>
      <c r="HU243"/>
      <c r="HV243"/>
      <c r="HW243"/>
      <c r="HX243"/>
      <c r="HY243"/>
      <c r="HZ243"/>
      <c r="IA243"/>
      <c r="IB243"/>
      <c r="IC243"/>
      <c r="ID243"/>
      <c r="IE243"/>
      <c r="IF243"/>
      <c r="IG243"/>
      <c r="IH243"/>
      <c r="II243"/>
      <c r="IJ243"/>
      <c r="IK243"/>
      <c r="IL243"/>
      <c r="IM243"/>
      <c r="IN243"/>
      <c r="IO243"/>
      <c r="IP243"/>
      <c r="IQ243"/>
      <c r="IR243"/>
      <c r="IS243"/>
      <c r="IT243"/>
      <c r="IU243"/>
      <c r="IV243"/>
      <c r="IW243"/>
      <c r="IX243"/>
      <c r="IY243"/>
      <c r="IZ243"/>
      <c r="JA243"/>
      <c r="JB243"/>
      <c r="JC243"/>
      <c r="JD243"/>
      <c r="JE243"/>
      <c r="JF243"/>
      <c r="JG243"/>
      <c r="JH243"/>
      <c r="JI243"/>
      <c r="JJ243"/>
      <c r="JK243"/>
      <c r="JL243"/>
      <c r="JM243"/>
      <c r="JN243"/>
      <c r="JO243"/>
      <c r="JP243"/>
      <c r="JQ243"/>
      <c r="JR243"/>
      <c r="JS243"/>
      <c r="JT243"/>
      <c r="JU243"/>
      <c r="JV243"/>
      <c r="JW243"/>
      <c r="JX243"/>
      <c r="JY243"/>
      <c r="JZ243"/>
      <c r="KA243"/>
      <c r="KB243"/>
      <c r="KC243"/>
      <c r="KD243"/>
      <c r="KE243"/>
      <c r="KF243"/>
      <c r="KG243"/>
      <c r="KH243"/>
      <c r="KI243"/>
      <c r="KJ243"/>
      <c r="KK243"/>
      <c r="KL243"/>
      <c r="KM243"/>
      <c r="KN243"/>
      <c r="KO243"/>
      <c r="KP243"/>
      <c r="KQ243"/>
      <c r="KR243"/>
      <c r="KS243"/>
      <c r="KT243"/>
      <c r="KU243"/>
      <c r="KV243"/>
      <c r="KW243"/>
      <c r="KX243"/>
      <c r="KY243"/>
      <c r="KZ243"/>
      <c r="LA243"/>
      <c r="LB243"/>
      <c r="LC243"/>
      <c r="LD243"/>
      <c r="LE243"/>
      <c r="LF243"/>
      <c r="LG243"/>
      <c r="LH243"/>
      <c r="LI243"/>
      <c r="LJ243"/>
      <c r="LK243"/>
      <c r="LL243"/>
    </row>
    <row r="244" spans="1:324" ht="15" x14ac:dyDescent="0.25">
      <c r="A244" s="3" t="s">
        <v>0</v>
      </c>
      <c r="B244" s="3" t="s">
        <v>59</v>
      </c>
      <c r="C244" s="4">
        <v>44572</v>
      </c>
      <c r="D244" s="11">
        <v>3</v>
      </c>
      <c r="E244" s="7">
        <v>96.59</v>
      </c>
      <c r="F244" s="7">
        <v>97.53</v>
      </c>
      <c r="G244" s="7">
        <v>97.28</v>
      </c>
      <c r="H244" s="3">
        <v>0.03</v>
      </c>
      <c r="I244" s="7">
        <v>89.94</v>
      </c>
      <c r="J244" s="7">
        <v>88.14</v>
      </c>
      <c r="K244" s="3">
        <v>31102508.949999999</v>
      </c>
      <c r="L244" s="3">
        <v>2784731.5269999998</v>
      </c>
      <c r="M244" s="3">
        <v>33887240.469999999</v>
      </c>
      <c r="N244" s="3">
        <v>10.01</v>
      </c>
      <c r="O244" s="3">
        <v>1.93</v>
      </c>
      <c r="P244" s="3">
        <v>15179.15</v>
      </c>
      <c r="Q244" s="3">
        <v>1122.17</v>
      </c>
      <c r="R244" s="3">
        <v>0</v>
      </c>
      <c r="S244" s="3">
        <v>0</v>
      </c>
      <c r="T244" s="3">
        <v>254.816667</v>
      </c>
      <c r="U244" s="3">
        <v>97.53</v>
      </c>
      <c r="BV244" s="12">
        <v>17</v>
      </c>
      <c r="BW244" s="6">
        <v>97.18</v>
      </c>
      <c r="BX244" s="6">
        <v>97.2</v>
      </c>
      <c r="BY244" s="6">
        <v>98.82</v>
      </c>
      <c r="BZ244" s="6"/>
      <c r="CC244"/>
      <c r="CD244" s="12">
        <v>17</v>
      </c>
      <c r="CE244" s="6">
        <v>0.11</v>
      </c>
      <c r="CF244" s="6"/>
      <c r="CG244"/>
      <c r="CH244"/>
      <c r="CI244"/>
      <c r="CJ244" s="12">
        <v>17</v>
      </c>
      <c r="CK244" s="6">
        <v>95.24</v>
      </c>
      <c r="CL244" s="6">
        <v>93.52</v>
      </c>
      <c r="CM244" s="6"/>
      <c r="CN244"/>
      <c r="CO244"/>
      <c r="CP244"/>
      <c r="CQ244" s="12">
        <v>17</v>
      </c>
      <c r="CR244" s="6">
        <v>4797.51</v>
      </c>
      <c r="CS244" s="6">
        <v>671.6</v>
      </c>
      <c r="CT244" s="6"/>
      <c r="CU244"/>
      <c r="CV244"/>
      <c r="CW244"/>
      <c r="CX244" s="12">
        <v>17</v>
      </c>
      <c r="CY244" s="6">
        <v>7.99</v>
      </c>
      <c r="CZ244" s="6">
        <v>1.52</v>
      </c>
      <c r="DA244" s="6"/>
      <c r="DB244"/>
      <c r="DC244"/>
      <c r="DD244"/>
      <c r="DE244" s="12">
        <v>17</v>
      </c>
      <c r="DF244" s="6">
        <v>70852680.969999999</v>
      </c>
      <c r="DG244" s="6">
        <v>6548315.8430000003</v>
      </c>
      <c r="DH244" s="6"/>
      <c r="DI244"/>
      <c r="DJ244"/>
      <c r="DK244"/>
      <c r="DL244" s="12">
        <v>17</v>
      </c>
      <c r="DM244" s="6">
        <v>97.2</v>
      </c>
      <c r="DN244" s="6"/>
      <c r="DO244"/>
      <c r="DP244"/>
      <c r="DQ244"/>
      <c r="DR244"/>
      <c r="DS244"/>
      <c r="DT244" s="12">
        <v>17</v>
      </c>
      <c r="DU244" s="6">
        <v>0</v>
      </c>
      <c r="DV244" s="6">
        <v>0</v>
      </c>
      <c r="DW244" s="6"/>
      <c r="DX244"/>
      <c r="DY244"/>
      <c r="DZ244"/>
      <c r="EA244" s="12">
        <v>17</v>
      </c>
      <c r="EB244" s="6">
        <v>358.566667</v>
      </c>
      <c r="EC244" s="6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  <c r="HB244"/>
      <c r="HC244"/>
      <c r="HD244"/>
      <c r="HE244"/>
      <c r="HF244"/>
      <c r="HG244"/>
      <c r="HH244"/>
      <c r="HI244"/>
      <c r="HJ244"/>
      <c r="HK244"/>
      <c r="HL244"/>
      <c r="HM244"/>
      <c r="HN244"/>
      <c r="HO244"/>
      <c r="HP244"/>
      <c r="HQ244"/>
      <c r="HR244"/>
      <c r="HS244"/>
      <c r="HT244"/>
      <c r="HU244"/>
      <c r="HV244"/>
      <c r="HW244"/>
      <c r="HX244"/>
      <c r="HY244"/>
      <c r="HZ244"/>
      <c r="IA244"/>
      <c r="IB244"/>
      <c r="IC244"/>
      <c r="ID244"/>
      <c r="IE244"/>
      <c r="IF244"/>
      <c r="IG244"/>
      <c r="IH244"/>
      <c r="II244"/>
      <c r="IJ244"/>
      <c r="IK244"/>
      <c r="IL244"/>
      <c r="IM244"/>
      <c r="IN244"/>
      <c r="IO244"/>
      <c r="IP244"/>
      <c r="IQ244"/>
      <c r="IR244"/>
      <c r="IS244"/>
      <c r="IT244"/>
      <c r="IU244"/>
      <c r="IV244"/>
      <c r="IW244"/>
      <c r="IX244"/>
      <c r="IY244"/>
      <c r="IZ244"/>
      <c r="JA244"/>
      <c r="JB244"/>
      <c r="JC244"/>
      <c r="JD244"/>
      <c r="JE244"/>
      <c r="JF244"/>
      <c r="JG244"/>
      <c r="JH244"/>
      <c r="JI244"/>
      <c r="JJ244"/>
      <c r="JK244"/>
      <c r="JL244"/>
      <c r="JM244"/>
      <c r="JN244"/>
      <c r="JO244"/>
      <c r="JP244"/>
      <c r="JQ244"/>
      <c r="JR244"/>
      <c r="JS244"/>
      <c r="JT244"/>
      <c r="JU244"/>
      <c r="JV244"/>
      <c r="JW244"/>
      <c r="JX244"/>
      <c r="JY244"/>
      <c r="JZ244"/>
      <c r="KA244"/>
      <c r="KB244"/>
      <c r="KC244"/>
      <c r="KD244"/>
      <c r="KE244"/>
      <c r="KF244"/>
      <c r="KG244"/>
      <c r="KH244"/>
      <c r="KI244"/>
      <c r="KJ244"/>
      <c r="KK244"/>
      <c r="KL244"/>
      <c r="KM244"/>
      <c r="KN244"/>
      <c r="KO244"/>
      <c r="KP244"/>
      <c r="KQ244"/>
      <c r="KR244"/>
      <c r="KS244"/>
      <c r="KT244"/>
      <c r="KU244"/>
      <c r="KV244"/>
      <c r="KW244"/>
      <c r="KX244"/>
      <c r="KY244"/>
      <c r="KZ244"/>
      <c r="LA244"/>
      <c r="LB244"/>
      <c r="LC244"/>
      <c r="LD244"/>
      <c r="LE244"/>
      <c r="LF244"/>
      <c r="LG244"/>
      <c r="LH244"/>
      <c r="LI244"/>
      <c r="LJ244"/>
      <c r="LK244"/>
      <c r="LL244"/>
    </row>
    <row r="245" spans="1:324" ht="15" x14ac:dyDescent="0.25">
      <c r="A245" s="3" t="s">
        <v>0</v>
      </c>
      <c r="B245" s="3" t="s">
        <v>59</v>
      </c>
      <c r="C245" s="4">
        <v>44572</v>
      </c>
      <c r="D245" s="11">
        <v>4</v>
      </c>
      <c r="E245" s="7">
        <v>96.42</v>
      </c>
      <c r="F245" s="7">
        <v>99.07</v>
      </c>
      <c r="G245" s="7">
        <v>98.83</v>
      </c>
      <c r="H245" s="3">
        <v>0.02</v>
      </c>
      <c r="I245" s="7">
        <v>91.26</v>
      </c>
      <c r="J245" s="7">
        <v>94.48</v>
      </c>
      <c r="K245" s="3">
        <v>23035707.469999999</v>
      </c>
      <c r="L245" s="3">
        <v>2405426.443</v>
      </c>
      <c r="M245" s="3">
        <v>25441133.920000002</v>
      </c>
      <c r="N245" s="3">
        <v>10.44</v>
      </c>
      <c r="O245" s="3">
        <v>2</v>
      </c>
      <c r="P245" s="3">
        <v>18725.73</v>
      </c>
      <c r="Q245" s="3">
        <v>1331.76</v>
      </c>
      <c r="R245" s="3">
        <v>0</v>
      </c>
      <c r="S245" s="3">
        <v>0</v>
      </c>
      <c r="T245" s="3">
        <v>226.37777800000001</v>
      </c>
      <c r="U245" s="3">
        <v>99.07</v>
      </c>
      <c r="BV245" s="12">
        <v>18</v>
      </c>
      <c r="BW245" s="6">
        <v>98.37</v>
      </c>
      <c r="BX245" s="6">
        <v>97.85</v>
      </c>
      <c r="BY245" s="6">
        <v>99.69</v>
      </c>
      <c r="BZ245" s="6"/>
      <c r="CC245"/>
      <c r="CD245" s="12">
        <v>18</v>
      </c>
      <c r="CE245" s="6">
        <v>0.1</v>
      </c>
      <c r="CF245" s="6"/>
      <c r="CG245"/>
      <c r="CH245"/>
      <c r="CI245"/>
      <c r="CJ245" s="12">
        <v>18</v>
      </c>
      <c r="CK245" s="6">
        <v>97.83</v>
      </c>
      <c r="CL245" s="6">
        <v>96.87</v>
      </c>
      <c r="CM245" s="6"/>
      <c r="CN245"/>
      <c r="CO245"/>
      <c r="CP245"/>
      <c r="CQ245" s="12">
        <v>18</v>
      </c>
      <c r="CR245" s="6">
        <v>3997.35</v>
      </c>
      <c r="CS245" s="6">
        <v>667.76</v>
      </c>
      <c r="CT245" s="6"/>
      <c r="CU245"/>
      <c r="CV245"/>
      <c r="CW245"/>
      <c r="CX245" s="12">
        <v>18</v>
      </c>
      <c r="CY245" s="6">
        <v>7.74</v>
      </c>
      <c r="CZ245" s="6">
        <v>1.51</v>
      </c>
      <c r="DA245" s="6"/>
      <c r="DB245"/>
      <c r="DC245"/>
      <c r="DD245"/>
      <c r="DE245" s="12">
        <v>18</v>
      </c>
      <c r="DF245" s="6">
        <v>74173775.650000006</v>
      </c>
      <c r="DG245" s="6">
        <v>7064560.1469999999</v>
      </c>
      <c r="DH245" s="6"/>
      <c r="DI245"/>
      <c r="DJ245"/>
      <c r="DK245"/>
      <c r="DL245" s="12">
        <v>18</v>
      </c>
      <c r="DM245" s="6">
        <v>97.85</v>
      </c>
      <c r="DN245" s="6"/>
      <c r="DO245"/>
      <c r="DP245"/>
      <c r="DQ245"/>
      <c r="DR245"/>
      <c r="DS245"/>
      <c r="DT245" s="12">
        <v>18</v>
      </c>
      <c r="DU245" s="6">
        <v>0</v>
      </c>
      <c r="DV245" s="6">
        <v>0</v>
      </c>
      <c r="DW245" s="6"/>
      <c r="DX245"/>
      <c r="DY245"/>
      <c r="DZ245"/>
      <c r="EA245" s="12">
        <v>18</v>
      </c>
      <c r="EB245" s="6">
        <v>312.28888899999998</v>
      </c>
      <c r="EC245" s="6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  <c r="HB245"/>
      <c r="HC245"/>
      <c r="HD245"/>
      <c r="HE245"/>
      <c r="HF245"/>
      <c r="HG245"/>
      <c r="HH245"/>
      <c r="HI245"/>
      <c r="HJ245"/>
      <c r="HK245"/>
      <c r="HL245"/>
      <c r="HM245"/>
      <c r="HN245"/>
      <c r="HO245"/>
      <c r="HP245"/>
      <c r="HQ245"/>
      <c r="HR245"/>
      <c r="HS245"/>
      <c r="HT245"/>
      <c r="HU245"/>
      <c r="HV245"/>
      <c r="HW245"/>
      <c r="HX245"/>
      <c r="HY245"/>
      <c r="HZ245"/>
      <c r="IA245"/>
      <c r="IB245"/>
      <c r="IC245"/>
      <c r="ID245"/>
      <c r="IE245"/>
      <c r="IF245"/>
      <c r="IG245"/>
      <c r="IH245"/>
      <c r="II245"/>
      <c r="IJ245"/>
      <c r="IK245"/>
      <c r="IL245"/>
      <c r="IM245"/>
      <c r="IN245"/>
      <c r="IO245"/>
      <c r="IP245"/>
      <c r="IQ245"/>
      <c r="IR245"/>
      <c r="IS245"/>
      <c r="IT245"/>
      <c r="IU245"/>
      <c r="IV245"/>
      <c r="IW245"/>
      <c r="IX245"/>
      <c r="IY245"/>
      <c r="IZ245"/>
      <c r="JA245"/>
      <c r="JB245"/>
      <c r="JC245"/>
      <c r="JD245"/>
      <c r="JE245"/>
      <c r="JF245"/>
      <c r="JG245"/>
      <c r="JH245"/>
      <c r="JI245"/>
      <c r="JJ245"/>
      <c r="JK245"/>
      <c r="JL245"/>
      <c r="JM245"/>
      <c r="JN245"/>
      <c r="JO245"/>
      <c r="JP245"/>
      <c r="JQ245"/>
      <c r="JR245"/>
      <c r="JS245"/>
      <c r="JT245"/>
      <c r="JU245"/>
      <c r="JV245"/>
      <c r="JW245"/>
      <c r="JX245"/>
      <c r="JY245"/>
      <c r="JZ245"/>
      <c r="KA245"/>
      <c r="KB245"/>
      <c r="KC245"/>
      <c r="KD245"/>
      <c r="KE245"/>
      <c r="KF245"/>
      <c r="KG245"/>
      <c r="KH245"/>
      <c r="KI245"/>
      <c r="KJ245"/>
      <c r="KK245"/>
      <c r="KL245"/>
      <c r="KM245"/>
      <c r="KN245"/>
      <c r="KO245"/>
      <c r="KP245"/>
      <c r="KQ245"/>
      <c r="KR245"/>
      <c r="KS245"/>
      <c r="KT245"/>
      <c r="KU245"/>
      <c r="KV245"/>
      <c r="KW245"/>
      <c r="KX245"/>
      <c r="KY245"/>
      <c r="KZ245"/>
      <c r="LA245"/>
      <c r="LB245"/>
      <c r="LC245"/>
      <c r="LD245"/>
      <c r="LE245"/>
      <c r="LF245"/>
      <c r="LG245"/>
      <c r="LH245"/>
      <c r="LI245"/>
      <c r="LJ245"/>
      <c r="LK245"/>
      <c r="LL245"/>
    </row>
    <row r="246" spans="1:324" ht="15" x14ac:dyDescent="0.25">
      <c r="A246" s="3" t="s">
        <v>0</v>
      </c>
      <c r="B246" s="3" t="s">
        <v>59</v>
      </c>
      <c r="C246" s="4">
        <v>44572</v>
      </c>
      <c r="D246" s="11">
        <v>5</v>
      </c>
      <c r="E246" s="7">
        <v>98.99</v>
      </c>
      <c r="F246" s="7">
        <v>100</v>
      </c>
      <c r="G246" s="7">
        <v>99.22</v>
      </c>
      <c r="H246" s="3">
        <v>0.02</v>
      </c>
      <c r="I246" s="7">
        <v>93.02</v>
      </c>
      <c r="J246" s="7">
        <v>97.29</v>
      </c>
      <c r="K246" s="3">
        <v>20854591.09</v>
      </c>
      <c r="L246" s="3">
        <v>2400033.33</v>
      </c>
      <c r="M246" s="3">
        <v>23254624.420000002</v>
      </c>
      <c r="N246" s="3">
        <v>10.28</v>
      </c>
      <c r="O246" s="3">
        <v>2</v>
      </c>
      <c r="P246" s="3">
        <v>19583.900000000001</v>
      </c>
      <c r="Q246" s="3">
        <v>1442.43</v>
      </c>
      <c r="R246" s="3">
        <v>0</v>
      </c>
      <c r="S246" s="3">
        <v>0</v>
      </c>
      <c r="T246" s="3">
        <v>201.272222</v>
      </c>
      <c r="U246" s="3">
        <v>100</v>
      </c>
      <c r="BV246" s="12">
        <v>19</v>
      </c>
      <c r="BW246" s="6">
        <v>96.99</v>
      </c>
      <c r="BX246" s="6">
        <v>98.59</v>
      </c>
      <c r="BY246" s="6">
        <v>96.67</v>
      </c>
      <c r="BZ246" s="6"/>
      <c r="CC246"/>
      <c r="CD246" s="12">
        <v>19</v>
      </c>
      <c r="CE246" s="6">
        <v>0.11</v>
      </c>
      <c r="CF246" s="6"/>
      <c r="CG246"/>
      <c r="CH246"/>
      <c r="CI246"/>
      <c r="CJ246" s="12">
        <v>19</v>
      </c>
      <c r="CK246" s="6"/>
      <c r="CL246" s="6">
        <v>93.9</v>
      </c>
      <c r="CM246" s="6"/>
      <c r="CN246"/>
      <c r="CO246"/>
      <c r="CP246"/>
      <c r="CQ246" s="12">
        <v>19</v>
      </c>
      <c r="CR246" s="6">
        <v>3263.67</v>
      </c>
      <c r="CS246" s="6">
        <v>584.41999999999996</v>
      </c>
      <c r="CT246" s="6"/>
      <c r="CU246"/>
      <c r="CV246"/>
      <c r="CW246"/>
      <c r="CX246" s="12">
        <v>19</v>
      </c>
      <c r="CY246" s="6">
        <v>7.35</v>
      </c>
      <c r="CZ246" s="6">
        <v>1.51</v>
      </c>
      <c r="DA246" s="6"/>
      <c r="DB246"/>
      <c r="DC246"/>
      <c r="DD246"/>
      <c r="DE246" s="12">
        <v>19</v>
      </c>
      <c r="DF246" s="6">
        <v>78193851.269999996</v>
      </c>
      <c r="DG246" s="6">
        <v>7227123.7280000001</v>
      </c>
      <c r="DH246" s="6"/>
      <c r="DI246"/>
      <c r="DJ246"/>
      <c r="DK246"/>
      <c r="DL246" s="12">
        <v>19</v>
      </c>
      <c r="DM246" s="6">
        <v>98.59</v>
      </c>
      <c r="DN246" s="6"/>
      <c r="DO246"/>
      <c r="DP246"/>
      <c r="DQ246"/>
      <c r="DR246"/>
      <c r="DS246"/>
      <c r="DT246" s="12">
        <v>19</v>
      </c>
      <c r="DU246" s="6">
        <v>0</v>
      </c>
      <c r="DV246" s="6">
        <v>0</v>
      </c>
      <c r="DW246" s="6"/>
      <c r="DX246"/>
      <c r="DY246"/>
      <c r="DZ246"/>
      <c r="EA246" s="12">
        <v>19</v>
      </c>
      <c r="EB246" s="6">
        <v>350.44444399999998</v>
      </c>
      <c r="EC246" s="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  <c r="HB246"/>
      <c r="HC246"/>
      <c r="HD246"/>
      <c r="HE246"/>
      <c r="HF246"/>
      <c r="HG246"/>
      <c r="HH246"/>
      <c r="HI246"/>
      <c r="HJ246"/>
      <c r="HK246"/>
      <c r="HL246"/>
      <c r="HM246"/>
      <c r="HN246"/>
      <c r="HO246"/>
      <c r="HP246"/>
      <c r="HQ246"/>
      <c r="HR246"/>
      <c r="HS246"/>
      <c r="HT246"/>
      <c r="HU246"/>
      <c r="HV246"/>
      <c r="HW246"/>
      <c r="HX246"/>
      <c r="HY246"/>
      <c r="HZ246"/>
      <c r="IA246"/>
      <c r="IB246"/>
      <c r="IC246"/>
      <c r="ID246"/>
      <c r="IE246"/>
      <c r="IF246"/>
      <c r="IG246"/>
      <c r="IH246"/>
      <c r="II246"/>
      <c r="IJ246"/>
      <c r="IK246"/>
      <c r="IL246"/>
      <c r="IM246"/>
      <c r="IN246"/>
      <c r="IO246"/>
      <c r="IP246"/>
      <c r="IQ246"/>
      <c r="IR246"/>
      <c r="IS246"/>
      <c r="IT246"/>
      <c r="IU246"/>
      <c r="IV246"/>
      <c r="IW246"/>
      <c r="IX246"/>
      <c r="IY246"/>
      <c r="IZ246"/>
      <c r="JA246"/>
      <c r="JB246"/>
      <c r="JC246"/>
      <c r="JD246"/>
      <c r="JE246"/>
      <c r="JF246"/>
      <c r="JG246"/>
      <c r="JH246"/>
      <c r="JI246"/>
      <c r="JJ246"/>
      <c r="JK246"/>
      <c r="JL246"/>
      <c r="JM246"/>
      <c r="JN246"/>
      <c r="JO246"/>
      <c r="JP246"/>
      <c r="JQ246"/>
      <c r="JR246"/>
      <c r="JS246"/>
      <c r="JT246"/>
      <c r="JU246"/>
      <c r="JV246"/>
      <c r="JW246"/>
      <c r="JX246"/>
      <c r="JY246"/>
      <c r="JZ246"/>
      <c r="KA246"/>
      <c r="KB246"/>
      <c r="KC246"/>
      <c r="KD246"/>
      <c r="KE246"/>
      <c r="KF246"/>
      <c r="KG246"/>
      <c r="KH246"/>
      <c r="KI246"/>
      <c r="KJ246"/>
      <c r="KK246"/>
      <c r="KL246"/>
      <c r="KM246"/>
      <c r="KN246"/>
      <c r="KO246"/>
      <c r="KP246"/>
      <c r="KQ246"/>
      <c r="KR246"/>
      <c r="KS246"/>
      <c r="KT246"/>
      <c r="KU246"/>
      <c r="KV246"/>
      <c r="KW246"/>
      <c r="KX246"/>
      <c r="KY246"/>
      <c r="KZ246"/>
      <c r="LA246"/>
      <c r="LB246"/>
      <c r="LC246"/>
      <c r="LD246"/>
      <c r="LE246"/>
      <c r="LF246"/>
      <c r="LG246"/>
      <c r="LH246"/>
      <c r="LI246"/>
      <c r="LJ246"/>
      <c r="LK246"/>
      <c r="LL246"/>
    </row>
    <row r="247" spans="1:324" ht="15" x14ac:dyDescent="0.25">
      <c r="A247" s="3" t="s">
        <v>0</v>
      </c>
      <c r="B247" s="3" t="s">
        <v>59</v>
      </c>
      <c r="C247" s="4">
        <v>44572</v>
      </c>
      <c r="D247" s="11">
        <v>6</v>
      </c>
      <c r="E247" s="7">
        <v>96.96</v>
      </c>
      <c r="F247" s="7">
        <v>99.21</v>
      </c>
      <c r="G247" s="7">
        <v>98.55</v>
      </c>
      <c r="H247" s="3">
        <v>0.03</v>
      </c>
      <c r="I247" s="7">
        <v>99.28</v>
      </c>
      <c r="J247" s="7">
        <v>95.23</v>
      </c>
      <c r="K247" s="3">
        <v>32001764.280000001</v>
      </c>
      <c r="L247" s="3">
        <v>3180355.281</v>
      </c>
      <c r="M247" s="3">
        <v>35182119.560000002</v>
      </c>
      <c r="N247" s="3">
        <v>9.26</v>
      </c>
      <c r="O247" s="3">
        <v>1.9</v>
      </c>
      <c r="P247" s="3">
        <v>13199.48</v>
      </c>
      <c r="Q247" s="3">
        <v>1254.1300000000001</v>
      </c>
      <c r="R247" s="3">
        <v>0</v>
      </c>
      <c r="S247" s="3">
        <v>0</v>
      </c>
      <c r="T247" s="3">
        <v>206.81111100000001</v>
      </c>
      <c r="U247" s="3">
        <v>99.21</v>
      </c>
      <c r="BV247" s="12">
        <v>20</v>
      </c>
      <c r="BW247" s="6">
        <v>98.04</v>
      </c>
      <c r="BX247" s="6">
        <v>100</v>
      </c>
      <c r="BY247" s="6">
        <v>96.59</v>
      </c>
      <c r="BZ247" s="6"/>
      <c r="CC247"/>
      <c r="CD247" s="12">
        <v>20</v>
      </c>
      <c r="CE247" s="6">
        <v>0.13</v>
      </c>
      <c r="CF247" s="6"/>
      <c r="CG247"/>
      <c r="CH247"/>
      <c r="CI247"/>
      <c r="CJ247" s="12">
        <v>20</v>
      </c>
      <c r="CK247" s="6"/>
      <c r="CL247" s="6">
        <v>94.87</v>
      </c>
      <c r="CM247" s="6"/>
      <c r="CN247"/>
      <c r="CO247"/>
      <c r="CP247"/>
      <c r="CQ247" s="12">
        <v>20</v>
      </c>
      <c r="CR247" s="6">
        <v>2541.4</v>
      </c>
      <c r="CS247" s="6">
        <v>539.09</v>
      </c>
      <c r="CT247" s="6"/>
      <c r="CU247"/>
      <c r="CV247"/>
      <c r="CW247"/>
      <c r="CX247" s="12">
        <v>20</v>
      </c>
      <c r="CY247" s="6">
        <v>7.25</v>
      </c>
      <c r="CZ247" s="6">
        <v>1.48</v>
      </c>
      <c r="DA247" s="6"/>
      <c r="DB247"/>
      <c r="DC247"/>
      <c r="DD247"/>
      <c r="DE247" s="12">
        <v>20</v>
      </c>
      <c r="DF247" s="6">
        <v>81159325.060000002</v>
      </c>
      <c r="DG247" s="6">
        <v>8104657.7850000001</v>
      </c>
      <c r="DH247" s="6"/>
      <c r="DI247"/>
      <c r="DJ247"/>
      <c r="DK247"/>
      <c r="DL247" s="12">
        <v>20</v>
      </c>
      <c r="DM247" s="6">
        <v>100</v>
      </c>
      <c r="DN247" s="6"/>
      <c r="DO247"/>
      <c r="DP247"/>
      <c r="DQ247"/>
      <c r="DR247"/>
      <c r="DS247"/>
      <c r="DT247" s="12">
        <v>20</v>
      </c>
      <c r="DU247" s="6">
        <v>0</v>
      </c>
      <c r="DV247" s="6">
        <v>0</v>
      </c>
      <c r="DW247" s="6"/>
      <c r="DX247"/>
      <c r="DY247"/>
      <c r="DZ247"/>
      <c r="EA247" s="12">
        <v>20</v>
      </c>
      <c r="EB247" s="6">
        <v>452.53888899999998</v>
      </c>
      <c r="EC247" s="6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  <c r="HB247"/>
      <c r="HC247"/>
      <c r="HD247"/>
      <c r="HE247"/>
      <c r="HF247"/>
      <c r="HG247"/>
      <c r="HH247"/>
      <c r="HI247"/>
      <c r="HJ247"/>
      <c r="HK247"/>
      <c r="HL247"/>
      <c r="HM247"/>
      <c r="HN247"/>
      <c r="HO247"/>
      <c r="HP247"/>
      <c r="HQ247"/>
      <c r="HR247"/>
      <c r="HS247"/>
      <c r="HT247"/>
      <c r="HU247"/>
      <c r="HV247"/>
      <c r="HW247"/>
      <c r="HX247"/>
      <c r="HY247"/>
      <c r="HZ247"/>
      <c r="IA247"/>
      <c r="IB247"/>
      <c r="IC247"/>
      <c r="ID247"/>
      <c r="IE247"/>
      <c r="IF247"/>
      <c r="IG247"/>
      <c r="IH247"/>
      <c r="II247"/>
      <c r="IJ247"/>
      <c r="IK247"/>
      <c r="IL247"/>
      <c r="IM247"/>
      <c r="IN247"/>
      <c r="IO247"/>
      <c r="IP247"/>
      <c r="IQ247"/>
      <c r="IR247"/>
      <c r="IS247"/>
      <c r="IT247"/>
      <c r="IU247"/>
      <c r="IV247"/>
      <c r="IW247"/>
      <c r="IX247"/>
      <c r="IY247"/>
      <c r="IZ247"/>
      <c r="JA247"/>
      <c r="JB247"/>
      <c r="JC247"/>
      <c r="JD247"/>
      <c r="JE247"/>
      <c r="JF247"/>
      <c r="JG247"/>
      <c r="JH247"/>
      <c r="JI247"/>
      <c r="JJ247"/>
      <c r="JK247"/>
      <c r="JL247"/>
      <c r="JM247"/>
      <c r="JN247"/>
      <c r="JO247"/>
      <c r="JP247"/>
      <c r="JQ247"/>
      <c r="JR247"/>
      <c r="JS247"/>
      <c r="JT247"/>
      <c r="JU247"/>
      <c r="JV247"/>
      <c r="JW247"/>
      <c r="JX247"/>
      <c r="JY247"/>
      <c r="JZ247"/>
      <c r="KA247"/>
      <c r="KB247"/>
      <c r="KC247"/>
      <c r="KD247"/>
      <c r="KE247"/>
      <c r="KF247"/>
      <c r="KG247"/>
      <c r="KH247"/>
      <c r="KI247"/>
      <c r="KJ247"/>
      <c r="KK247"/>
      <c r="KL247"/>
      <c r="KM247"/>
      <c r="KN247"/>
      <c r="KO247"/>
      <c r="KP247"/>
      <c r="KQ247"/>
      <c r="KR247"/>
      <c r="KS247"/>
      <c r="KT247"/>
      <c r="KU247"/>
      <c r="KV247"/>
      <c r="KW247"/>
      <c r="KX247"/>
      <c r="KY247"/>
      <c r="KZ247"/>
      <c r="LA247"/>
      <c r="LB247"/>
      <c r="LC247"/>
      <c r="LD247"/>
      <c r="LE247"/>
      <c r="LF247"/>
      <c r="LG247"/>
      <c r="LH247"/>
      <c r="LI247"/>
      <c r="LJ247"/>
      <c r="LK247"/>
      <c r="LL247"/>
    </row>
    <row r="248" spans="1:324" ht="15" x14ac:dyDescent="0.25">
      <c r="A248" s="3" t="s">
        <v>0</v>
      </c>
      <c r="B248" s="3" t="s">
        <v>59</v>
      </c>
      <c r="C248" s="4">
        <v>44572</v>
      </c>
      <c r="D248" s="11">
        <v>7</v>
      </c>
      <c r="E248" s="7">
        <v>93.7</v>
      </c>
      <c r="F248" s="7">
        <v>99.09</v>
      </c>
      <c r="G248" s="7">
        <v>97.9</v>
      </c>
      <c r="H248" s="3">
        <v>0.05</v>
      </c>
      <c r="I248" s="7">
        <v>99.39</v>
      </c>
      <c r="J248" s="7">
        <v>96.3</v>
      </c>
      <c r="K248" s="3">
        <v>45273243.119999997</v>
      </c>
      <c r="L248" s="3">
        <v>3903731.9580000001</v>
      </c>
      <c r="M248" s="3">
        <v>49176975.079999998</v>
      </c>
      <c r="N248" s="3">
        <v>8.26</v>
      </c>
      <c r="O248" s="3">
        <v>1.76</v>
      </c>
      <c r="P248" s="3">
        <v>8587.4599999999991</v>
      </c>
      <c r="Q248" s="3">
        <v>876.96</v>
      </c>
      <c r="R248" s="3">
        <v>0</v>
      </c>
      <c r="S248" s="3">
        <v>0</v>
      </c>
      <c r="T248" s="3">
        <v>285.37777799999998</v>
      </c>
      <c r="U248" s="3">
        <v>99.09</v>
      </c>
      <c r="V248" s="7"/>
      <c r="W248" s="7"/>
      <c r="X248" s="7"/>
      <c r="BV248" s="12">
        <v>21</v>
      </c>
      <c r="BW248" s="6">
        <v>87.72</v>
      </c>
      <c r="BX248" s="6">
        <v>96.64</v>
      </c>
      <c r="BY248" s="6">
        <v>98.48</v>
      </c>
      <c r="BZ248" s="6"/>
      <c r="CC248"/>
      <c r="CD248" s="12">
        <v>21</v>
      </c>
      <c r="CE248" s="6">
        <v>0.13</v>
      </c>
      <c r="CF248" s="6"/>
      <c r="CG248"/>
      <c r="CH248"/>
      <c r="CI248"/>
      <c r="CJ248" s="12">
        <v>21</v>
      </c>
      <c r="CK248" s="6">
        <v>97.56</v>
      </c>
      <c r="CL248" s="6">
        <v>95.25</v>
      </c>
      <c r="CM248" s="6"/>
      <c r="CN248"/>
      <c r="CO248"/>
      <c r="CP248"/>
      <c r="CQ248" s="12">
        <v>21</v>
      </c>
      <c r="CR248" s="6">
        <v>2193.9299999999998</v>
      </c>
      <c r="CS248" s="6">
        <v>507.88</v>
      </c>
      <c r="CT248" s="6"/>
      <c r="CU248"/>
      <c r="CV248"/>
      <c r="CW248"/>
      <c r="CX248" s="12">
        <v>21</v>
      </c>
      <c r="CY248" s="6">
        <v>7.33</v>
      </c>
      <c r="CZ248" s="6">
        <v>1.47</v>
      </c>
      <c r="DA248" s="6"/>
      <c r="DB248"/>
      <c r="DC248"/>
      <c r="DD248"/>
      <c r="DE248" s="12">
        <v>21</v>
      </c>
      <c r="DF248" s="6">
        <v>82966217.450000003</v>
      </c>
      <c r="DG248" s="6">
        <v>8572423.6769999992</v>
      </c>
      <c r="DH248" s="6"/>
      <c r="DI248"/>
      <c r="DJ248"/>
      <c r="DK248"/>
      <c r="DL248" s="12">
        <v>21</v>
      </c>
      <c r="DM248" s="6">
        <v>96.64</v>
      </c>
      <c r="DN248" s="6"/>
      <c r="DO248"/>
      <c r="DP248"/>
      <c r="DQ248"/>
      <c r="DR248"/>
      <c r="DS248"/>
      <c r="DT248" s="12">
        <v>21</v>
      </c>
      <c r="DU248" s="6">
        <v>0</v>
      </c>
      <c r="DV248" s="6">
        <v>0</v>
      </c>
      <c r="DW248" s="6"/>
      <c r="DX248"/>
      <c r="DY248"/>
      <c r="DZ248"/>
      <c r="EA248" s="12">
        <v>21</v>
      </c>
      <c r="EB248" s="6">
        <v>470.55555600000002</v>
      </c>
      <c r="EC248" s="6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  <c r="HB248"/>
      <c r="HC248"/>
      <c r="HD248"/>
      <c r="HE248"/>
      <c r="HF248"/>
      <c r="HG248"/>
      <c r="HH248"/>
      <c r="HI248"/>
      <c r="HJ248"/>
      <c r="HK248"/>
      <c r="HL248"/>
      <c r="HM248"/>
      <c r="HN248"/>
      <c r="HO248"/>
      <c r="HP248"/>
      <c r="HQ248"/>
      <c r="HR248"/>
      <c r="HS248"/>
      <c r="HT248"/>
      <c r="HU248"/>
      <c r="HV248"/>
      <c r="HW248"/>
      <c r="HX248"/>
      <c r="HY248"/>
      <c r="HZ248"/>
      <c r="IA248"/>
      <c r="IB248"/>
      <c r="IC248"/>
      <c r="ID248"/>
      <c r="IE248"/>
      <c r="IF248"/>
      <c r="IG248"/>
      <c r="IH248"/>
      <c r="II248"/>
      <c r="IJ248"/>
      <c r="IK248"/>
      <c r="IL248"/>
      <c r="IM248"/>
      <c r="IN248"/>
      <c r="IO248"/>
      <c r="IP248"/>
      <c r="IQ248"/>
      <c r="IR248"/>
      <c r="IS248"/>
      <c r="IT248"/>
      <c r="IU248"/>
      <c r="IV248"/>
      <c r="IW248"/>
      <c r="IX248"/>
      <c r="IY248"/>
      <c r="IZ248"/>
      <c r="JA248"/>
      <c r="JB248"/>
      <c r="JC248"/>
      <c r="JD248"/>
      <c r="JE248"/>
      <c r="JF248"/>
      <c r="JG248"/>
      <c r="JH248"/>
      <c r="JI248"/>
      <c r="JJ248"/>
      <c r="JK248"/>
      <c r="JL248"/>
      <c r="JM248"/>
      <c r="JN248"/>
      <c r="JO248"/>
      <c r="JP248"/>
      <c r="JQ248"/>
      <c r="JR248"/>
      <c r="JS248"/>
      <c r="JT248"/>
      <c r="JU248"/>
      <c r="JV248"/>
      <c r="JW248"/>
      <c r="JX248"/>
      <c r="JY248"/>
      <c r="JZ248"/>
      <c r="KA248"/>
      <c r="KB248"/>
      <c r="KC248"/>
      <c r="KD248"/>
      <c r="KE248"/>
      <c r="KF248"/>
      <c r="KG248"/>
      <c r="KH248"/>
      <c r="KI248"/>
      <c r="KJ248"/>
      <c r="KK248"/>
      <c r="KL248"/>
      <c r="KM248"/>
      <c r="KN248"/>
      <c r="KO248"/>
      <c r="KP248"/>
      <c r="KQ248"/>
      <c r="KR248"/>
      <c r="KS248"/>
      <c r="KT248"/>
      <c r="KU248"/>
      <c r="KV248"/>
      <c r="KW248"/>
      <c r="KX248"/>
      <c r="KY248"/>
      <c r="KZ248"/>
      <c r="LA248"/>
      <c r="LB248"/>
      <c r="LC248"/>
      <c r="LD248"/>
      <c r="LE248"/>
      <c r="LF248"/>
      <c r="LG248"/>
      <c r="LH248"/>
      <c r="LI248"/>
      <c r="LJ248"/>
      <c r="LK248"/>
      <c r="LL248"/>
    </row>
    <row r="249" spans="1:324" ht="15" x14ac:dyDescent="0.25">
      <c r="A249" s="3" t="s">
        <v>0</v>
      </c>
      <c r="B249" s="3" t="s">
        <v>59</v>
      </c>
      <c r="C249" s="4">
        <v>44572</v>
      </c>
      <c r="D249" s="11">
        <v>8</v>
      </c>
      <c r="E249" s="7">
        <v>97.42</v>
      </c>
      <c r="F249" s="7">
        <v>98.99</v>
      </c>
      <c r="G249" s="7">
        <v>99.15</v>
      </c>
      <c r="H249" s="3">
        <v>0.06</v>
      </c>
      <c r="I249" s="7">
        <v>99.32</v>
      </c>
      <c r="J249" s="7">
        <v>97.47</v>
      </c>
      <c r="K249" s="3">
        <v>54840564.18</v>
      </c>
      <c r="L249" s="3">
        <v>4607494.1119999997</v>
      </c>
      <c r="M249" s="3">
        <v>59448058.289999999</v>
      </c>
      <c r="N249" s="3">
        <v>7.58</v>
      </c>
      <c r="O249" s="3">
        <v>1.66</v>
      </c>
      <c r="P249" s="3">
        <v>6444.15</v>
      </c>
      <c r="Q249" s="3">
        <v>734.3</v>
      </c>
      <c r="R249" s="3">
        <v>0</v>
      </c>
      <c r="S249" s="3">
        <v>0</v>
      </c>
      <c r="T249" s="3">
        <v>380.62222200000002</v>
      </c>
      <c r="U249" s="3">
        <v>98.99</v>
      </c>
      <c r="BV249" s="12">
        <v>22</v>
      </c>
      <c r="BW249" s="6">
        <v>94.01</v>
      </c>
      <c r="BX249" s="6">
        <v>98.62</v>
      </c>
      <c r="BY249" s="6">
        <v>97.82</v>
      </c>
      <c r="BZ249" s="6"/>
      <c r="CC249"/>
      <c r="CD249" s="12">
        <v>22</v>
      </c>
      <c r="CE249" s="6">
        <v>0.12</v>
      </c>
      <c r="CF249" s="6"/>
      <c r="CG249"/>
      <c r="CH249"/>
      <c r="CI249"/>
      <c r="CJ249" s="12">
        <v>22</v>
      </c>
      <c r="CK249" s="6">
        <v>97.59</v>
      </c>
      <c r="CL249" s="6">
        <v>94.65</v>
      </c>
      <c r="CM249" s="6"/>
      <c r="CN249"/>
      <c r="CO249"/>
      <c r="CP249"/>
      <c r="CQ249" s="12">
        <v>22</v>
      </c>
      <c r="CR249" s="6">
        <v>2298.0500000000002</v>
      </c>
      <c r="CS249" s="6">
        <v>545.59</v>
      </c>
      <c r="CT249" s="6"/>
      <c r="CU249"/>
      <c r="CV249"/>
      <c r="CW249"/>
      <c r="CX249" s="12">
        <v>22</v>
      </c>
      <c r="CY249" s="6">
        <v>7.41</v>
      </c>
      <c r="CZ249" s="6">
        <v>1.48</v>
      </c>
      <c r="DA249" s="6"/>
      <c r="DB249"/>
      <c r="DC249"/>
      <c r="DD249"/>
      <c r="DE249" s="12">
        <v>22</v>
      </c>
      <c r="DF249" s="6">
        <v>83362314.760000005</v>
      </c>
      <c r="DG249" s="6">
        <v>8352190.4759999998</v>
      </c>
      <c r="DH249" s="6"/>
      <c r="DI249"/>
      <c r="DJ249"/>
      <c r="DK249"/>
      <c r="DL249" s="12">
        <v>22</v>
      </c>
      <c r="DM249" s="6">
        <v>98.62</v>
      </c>
      <c r="DN249" s="6"/>
      <c r="DO249"/>
      <c r="DP249"/>
      <c r="DQ249"/>
      <c r="DR249"/>
      <c r="DS249"/>
      <c r="DT249" s="12">
        <v>22</v>
      </c>
      <c r="DU249" s="6">
        <v>0</v>
      </c>
      <c r="DV249" s="6">
        <v>0</v>
      </c>
      <c r="DW249" s="6"/>
      <c r="DX249"/>
      <c r="DY249"/>
      <c r="DZ249"/>
      <c r="EA249" s="12">
        <v>22</v>
      </c>
      <c r="EB249" s="6">
        <v>415.75</v>
      </c>
      <c r="EC249" s="6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  <c r="HB249"/>
      <c r="HC249"/>
      <c r="HD249"/>
      <c r="HE249"/>
      <c r="HF249"/>
      <c r="HG249"/>
      <c r="HH249"/>
      <c r="HI249"/>
      <c r="HJ249"/>
      <c r="HK249"/>
      <c r="HL249"/>
      <c r="HM249"/>
      <c r="HN249"/>
      <c r="HO249"/>
      <c r="HP249"/>
      <c r="HQ249"/>
      <c r="HR249"/>
      <c r="HS249"/>
      <c r="HT249"/>
      <c r="HU249"/>
      <c r="HV249"/>
      <c r="HW249"/>
      <c r="HX249"/>
      <c r="HY249"/>
      <c r="HZ249"/>
      <c r="IA249"/>
      <c r="IB249"/>
      <c r="IC249"/>
      <c r="ID249"/>
      <c r="IE249"/>
      <c r="IF249"/>
      <c r="IG249"/>
      <c r="IH249"/>
      <c r="II249"/>
      <c r="IJ249"/>
      <c r="IK249"/>
      <c r="IL249"/>
      <c r="IM249"/>
      <c r="IN249"/>
      <c r="IO249"/>
      <c r="IP249"/>
      <c r="IQ249"/>
      <c r="IR249"/>
      <c r="IS249"/>
      <c r="IT249"/>
      <c r="IU249"/>
      <c r="IV249"/>
      <c r="IW249"/>
      <c r="IX249"/>
      <c r="IY249"/>
      <c r="IZ249"/>
      <c r="JA249"/>
      <c r="JB249"/>
      <c r="JC249"/>
      <c r="JD249"/>
      <c r="JE249"/>
      <c r="JF249"/>
      <c r="JG249"/>
      <c r="JH249"/>
      <c r="JI249"/>
      <c r="JJ249"/>
      <c r="JK249"/>
      <c r="JL249"/>
      <c r="JM249"/>
      <c r="JN249"/>
      <c r="JO249"/>
      <c r="JP249"/>
      <c r="JQ249"/>
      <c r="JR249"/>
      <c r="JS249"/>
      <c r="JT249"/>
      <c r="JU249"/>
      <c r="JV249"/>
      <c r="JW249"/>
      <c r="JX249"/>
      <c r="JY249"/>
      <c r="JZ249"/>
      <c r="KA249"/>
      <c r="KB249"/>
      <c r="KC249"/>
      <c r="KD249"/>
      <c r="KE249"/>
      <c r="KF249"/>
      <c r="KG249"/>
      <c r="KH249"/>
      <c r="KI249"/>
      <c r="KJ249"/>
      <c r="KK249"/>
      <c r="KL249"/>
      <c r="KM249"/>
      <c r="KN249"/>
      <c r="KO249"/>
      <c r="KP249"/>
      <c r="KQ249"/>
      <c r="KR249"/>
      <c r="KS249"/>
      <c r="KT249"/>
      <c r="KU249"/>
      <c r="KV249"/>
      <c r="KW249"/>
      <c r="KX249"/>
      <c r="KY249"/>
      <c r="KZ249"/>
      <c r="LA249"/>
      <c r="LB249"/>
      <c r="LC249"/>
      <c r="LD249"/>
      <c r="LE249"/>
      <c r="LF249"/>
      <c r="LG249"/>
      <c r="LH249"/>
      <c r="LI249"/>
      <c r="LJ249"/>
      <c r="LK249"/>
      <c r="LL249"/>
    </row>
    <row r="250" spans="1:324" ht="15" x14ac:dyDescent="0.25">
      <c r="A250" s="3" t="s">
        <v>0</v>
      </c>
      <c r="B250" s="3" t="s">
        <v>59</v>
      </c>
      <c r="C250" s="4">
        <v>44572</v>
      </c>
      <c r="D250" s="11">
        <v>9</v>
      </c>
      <c r="E250" s="7">
        <v>96.28</v>
      </c>
      <c r="F250" s="7">
        <v>99.5</v>
      </c>
      <c r="G250" s="7">
        <v>98.89</v>
      </c>
      <c r="H250" s="3">
        <v>0.08</v>
      </c>
      <c r="I250" s="7">
        <v>98.91</v>
      </c>
      <c r="J250" s="7">
        <v>86.52</v>
      </c>
      <c r="K250" s="3">
        <v>61852334.18</v>
      </c>
      <c r="L250" s="3">
        <v>5292888.2949999999</v>
      </c>
      <c r="M250" s="3">
        <v>67145222.469999999</v>
      </c>
      <c r="N250" s="3">
        <v>7.49</v>
      </c>
      <c r="O250" s="3">
        <v>1.61</v>
      </c>
      <c r="P250" s="3">
        <v>5223.2</v>
      </c>
      <c r="Q250" s="3">
        <v>701.18</v>
      </c>
      <c r="R250" s="3">
        <v>0</v>
      </c>
      <c r="S250" s="3">
        <v>0</v>
      </c>
      <c r="T250" s="3">
        <v>392.49444399999999</v>
      </c>
      <c r="U250" s="3">
        <v>99.5</v>
      </c>
      <c r="BV250" s="12">
        <v>23</v>
      </c>
      <c r="BW250" s="6">
        <v>96.86</v>
      </c>
      <c r="BX250" s="6">
        <v>98.39</v>
      </c>
      <c r="BY250" s="6">
        <v>99.29</v>
      </c>
      <c r="BZ250" s="6"/>
      <c r="CC250"/>
      <c r="CD250" s="12">
        <v>23</v>
      </c>
      <c r="CE250" s="6">
        <v>0.1</v>
      </c>
      <c r="CF250" s="6"/>
      <c r="CG250"/>
      <c r="CH250"/>
      <c r="CI250"/>
      <c r="CJ250" s="12">
        <v>23</v>
      </c>
      <c r="CK250" s="6">
        <v>93.75</v>
      </c>
      <c r="CL250" s="6">
        <v>99.4</v>
      </c>
      <c r="CM250" s="6"/>
      <c r="CN250"/>
      <c r="CO250"/>
      <c r="CP250"/>
      <c r="CQ250" s="12">
        <v>23</v>
      </c>
      <c r="CR250" s="6">
        <v>2801.88</v>
      </c>
      <c r="CS250" s="6">
        <v>577.64</v>
      </c>
      <c r="CT250" s="6"/>
      <c r="CU250"/>
      <c r="CV250"/>
      <c r="CW250"/>
      <c r="CX250" s="12">
        <v>23</v>
      </c>
      <c r="CY250" s="6">
        <v>7.74</v>
      </c>
      <c r="CZ250" s="6">
        <v>1.52</v>
      </c>
      <c r="DA250" s="6"/>
      <c r="DB250"/>
      <c r="DC250"/>
      <c r="DD250"/>
      <c r="DE250" s="12">
        <v>23</v>
      </c>
      <c r="DF250" s="6">
        <v>79742474.599999994</v>
      </c>
      <c r="DG250" s="6">
        <v>7474575.7220000001</v>
      </c>
      <c r="DH250" s="6"/>
      <c r="DI250"/>
      <c r="DJ250"/>
      <c r="DK250"/>
      <c r="DL250" s="12">
        <v>23</v>
      </c>
      <c r="DM250" s="6">
        <v>98.39</v>
      </c>
      <c r="DN250" s="6"/>
      <c r="DO250"/>
      <c r="DP250"/>
      <c r="DQ250"/>
      <c r="DR250"/>
      <c r="DS250"/>
      <c r="DT250" s="12">
        <v>23</v>
      </c>
      <c r="DU250" s="6">
        <v>0</v>
      </c>
      <c r="DV250" s="6">
        <v>0</v>
      </c>
      <c r="DW250" s="6"/>
      <c r="DX250"/>
      <c r="DY250"/>
      <c r="DZ250"/>
      <c r="EA250" s="12">
        <v>23</v>
      </c>
      <c r="EB250" s="6">
        <v>364.75555600000001</v>
      </c>
      <c r="EC250" s="6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  <c r="IN250"/>
      <c r="IO250"/>
      <c r="IP250"/>
      <c r="IQ250"/>
      <c r="IR250"/>
      <c r="IS250"/>
      <c r="IT250"/>
      <c r="IU250"/>
      <c r="IV250"/>
      <c r="IW250"/>
      <c r="IX250"/>
      <c r="IY250"/>
      <c r="IZ250"/>
      <c r="JA250"/>
      <c r="JB250"/>
      <c r="JC250"/>
      <c r="JD250"/>
      <c r="JE250"/>
      <c r="JF250"/>
      <c r="JG250"/>
      <c r="JH250"/>
      <c r="JI250"/>
      <c r="JJ250"/>
      <c r="JK250"/>
      <c r="JL250"/>
      <c r="JM250"/>
      <c r="JN250"/>
      <c r="JO250"/>
      <c r="JP250"/>
      <c r="JQ250"/>
      <c r="JR250"/>
      <c r="JS250"/>
      <c r="JT250"/>
      <c r="JU250"/>
      <c r="JV250"/>
      <c r="JW250"/>
      <c r="JX250"/>
      <c r="JY250"/>
      <c r="JZ250"/>
      <c r="KA250"/>
      <c r="KB250"/>
      <c r="KC250"/>
      <c r="KD250"/>
      <c r="KE250"/>
      <c r="KF250"/>
      <c r="KG250"/>
      <c r="KH250"/>
      <c r="KI250"/>
      <c r="KJ250"/>
      <c r="KK250"/>
      <c r="KL250"/>
      <c r="KM250"/>
      <c r="KN250"/>
      <c r="KO250"/>
      <c r="KP250"/>
      <c r="KQ250"/>
      <c r="KR250"/>
      <c r="KS250"/>
      <c r="KT250"/>
      <c r="KU250"/>
      <c r="KV250"/>
      <c r="KW250"/>
      <c r="KX250"/>
      <c r="KY250"/>
      <c r="KZ250"/>
      <c r="LA250"/>
      <c r="LB250"/>
      <c r="LC250"/>
      <c r="LD250"/>
      <c r="LE250"/>
      <c r="LF250"/>
      <c r="LG250"/>
      <c r="LH250"/>
      <c r="LI250"/>
      <c r="LJ250"/>
      <c r="LK250"/>
      <c r="LL250"/>
    </row>
    <row r="251" spans="1:324" ht="15" x14ac:dyDescent="0.25">
      <c r="A251" s="3" t="s">
        <v>0</v>
      </c>
      <c r="B251" s="3" t="s">
        <v>59</v>
      </c>
      <c r="C251" s="4">
        <v>44572</v>
      </c>
      <c r="D251" s="11">
        <v>10</v>
      </c>
      <c r="E251" s="7">
        <v>95.35</v>
      </c>
      <c r="F251" s="7">
        <v>99.52</v>
      </c>
      <c r="G251" s="7">
        <v>99.14</v>
      </c>
      <c r="H251" s="3">
        <v>0.09</v>
      </c>
      <c r="I251" s="7">
        <v>98.86</v>
      </c>
      <c r="J251" s="7">
        <v>96.84</v>
      </c>
      <c r="K251" s="3">
        <v>67669569.489999995</v>
      </c>
      <c r="L251" s="3">
        <v>5927091.7060000002</v>
      </c>
      <c r="M251" s="3">
        <v>73596661.200000003</v>
      </c>
      <c r="N251" s="3">
        <v>7.32</v>
      </c>
      <c r="O251" s="3">
        <v>1.57</v>
      </c>
      <c r="P251" s="3">
        <v>4284.8999999999996</v>
      </c>
      <c r="Q251" s="3">
        <v>659.73</v>
      </c>
      <c r="R251" s="3">
        <v>0</v>
      </c>
      <c r="S251" s="3">
        <v>0</v>
      </c>
      <c r="T251" s="3">
        <v>389.566667</v>
      </c>
      <c r="U251" s="3">
        <v>99.52</v>
      </c>
      <c r="BV251" s="13">
        <v>44572</v>
      </c>
      <c r="BW251" s="6">
        <v>96.15291666666667</v>
      </c>
      <c r="BX251" s="6">
        <v>98.97375000000001</v>
      </c>
      <c r="BY251" s="6">
        <v>98.613749999999996</v>
      </c>
      <c r="BZ251" s="6"/>
      <c r="CC251"/>
      <c r="CD251" s="13">
        <v>44572</v>
      </c>
      <c r="CE251" s="6">
        <v>8.9999999999999983E-2</v>
      </c>
      <c r="CF251" s="6"/>
      <c r="CG251"/>
      <c r="CH251"/>
      <c r="CI251"/>
      <c r="CJ251" s="13">
        <v>44572</v>
      </c>
      <c r="CK251" s="6">
        <v>96.415909090909096</v>
      </c>
      <c r="CL251" s="6">
        <v>95.927083333333329</v>
      </c>
      <c r="CM251" s="6"/>
      <c r="CN251"/>
      <c r="CO251"/>
      <c r="CP251"/>
      <c r="CQ251" s="13">
        <v>44572</v>
      </c>
      <c r="CR251" s="6">
        <v>6418.368333333332</v>
      </c>
      <c r="CS251" s="6">
        <v>711.5333333333333</v>
      </c>
      <c r="CT251" s="6"/>
      <c r="CU251"/>
      <c r="CV251"/>
      <c r="CW251"/>
      <c r="CX251" s="13">
        <v>44572</v>
      </c>
      <c r="CY251" s="6">
        <v>8.1020833333333311</v>
      </c>
      <c r="CZ251" s="6">
        <v>1.6362500000000004</v>
      </c>
      <c r="DA251" s="6"/>
      <c r="DB251"/>
      <c r="DC251"/>
      <c r="DD251"/>
      <c r="DE251" s="13">
        <v>44572</v>
      </c>
      <c r="DF251" s="6">
        <v>62873011.268750004</v>
      </c>
      <c r="DG251" s="6">
        <v>5739707.302374999</v>
      </c>
      <c r="DH251" s="6"/>
      <c r="DI251"/>
      <c r="DJ251"/>
      <c r="DK251"/>
      <c r="DL251" s="13">
        <v>44572</v>
      </c>
      <c r="DM251" s="6">
        <v>98.97375000000001</v>
      </c>
      <c r="DN251" s="6"/>
      <c r="DO251"/>
      <c r="DP251"/>
      <c r="DQ251"/>
      <c r="DR251"/>
      <c r="DS251"/>
      <c r="DT251" s="13">
        <v>44572</v>
      </c>
      <c r="DU251" s="6">
        <v>0</v>
      </c>
      <c r="DV251" s="6">
        <v>0</v>
      </c>
      <c r="DW251" s="6"/>
      <c r="DX251"/>
      <c r="DY251"/>
      <c r="DZ251"/>
      <c r="EA251" s="13">
        <v>44572</v>
      </c>
      <c r="EB251" s="6">
        <v>366.16180558333343</v>
      </c>
      <c r="EC251" s="6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  <c r="IN251"/>
      <c r="IO251"/>
      <c r="IP251"/>
      <c r="IQ251"/>
      <c r="IR251"/>
      <c r="IS251"/>
      <c r="IT251"/>
      <c r="IU251"/>
      <c r="IV251"/>
      <c r="IW251"/>
      <c r="IX251"/>
      <c r="IY251"/>
      <c r="IZ251"/>
      <c r="JA251"/>
      <c r="JB251"/>
      <c r="JC251"/>
      <c r="JD251"/>
      <c r="JE251"/>
      <c r="JF251"/>
      <c r="JG251"/>
      <c r="JH251"/>
      <c r="JI251"/>
      <c r="JJ251"/>
      <c r="JK251"/>
      <c r="JL251"/>
      <c r="JM251"/>
      <c r="JN251"/>
      <c r="JO251"/>
      <c r="JP251"/>
      <c r="JQ251"/>
      <c r="JR251"/>
      <c r="JS251"/>
      <c r="JT251"/>
      <c r="JU251"/>
      <c r="JV251"/>
      <c r="JW251"/>
      <c r="JX251"/>
      <c r="JY251"/>
      <c r="JZ251"/>
      <c r="KA251"/>
      <c r="KB251"/>
      <c r="KC251"/>
      <c r="KD251"/>
      <c r="KE251"/>
      <c r="KF251"/>
      <c r="KG251"/>
      <c r="KH251"/>
      <c r="KI251"/>
      <c r="KJ251"/>
      <c r="KK251"/>
      <c r="KL251"/>
      <c r="KM251"/>
      <c r="KN251"/>
      <c r="KO251"/>
      <c r="KP251"/>
      <c r="KQ251"/>
      <c r="KR251"/>
      <c r="KS251"/>
      <c r="KT251"/>
      <c r="KU251"/>
      <c r="KV251"/>
      <c r="KW251"/>
      <c r="KX251"/>
      <c r="KY251"/>
      <c r="KZ251"/>
      <c r="LA251"/>
      <c r="LB251"/>
      <c r="LC251"/>
      <c r="LD251"/>
      <c r="LE251"/>
      <c r="LF251"/>
      <c r="LG251"/>
      <c r="LH251"/>
      <c r="LI251"/>
      <c r="LJ251"/>
      <c r="LK251"/>
      <c r="LL251"/>
    </row>
    <row r="252" spans="1:324" ht="15" x14ac:dyDescent="0.25">
      <c r="A252" s="3" t="s">
        <v>0</v>
      </c>
      <c r="B252" s="3" t="s">
        <v>59</v>
      </c>
      <c r="C252" s="4">
        <v>44572</v>
      </c>
      <c r="D252" s="11">
        <v>11</v>
      </c>
      <c r="E252" s="7">
        <v>93.16</v>
      </c>
      <c r="F252" s="7">
        <v>95.39</v>
      </c>
      <c r="G252" s="7">
        <v>96.53</v>
      </c>
      <c r="H252" s="3">
        <v>0.1</v>
      </c>
      <c r="I252" s="7">
        <v>100</v>
      </c>
      <c r="J252" s="7">
        <v>96.3</v>
      </c>
      <c r="K252" s="3">
        <v>71788076.209999993</v>
      </c>
      <c r="L252" s="3">
        <v>6437931.7189999996</v>
      </c>
      <c r="M252" s="3">
        <v>78226007.930000007</v>
      </c>
      <c r="N252" s="3">
        <v>7.21</v>
      </c>
      <c r="O252" s="3">
        <v>1.54</v>
      </c>
      <c r="P252" s="3">
        <v>3750.62</v>
      </c>
      <c r="Q252" s="3">
        <v>633.64</v>
      </c>
      <c r="R252" s="3">
        <v>0</v>
      </c>
      <c r="S252" s="3">
        <v>0</v>
      </c>
      <c r="T252" s="3">
        <v>413.522222</v>
      </c>
      <c r="U252" s="3">
        <v>95.39</v>
      </c>
      <c r="BV252" s="12">
        <v>0</v>
      </c>
      <c r="BW252" s="6">
        <v>98.14</v>
      </c>
      <c r="BX252" s="6">
        <v>99.38</v>
      </c>
      <c r="BY252" s="6">
        <v>97.98</v>
      </c>
      <c r="BZ252" s="6"/>
      <c r="CC252"/>
      <c r="CD252" s="12">
        <v>0</v>
      </c>
      <c r="CE252" s="6">
        <v>0.08</v>
      </c>
      <c r="CF252" s="6"/>
      <c r="CG252"/>
      <c r="CH252"/>
      <c r="CI252"/>
      <c r="CJ252" s="12">
        <v>0</v>
      </c>
      <c r="CK252" s="6">
        <v>99.44</v>
      </c>
      <c r="CL252" s="6">
        <v>100</v>
      </c>
      <c r="CM252" s="6"/>
      <c r="CN252"/>
      <c r="CO252"/>
      <c r="CP252"/>
      <c r="CQ252" s="12">
        <v>0</v>
      </c>
      <c r="CR252" s="6">
        <v>4193.6400000000003</v>
      </c>
      <c r="CS252" s="6">
        <v>621.61</v>
      </c>
      <c r="CT252" s="6"/>
      <c r="CU252"/>
      <c r="CV252"/>
      <c r="CW252"/>
      <c r="CX252" s="12">
        <v>0</v>
      </c>
      <c r="CY252" s="6">
        <v>8.2799999999999994</v>
      </c>
      <c r="CZ252" s="6">
        <v>1.58</v>
      </c>
      <c r="DA252" s="6"/>
      <c r="DB252"/>
      <c r="DC252"/>
      <c r="DD252"/>
      <c r="DE252" s="12">
        <v>0</v>
      </c>
      <c r="DF252" s="6">
        <v>70398647.890000001</v>
      </c>
      <c r="DG252" s="6">
        <v>6107603.8449999997</v>
      </c>
      <c r="DH252" s="6"/>
      <c r="DI252"/>
      <c r="DJ252"/>
      <c r="DK252"/>
      <c r="DL252" s="12">
        <v>0</v>
      </c>
      <c r="DM252" s="6">
        <v>99.38</v>
      </c>
      <c r="DN252" s="6"/>
      <c r="DO252"/>
      <c r="DP252"/>
      <c r="DQ252"/>
      <c r="DR252"/>
      <c r="DS252"/>
      <c r="DT252" s="12">
        <v>0</v>
      </c>
      <c r="DU252" s="6">
        <v>0</v>
      </c>
      <c r="DV252" s="6">
        <v>0</v>
      </c>
      <c r="DW252" s="6"/>
      <c r="DX252"/>
      <c r="DY252"/>
      <c r="DZ252"/>
      <c r="EA252" s="12">
        <v>0</v>
      </c>
      <c r="EB252" s="6">
        <v>326.44444399999998</v>
      </c>
      <c r="EC252" s="6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  <c r="HB252"/>
      <c r="HC252"/>
      <c r="HD252"/>
      <c r="HE252"/>
      <c r="HF252"/>
      <c r="HG252"/>
      <c r="HH252"/>
      <c r="HI252"/>
      <c r="HJ252"/>
      <c r="HK252"/>
      <c r="HL252"/>
      <c r="HM252"/>
      <c r="HN252"/>
      <c r="HO252"/>
      <c r="HP252"/>
      <c r="HQ252"/>
      <c r="HR252"/>
      <c r="HS252"/>
      <c r="HT252"/>
      <c r="HU252"/>
      <c r="HV252"/>
      <c r="HW252"/>
      <c r="HX252"/>
      <c r="HY252"/>
      <c r="HZ252"/>
      <c r="IA252"/>
      <c r="IB252"/>
      <c r="IC252"/>
      <c r="ID252"/>
      <c r="IE252"/>
      <c r="IF252"/>
      <c r="IG252"/>
      <c r="IH252"/>
      <c r="II252"/>
      <c r="IJ252"/>
      <c r="IK252"/>
      <c r="IL252"/>
      <c r="IM252"/>
      <c r="IN252"/>
      <c r="IO252"/>
      <c r="IP252"/>
      <c r="IQ252"/>
      <c r="IR252"/>
      <c r="IS252"/>
      <c r="IT252"/>
      <c r="IU252"/>
      <c r="IV252"/>
      <c r="IW252"/>
      <c r="IX252"/>
      <c r="IY252"/>
      <c r="IZ252"/>
      <c r="JA252"/>
      <c r="JB252"/>
      <c r="JC252"/>
      <c r="JD252"/>
      <c r="JE252"/>
      <c r="JF252"/>
      <c r="JG252"/>
      <c r="JH252"/>
      <c r="JI252"/>
      <c r="JJ252"/>
      <c r="JK252"/>
      <c r="JL252"/>
      <c r="JM252"/>
      <c r="JN252"/>
      <c r="JO252"/>
      <c r="JP252"/>
      <c r="JQ252"/>
      <c r="JR252"/>
      <c r="JS252"/>
      <c r="JT252"/>
      <c r="JU252"/>
      <c r="JV252"/>
      <c r="JW252"/>
      <c r="JX252"/>
      <c r="JY252"/>
      <c r="JZ252"/>
      <c r="KA252"/>
      <c r="KB252"/>
      <c r="KC252"/>
      <c r="KD252"/>
      <c r="KE252"/>
      <c r="KF252"/>
      <c r="KG252"/>
      <c r="KH252"/>
      <c r="KI252"/>
      <c r="KJ252"/>
      <c r="KK252"/>
      <c r="KL252"/>
      <c r="KM252"/>
      <c r="KN252"/>
      <c r="KO252"/>
      <c r="KP252"/>
      <c r="KQ252"/>
      <c r="KR252"/>
      <c r="KS252"/>
      <c r="KT252"/>
      <c r="KU252"/>
      <c r="KV252"/>
      <c r="KW252"/>
      <c r="KX252"/>
      <c r="KY252"/>
      <c r="KZ252"/>
      <c r="LA252"/>
      <c r="LB252"/>
      <c r="LC252"/>
      <c r="LD252"/>
      <c r="LE252"/>
      <c r="LF252"/>
      <c r="LG252"/>
      <c r="LH252"/>
      <c r="LI252"/>
      <c r="LJ252"/>
      <c r="LK252"/>
      <c r="LL252"/>
    </row>
    <row r="253" spans="1:324" ht="15" x14ac:dyDescent="0.25">
      <c r="A253" s="3" t="s">
        <v>0</v>
      </c>
      <c r="B253" s="3" t="s">
        <v>59</v>
      </c>
      <c r="C253" s="4">
        <v>44572</v>
      </c>
      <c r="D253" s="11">
        <v>12</v>
      </c>
      <c r="E253" s="7">
        <v>93.17</v>
      </c>
      <c r="F253" s="7">
        <v>98.57</v>
      </c>
      <c r="G253" s="7">
        <v>97.45</v>
      </c>
      <c r="H253" s="3">
        <v>0.11</v>
      </c>
      <c r="I253" s="3">
        <v>97.7</v>
      </c>
      <c r="J253" s="3">
        <v>91.58</v>
      </c>
      <c r="K253" s="3">
        <v>73926509.489999995</v>
      </c>
      <c r="L253" s="3">
        <v>6637091.4850000003</v>
      </c>
      <c r="M253" s="3">
        <v>80563600.980000004</v>
      </c>
      <c r="N253" s="3">
        <v>7.54</v>
      </c>
      <c r="O253" s="3">
        <v>1.53</v>
      </c>
      <c r="P253" s="3">
        <v>3467.11</v>
      </c>
      <c r="Q253" s="3">
        <v>574.49</v>
      </c>
      <c r="R253" s="3">
        <v>0</v>
      </c>
      <c r="S253" s="3">
        <v>0</v>
      </c>
      <c r="T253" s="3">
        <v>455.61111099999999</v>
      </c>
      <c r="U253" s="3">
        <v>98.57</v>
      </c>
      <c r="BV253" s="12">
        <v>1</v>
      </c>
      <c r="BW253" s="6">
        <v>98.52</v>
      </c>
      <c r="BX253" s="6">
        <v>98.12</v>
      </c>
      <c r="BY253" s="6">
        <v>98.94</v>
      </c>
      <c r="BZ253" s="6"/>
      <c r="CC253"/>
      <c r="CD253" s="12">
        <v>1</v>
      </c>
      <c r="CE253" s="6">
        <v>0.05</v>
      </c>
      <c r="CF253" s="6"/>
      <c r="CG253"/>
      <c r="CH253"/>
      <c r="CI253"/>
      <c r="CJ253" s="12">
        <v>1</v>
      </c>
      <c r="CK253" s="6">
        <v>91.67</v>
      </c>
      <c r="CL253" s="6">
        <v>99.31</v>
      </c>
      <c r="CM253" s="6"/>
      <c r="CN253"/>
      <c r="CO253"/>
      <c r="CP253"/>
      <c r="CQ253" s="12">
        <v>1</v>
      </c>
      <c r="CR253" s="6">
        <v>6828.23</v>
      </c>
      <c r="CS253" s="6">
        <v>673.24</v>
      </c>
      <c r="CT253" s="6"/>
      <c r="CU253"/>
      <c r="CV253"/>
      <c r="CW253"/>
      <c r="CX253" s="12">
        <v>1</v>
      </c>
      <c r="CY253" s="6">
        <v>8.73</v>
      </c>
      <c r="CZ253" s="6">
        <v>1.68</v>
      </c>
      <c r="DA253" s="6"/>
      <c r="DB253"/>
      <c r="DC253"/>
      <c r="DD253"/>
      <c r="DE253" s="12">
        <v>1</v>
      </c>
      <c r="DF253" s="6">
        <v>57560283.960000001</v>
      </c>
      <c r="DG253" s="6">
        <v>4653240.0259999996</v>
      </c>
      <c r="DH253" s="6"/>
      <c r="DI253"/>
      <c r="DJ253"/>
      <c r="DK253"/>
      <c r="DL253" s="12">
        <v>1</v>
      </c>
      <c r="DM253" s="6">
        <v>98.12</v>
      </c>
      <c r="DN253" s="6"/>
      <c r="DO253"/>
      <c r="DP253"/>
      <c r="DQ253"/>
      <c r="DR253"/>
      <c r="DS253"/>
      <c r="DT253" s="12">
        <v>1</v>
      </c>
      <c r="DU253" s="6">
        <v>0</v>
      </c>
      <c r="DV253" s="6">
        <v>0</v>
      </c>
      <c r="DW253" s="6"/>
      <c r="DX253"/>
      <c r="DY253"/>
      <c r="DZ253"/>
      <c r="EA253" s="12">
        <v>1</v>
      </c>
      <c r="EB253" s="6">
        <v>283.80555600000002</v>
      </c>
      <c r="EC253" s="6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  <c r="HB253"/>
      <c r="HC253"/>
      <c r="HD253"/>
      <c r="HE253"/>
      <c r="HF253"/>
      <c r="HG253"/>
      <c r="HH253"/>
      <c r="HI253"/>
      <c r="HJ253"/>
      <c r="HK253"/>
      <c r="HL253"/>
      <c r="HM253"/>
      <c r="HN253"/>
      <c r="HO253"/>
      <c r="HP253"/>
      <c r="HQ253"/>
      <c r="HR253"/>
      <c r="HS253"/>
      <c r="HT253"/>
      <c r="HU253"/>
      <c r="HV253"/>
      <c r="HW253"/>
      <c r="HX253"/>
      <c r="HY253"/>
      <c r="HZ253"/>
      <c r="IA253"/>
      <c r="IB253"/>
      <c r="IC253"/>
      <c r="ID253"/>
      <c r="IE253"/>
      <c r="IF253"/>
      <c r="IG253"/>
      <c r="IH253"/>
      <c r="II253"/>
      <c r="IJ253"/>
      <c r="IK253"/>
      <c r="IL253"/>
      <c r="IM253"/>
      <c r="IN253"/>
      <c r="IO253"/>
      <c r="IP253"/>
      <c r="IQ253"/>
      <c r="IR253"/>
      <c r="IS253"/>
      <c r="IT253"/>
      <c r="IU253"/>
      <c r="IV253"/>
      <c r="IW253"/>
      <c r="IX253"/>
      <c r="IY253"/>
      <c r="IZ253"/>
      <c r="JA253"/>
      <c r="JB253"/>
      <c r="JC253"/>
      <c r="JD253"/>
      <c r="JE253"/>
      <c r="JF253"/>
      <c r="JG253"/>
      <c r="JH253"/>
      <c r="JI253"/>
      <c r="JJ253"/>
      <c r="JK253"/>
      <c r="JL253"/>
      <c r="JM253"/>
      <c r="JN253"/>
      <c r="JO253"/>
      <c r="JP253"/>
      <c r="JQ253"/>
      <c r="JR253"/>
      <c r="JS253"/>
      <c r="JT253"/>
      <c r="JU253"/>
      <c r="JV253"/>
      <c r="JW253"/>
      <c r="JX253"/>
      <c r="JY253"/>
      <c r="JZ253"/>
      <c r="KA253"/>
      <c r="KB253"/>
      <c r="KC253"/>
      <c r="KD253"/>
      <c r="KE253"/>
      <c r="KF253"/>
      <c r="KG253"/>
      <c r="KH253"/>
      <c r="KI253"/>
      <c r="KJ253"/>
      <c r="KK253"/>
      <c r="KL253"/>
      <c r="KM253"/>
      <c r="KN253"/>
      <c r="KO253"/>
      <c r="KP253"/>
      <c r="KQ253"/>
      <c r="KR253"/>
      <c r="KS253"/>
      <c r="KT253"/>
      <c r="KU253"/>
      <c r="KV253"/>
      <c r="KW253"/>
      <c r="KX253"/>
      <c r="KY253"/>
      <c r="KZ253"/>
      <c r="LA253"/>
      <c r="LB253"/>
      <c r="LC253"/>
      <c r="LD253"/>
      <c r="LE253"/>
      <c r="LF253"/>
      <c r="LG253"/>
      <c r="LH253"/>
      <c r="LI253"/>
      <c r="LJ253"/>
      <c r="LK253"/>
      <c r="LL253"/>
    </row>
    <row r="254" spans="1:324" ht="15" x14ac:dyDescent="0.25">
      <c r="A254" s="3" t="s">
        <v>0</v>
      </c>
      <c r="B254" s="3" t="s">
        <v>59</v>
      </c>
      <c r="C254" s="4">
        <v>44572</v>
      </c>
      <c r="D254" s="11">
        <v>13</v>
      </c>
      <c r="E254" s="7">
        <v>97.4</v>
      </c>
      <c r="F254" s="7">
        <v>98.63</v>
      </c>
      <c r="G254" s="7">
        <v>98.7</v>
      </c>
      <c r="H254" s="3">
        <v>0.11</v>
      </c>
      <c r="I254" s="7">
        <v>97.94</v>
      </c>
      <c r="J254" s="7">
        <v>86.5</v>
      </c>
      <c r="K254" s="3">
        <v>76040697.489999995</v>
      </c>
      <c r="L254" s="3">
        <v>6836561.1770000001</v>
      </c>
      <c r="M254" s="3">
        <v>82877258.670000002</v>
      </c>
      <c r="N254" s="3">
        <v>7.49</v>
      </c>
      <c r="O254" s="3">
        <v>1.51</v>
      </c>
      <c r="P254" s="3">
        <v>3401.19</v>
      </c>
      <c r="Q254" s="3">
        <v>552.6</v>
      </c>
      <c r="R254" s="3">
        <v>0</v>
      </c>
      <c r="S254" s="3">
        <v>0</v>
      </c>
      <c r="T254" s="3">
        <v>437.17777799999999</v>
      </c>
      <c r="U254" s="3">
        <v>98.63</v>
      </c>
      <c r="BV254" s="12">
        <v>2</v>
      </c>
      <c r="BW254" s="6">
        <v>97.25</v>
      </c>
      <c r="BX254" s="6">
        <v>99.09</v>
      </c>
      <c r="BY254" s="6">
        <v>98.01</v>
      </c>
      <c r="BZ254" s="6"/>
      <c r="CC254"/>
      <c r="CD254" s="12">
        <v>2</v>
      </c>
      <c r="CE254" s="6">
        <v>0.04</v>
      </c>
      <c r="CF254" s="6"/>
      <c r="CG254"/>
      <c r="CH254"/>
      <c r="CI254"/>
      <c r="CJ254" s="12">
        <v>2</v>
      </c>
      <c r="CK254" s="6">
        <v>97.89</v>
      </c>
      <c r="CL254" s="6">
        <v>92.28</v>
      </c>
      <c r="CM254" s="6"/>
      <c r="CN254"/>
      <c r="CO254"/>
      <c r="CP254"/>
      <c r="CQ254" s="12">
        <v>2</v>
      </c>
      <c r="CR254" s="6">
        <v>10940.22</v>
      </c>
      <c r="CS254" s="6">
        <v>722.98</v>
      </c>
      <c r="CT254" s="6"/>
      <c r="CU254"/>
      <c r="CV254"/>
      <c r="CW254"/>
      <c r="CX254" s="12">
        <v>2</v>
      </c>
      <c r="CY254" s="6">
        <v>9.26</v>
      </c>
      <c r="CZ254" s="6">
        <v>1.81</v>
      </c>
      <c r="DA254" s="6"/>
      <c r="DB254"/>
      <c r="DC254"/>
      <c r="DD254"/>
      <c r="DE254" s="12">
        <v>2</v>
      </c>
      <c r="DF254" s="6">
        <v>43489573.93</v>
      </c>
      <c r="DG254" s="6">
        <v>3391443.8139999998</v>
      </c>
      <c r="DH254" s="6"/>
      <c r="DI254"/>
      <c r="DJ254"/>
      <c r="DK254"/>
      <c r="DL254" s="12">
        <v>2</v>
      </c>
      <c r="DM254" s="6">
        <v>99.09</v>
      </c>
      <c r="DN254" s="6"/>
      <c r="DO254"/>
      <c r="DP254"/>
      <c r="DQ254"/>
      <c r="DR254"/>
      <c r="DS254"/>
      <c r="DT254" s="12">
        <v>2</v>
      </c>
      <c r="DU254" s="6">
        <v>0</v>
      </c>
      <c r="DV254" s="6">
        <v>0</v>
      </c>
      <c r="DW254" s="6"/>
      <c r="DX254"/>
      <c r="DY254"/>
      <c r="DZ254"/>
      <c r="EA254" s="12">
        <v>2</v>
      </c>
      <c r="EB254" s="6">
        <v>249.055556</v>
      </c>
      <c r="EC254" s="6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  <c r="HB254"/>
      <c r="HC254"/>
      <c r="HD254"/>
      <c r="HE254"/>
      <c r="HF254"/>
      <c r="HG254"/>
      <c r="HH254"/>
      <c r="HI254"/>
      <c r="HJ254"/>
      <c r="HK254"/>
      <c r="HL254"/>
      <c r="HM254"/>
      <c r="HN254"/>
      <c r="HO254"/>
      <c r="HP254"/>
      <c r="HQ254"/>
      <c r="HR254"/>
      <c r="HS254"/>
      <c r="HT254"/>
      <c r="HU254"/>
      <c r="HV254"/>
      <c r="HW254"/>
      <c r="HX254"/>
      <c r="HY254"/>
      <c r="HZ254"/>
      <c r="IA254"/>
      <c r="IB254"/>
      <c r="IC254"/>
      <c r="ID254"/>
      <c r="IE254"/>
      <c r="IF254"/>
      <c r="IG254"/>
      <c r="IH254"/>
      <c r="II254"/>
      <c r="IJ254"/>
      <c r="IK254"/>
      <c r="IL254"/>
      <c r="IM254"/>
      <c r="IN254"/>
      <c r="IO254"/>
      <c r="IP254"/>
      <c r="IQ254"/>
      <c r="IR254"/>
      <c r="IS254"/>
      <c r="IT254"/>
      <c r="IU254"/>
      <c r="IV254"/>
      <c r="IW254"/>
      <c r="IX254"/>
      <c r="IY254"/>
      <c r="IZ254"/>
      <c r="JA254"/>
      <c r="JB254"/>
      <c r="JC254"/>
      <c r="JD254"/>
      <c r="JE254"/>
      <c r="JF254"/>
      <c r="JG254"/>
      <c r="JH254"/>
      <c r="JI254"/>
      <c r="JJ254"/>
      <c r="JK254"/>
      <c r="JL254"/>
      <c r="JM254"/>
      <c r="JN254"/>
      <c r="JO254"/>
      <c r="JP254"/>
      <c r="JQ254"/>
      <c r="JR254"/>
      <c r="JS254"/>
      <c r="JT254"/>
      <c r="JU254"/>
      <c r="JV254"/>
      <c r="JW254"/>
      <c r="JX254"/>
      <c r="JY254"/>
      <c r="JZ254"/>
      <c r="KA254"/>
      <c r="KB254"/>
      <c r="KC254"/>
      <c r="KD254"/>
      <c r="KE254"/>
      <c r="KF254"/>
      <c r="KG254"/>
      <c r="KH254"/>
      <c r="KI254"/>
      <c r="KJ254"/>
      <c r="KK254"/>
      <c r="KL254"/>
      <c r="KM254"/>
      <c r="KN254"/>
      <c r="KO254"/>
      <c r="KP254"/>
      <c r="KQ254"/>
      <c r="KR254"/>
      <c r="KS254"/>
      <c r="KT254"/>
      <c r="KU254"/>
      <c r="KV254"/>
      <c r="KW254"/>
      <c r="KX254"/>
      <c r="KY254"/>
      <c r="KZ254"/>
      <c r="LA254"/>
      <c r="LB254"/>
      <c r="LC254"/>
      <c r="LD254"/>
      <c r="LE254"/>
      <c r="LF254"/>
      <c r="LG254"/>
      <c r="LH254"/>
      <c r="LI254"/>
      <c r="LJ254"/>
      <c r="LK254"/>
      <c r="LL254"/>
    </row>
    <row r="255" spans="1:324" ht="15" x14ac:dyDescent="0.25">
      <c r="A255" s="3" t="s">
        <v>0</v>
      </c>
      <c r="B255" s="3" t="s">
        <v>59</v>
      </c>
      <c r="C255" s="4">
        <v>44572</v>
      </c>
      <c r="D255" s="11">
        <v>14</v>
      </c>
      <c r="E255" s="7">
        <v>95.79</v>
      </c>
      <c r="F255" s="7">
        <v>97.68</v>
      </c>
      <c r="G255" s="7">
        <v>98.54</v>
      </c>
      <c r="H255" s="3">
        <v>0.11</v>
      </c>
      <c r="I255" s="7"/>
      <c r="J255" s="7">
        <v>97.67</v>
      </c>
      <c r="K255" s="3">
        <v>74586504.569999993</v>
      </c>
      <c r="L255" s="3">
        <v>6538956.4460000005</v>
      </c>
      <c r="M255" s="3">
        <v>81125461.019999996</v>
      </c>
      <c r="N255" s="3">
        <v>7.52</v>
      </c>
      <c r="O255" s="3">
        <v>1.53</v>
      </c>
      <c r="P255" s="3">
        <v>3717.28</v>
      </c>
      <c r="Q255" s="3">
        <v>589.64</v>
      </c>
      <c r="R255" s="3">
        <v>0</v>
      </c>
      <c r="S255" s="3">
        <v>0</v>
      </c>
      <c r="T255" s="3">
        <v>448.522222</v>
      </c>
      <c r="U255" s="3">
        <v>97.68</v>
      </c>
      <c r="BV255" s="12">
        <v>3</v>
      </c>
      <c r="BW255" s="6">
        <v>96.59</v>
      </c>
      <c r="BX255" s="6">
        <v>97.53</v>
      </c>
      <c r="BY255" s="6">
        <v>97.28</v>
      </c>
      <c r="BZ255" s="6"/>
      <c r="CC255"/>
      <c r="CD255" s="12">
        <v>3</v>
      </c>
      <c r="CE255" s="6">
        <v>0.03</v>
      </c>
      <c r="CF255" s="6"/>
      <c r="CG255"/>
      <c r="CH255"/>
      <c r="CI255"/>
      <c r="CJ255" s="12">
        <v>3</v>
      </c>
      <c r="CK255" s="6">
        <v>89.94</v>
      </c>
      <c r="CL255" s="6">
        <v>88.14</v>
      </c>
      <c r="CM255" s="6"/>
      <c r="CN255"/>
      <c r="CO255"/>
      <c r="CP255"/>
      <c r="CQ255" s="12">
        <v>3</v>
      </c>
      <c r="CR255" s="6">
        <v>15179.15</v>
      </c>
      <c r="CS255" s="6">
        <v>1122.17</v>
      </c>
      <c r="CT255" s="6"/>
      <c r="CU255"/>
      <c r="CV255"/>
      <c r="CW255"/>
      <c r="CX255" s="12">
        <v>3</v>
      </c>
      <c r="CY255" s="6">
        <v>10.01</v>
      </c>
      <c r="CZ255" s="6">
        <v>1.93</v>
      </c>
      <c r="DA255" s="6"/>
      <c r="DB255"/>
      <c r="DC255"/>
      <c r="DD255"/>
      <c r="DE255" s="12">
        <v>3</v>
      </c>
      <c r="DF255" s="6">
        <v>31102508.949999999</v>
      </c>
      <c r="DG255" s="6">
        <v>2784731.5269999998</v>
      </c>
      <c r="DH255" s="6"/>
      <c r="DI255"/>
      <c r="DJ255"/>
      <c r="DK255"/>
      <c r="DL255" s="12">
        <v>3</v>
      </c>
      <c r="DM255" s="6">
        <v>97.53</v>
      </c>
      <c r="DN255" s="6"/>
      <c r="DO255"/>
      <c r="DP255"/>
      <c r="DQ255"/>
      <c r="DR255"/>
      <c r="DS255"/>
      <c r="DT255" s="12">
        <v>3</v>
      </c>
      <c r="DU255" s="6">
        <v>0</v>
      </c>
      <c r="DV255" s="6">
        <v>0</v>
      </c>
      <c r="DW255" s="6"/>
      <c r="DX255"/>
      <c r="DY255"/>
      <c r="DZ255"/>
      <c r="EA255" s="12">
        <v>3</v>
      </c>
      <c r="EB255" s="6">
        <v>254.816667</v>
      </c>
      <c r="EC255" s="6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  <c r="HB255"/>
      <c r="HC255"/>
      <c r="HD255"/>
      <c r="HE255"/>
      <c r="HF255"/>
      <c r="HG255"/>
      <c r="HH255"/>
      <c r="HI255"/>
      <c r="HJ255"/>
      <c r="HK255"/>
      <c r="HL255"/>
      <c r="HM255"/>
      <c r="HN255"/>
      <c r="HO255"/>
      <c r="HP255"/>
      <c r="HQ255"/>
      <c r="HR255"/>
      <c r="HS255"/>
      <c r="HT255"/>
      <c r="HU255"/>
      <c r="HV255"/>
      <c r="HW255"/>
      <c r="HX255"/>
      <c r="HY255"/>
      <c r="HZ255"/>
      <c r="IA255"/>
      <c r="IB255"/>
      <c r="IC255"/>
      <c r="ID255"/>
      <c r="IE255"/>
      <c r="IF255"/>
      <c r="IG255"/>
      <c r="IH255"/>
      <c r="II255"/>
      <c r="IJ255"/>
      <c r="IK255"/>
      <c r="IL255"/>
      <c r="IM255"/>
      <c r="IN255"/>
      <c r="IO255"/>
      <c r="IP255"/>
      <c r="IQ255"/>
      <c r="IR255"/>
      <c r="IS255"/>
      <c r="IT255"/>
      <c r="IU255"/>
      <c r="IV255"/>
      <c r="IW255"/>
      <c r="IX255"/>
      <c r="IY255"/>
      <c r="IZ255"/>
      <c r="JA255"/>
      <c r="JB255"/>
      <c r="JC255"/>
      <c r="JD255"/>
      <c r="JE255"/>
      <c r="JF255"/>
      <c r="JG255"/>
      <c r="JH255"/>
      <c r="JI255"/>
      <c r="JJ255"/>
      <c r="JK255"/>
      <c r="JL255"/>
      <c r="JM255"/>
      <c r="JN255"/>
      <c r="JO255"/>
      <c r="JP255"/>
      <c r="JQ255"/>
      <c r="JR255"/>
      <c r="JS255"/>
      <c r="JT255"/>
      <c r="JU255"/>
      <c r="JV255"/>
      <c r="JW255"/>
      <c r="JX255"/>
      <c r="JY255"/>
      <c r="JZ255"/>
      <c r="KA255"/>
      <c r="KB255"/>
      <c r="KC255"/>
      <c r="KD255"/>
      <c r="KE255"/>
      <c r="KF255"/>
      <c r="KG255"/>
      <c r="KH255"/>
      <c r="KI255"/>
      <c r="KJ255"/>
      <c r="KK255"/>
      <c r="KL255"/>
      <c r="KM255"/>
      <c r="KN255"/>
      <c r="KO255"/>
      <c r="KP255"/>
      <c r="KQ255"/>
      <c r="KR255"/>
      <c r="KS255"/>
      <c r="KT255"/>
      <c r="KU255"/>
      <c r="KV255"/>
      <c r="KW255"/>
      <c r="KX255"/>
      <c r="KY255"/>
      <c r="KZ255"/>
      <c r="LA255"/>
      <c r="LB255"/>
      <c r="LC255"/>
      <c r="LD255"/>
      <c r="LE255"/>
      <c r="LF255"/>
      <c r="LG255"/>
      <c r="LH255"/>
      <c r="LI255"/>
      <c r="LJ255"/>
      <c r="LK255"/>
      <c r="LL255"/>
    </row>
    <row r="256" spans="1:324" ht="15" x14ac:dyDescent="0.25">
      <c r="A256" s="3" t="s">
        <v>0</v>
      </c>
      <c r="B256" s="3" t="s">
        <v>59</v>
      </c>
      <c r="C256" s="4">
        <v>44572</v>
      </c>
      <c r="D256" s="11">
        <v>15</v>
      </c>
      <c r="E256" s="7">
        <v>93.25</v>
      </c>
      <c r="F256" s="7">
        <v>98.25</v>
      </c>
      <c r="G256" s="7">
        <v>98.91</v>
      </c>
      <c r="H256" s="3">
        <v>0.1</v>
      </c>
      <c r="I256" s="7"/>
      <c r="J256" s="7">
        <v>97.88</v>
      </c>
      <c r="K256" s="3">
        <v>74330989.239999995</v>
      </c>
      <c r="L256" s="3">
        <v>6511146.716</v>
      </c>
      <c r="M256" s="3">
        <v>80842135.959999993</v>
      </c>
      <c r="N256" s="3">
        <v>7.54</v>
      </c>
      <c r="O256" s="3">
        <v>1.53</v>
      </c>
      <c r="P256" s="3">
        <v>3878.65</v>
      </c>
      <c r="Q256" s="3">
        <v>613.80999999999995</v>
      </c>
      <c r="R256" s="3">
        <v>0</v>
      </c>
      <c r="S256" s="3">
        <v>0</v>
      </c>
      <c r="T256" s="3">
        <v>447.88888900000001</v>
      </c>
      <c r="U256" s="3">
        <v>98.25</v>
      </c>
      <c r="BV256" s="12">
        <v>4</v>
      </c>
      <c r="BW256" s="6">
        <v>96.42</v>
      </c>
      <c r="BX256" s="6">
        <v>99.07</v>
      </c>
      <c r="BY256" s="6">
        <v>98.83</v>
      </c>
      <c r="BZ256" s="6"/>
      <c r="CC256"/>
      <c r="CD256" s="12">
        <v>4</v>
      </c>
      <c r="CE256" s="6">
        <v>0.02</v>
      </c>
      <c r="CF256" s="6"/>
      <c r="CG256"/>
      <c r="CH256"/>
      <c r="CI256"/>
      <c r="CJ256" s="12">
        <v>4</v>
      </c>
      <c r="CK256" s="6">
        <v>91.26</v>
      </c>
      <c r="CL256" s="6">
        <v>94.48</v>
      </c>
      <c r="CM256" s="6"/>
      <c r="CN256"/>
      <c r="CO256"/>
      <c r="CP256"/>
      <c r="CQ256" s="12">
        <v>4</v>
      </c>
      <c r="CR256" s="6">
        <v>18725.73</v>
      </c>
      <c r="CS256" s="6">
        <v>1331.76</v>
      </c>
      <c r="CT256" s="6"/>
      <c r="CU256"/>
      <c r="CV256"/>
      <c r="CW256"/>
      <c r="CX256" s="12">
        <v>4</v>
      </c>
      <c r="CY256" s="6">
        <v>10.44</v>
      </c>
      <c r="CZ256" s="6">
        <v>2</v>
      </c>
      <c r="DA256" s="6"/>
      <c r="DB256"/>
      <c r="DC256"/>
      <c r="DD256"/>
      <c r="DE256" s="12">
        <v>4</v>
      </c>
      <c r="DF256" s="6">
        <v>23035707.469999999</v>
      </c>
      <c r="DG256" s="6">
        <v>2405426.443</v>
      </c>
      <c r="DH256" s="6"/>
      <c r="DI256"/>
      <c r="DJ256"/>
      <c r="DK256"/>
      <c r="DL256" s="12">
        <v>4</v>
      </c>
      <c r="DM256" s="6">
        <v>99.07</v>
      </c>
      <c r="DN256" s="6"/>
      <c r="DO256"/>
      <c r="DP256"/>
      <c r="DQ256"/>
      <c r="DR256"/>
      <c r="DS256"/>
      <c r="DT256" s="12">
        <v>4</v>
      </c>
      <c r="DU256" s="6">
        <v>0</v>
      </c>
      <c r="DV256" s="6">
        <v>0</v>
      </c>
      <c r="DW256" s="6"/>
      <c r="DX256"/>
      <c r="DY256"/>
      <c r="DZ256"/>
      <c r="EA256" s="12">
        <v>4</v>
      </c>
      <c r="EB256" s="6">
        <v>226.37777800000001</v>
      </c>
      <c r="EC256" s="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  <c r="HB256"/>
      <c r="HC256"/>
      <c r="HD256"/>
      <c r="HE256"/>
      <c r="HF256"/>
      <c r="HG256"/>
      <c r="HH256"/>
      <c r="HI256"/>
      <c r="HJ256"/>
      <c r="HK256"/>
      <c r="HL256"/>
      <c r="HM256"/>
      <c r="HN256"/>
      <c r="HO256"/>
      <c r="HP256"/>
      <c r="HQ256"/>
      <c r="HR256"/>
      <c r="HS256"/>
      <c r="HT256"/>
      <c r="HU256"/>
      <c r="HV256"/>
      <c r="HW256"/>
      <c r="HX256"/>
      <c r="HY256"/>
      <c r="HZ256"/>
      <c r="IA256"/>
      <c r="IB256"/>
      <c r="IC256"/>
      <c r="ID256"/>
      <c r="IE256"/>
      <c r="IF256"/>
      <c r="IG256"/>
      <c r="IH256"/>
      <c r="II256"/>
      <c r="IJ256"/>
      <c r="IK256"/>
      <c r="IL256"/>
      <c r="IM256"/>
      <c r="IN256"/>
      <c r="IO256"/>
      <c r="IP256"/>
      <c r="IQ256"/>
      <c r="IR256"/>
      <c r="IS256"/>
      <c r="IT256"/>
      <c r="IU256"/>
      <c r="IV256"/>
      <c r="IW256"/>
      <c r="IX256"/>
      <c r="IY256"/>
      <c r="IZ256"/>
      <c r="JA256"/>
      <c r="JB256"/>
      <c r="JC256"/>
      <c r="JD256"/>
      <c r="JE256"/>
      <c r="JF256"/>
      <c r="JG256"/>
      <c r="JH256"/>
      <c r="JI256"/>
      <c r="JJ256"/>
      <c r="JK256"/>
      <c r="JL256"/>
      <c r="JM256"/>
      <c r="JN256"/>
      <c r="JO256"/>
      <c r="JP256"/>
      <c r="JQ256"/>
      <c r="JR256"/>
      <c r="JS256"/>
      <c r="JT256"/>
      <c r="JU256"/>
      <c r="JV256"/>
      <c r="JW256"/>
      <c r="JX256"/>
      <c r="JY256"/>
      <c r="JZ256"/>
      <c r="KA256"/>
      <c r="KB256"/>
      <c r="KC256"/>
      <c r="KD256"/>
      <c r="KE256"/>
      <c r="KF256"/>
      <c r="KG256"/>
      <c r="KH256"/>
      <c r="KI256"/>
      <c r="KJ256"/>
      <c r="KK256"/>
      <c r="KL256"/>
      <c r="KM256"/>
      <c r="KN256"/>
      <c r="KO256"/>
      <c r="KP256"/>
      <c r="KQ256"/>
      <c r="KR256"/>
      <c r="KS256"/>
      <c r="KT256"/>
      <c r="KU256"/>
      <c r="KV256"/>
      <c r="KW256"/>
      <c r="KX256"/>
      <c r="KY256"/>
      <c r="KZ256"/>
      <c r="LA256"/>
      <c r="LB256"/>
      <c r="LC256"/>
      <c r="LD256"/>
      <c r="LE256"/>
      <c r="LF256"/>
      <c r="LG256"/>
      <c r="LH256"/>
      <c r="LI256"/>
      <c r="LJ256"/>
      <c r="LK256"/>
      <c r="LL256"/>
    </row>
    <row r="257" spans="1:324" ht="15" x14ac:dyDescent="0.25">
      <c r="A257" s="3" t="s">
        <v>0</v>
      </c>
      <c r="B257" s="3" t="s">
        <v>59</v>
      </c>
      <c r="C257" s="4">
        <v>44572</v>
      </c>
      <c r="D257" s="11">
        <v>16</v>
      </c>
      <c r="E257" s="7">
        <v>89.05</v>
      </c>
      <c r="F257" s="7">
        <v>100</v>
      </c>
      <c r="G257" s="7">
        <v>98.48</v>
      </c>
      <c r="H257" s="3">
        <v>0.1</v>
      </c>
      <c r="I257" s="7">
        <v>91.94</v>
      </c>
      <c r="J257" s="7">
        <v>99.44</v>
      </c>
      <c r="K257" s="3">
        <v>71660248.400000006</v>
      </c>
      <c r="L257" s="3">
        <v>6332324.8130000001</v>
      </c>
      <c r="M257" s="3">
        <v>77992573.219999999</v>
      </c>
      <c r="N257" s="3">
        <v>7.87</v>
      </c>
      <c r="O257" s="3">
        <v>1.55</v>
      </c>
      <c r="P257" s="3">
        <v>4309.0600000000004</v>
      </c>
      <c r="Q257" s="3">
        <v>648.41</v>
      </c>
      <c r="R257" s="3">
        <v>0</v>
      </c>
      <c r="S257" s="3">
        <v>0</v>
      </c>
      <c r="T257" s="3">
        <v>436.55555600000002</v>
      </c>
      <c r="U257" s="3">
        <v>100</v>
      </c>
      <c r="BV257" s="12">
        <v>5</v>
      </c>
      <c r="BW257" s="6">
        <v>98.99</v>
      </c>
      <c r="BX257" s="6">
        <v>100</v>
      </c>
      <c r="BY257" s="6">
        <v>99.22</v>
      </c>
      <c r="BZ257" s="6"/>
      <c r="CC257"/>
      <c r="CD257" s="12">
        <v>5</v>
      </c>
      <c r="CE257" s="6">
        <v>0.02</v>
      </c>
      <c r="CF257" s="6"/>
      <c r="CG257"/>
      <c r="CH257"/>
      <c r="CI257"/>
      <c r="CJ257" s="12">
        <v>5</v>
      </c>
      <c r="CK257" s="6">
        <v>93.02</v>
      </c>
      <c r="CL257" s="6">
        <v>97.29</v>
      </c>
      <c r="CM257" s="6"/>
      <c r="CN257"/>
      <c r="CO257"/>
      <c r="CP257"/>
      <c r="CQ257" s="12">
        <v>5</v>
      </c>
      <c r="CR257" s="6">
        <v>19583.900000000001</v>
      </c>
      <c r="CS257" s="6">
        <v>1442.43</v>
      </c>
      <c r="CT257" s="6"/>
      <c r="CU257"/>
      <c r="CV257"/>
      <c r="CW257"/>
      <c r="CX257" s="12">
        <v>5</v>
      </c>
      <c r="CY257" s="6">
        <v>10.28</v>
      </c>
      <c r="CZ257" s="6">
        <v>2</v>
      </c>
      <c r="DA257" s="6"/>
      <c r="DB257"/>
      <c r="DC257"/>
      <c r="DD257"/>
      <c r="DE257" s="12">
        <v>5</v>
      </c>
      <c r="DF257" s="6">
        <v>20854591.09</v>
      </c>
      <c r="DG257" s="6">
        <v>2400033.33</v>
      </c>
      <c r="DH257" s="6"/>
      <c r="DI257"/>
      <c r="DJ257"/>
      <c r="DK257"/>
      <c r="DL257" s="12">
        <v>5</v>
      </c>
      <c r="DM257" s="6">
        <v>100</v>
      </c>
      <c r="DN257" s="6"/>
      <c r="DO257"/>
      <c r="DP257"/>
      <c r="DQ257"/>
      <c r="DR257"/>
      <c r="DS257"/>
      <c r="DT257" s="12">
        <v>5</v>
      </c>
      <c r="DU257" s="6">
        <v>0</v>
      </c>
      <c r="DV257" s="6">
        <v>0</v>
      </c>
      <c r="DW257" s="6"/>
      <c r="DX257"/>
      <c r="DY257"/>
      <c r="DZ257"/>
      <c r="EA257" s="12">
        <v>5</v>
      </c>
      <c r="EB257" s="6">
        <v>201.272222</v>
      </c>
      <c r="EC257" s="6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  <c r="HB257"/>
      <c r="HC257"/>
      <c r="HD257"/>
      <c r="HE257"/>
      <c r="HF257"/>
      <c r="HG257"/>
      <c r="HH257"/>
      <c r="HI257"/>
      <c r="HJ257"/>
      <c r="HK257"/>
      <c r="HL257"/>
      <c r="HM257"/>
      <c r="HN257"/>
      <c r="HO257"/>
      <c r="HP257"/>
      <c r="HQ257"/>
      <c r="HR257"/>
      <c r="HS257"/>
      <c r="HT257"/>
      <c r="HU257"/>
      <c r="HV257"/>
      <c r="HW257"/>
      <c r="HX257"/>
      <c r="HY257"/>
      <c r="HZ257"/>
      <c r="IA257"/>
      <c r="IB257"/>
      <c r="IC257"/>
      <c r="ID257"/>
      <c r="IE257"/>
      <c r="IF257"/>
      <c r="IG257"/>
      <c r="IH257"/>
      <c r="II257"/>
      <c r="IJ257"/>
      <c r="IK257"/>
      <c r="IL257"/>
      <c r="IM257"/>
      <c r="IN257"/>
      <c r="IO257"/>
      <c r="IP257"/>
      <c r="IQ257"/>
      <c r="IR257"/>
      <c r="IS257"/>
      <c r="IT257"/>
      <c r="IU257"/>
      <c r="IV257"/>
      <c r="IW257"/>
      <c r="IX257"/>
      <c r="IY257"/>
      <c r="IZ257"/>
      <c r="JA257"/>
      <c r="JB257"/>
      <c r="JC257"/>
      <c r="JD257"/>
      <c r="JE257"/>
      <c r="JF257"/>
      <c r="JG257"/>
      <c r="JH257"/>
      <c r="JI257"/>
      <c r="JJ257"/>
      <c r="JK257"/>
      <c r="JL257"/>
      <c r="JM257"/>
      <c r="JN257"/>
      <c r="JO257"/>
      <c r="JP257"/>
      <c r="JQ257"/>
      <c r="JR257"/>
      <c r="JS257"/>
      <c r="JT257"/>
      <c r="JU257"/>
      <c r="JV257"/>
      <c r="JW257"/>
      <c r="JX257"/>
      <c r="JY257"/>
      <c r="JZ257"/>
      <c r="KA257"/>
      <c r="KB257"/>
      <c r="KC257"/>
      <c r="KD257"/>
      <c r="KE257"/>
      <c r="KF257"/>
      <c r="KG257"/>
      <c r="KH257"/>
      <c r="KI257"/>
      <c r="KJ257"/>
      <c r="KK257"/>
      <c r="KL257"/>
      <c r="KM257"/>
      <c r="KN257"/>
      <c r="KO257"/>
      <c r="KP257"/>
      <c r="KQ257"/>
      <c r="KR257"/>
      <c r="KS257"/>
      <c r="KT257"/>
      <c r="KU257"/>
      <c r="KV257"/>
      <c r="KW257"/>
      <c r="KX257"/>
      <c r="KY257"/>
      <c r="KZ257"/>
      <c r="LA257"/>
      <c r="LB257"/>
      <c r="LC257"/>
      <c r="LD257"/>
      <c r="LE257"/>
      <c r="LF257"/>
      <c r="LG257"/>
      <c r="LH257"/>
      <c r="LI257"/>
      <c r="LJ257"/>
      <c r="LK257"/>
      <c r="LL257"/>
    </row>
    <row r="258" spans="1:324" ht="15" x14ac:dyDescent="0.25">
      <c r="A258" s="3" t="s">
        <v>0</v>
      </c>
      <c r="B258" s="3" t="s">
        <v>59</v>
      </c>
      <c r="C258" s="4">
        <v>44572</v>
      </c>
      <c r="D258" s="11">
        <v>17</v>
      </c>
      <c r="E258" s="7">
        <v>95.59</v>
      </c>
      <c r="F258" s="7">
        <v>100</v>
      </c>
      <c r="G258" s="7">
        <v>98.48</v>
      </c>
      <c r="H258" s="3">
        <v>0.13</v>
      </c>
      <c r="I258" s="7">
        <v>96.88</v>
      </c>
      <c r="J258" s="7">
        <v>97.35</v>
      </c>
      <c r="K258" s="3">
        <v>71685954.109999999</v>
      </c>
      <c r="L258" s="3">
        <v>6566795.5970000001</v>
      </c>
      <c r="M258" s="3">
        <v>78252749.709999993</v>
      </c>
      <c r="N258" s="3">
        <v>7.52</v>
      </c>
      <c r="O258" s="3">
        <v>1.54</v>
      </c>
      <c r="P258" s="3">
        <v>4038.58</v>
      </c>
      <c r="Q258" s="3">
        <v>602.16</v>
      </c>
      <c r="R258" s="3">
        <v>0</v>
      </c>
      <c r="S258" s="3">
        <v>0</v>
      </c>
      <c r="T258" s="3">
        <v>407.50555600000001</v>
      </c>
      <c r="U258" s="3">
        <v>100</v>
      </c>
      <c r="BV258" s="12">
        <v>6</v>
      </c>
      <c r="BW258" s="6">
        <v>96.96</v>
      </c>
      <c r="BX258" s="6">
        <v>99.21</v>
      </c>
      <c r="BY258" s="6">
        <v>98.55</v>
      </c>
      <c r="BZ258" s="6"/>
      <c r="CC258"/>
      <c r="CD258" s="12">
        <v>6</v>
      </c>
      <c r="CE258" s="6">
        <v>0.03</v>
      </c>
      <c r="CF258" s="6"/>
      <c r="CG258"/>
      <c r="CH258"/>
      <c r="CI258"/>
      <c r="CJ258" s="12">
        <v>6</v>
      </c>
      <c r="CK258" s="6">
        <v>99.28</v>
      </c>
      <c r="CL258" s="6">
        <v>95.23</v>
      </c>
      <c r="CM258" s="6"/>
      <c r="CN258"/>
      <c r="CO258"/>
      <c r="CP258"/>
      <c r="CQ258" s="12">
        <v>6</v>
      </c>
      <c r="CR258" s="6">
        <v>13199.48</v>
      </c>
      <c r="CS258" s="6">
        <v>1254.1300000000001</v>
      </c>
      <c r="CT258" s="6"/>
      <c r="CU258"/>
      <c r="CV258"/>
      <c r="CW258"/>
      <c r="CX258" s="12">
        <v>6</v>
      </c>
      <c r="CY258" s="6">
        <v>9.26</v>
      </c>
      <c r="CZ258" s="6">
        <v>1.9</v>
      </c>
      <c r="DA258" s="6"/>
      <c r="DB258"/>
      <c r="DC258"/>
      <c r="DD258"/>
      <c r="DE258" s="12">
        <v>6</v>
      </c>
      <c r="DF258" s="6">
        <v>32001764.280000001</v>
      </c>
      <c r="DG258" s="6">
        <v>3180355.281</v>
      </c>
      <c r="DH258" s="6"/>
      <c r="DI258"/>
      <c r="DJ258"/>
      <c r="DK258"/>
      <c r="DL258" s="12">
        <v>6</v>
      </c>
      <c r="DM258" s="6">
        <v>99.21</v>
      </c>
      <c r="DN258" s="6"/>
      <c r="DO258"/>
      <c r="DP258"/>
      <c r="DQ258"/>
      <c r="DR258"/>
      <c r="DS258"/>
      <c r="DT258" s="12">
        <v>6</v>
      </c>
      <c r="DU258" s="6">
        <v>0</v>
      </c>
      <c r="DV258" s="6">
        <v>0</v>
      </c>
      <c r="DW258" s="6"/>
      <c r="DX258"/>
      <c r="DY258"/>
      <c r="DZ258"/>
      <c r="EA258" s="12">
        <v>6</v>
      </c>
      <c r="EB258" s="6">
        <v>206.81111100000001</v>
      </c>
      <c r="EC258" s="6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  <c r="HB258"/>
      <c r="HC258"/>
      <c r="HD258"/>
      <c r="HE258"/>
      <c r="HF258"/>
      <c r="HG258"/>
      <c r="HH258"/>
      <c r="HI258"/>
      <c r="HJ258"/>
      <c r="HK258"/>
      <c r="HL258"/>
      <c r="HM258"/>
      <c r="HN258"/>
      <c r="HO258"/>
      <c r="HP258"/>
      <c r="HQ258"/>
      <c r="HR258"/>
      <c r="HS258"/>
      <c r="HT258"/>
      <c r="HU258"/>
      <c r="HV258"/>
      <c r="HW258"/>
      <c r="HX258"/>
      <c r="HY258"/>
      <c r="HZ258"/>
      <c r="IA258"/>
      <c r="IB258"/>
      <c r="IC258"/>
      <c r="ID258"/>
      <c r="IE258"/>
      <c r="IF258"/>
      <c r="IG258"/>
      <c r="IH258"/>
      <c r="II258"/>
      <c r="IJ258"/>
      <c r="IK258"/>
      <c r="IL258"/>
      <c r="IM258"/>
      <c r="IN258"/>
      <c r="IO258"/>
      <c r="IP258"/>
      <c r="IQ258"/>
      <c r="IR258"/>
      <c r="IS258"/>
      <c r="IT258"/>
      <c r="IU258"/>
      <c r="IV258"/>
      <c r="IW258"/>
      <c r="IX258"/>
      <c r="IY258"/>
      <c r="IZ258"/>
      <c r="JA258"/>
      <c r="JB258"/>
      <c r="JC258"/>
      <c r="JD258"/>
      <c r="JE258"/>
      <c r="JF258"/>
      <c r="JG258"/>
      <c r="JH258"/>
      <c r="JI258"/>
      <c r="JJ258"/>
      <c r="JK258"/>
      <c r="JL258"/>
      <c r="JM258"/>
      <c r="JN258"/>
      <c r="JO258"/>
      <c r="JP258"/>
      <c r="JQ258"/>
      <c r="JR258"/>
      <c r="JS258"/>
      <c r="JT258"/>
      <c r="JU258"/>
      <c r="JV258"/>
      <c r="JW258"/>
      <c r="JX258"/>
      <c r="JY258"/>
      <c r="JZ258"/>
      <c r="KA258"/>
      <c r="KB258"/>
      <c r="KC258"/>
      <c r="KD258"/>
      <c r="KE258"/>
      <c r="KF258"/>
      <c r="KG258"/>
      <c r="KH258"/>
      <c r="KI258"/>
      <c r="KJ258"/>
      <c r="KK258"/>
      <c r="KL258"/>
      <c r="KM258"/>
      <c r="KN258"/>
      <c r="KO258"/>
      <c r="KP258"/>
      <c r="KQ258"/>
      <c r="KR258"/>
      <c r="KS258"/>
      <c r="KT258"/>
      <c r="KU258"/>
      <c r="KV258"/>
      <c r="KW258"/>
      <c r="KX258"/>
      <c r="KY258"/>
      <c r="KZ258"/>
      <c r="LA258"/>
      <c r="LB258"/>
      <c r="LC258"/>
      <c r="LD258"/>
      <c r="LE258"/>
      <c r="LF258"/>
      <c r="LG258"/>
      <c r="LH258"/>
      <c r="LI258"/>
      <c r="LJ258"/>
      <c r="LK258"/>
      <c r="LL258"/>
    </row>
    <row r="259" spans="1:324" ht="15" x14ac:dyDescent="0.25">
      <c r="A259" s="3" t="s">
        <v>0</v>
      </c>
      <c r="B259" s="3" t="s">
        <v>59</v>
      </c>
      <c r="C259" s="4">
        <v>44572</v>
      </c>
      <c r="D259" s="11">
        <v>18</v>
      </c>
      <c r="E259" s="7">
        <v>97.56</v>
      </c>
      <c r="F259" s="7">
        <v>99.48</v>
      </c>
      <c r="G259" s="7">
        <v>99.5</v>
      </c>
      <c r="H259" s="3">
        <v>0.15</v>
      </c>
      <c r="I259" s="7">
        <v>98.28</v>
      </c>
      <c r="J259" s="7">
        <v>99.21</v>
      </c>
      <c r="K259" s="3">
        <v>77528159.730000004</v>
      </c>
      <c r="L259" s="3">
        <v>7177738.4790000003</v>
      </c>
      <c r="M259" s="3">
        <v>84705898.209999993</v>
      </c>
      <c r="N259" s="3">
        <v>7.73</v>
      </c>
      <c r="O259" s="3">
        <v>1.51</v>
      </c>
      <c r="P259" s="3">
        <v>2686.15</v>
      </c>
      <c r="Q259" s="3">
        <v>434.35</v>
      </c>
      <c r="R259" s="3">
        <v>0</v>
      </c>
      <c r="S259" s="3">
        <v>0</v>
      </c>
      <c r="T259" s="3">
        <v>572.29999999999995</v>
      </c>
      <c r="U259" s="3">
        <v>99.48</v>
      </c>
      <c r="BV259" s="12">
        <v>7</v>
      </c>
      <c r="BW259" s="6">
        <v>93.7</v>
      </c>
      <c r="BX259" s="6">
        <v>99.09</v>
      </c>
      <c r="BY259" s="6">
        <v>97.9</v>
      </c>
      <c r="BZ259" s="6"/>
      <c r="CC259"/>
      <c r="CD259" s="12">
        <v>7</v>
      </c>
      <c r="CE259" s="6">
        <v>0.05</v>
      </c>
      <c r="CF259" s="6"/>
      <c r="CG259"/>
      <c r="CH259"/>
      <c r="CI259"/>
      <c r="CJ259" s="12">
        <v>7</v>
      </c>
      <c r="CK259" s="6">
        <v>99.39</v>
      </c>
      <c r="CL259" s="6">
        <v>96.3</v>
      </c>
      <c r="CM259" s="6"/>
      <c r="CN259"/>
      <c r="CO259"/>
      <c r="CP259"/>
      <c r="CQ259" s="12">
        <v>7</v>
      </c>
      <c r="CR259" s="6">
        <v>8587.4599999999991</v>
      </c>
      <c r="CS259" s="6">
        <v>876.96</v>
      </c>
      <c r="CT259" s="6"/>
      <c r="CU259"/>
      <c r="CV259"/>
      <c r="CW259"/>
      <c r="CX259" s="12">
        <v>7</v>
      </c>
      <c r="CY259" s="6">
        <v>8.26</v>
      </c>
      <c r="CZ259" s="6">
        <v>1.76</v>
      </c>
      <c r="DA259" s="6"/>
      <c r="DB259"/>
      <c r="DC259"/>
      <c r="DD259"/>
      <c r="DE259" s="12">
        <v>7</v>
      </c>
      <c r="DF259" s="6">
        <v>45273243.119999997</v>
      </c>
      <c r="DG259" s="6">
        <v>3903731.9580000001</v>
      </c>
      <c r="DH259" s="6"/>
      <c r="DI259"/>
      <c r="DJ259"/>
      <c r="DK259"/>
      <c r="DL259" s="12">
        <v>7</v>
      </c>
      <c r="DM259" s="6">
        <v>99.09</v>
      </c>
      <c r="DN259" s="6"/>
      <c r="DO259"/>
      <c r="DP259"/>
      <c r="DQ259"/>
      <c r="DR259"/>
      <c r="DS259"/>
      <c r="DT259" s="12">
        <v>7</v>
      </c>
      <c r="DU259" s="6">
        <v>0</v>
      </c>
      <c r="DV259" s="6">
        <v>0</v>
      </c>
      <c r="DW259" s="6"/>
      <c r="DX259"/>
      <c r="DY259"/>
      <c r="DZ259"/>
      <c r="EA259" s="12">
        <v>7</v>
      </c>
      <c r="EB259" s="6">
        <v>285.37777799999998</v>
      </c>
      <c r="EC259" s="6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  <c r="HB259"/>
      <c r="HC259"/>
      <c r="HD259"/>
      <c r="HE259"/>
      <c r="HF259"/>
      <c r="HG259"/>
      <c r="HH259"/>
      <c r="HI259"/>
      <c r="HJ259"/>
      <c r="HK259"/>
      <c r="HL259"/>
      <c r="HM259"/>
      <c r="HN259"/>
      <c r="HO259"/>
      <c r="HP259"/>
      <c r="HQ259"/>
      <c r="HR259"/>
      <c r="HS259"/>
      <c r="HT259"/>
      <c r="HU259"/>
      <c r="HV259"/>
      <c r="HW259"/>
      <c r="HX259"/>
      <c r="HY259"/>
      <c r="HZ259"/>
      <c r="IA259"/>
      <c r="IB259"/>
      <c r="IC259"/>
      <c r="ID259"/>
      <c r="IE259"/>
      <c r="IF259"/>
      <c r="IG259"/>
      <c r="IH259"/>
      <c r="II259"/>
      <c r="IJ259"/>
      <c r="IK259"/>
      <c r="IL259"/>
      <c r="IM259"/>
      <c r="IN259"/>
      <c r="IO259"/>
      <c r="IP259"/>
      <c r="IQ259"/>
      <c r="IR259"/>
      <c r="IS259"/>
      <c r="IT259"/>
      <c r="IU259"/>
      <c r="IV259"/>
      <c r="IW259"/>
      <c r="IX259"/>
      <c r="IY259"/>
      <c r="IZ259"/>
      <c r="JA259"/>
      <c r="JB259"/>
      <c r="JC259"/>
      <c r="JD259"/>
      <c r="JE259"/>
      <c r="JF259"/>
      <c r="JG259"/>
      <c r="JH259"/>
      <c r="JI259"/>
      <c r="JJ259"/>
      <c r="JK259"/>
      <c r="JL259"/>
      <c r="JM259"/>
      <c r="JN259"/>
      <c r="JO259"/>
      <c r="JP259"/>
      <c r="JQ259"/>
      <c r="JR259"/>
      <c r="JS259"/>
      <c r="JT259"/>
      <c r="JU259"/>
      <c r="JV259"/>
      <c r="JW259"/>
      <c r="JX259"/>
      <c r="JY259"/>
      <c r="JZ259"/>
      <c r="KA259"/>
      <c r="KB259"/>
      <c r="KC259"/>
      <c r="KD259"/>
      <c r="KE259"/>
      <c r="KF259"/>
      <c r="KG259"/>
      <c r="KH259"/>
      <c r="KI259"/>
      <c r="KJ259"/>
      <c r="KK259"/>
      <c r="KL259"/>
      <c r="KM259"/>
      <c r="KN259"/>
      <c r="KO259"/>
      <c r="KP259"/>
      <c r="KQ259"/>
      <c r="KR259"/>
      <c r="KS259"/>
      <c r="KT259"/>
      <c r="KU259"/>
      <c r="KV259"/>
      <c r="KW259"/>
      <c r="KX259"/>
      <c r="KY259"/>
      <c r="KZ259"/>
      <c r="LA259"/>
      <c r="LB259"/>
      <c r="LC259"/>
      <c r="LD259"/>
      <c r="LE259"/>
      <c r="LF259"/>
      <c r="LG259"/>
      <c r="LH259"/>
      <c r="LI259"/>
      <c r="LJ259"/>
      <c r="LK259"/>
      <c r="LL259"/>
    </row>
    <row r="260" spans="1:324" ht="15" x14ac:dyDescent="0.25">
      <c r="A260" s="3" t="s">
        <v>0</v>
      </c>
      <c r="B260" s="3" t="s">
        <v>59</v>
      </c>
      <c r="C260" s="4">
        <v>44572</v>
      </c>
      <c r="D260" s="11">
        <v>19</v>
      </c>
      <c r="E260" s="7">
        <v>96.56</v>
      </c>
      <c r="F260" s="7">
        <v>100</v>
      </c>
      <c r="G260" s="7">
        <v>99.86</v>
      </c>
      <c r="H260" s="3">
        <v>0.15</v>
      </c>
      <c r="I260" s="7">
        <v>92.99</v>
      </c>
      <c r="J260" s="7">
        <v>99.86</v>
      </c>
      <c r="K260" s="3">
        <v>80544821.900000006</v>
      </c>
      <c r="L260" s="3">
        <v>7520505.0259999996</v>
      </c>
      <c r="M260" s="3">
        <v>88065326.920000002</v>
      </c>
      <c r="N260" s="3">
        <v>7.48</v>
      </c>
      <c r="O260" s="3">
        <v>1.52</v>
      </c>
      <c r="P260" s="3">
        <v>2409.38</v>
      </c>
      <c r="Q260" s="3">
        <v>405.3</v>
      </c>
      <c r="R260" s="3">
        <v>0</v>
      </c>
      <c r="S260" s="3">
        <v>0</v>
      </c>
      <c r="T260" s="3">
        <v>446.97222199999999</v>
      </c>
      <c r="U260" s="3">
        <v>100</v>
      </c>
      <c r="BV260" s="12">
        <v>8</v>
      </c>
      <c r="BW260" s="6">
        <v>97.42</v>
      </c>
      <c r="BX260" s="6">
        <v>98.99</v>
      </c>
      <c r="BY260" s="6">
        <v>99.15</v>
      </c>
      <c r="BZ260" s="6"/>
      <c r="CC260"/>
      <c r="CD260" s="12">
        <v>8</v>
      </c>
      <c r="CE260" s="6">
        <v>0.06</v>
      </c>
      <c r="CF260" s="6"/>
      <c r="CG260"/>
      <c r="CH260"/>
      <c r="CI260"/>
      <c r="CJ260" s="12">
        <v>8</v>
      </c>
      <c r="CK260" s="6">
        <v>99.32</v>
      </c>
      <c r="CL260" s="6">
        <v>97.47</v>
      </c>
      <c r="CM260" s="6"/>
      <c r="CN260"/>
      <c r="CO260"/>
      <c r="CP260"/>
      <c r="CQ260" s="12">
        <v>8</v>
      </c>
      <c r="CR260" s="6">
        <v>6444.15</v>
      </c>
      <c r="CS260" s="6">
        <v>734.3</v>
      </c>
      <c r="CT260" s="6"/>
      <c r="CU260"/>
      <c r="CV260"/>
      <c r="CW260"/>
      <c r="CX260" s="12">
        <v>8</v>
      </c>
      <c r="CY260" s="6">
        <v>7.58</v>
      </c>
      <c r="CZ260" s="6">
        <v>1.66</v>
      </c>
      <c r="DA260" s="6"/>
      <c r="DB260"/>
      <c r="DC260"/>
      <c r="DD260"/>
      <c r="DE260" s="12">
        <v>8</v>
      </c>
      <c r="DF260" s="6">
        <v>54840564.18</v>
      </c>
      <c r="DG260" s="6">
        <v>4607494.1119999997</v>
      </c>
      <c r="DH260" s="6"/>
      <c r="DI260"/>
      <c r="DJ260"/>
      <c r="DK260"/>
      <c r="DL260" s="12">
        <v>8</v>
      </c>
      <c r="DM260" s="6">
        <v>98.99</v>
      </c>
      <c r="DN260" s="6"/>
      <c r="DO260"/>
      <c r="DP260"/>
      <c r="DQ260"/>
      <c r="DR260"/>
      <c r="DS260"/>
      <c r="DT260" s="12">
        <v>8</v>
      </c>
      <c r="DU260" s="6">
        <v>0</v>
      </c>
      <c r="DV260" s="6">
        <v>0</v>
      </c>
      <c r="DW260" s="6"/>
      <c r="DX260"/>
      <c r="DY260"/>
      <c r="DZ260"/>
      <c r="EA260" s="12">
        <v>8</v>
      </c>
      <c r="EB260" s="6">
        <v>380.62222200000002</v>
      </c>
      <c r="EC260" s="6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  <c r="HB260"/>
      <c r="HC260"/>
      <c r="HD260"/>
      <c r="HE260"/>
      <c r="HF260"/>
      <c r="HG260"/>
      <c r="HH260"/>
      <c r="HI260"/>
      <c r="HJ260"/>
      <c r="HK260"/>
      <c r="HL260"/>
      <c r="HM260"/>
      <c r="HN260"/>
      <c r="HO260"/>
      <c r="HP260"/>
      <c r="HQ260"/>
      <c r="HR260"/>
      <c r="HS260"/>
      <c r="HT260"/>
      <c r="HU260"/>
      <c r="HV260"/>
      <c r="HW260"/>
      <c r="HX260"/>
      <c r="HY260"/>
      <c r="HZ260"/>
      <c r="IA260"/>
      <c r="IB260"/>
      <c r="IC260"/>
      <c r="ID260"/>
      <c r="IE260"/>
      <c r="IF260"/>
      <c r="IG260"/>
      <c r="IH260"/>
      <c r="II260"/>
      <c r="IJ260"/>
      <c r="IK260"/>
      <c r="IL260"/>
      <c r="IM260"/>
      <c r="IN260"/>
      <c r="IO260"/>
      <c r="IP260"/>
      <c r="IQ260"/>
      <c r="IR260"/>
      <c r="IS260"/>
      <c r="IT260"/>
      <c r="IU260"/>
      <c r="IV260"/>
      <c r="IW260"/>
      <c r="IX260"/>
      <c r="IY260"/>
      <c r="IZ260"/>
      <c r="JA260"/>
      <c r="JB260"/>
      <c r="JC260"/>
      <c r="JD260"/>
      <c r="JE260"/>
      <c r="JF260"/>
      <c r="JG260"/>
      <c r="JH260"/>
      <c r="JI260"/>
      <c r="JJ260"/>
      <c r="JK260"/>
      <c r="JL260"/>
      <c r="JM260"/>
      <c r="JN260"/>
      <c r="JO260"/>
      <c r="JP260"/>
      <c r="JQ260"/>
      <c r="JR260"/>
      <c r="JS260"/>
      <c r="JT260"/>
      <c r="JU260"/>
      <c r="JV260"/>
      <c r="JW260"/>
      <c r="JX260"/>
      <c r="JY260"/>
      <c r="JZ260"/>
      <c r="KA260"/>
      <c r="KB260"/>
      <c r="KC260"/>
      <c r="KD260"/>
      <c r="KE260"/>
      <c r="KF260"/>
      <c r="KG260"/>
      <c r="KH260"/>
      <c r="KI260"/>
      <c r="KJ260"/>
      <c r="KK260"/>
      <c r="KL260"/>
      <c r="KM260"/>
      <c r="KN260"/>
      <c r="KO260"/>
      <c r="KP260"/>
      <c r="KQ260"/>
      <c r="KR260"/>
      <c r="KS260"/>
      <c r="KT260"/>
      <c r="KU260"/>
      <c r="KV260"/>
      <c r="KW260"/>
      <c r="KX260"/>
      <c r="KY260"/>
      <c r="KZ260"/>
      <c r="LA260"/>
      <c r="LB260"/>
      <c r="LC260"/>
      <c r="LD260"/>
      <c r="LE260"/>
      <c r="LF260"/>
      <c r="LG260"/>
      <c r="LH260"/>
      <c r="LI260"/>
      <c r="LJ260"/>
      <c r="LK260"/>
      <c r="LL260"/>
    </row>
    <row r="261" spans="1:324" ht="15" x14ac:dyDescent="0.25">
      <c r="A261" s="3" t="s">
        <v>0</v>
      </c>
      <c r="B261" s="3" t="s">
        <v>59</v>
      </c>
      <c r="C261" s="4">
        <v>44572</v>
      </c>
      <c r="D261" s="11">
        <v>20</v>
      </c>
      <c r="E261" s="7">
        <v>97.73</v>
      </c>
      <c r="F261" s="7">
        <v>99.51</v>
      </c>
      <c r="G261" s="7">
        <v>99.53</v>
      </c>
      <c r="H261" s="3">
        <v>0.16</v>
      </c>
      <c r="I261" s="7">
        <v>95.34</v>
      </c>
      <c r="J261" s="7">
        <v>97.75</v>
      </c>
      <c r="K261" s="3">
        <v>83873690.859999999</v>
      </c>
      <c r="L261" s="3">
        <v>8433713.4309999999</v>
      </c>
      <c r="M261" s="3">
        <v>92307404.299999997</v>
      </c>
      <c r="N261" s="3">
        <v>7.35</v>
      </c>
      <c r="O261" s="3">
        <v>1.5</v>
      </c>
      <c r="P261" s="3">
        <v>1986.3</v>
      </c>
      <c r="Q261" s="3">
        <v>410.54</v>
      </c>
      <c r="R261" s="3">
        <v>0</v>
      </c>
      <c r="S261" s="3">
        <v>0</v>
      </c>
      <c r="T261" s="3">
        <v>434.88333299999999</v>
      </c>
      <c r="U261" s="3">
        <v>99.51</v>
      </c>
      <c r="BV261" s="12">
        <v>9</v>
      </c>
      <c r="BW261" s="6">
        <v>96.28</v>
      </c>
      <c r="BX261" s="6">
        <v>99.5</v>
      </c>
      <c r="BY261" s="6">
        <v>98.89</v>
      </c>
      <c r="BZ261" s="6"/>
      <c r="CC261"/>
      <c r="CD261" s="12">
        <v>9</v>
      </c>
      <c r="CE261" s="6">
        <v>0.08</v>
      </c>
      <c r="CF261" s="6"/>
      <c r="CG261"/>
      <c r="CH261"/>
      <c r="CI261"/>
      <c r="CJ261" s="12">
        <v>9</v>
      </c>
      <c r="CK261" s="6">
        <v>98.91</v>
      </c>
      <c r="CL261" s="6">
        <v>86.52</v>
      </c>
      <c r="CM261" s="6"/>
      <c r="CN261"/>
      <c r="CO261"/>
      <c r="CP261"/>
      <c r="CQ261" s="12">
        <v>9</v>
      </c>
      <c r="CR261" s="6">
        <v>5223.2</v>
      </c>
      <c r="CS261" s="6">
        <v>701.18</v>
      </c>
      <c r="CT261" s="6"/>
      <c r="CU261"/>
      <c r="CV261"/>
      <c r="CW261"/>
      <c r="CX261" s="12">
        <v>9</v>
      </c>
      <c r="CY261" s="6">
        <v>7.49</v>
      </c>
      <c r="CZ261" s="6">
        <v>1.61</v>
      </c>
      <c r="DA261" s="6"/>
      <c r="DB261"/>
      <c r="DC261"/>
      <c r="DD261"/>
      <c r="DE261" s="12">
        <v>9</v>
      </c>
      <c r="DF261" s="6">
        <v>61852334.18</v>
      </c>
      <c r="DG261" s="6">
        <v>5292888.2949999999</v>
      </c>
      <c r="DH261" s="6"/>
      <c r="DI261"/>
      <c r="DJ261"/>
      <c r="DK261"/>
      <c r="DL261" s="12">
        <v>9</v>
      </c>
      <c r="DM261" s="6">
        <v>99.5</v>
      </c>
      <c r="DN261" s="6"/>
      <c r="DO261"/>
      <c r="DP261"/>
      <c r="DQ261"/>
      <c r="DR261"/>
      <c r="DS261"/>
      <c r="DT261" s="12">
        <v>9</v>
      </c>
      <c r="DU261" s="6">
        <v>0</v>
      </c>
      <c r="DV261" s="6">
        <v>0</v>
      </c>
      <c r="DW261" s="6"/>
      <c r="DX261"/>
      <c r="DY261"/>
      <c r="DZ261"/>
      <c r="EA261" s="12">
        <v>9</v>
      </c>
      <c r="EB261" s="6">
        <v>392.49444399999999</v>
      </c>
      <c r="EC261" s="6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  <c r="HB261"/>
      <c r="HC261"/>
      <c r="HD261"/>
      <c r="HE261"/>
      <c r="HF261"/>
      <c r="HG261"/>
      <c r="HH261"/>
      <c r="HI261"/>
      <c r="HJ261"/>
      <c r="HK261"/>
      <c r="HL261"/>
      <c r="HM261"/>
      <c r="HN261"/>
      <c r="HO261"/>
      <c r="HP261"/>
      <c r="HQ261"/>
      <c r="HR261"/>
      <c r="HS261"/>
      <c r="HT261"/>
      <c r="HU261"/>
      <c r="HV261"/>
      <c r="HW261"/>
      <c r="HX261"/>
      <c r="HY261"/>
      <c r="HZ261"/>
      <c r="IA261"/>
      <c r="IB261"/>
      <c r="IC261"/>
      <c r="ID261"/>
      <c r="IE261"/>
      <c r="IF261"/>
      <c r="IG261"/>
      <c r="IH261"/>
      <c r="II261"/>
      <c r="IJ261"/>
      <c r="IK261"/>
      <c r="IL261"/>
      <c r="IM261"/>
      <c r="IN261"/>
      <c r="IO261"/>
      <c r="IP261"/>
      <c r="IQ261"/>
      <c r="IR261"/>
      <c r="IS261"/>
      <c r="IT261"/>
      <c r="IU261"/>
      <c r="IV261"/>
      <c r="IW261"/>
      <c r="IX261"/>
      <c r="IY261"/>
      <c r="IZ261"/>
      <c r="JA261"/>
      <c r="JB261"/>
      <c r="JC261"/>
      <c r="JD261"/>
      <c r="JE261"/>
      <c r="JF261"/>
      <c r="JG261"/>
      <c r="JH261"/>
      <c r="JI261"/>
      <c r="JJ261"/>
      <c r="JK261"/>
      <c r="JL261"/>
      <c r="JM261"/>
      <c r="JN261"/>
      <c r="JO261"/>
      <c r="JP261"/>
      <c r="JQ261"/>
      <c r="JR261"/>
      <c r="JS261"/>
      <c r="JT261"/>
      <c r="JU261"/>
      <c r="JV261"/>
      <c r="JW261"/>
      <c r="JX261"/>
      <c r="JY261"/>
      <c r="JZ261"/>
      <c r="KA261"/>
      <c r="KB261"/>
      <c r="KC261"/>
      <c r="KD261"/>
      <c r="KE261"/>
      <c r="KF261"/>
      <c r="KG261"/>
      <c r="KH261"/>
      <c r="KI261"/>
      <c r="KJ261"/>
      <c r="KK261"/>
      <c r="KL261"/>
      <c r="KM261"/>
      <c r="KN261"/>
      <c r="KO261"/>
      <c r="KP261"/>
      <c r="KQ261"/>
      <c r="KR261"/>
      <c r="KS261"/>
      <c r="KT261"/>
      <c r="KU261"/>
      <c r="KV261"/>
      <c r="KW261"/>
      <c r="KX261"/>
      <c r="KY261"/>
      <c r="KZ261"/>
      <c r="LA261"/>
      <c r="LB261"/>
      <c r="LC261"/>
      <c r="LD261"/>
      <c r="LE261"/>
      <c r="LF261"/>
      <c r="LG261"/>
      <c r="LH261"/>
      <c r="LI261"/>
      <c r="LJ261"/>
      <c r="LK261"/>
      <c r="LL261"/>
    </row>
    <row r="262" spans="1:324" ht="15" x14ac:dyDescent="0.25">
      <c r="A262" s="3" t="s">
        <v>0</v>
      </c>
      <c r="B262" s="3" t="s">
        <v>59</v>
      </c>
      <c r="C262" s="4">
        <v>44572</v>
      </c>
      <c r="D262" s="11">
        <v>21</v>
      </c>
      <c r="E262" s="7">
        <v>97.8</v>
      </c>
      <c r="F262" s="7">
        <v>100</v>
      </c>
      <c r="G262" s="7">
        <v>99.44</v>
      </c>
      <c r="H262" s="3">
        <v>0.15</v>
      </c>
      <c r="I262" s="7">
        <v>97.95</v>
      </c>
      <c r="J262" s="7">
        <v>98.26</v>
      </c>
      <c r="K262" s="3">
        <v>83570065.680000007</v>
      </c>
      <c r="L262" s="3">
        <v>8550032.2550000008</v>
      </c>
      <c r="M262" s="3">
        <v>92120097.939999998</v>
      </c>
      <c r="N262" s="3">
        <v>7.32</v>
      </c>
      <c r="O262" s="3">
        <v>1.49</v>
      </c>
      <c r="P262" s="3">
        <v>2050.92</v>
      </c>
      <c r="Q262" s="3">
        <v>446.29</v>
      </c>
      <c r="R262" s="3">
        <v>0</v>
      </c>
      <c r="S262" s="3">
        <v>0</v>
      </c>
      <c r="T262" s="3">
        <v>429.36111099999999</v>
      </c>
      <c r="U262" s="3">
        <v>100</v>
      </c>
      <c r="BV262" s="12">
        <v>10</v>
      </c>
      <c r="BW262" s="6">
        <v>95.35</v>
      </c>
      <c r="BX262" s="6">
        <v>99.52</v>
      </c>
      <c r="BY262" s="6">
        <v>99.14</v>
      </c>
      <c r="BZ262" s="6"/>
      <c r="CC262"/>
      <c r="CD262" s="12">
        <v>10</v>
      </c>
      <c r="CE262" s="6">
        <v>0.09</v>
      </c>
      <c r="CF262" s="6"/>
      <c r="CG262"/>
      <c r="CH262"/>
      <c r="CI262"/>
      <c r="CJ262" s="12">
        <v>10</v>
      </c>
      <c r="CK262" s="6">
        <v>98.86</v>
      </c>
      <c r="CL262" s="6">
        <v>96.84</v>
      </c>
      <c r="CM262" s="6"/>
      <c r="CN262"/>
      <c r="CO262"/>
      <c r="CP262"/>
      <c r="CQ262" s="12">
        <v>10</v>
      </c>
      <c r="CR262" s="6">
        <v>4284.8999999999996</v>
      </c>
      <c r="CS262" s="6">
        <v>659.73</v>
      </c>
      <c r="CT262" s="6"/>
      <c r="CU262"/>
      <c r="CV262"/>
      <c r="CW262"/>
      <c r="CX262" s="12">
        <v>10</v>
      </c>
      <c r="CY262" s="6">
        <v>7.32</v>
      </c>
      <c r="CZ262" s="6">
        <v>1.57</v>
      </c>
      <c r="DA262" s="6"/>
      <c r="DB262"/>
      <c r="DC262"/>
      <c r="DD262"/>
      <c r="DE262" s="12">
        <v>10</v>
      </c>
      <c r="DF262" s="6">
        <v>67669569.489999995</v>
      </c>
      <c r="DG262" s="6">
        <v>5927091.7060000002</v>
      </c>
      <c r="DH262" s="6"/>
      <c r="DI262"/>
      <c r="DJ262"/>
      <c r="DK262"/>
      <c r="DL262" s="12">
        <v>10</v>
      </c>
      <c r="DM262" s="6">
        <v>99.52</v>
      </c>
      <c r="DN262" s="6"/>
      <c r="DO262"/>
      <c r="DP262"/>
      <c r="DQ262"/>
      <c r="DR262"/>
      <c r="DS262"/>
      <c r="DT262" s="12">
        <v>10</v>
      </c>
      <c r="DU262" s="6">
        <v>0</v>
      </c>
      <c r="DV262" s="6">
        <v>0</v>
      </c>
      <c r="DW262" s="6"/>
      <c r="DX262"/>
      <c r="DY262"/>
      <c r="DZ262"/>
      <c r="EA262" s="12">
        <v>10</v>
      </c>
      <c r="EB262" s="6">
        <v>389.566667</v>
      </c>
      <c r="EC262" s="6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  <c r="HB262"/>
      <c r="HC262"/>
      <c r="HD262"/>
      <c r="HE262"/>
      <c r="HF262"/>
      <c r="HG262"/>
      <c r="HH262"/>
      <c r="HI262"/>
      <c r="HJ262"/>
      <c r="HK262"/>
      <c r="HL262"/>
      <c r="HM262"/>
      <c r="HN262"/>
      <c r="HO262"/>
      <c r="HP262"/>
      <c r="HQ262"/>
      <c r="HR262"/>
      <c r="HS262"/>
      <c r="HT262"/>
      <c r="HU262"/>
      <c r="HV262"/>
      <c r="HW262"/>
      <c r="HX262"/>
      <c r="HY262"/>
      <c r="HZ262"/>
      <c r="IA262"/>
      <c r="IB262"/>
      <c r="IC262"/>
      <c r="ID262"/>
      <c r="IE262"/>
      <c r="IF262"/>
      <c r="IG262"/>
      <c r="IH262"/>
      <c r="II262"/>
      <c r="IJ262"/>
      <c r="IK262"/>
      <c r="IL262"/>
      <c r="IM262"/>
      <c r="IN262"/>
      <c r="IO262"/>
      <c r="IP262"/>
      <c r="IQ262"/>
      <c r="IR262"/>
      <c r="IS262"/>
      <c r="IT262"/>
      <c r="IU262"/>
      <c r="IV262"/>
      <c r="IW262"/>
      <c r="IX262"/>
      <c r="IY262"/>
      <c r="IZ262"/>
      <c r="JA262"/>
      <c r="JB262"/>
      <c r="JC262"/>
      <c r="JD262"/>
      <c r="JE262"/>
      <c r="JF262"/>
      <c r="JG262"/>
      <c r="JH262"/>
      <c r="JI262"/>
      <c r="JJ262"/>
      <c r="JK262"/>
      <c r="JL262"/>
      <c r="JM262"/>
      <c r="JN262"/>
      <c r="JO262"/>
      <c r="JP262"/>
      <c r="JQ262"/>
      <c r="JR262"/>
      <c r="JS262"/>
      <c r="JT262"/>
      <c r="JU262"/>
      <c r="JV262"/>
      <c r="JW262"/>
      <c r="JX262"/>
      <c r="JY262"/>
      <c r="JZ262"/>
      <c r="KA262"/>
      <c r="KB262"/>
      <c r="KC262"/>
      <c r="KD262"/>
      <c r="KE262"/>
      <c r="KF262"/>
      <c r="KG262"/>
      <c r="KH262"/>
      <c r="KI262"/>
      <c r="KJ262"/>
      <c r="KK262"/>
      <c r="KL262"/>
      <c r="KM262"/>
      <c r="KN262"/>
      <c r="KO262"/>
      <c r="KP262"/>
      <c r="KQ262"/>
      <c r="KR262"/>
      <c r="KS262"/>
      <c r="KT262"/>
      <c r="KU262"/>
      <c r="KV262"/>
      <c r="KW262"/>
      <c r="KX262"/>
      <c r="KY262"/>
      <c r="KZ262"/>
      <c r="LA262"/>
      <c r="LB262"/>
      <c r="LC262"/>
      <c r="LD262"/>
      <c r="LE262"/>
      <c r="LF262"/>
      <c r="LG262"/>
      <c r="LH262"/>
      <c r="LI262"/>
      <c r="LJ262"/>
      <c r="LK262"/>
      <c r="LL262"/>
    </row>
    <row r="263" spans="1:324" ht="15" x14ac:dyDescent="0.25">
      <c r="A263" s="3" t="s">
        <v>0</v>
      </c>
      <c r="B263" s="3" t="s">
        <v>59</v>
      </c>
      <c r="C263" s="4">
        <v>44572</v>
      </c>
      <c r="D263" s="11">
        <v>22</v>
      </c>
      <c r="E263" s="7">
        <v>97.8</v>
      </c>
      <c r="F263" s="7">
        <v>98.85</v>
      </c>
      <c r="G263" s="7">
        <v>98.94</v>
      </c>
      <c r="H263" s="3">
        <v>0.13</v>
      </c>
      <c r="I263" s="7">
        <v>96.23</v>
      </c>
      <c r="J263" s="7">
        <v>98.78</v>
      </c>
      <c r="K263" s="3">
        <v>81982412.260000005</v>
      </c>
      <c r="L263" s="3">
        <v>8140913.0319999997</v>
      </c>
      <c r="M263" s="3">
        <v>90123325.290000007</v>
      </c>
      <c r="N263" s="3">
        <v>7.31</v>
      </c>
      <c r="O263" s="3">
        <v>1.5</v>
      </c>
      <c r="P263" s="3">
        <v>2380.1999999999998</v>
      </c>
      <c r="Q263" s="3">
        <v>499.41</v>
      </c>
      <c r="R263" s="3">
        <v>0</v>
      </c>
      <c r="S263" s="3">
        <v>0</v>
      </c>
      <c r="T263" s="3">
        <v>340.25555600000001</v>
      </c>
      <c r="U263" s="3">
        <v>98.85</v>
      </c>
      <c r="BV263" s="12">
        <v>11</v>
      </c>
      <c r="BW263" s="6">
        <v>93.16</v>
      </c>
      <c r="BX263" s="6">
        <v>95.39</v>
      </c>
      <c r="BY263" s="6">
        <v>96.53</v>
      </c>
      <c r="BZ263" s="6"/>
      <c r="CC263"/>
      <c r="CD263" s="12">
        <v>11</v>
      </c>
      <c r="CE263" s="6">
        <v>0.1</v>
      </c>
      <c r="CF263" s="6"/>
      <c r="CG263"/>
      <c r="CH263"/>
      <c r="CI263"/>
      <c r="CJ263" s="12">
        <v>11</v>
      </c>
      <c r="CK263" s="6">
        <v>100</v>
      </c>
      <c r="CL263" s="6">
        <v>96.3</v>
      </c>
      <c r="CM263" s="6"/>
      <c r="CN263"/>
      <c r="CO263"/>
      <c r="CP263"/>
      <c r="CQ263" s="12">
        <v>11</v>
      </c>
      <c r="CR263" s="6">
        <v>3750.62</v>
      </c>
      <c r="CS263" s="6">
        <v>633.64</v>
      </c>
      <c r="CT263" s="6"/>
      <c r="CU263"/>
      <c r="CV263"/>
      <c r="CW263"/>
      <c r="CX263" s="12">
        <v>11</v>
      </c>
      <c r="CY263" s="6">
        <v>7.21</v>
      </c>
      <c r="CZ263" s="6">
        <v>1.54</v>
      </c>
      <c r="DA263" s="6"/>
      <c r="DB263"/>
      <c r="DC263"/>
      <c r="DD263"/>
      <c r="DE263" s="12">
        <v>11</v>
      </c>
      <c r="DF263" s="6">
        <v>71788076.209999993</v>
      </c>
      <c r="DG263" s="6">
        <v>6437931.7189999996</v>
      </c>
      <c r="DH263" s="6"/>
      <c r="DI263"/>
      <c r="DJ263"/>
      <c r="DK263"/>
      <c r="DL263" s="12">
        <v>11</v>
      </c>
      <c r="DM263" s="6">
        <v>95.39</v>
      </c>
      <c r="DN263" s="6"/>
      <c r="DO263"/>
      <c r="DP263"/>
      <c r="DQ263"/>
      <c r="DR263"/>
      <c r="DS263"/>
      <c r="DT263" s="12">
        <v>11</v>
      </c>
      <c r="DU263" s="6">
        <v>0</v>
      </c>
      <c r="DV263" s="6">
        <v>0</v>
      </c>
      <c r="DW263" s="6"/>
      <c r="DX263"/>
      <c r="DY263"/>
      <c r="DZ263"/>
      <c r="EA263" s="12">
        <v>11</v>
      </c>
      <c r="EB263" s="6">
        <v>413.522222</v>
      </c>
      <c r="EC263" s="6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  <c r="HB263"/>
      <c r="HC263"/>
      <c r="HD263"/>
      <c r="HE263"/>
      <c r="HF263"/>
      <c r="HG263"/>
      <c r="HH263"/>
      <c r="HI263"/>
      <c r="HJ263"/>
      <c r="HK263"/>
      <c r="HL263"/>
      <c r="HM263"/>
      <c r="HN263"/>
      <c r="HO263"/>
      <c r="HP263"/>
      <c r="HQ263"/>
      <c r="HR263"/>
      <c r="HS263"/>
      <c r="HT263"/>
      <c r="HU263"/>
      <c r="HV263"/>
      <c r="HW263"/>
      <c r="HX263"/>
      <c r="HY263"/>
      <c r="HZ263"/>
      <c r="IA263"/>
      <c r="IB263"/>
      <c r="IC263"/>
      <c r="ID263"/>
      <c r="IE263"/>
      <c r="IF263"/>
      <c r="IG263"/>
      <c r="IH263"/>
      <c r="II263"/>
      <c r="IJ263"/>
      <c r="IK263"/>
      <c r="IL263"/>
      <c r="IM263"/>
      <c r="IN263"/>
      <c r="IO263"/>
      <c r="IP263"/>
      <c r="IQ263"/>
      <c r="IR263"/>
      <c r="IS263"/>
      <c r="IT263"/>
      <c r="IU263"/>
      <c r="IV263"/>
      <c r="IW263"/>
      <c r="IX263"/>
      <c r="IY263"/>
      <c r="IZ263"/>
      <c r="JA263"/>
      <c r="JB263"/>
      <c r="JC263"/>
      <c r="JD263"/>
      <c r="JE263"/>
      <c r="JF263"/>
      <c r="JG263"/>
      <c r="JH263"/>
      <c r="JI263"/>
      <c r="JJ263"/>
      <c r="JK263"/>
      <c r="JL263"/>
      <c r="JM263"/>
      <c r="JN263"/>
      <c r="JO263"/>
      <c r="JP263"/>
      <c r="JQ263"/>
      <c r="JR263"/>
      <c r="JS263"/>
      <c r="JT263"/>
      <c r="JU263"/>
      <c r="JV263"/>
      <c r="JW263"/>
      <c r="JX263"/>
      <c r="JY263"/>
      <c r="JZ263"/>
      <c r="KA263"/>
      <c r="KB263"/>
      <c r="KC263"/>
      <c r="KD263"/>
      <c r="KE263"/>
      <c r="KF263"/>
      <c r="KG263"/>
      <c r="KH263"/>
      <c r="KI263"/>
      <c r="KJ263"/>
      <c r="KK263"/>
      <c r="KL263"/>
      <c r="KM263"/>
      <c r="KN263"/>
      <c r="KO263"/>
      <c r="KP263"/>
      <c r="KQ263"/>
      <c r="KR263"/>
      <c r="KS263"/>
      <c r="KT263"/>
      <c r="KU263"/>
      <c r="KV263"/>
      <c r="KW263"/>
      <c r="KX263"/>
      <c r="KY263"/>
      <c r="KZ263"/>
      <c r="LA263"/>
      <c r="LB263"/>
      <c r="LC263"/>
      <c r="LD263"/>
      <c r="LE263"/>
      <c r="LF263"/>
      <c r="LG263"/>
      <c r="LH263"/>
      <c r="LI263"/>
      <c r="LJ263"/>
      <c r="LK263"/>
      <c r="LL263"/>
    </row>
    <row r="264" spans="1:324" ht="15" x14ac:dyDescent="0.25">
      <c r="A264" s="3" t="s">
        <v>0</v>
      </c>
      <c r="B264" s="3" t="s">
        <v>59</v>
      </c>
      <c r="C264" s="4">
        <v>44572</v>
      </c>
      <c r="D264" s="11">
        <v>23</v>
      </c>
      <c r="E264" s="7">
        <v>97.19</v>
      </c>
      <c r="F264" s="7">
        <v>99.51</v>
      </c>
      <c r="G264" s="7">
        <v>98.48</v>
      </c>
      <c r="H264" s="3">
        <v>0.11</v>
      </c>
      <c r="I264" s="7">
        <v>96.92</v>
      </c>
      <c r="J264" s="7">
        <v>97.81</v>
      </c>
      <c r="K264" s="3">
        <v>79355351.969999999</v>
      </c>
      <c r="L264" s="3">
        <v>7415224.7439999999</v>
      </c>
      <c r="M264" s="3">
        <v>86770576.709999993</v>
      </c>
      <c r="N264" s="3">
        <v>7.66</v>
      </c>
      <c r="O264" s="3">
        <v>1.52</v>
      </c>
      <c r="P264" s="3">
        <v>2775.34</v>
      </c>
      <c r="Q264" s="3">
        <v>525.66999999999996</v>
      </c>
      <c r="R264" s="3">
        <v>0</v>
      </c>
      <c r="S264" s="3">
        <v>0</v>
      </c>
      <c r="T264" s="3">
        <v>320.683333</v>
      </c>
      <c r="U264" s="3">
        <v>99.51</v>
      </c>
      <c r="BV264" s="12">
        <v>12</v>
      </c>
      <c r="BW264" s="6">
        <v>93.17</v>
      </c>
      <c r="BX264" s="6">
        <v>98.57</v>
      </c>
      <c r="BY264" s="6">
        <v>97.45</v>
      </c>
      <c r="BZ264" s="6"/>
      <c r="CC264"/>
      <c r="CD264" s="12">
        <v>12</v>
      </c>
      <c r="CE264" s="6">
        <v>0.11</v>
      </c>
      <c r="CF264" s="6"/>
      <c r="CG264"/>
      <c r="CH264"/>
      <c r="CI264"/>
      <c r="CJ264" s="12">
        <v>12</v>
      </c>
      <c r="CK264" s="6">
        <v>97.7</v>
      </c>
      <c r="CL264" s="6">
        <v>91.58</v>
      </c>
      <c r="CM264" s="6"/>
      <c r="CN264"/>
      <c r="CO264"/>
      <c r="CP264"/>
      <c r="CQ264" s="12">
        <v>12</v>
      </c>
      <c r="CR264" s="6">
        <v>3467.11</v>
      </c>
      <c r="CS264" s="6">
        <v>574.49</v>
      </c>
      <c r="CT264" s="6"/>
      <c r="CU264"/>
      <c r="CV264"/>
      <c r="CW264"/>
      <c r="CX264" s="12">
        <v>12</v>
      </c>
      <c r="CY264" s="6">
        <v>7.54</v>
      </c>
      <c r="CZ264" s="6">
        <v>1.53</v>
      </c>
      <c r="DA264" s="6"/>
      <c r="DB264"/>
      <c r="DC264"/>
      <c r="DD264"/>
      <c r="DE264" s="12">
        <v>12</v>
      </c>
      <c r="DF264" s="6">
        <v>73926509.489999995</v>
      </c>
      <c r="DG264" s="6">
        <v>6637091.4850000003</v>
      </c>
      <c r="DH264" s="6"/>
      <c r="DI264"/>
      <c r="DJ264"/>
      <c r="DK264"/>
      <c r="DL264" s="12">
        <v>12</v>
      </c>
      <c r="DM264" s="6">
        <v>98.57</v>
      </c>
      <c r="DN264" s="6"/>
      <c r="DO264"/>
      <c r="DP264"/>
      <c r="DQ264"/>
      <c r="DR264"/>
      <c r="DS264"/>
      <c r="DT264" s="12">
        <v>12</v>
      </c>
      <c r="DU264" s="6">
        <v>0</v>
      </c>
      <c r="DV264" s="6">
        <v>0</v>
      </c>
      <c r="DW264" s="6"/>
      <c r="DX264"/>
      <c r="DY264"/>
      <c r="DZ264"/>
      <c r="EA264" s="12">
        <v>12</v>
      </c>
      <c r="EB264" s="6">
        <v>455.61111099999999</v>
      </c>
      <c r="EC264" s="6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  <c r="HB264"/>
      <c r="HC264"/>
      <c r="HD264"/>
      <c r="HE264"/>
      <c r="HF264"/>
      <c r="HG264"/>
      <c r="HH264"/>
      <c r="HI264"/>
      <c r="HJ264"/>
      <c r="HK264"/>
      <c r="HL264"/>
      <c r="HM264"/>
      <c r="HN264"/>
      <c r="HO264"/>
      <c r="HP264"/>
      <c r="HQ264"/>
      <c r="HR264"/>
      <c r="HS264"/>
      <c r="HT264"/>
      <c r="HU264"/>
      <c r="HV264"/>
      <c r="HW264"/>
      <c r="HX264"/>
      <c r="HY264"/>
      <c r="HZ264"/>
      <c r="IA264"/>
      <c r="IB264"/>
      <c r="IC264"/>
      <c r="ID264"/>
      <c r="IE264"/>
      <c r="IF264"/>
      <c r="IG264"/>
      <c r="IH264"/>
      <c r="II264"/>
      <c r="IJ264"/>
      <c r="IK264"/>
      <c r="IL264"/>
      <c r="IM264"/>
      <c r="IN264"/>
      <c r="IO264"/>
      <c r="IP264"/>
      <c r="IQ264"/>
      <c r="IR264"/>
      <c r="IS264"/>
      <c r="IT264"/>
      <c r="IU264"/>
      <c r="IV264"/>
      <c r="IW264"/>
      <c r="IX264"/>
      <c r="IY264"/>
      <c r="IZ264"/>
      <c r="JA264"/>
      <c r="JB264"/>
      <c r="JC264"/>
      <c r="JD264"/>
      <c r="JE264"/>
      <c r="JF264"/>
      <c r="JG264"/>
      <c r="JH264"/>
      <c r="JI264"/>
      <c r="JJ264"/>
      <c r="JK264"/>
      <c r="JL264"/>
      <c r="JM264"/>
      <c r="JN264"/>
      <c r="JO264"/>
      <c r="JP264"/>
      <c r="JQ264"/>
      <c r="JR264"/>
      <c r="JS264"/>
      <c r="JT264"/>
      <c r="JU264"/>
      <c r="JV264"/>
      <c r="JW264"/>
      <c r="JX264"/>
      <c r="JY264"/>
      <c r="JZ264"/>
      <c r="KA264"/>
      <c r="KB264"/>
      <c r="KC264"/>
      <c r="KD264"/>
      <c r="KE264"/>
      <c r="KF264"/>
      <c r="KG264"/>
      <c r="KH264"/>
      <c r="KI264"/>
      <c r="KJ264"/>
      <c r="KK264"/>
      <c r="KL264"/>
      <c r="KM264"/>
      <c r="KN264"/>
      <c r="KO264"/>
      <c r="KP264"/>
      <c r="KQ264"/>
      <c r="KR264"/>
      <c r="KS264"/>
      <c r="KT264"/>
      <c r="KU264"/>
      <c r="KV264"/>
      <c r="KW264"/>
      <c r="KX264"/>
      <c r="KY264"/>
      <c r="KZ264"/>
      <c r="LA264"/>
      <c r="LB264"/>
      <c r="LC264"/>
      <c r="LD264"/>
      <c r="LE264"/>
      <c r="LF264"/>
      <c r="LG264"/>
      <c r="LH264"/>
      <c r="LI264"/>
      <c r="LJ264"/>
      <c r="LK264"/>
      <c r="LL264"/>
    </row>
    <row r="265" spans="1:324" ht="15" x14ac:dyDescent="0.25">
      <c r="A265" s="3" t="s">
        <v>0</v>
      </c>
      <c r="B265" s="3" t="s">
        <v>59</v>
      </c>
      <c r="C265" s="4">
        <v>44573</v>
      </c>
      <c r="D265" s="11">
        <v>0</v>
      </c>
      <c r="E265" s="7">
        <v>96.4</v>
      </c>
      <c r="F265" s="7">
        <v>97.7</v>
      </c>
      <c r="G265" s="7">
        <v>95.44</v>
      </c>
      <c r="H265" s="3">
        <v>0.09</v>
      </c>
      <c r="I265" s="7">
        <v>93.94</v>
      </c>
      <c r="J265" s="7">
        <v>91.16</v>
      </c>
      <c r="K265" s="3">
        <v>72281483.939999998</v>
      </c>
      <c r="L265" s="3">
        <v>6286596.3289999999</v>
      </c>
      <c r="M265" s="3">
        <v>78568080.269999996</v>
      </c>
      <c r="N265" s="3">
        <v>8.02</v>
      </c>
      <c r="O265" s="3">
        <v>1.58</v>
      </c>
      <c r="P265" s="3">
        <v>3888.26</v>
      </c>
      <c r="Q265" s="3">
        <v>580.28</v>
      </c>
      <c r="R265" s="3">
        <v>0</v>
      </c>
      <c r="S265" s="3">
        <v>0</v>
      </c>
      <c r="T265" s="3">
        <v>391.73888899999997</v>
      </c>
      <c r="U265" s="3">
        <v>97.7</v>
      </c>
      <c r="BV265" s="12">
        <v>13</v>
      </c>
      <c r="BW265" s="6">
        <v>97.4</v>
      </c>
      <c r="BX265" s="6">
        <v>98.63</v>
      </c>
      <c r="BY265" s="6">
        <v>98.7</v>
      </c>
      <c r="BZ265" s="6"/>
      <c r="CC265"/>
      <c r="CD265" s="12">
        <v>13</v>
      </c>
      <c r="CE265" s="6">
        <v>0.11</v>
      </c>
      <c r="CF265" s="6"/>
      <c r="CG265"/>
      <c r="CH265"/>
      <c r="CI265"/>
      <c r="CJ265" s="12">
        <v>13</v>
      </c>
      <c r="CK265" s="6">
        <v>97.94</v>
      </c>
      <c r="CL265" s="6">
        <v>86.5</v>
      </c>
      <c r="CM265" s="6"/>
      <c r="CN265"/>
      <c r="CO265"/>
      <c r="CP265"/>
      <c r="CQ265" s="12">
        <v>13</v>
      </c>
      <c r="CR265" s="6">
        <v>3401.19</v>
      </c>
      <c r="CS265" s="6">
        <v>552.6</v>
      </c>
      <c r="CT265" s="6"/>
      <c r="CU265"/>
      <c r="CV265"/>
      <c r="CW265"/>
      <c r="CX265" s="12">
        <v>13</v>
      </c>
      <c r="CY265" s="6">
        <v>7.49</v>
      </c>
      <c r="CZ265" s="6">
        <v>1.51</v>
      </c>
      <c r="DA265" s="6"/>
      <c r="DB265"/>
      <c r="DC265"/>
      <c r="DD265"/>
      <c r="DE265" s="12">
        <v>13</v>
      </c>
      <c r="DF265" s="6">
        <v>76040697.489999995</v>
      </c>
      <c r="DG265" s="6">
        <v>6836561.1770000001</v>
      </c>
      <c r="DH265" s="6"/>
      <c r="DI265"/>
      <c r="DJ265"/>
      <c r="DK265"/>
      <c r="DL265" s="12">
        <v>13</v>
      </c>
      <c r="DM265" s="6">
        <v>98.63</v>
      </c>
      <c r="DN265" s="6"/>
      <c r="DO265"/>
      <c r="DP265"/>
      <c r="DQ265"/>
      <c r="DR265"/>
      <c r="DS265"/>
      <c r="DT265" s="12">
        <v>13</v>
      </c>
      <c r="DU265" s="6">
        <v>0</v>
      </c>
      <c r="DV265" s="6">
        <v>0</v>
      </c>
      <c r="DW265" s="6"/>
      <c r="DX265"/>
      <c r="DY265"/>
      <c r="DZ265"/>
      <c r="EA265" s="12">
        <v>13</v>
      </c>
      <c r="EB265" s="6">
        <v>437.17777799999999</v>
      </c>
      <c r="EC265" s="6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  <c r="HB265"/>
      <c r="HC265"/>
      <c r="HD265"/>
      <c r="HE265"/>
      <c r="HF265"/>
      <c r="HG265"/>
      <c r="HH265"/>
      <c r="HI265"/>
      <c r="HJ265"/>
      <c r="HK265"/>
      <c r="HL265"/>
      <c r="HM265"/>
      <c r="HN265"/>
      <c r="HO265"/>
      <c r="HP265"/>
      <c r="HQ265"/>
      <c r="HR265"/>
      <c r="HS265"/>
      <c r="HT265"/>
      <c r="HU265"/>
      <c r="HV265"/>
      <c r="HW265"/>
      <c r="HX265"/>
      <c r="HY265"/>
      <c r="HZ265"/>
      <c r="IA265"/>
      <c r="IB265"/>
      <c r="IC265"/>
      <c r="ID265"/>
      <c r="IE265"/>
      <c r="IF265"/>
      <c r="IG265"/>
      <c r="IH265"/>
      <c r="II265"/>
      <c r="IJ265"/>
      <c r="IK265"/>
      <c r="IL265"/>
      <c r="IM265"/>
      <c r="IN265"/>
      <c r="IO265"/>
      <c r="IP265"/>
      <c r="IQ265"/>
      <c r="IR265"/>
      <c r="IS265"/>
      <c r="IT265"/>
      <c r="IU265"/>
      <c r="IV265"/>
      <c r="IW265"/>
      <c r="IX265"/>
      <c r="IY265"/>
      <c r="IZ265"/>
      <c r="JA265"/>
      <c r="JB265"/>
      <c r="JC265"/>
      <c r="JD265"/>
      <c r="JE265"/>
      <c r="JF265"/>
      <c r="JG265"/>
      <c r="JH265"/>
      <c r="JI265"/>
      <c r="JJ265"/>
      <c r="JK265"/>
      <c r="JL265"/>
      <c r="JM265"/>
      <c r="JN265"/>
      <c r="JO265"/>
      <c r="JP265"/>
      <c r="JQ265"/>
      <c r="JR265"/>
      <c r="JS265"/>
      <c r="JT265"/>
      <c r="JU265"/>
      <c r="JV265"/>
      <c r="JW265"/>
      <c r="JX265"/>
      <c r="JY265"/>
      <c r="JZ265"/>
      <c r="KA265"/>
      <c r="KB265"/>
      <c r="KC265"/>
      <c r="KD265"/>
      <c r="KE265"/>
      <c r="KF265"/>
      <c r="KG265"/>
      <c r="KH265"/>
      <c r="KI265"/>
      <c r="KJ265"/>
      <c r="KK265"/>
      <c r="KL265"/>
      <c r="KM265"/>
      <c r="KN265"/>
      <c r="KO265"/>
      <c r="KP265"/>
      <c r="KQ265"/>
      <c r="KR265"/>
      <c r="KS265"/>
      <c r="KT265"/>
      <c r="KU265"/>
      <c r="KV265"/>
      <c r="KW265"/>
      <c r="KX265"/>
      <c r="KY265"/>
      <c r="KZ265"/>
      <c r="LA265"/>
      <c r="LB265"/>
      <c r="LC265"/>
      <c r="LD265"/>
      <c r="LE265"/>
      <c r="LF265"/>
      <c r="LG265"/>
      <c r="LH265"/>
      <c r="LI265"/>
      <c r="LJ265"/>
      <c r="LK265"/>
      <c r="LL265"/>
    </row>
    <row r="266" spans="1:324" ht="15" x14ac:dyDescent="0.25">
      <c r="A266" s="3" t="s">
        <v>0</v>
      </c>
      <c r="B266" s="3" t="s">
        <v>59</v>
      </c>
      <c r="C266" s="4">
        <v>44573</v>
      </c>
      <c r="D266" s="11">
        <v>1</v>
      </c>
      <c r="E266" s="7">
        <v>97.82</v>
      </c>
      <c r="F266" s="7">
        <v>98.34</v>
      </c>
      <c r="G266" s="7">
        <v>99.5</v>
      </c>
      <c r="H266" s="3">
        <v>7.0000000000000007E-2</v>
      </c>
      <c r="I266" s="7">
        <v>92.59</v>
      </c>
      <c r="J266" s="7">
        <v>99.19</v>
      </c>
      <c r="K266" s="3">
        <v>62306447.689999998</v>
      </c>
      <c r="L266" s="3">
        <v>5185044.2139999997</v>
      </c>
      <c r="M266" s="3">
        <v>67491491.909999996</v>
      </c>
      <c r="N266" s="3">
        <v>8.5500000000000007</v>
      </c>
      <c r="O266" s="3">
        <v>1.64</v>
      </c>
      <c r="P266" s="3">
        <v>5513.45</v>
      </c>
      <c r="Q266" s="3">
        <v>615.33000000000004</v>
      </c>
      <c r="R266" s="3">
        <v>0</v>
      </c>
      <c r="S266" s="3">
        <v>0</v>
      </c>
      <c r="T266" s="3">
        <v>350.75555600000001</v>
      </c>
      <c r="U266" s="3">
        <v>98.34</v>
      </c>
      <c r="BV266" s="12">
        <v>14</v>
      </c>
      <c r="BW266" s="6">
        <v>95.79</v>
      </c>
      <c r="BX266" s="6">
        <v>97.68</v>
      </c>
      <c r="BY266" s="6">
        <v>98.54</v>
      </c>
      <c r="BZ266" s="6"/>
      <c r="CC266"/>
      <c r="CD266" s="12">
        <v>14</v>
      </c>
      <c r="CE266" s="6">
        <v>0.11</v>
      </c>
      <c r="CF266" s="6"/>
      <c r="CG266"/>
      <c r="CH266"/>
      <c r="CI266"/>
      <c r="CJ266" s="12">
        <v>14</v>
      </c>
      <c r="CK266" s="6"/>
      <c r="CL266" s="6">
        <v>97.67</v>
      </c>
      <c r="CM266" s="6"/>
      <c r="CN266"/>
      <c r="CO266"/>
      <c r="CP266"/>
      <c r="CQ266" s="12">
        <v>14</v>
      </c>
      <c r="CR266" s="6">
        <v>3717.28</v>
      </c>
      <c r="CS266" s="6">
        <v>589.64</v>
      </c>
      <c r="CT266" s="6"/>
      <c r="CU266"/>
      <c r="CV266"/>
      <c r="CW266"/>
      <c r="CX266" s="12">
        <v>14</v>
      </c>
      <c r="CY266" s="6">
        <v>7.52</v>
      </c>
      <c r="CZ266" s="6">
        <v>1.53</v>
      </c>
      <c r="DA266" s="6"/>
      <c r="DB266"/>
      <c r="DC266"/>
      <c r="DD266"/>
      <c r="DE266" s="12">
        <v>14</v>
      </c>
      <c r="DF266" s="6">
        <v>74586504.569999993</v>
      </c>
      <c r="DG266" s="6">
        <v>6538956.4460000005</v>
      </c>
      <c r="DH266" s="6"/>
      <c r="DI266"/>
      <c r="DJ266"/>
      <c r="DK266"/>
      <c r="DL266" s="12">
        <v>14</v>
      </c>
      <c r="DM266" s="6">
        <v>97.68</v>
      </c>
      <c r="DN266" s="6"/>
      <c r="DO266"/>
      <c r="DP266"/>
      <c r="DQ266"/>
      <c r="DR266"/>
      <c r="DS266"/>
      <c r="DT266" s="12">
        <v>14</v>
      </c>
      <c r="DU266" s="6">
        <v>0</v>
      </c>
      <c r="DV266" s="6">
        <v>0</v>
      </c>
      <c r="DW266" s="6"/>
      <c r="DX266"/>
      <c r="DY266"/>
      <c r="DZ266"/>
      <c r="EA266" s="12">
        <v>14</v>
      </c>
      <c r="EB266" s="6">
        <v>448.522222</v>
      </c>
      <c r="EC266" s="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  <c r="HB266"/>
      <c r="HC266"/>
      <c r="HD266"/>
      <c r="HE266"/>
      <c r="HF266"/>
      <c r="HG266"/>
      <c r="HH266"/>
      <c r="HI266"/>
      <c r="HJ266"/>
      <c r="HK266"/>
      <c r="HL266"/>
      <c r="HM266"/>
      <c r="HN266"/>
      <c r="HO266"/>
      <c r="HP266"/>
      <c r="HQ266"/>
      <c r="HR266"/>
      <c r="HS266"/>
      <c r="HT266"/>
      <c r="HU266"/>
      <c r="HV266"/>
      <c r="HW266"/>
      <c r="HX266"/>
      <c r="HY266"/>
      <c r="HZ266"/>
      <c r="IA266"/>
      <c r="IB266"/>
      <c r="IC266"/>
      <c r="ID266"/>
      <c r="IE266"/>
      <c r="IF266"/>
      <c r="IG266"/>
      <c r="IH266"/>
      <c r="II266"/>
      <c r="IJ266"/>
      <c r="IK266"/>
      <c r="IL266"/>
      <c r="IM266"/>
      <c r="IN266"/>
      <c r="IO266"/>
      <c r="IP266"/>
      <c r="IQ266"/>
      <c r="IR266"/>
      <c r="IS266"/>
      <c r="IT266"/>
      <c r="IU266"/>
      <c r="IV266"/>
      <c r="IW266"/>
      <c r="IX266"/>
      <c r="IY266"/>
      <c r="IZ266"/>
      <c r="JA266"/>
      <c r="JB266"/>
      <c r="JC266"/>
      <c r="JD266"/>
      <c r="JE266"/>
      <c r="JF266"/>
      <c r="JG266"/>
      <c r="JH266"/>
      <c r="JI266"/>
      <c r="JJ266"/>
      <c r="JK266"/>
      <c r="JL266"/>
      <c r="JM266"/>
      <c r="JN266"/>
      <c r="JO266"/>
      <c r="JP266"/>
      <c r="JQ266"/>
      <c r="JR266"/>
      <c r="JS266"/>
      <c r="JT266"/>
      <c r="JU266"/>
      <c r="JV266"/>
      <c r="JW266"/>
      <c r="JX266"/>
      <c r="JY266"/>
      <c r="JZ266"/>
      <c r="KA266"/>
      <c r="KB266"/>
      <c r="KC266"/>
      <c r="KD266"/>
      <c r="KE266"/>
      <c r="KF266"/>
      <c r="KG266"/>
      <c r="KH266"/>
      <c r="KI266"/>
      <c r="KJ266"/>
      <c r="KK266"/>
      <c r="KL266"/>
      <c r="KM266"/>
      <c r="KN266"/>
      <c r="KO266"/>
      <c r="KP266"/>
      <c r="KQ266"/>
      <c r="KR266"/>
      <c r="KS266"/>
      <c r="KT266"/>
      <c r="KU266"/>
      <c r="KV266"/>
      <c r="KW266"/>
      <c r="KX266"/>
      <c r="KY266"/>
      <c r="KZ266"/>
      <c r="LA266"/>
      <c r="LB266"/>
      <c r="LC266"/>
      <c r="LD266"/>
      <c r="LE266"/>
      <c r="LF266"/>
      <c r="LG266"/>
      <c r="LH266"/>
      <c r="LI266"/>
      <c r="LJ266"/>
      <c r="LK266"/>
      <c r="LL266"/>
    </row>
    <row r="267" spans="1:324" ht="15" x14ac:dyDescent="0.25">
      <c r="A267" s="3" t="s">
        <v>0</v>
      </c>
      <c r="B267" s="3" t="s">
        <v>59</v>
      </c>
      <c r="C267" s="4">
        <v>44573</v>
      </c>
      <c r="D267" s="11">
        <v>2</v>
      </c>
      <c r="E267" s="7">
        <v>98.29</v>
      </c>
      <c r="F267" s="7">
        <v>98.51</v>
      </c>
      <c r="G267" s="7">
        <v>99.71</v>
      </c>
      <c r="H267" s="3">
        <v>0.04</v>
      </c>
      <c r="I267" s="7">
        <v>90.63</v>
      </c>
      <c r="J267" s="7">
        <v>97.15</v>
      </c>
      <c r="K267" s="3">
        <v>48368071.630000003</v>
      </c>
      <c r="L267" s="3">
        <v>3819729.0040000002</v>
      </c>
      <c r="M267" s="3">
        <v>52187800.630000003</v>
      </c>
      <c r="N267" s="3">
        <v>9.27</v>
      </c>
      <c r="O267" s="3">
        <v>1.76</v>
      </c>
      <c r="P267" s="3">
        <v>9109.64</v>
      </c>
      <c r="Q267" s="3">
        <v>704.38</v>
      </c>
      <c r="R267" s="3">
        <v>0</v>
      </c>
      <c r="S267" s="3">
        <v>0</v>
      </c>
      <c r="T267" s="3">
        <v>246.84444400000001</v>
      </c>
      <c r="U267" s="3">
        <v>98.51</v>
      </c>
      <c r="BV267" s="12">
        <v>15</v>
      </c>
      <c r="BW267" s="6">
        <v>93.25</v>
      </c>
      <c r="BX267" s="6">
        <v>98.25</v>
      </c>
      <c r="BY267" s="6">
        <v>98.91</v>
      </c>
      <c r="BZ267" s="6"/>
      <c r="CC267"/>
      <c r="CD267" s="12">
        <v>15</v>
      </c>
      <c r="CE267" s="6">
        <v>0.1</v>
      </c>
      <c r="CF267" s="6"/>
      <c r="CG267"/>
      <c r="CH267"/>
      <c r="CI267"/>
      <c r="CJ267" s="12">
        <v>15</v>
      </c>
      <c r="CK267" s="6"/>
      <c r="CL267" s="6">
        <v>97.88</v>
      </c>
      <c r="CM267" s="6"/>
      <c r="CN267"/>
      <c r="CO267"/>
      <c r="CP267"/>
      <c r="CQ267" s="12">
        <v>15</v>
      </c>
      <c r="CR267" s="6">
        <v>3878.65</v>
      </c>
      <c r="CS267" s="6">
        <v>613.80999999999995</v>
      </c>
      <c r="CT267" s="6"/>
      <c r="CU267"/>
      <c r="CV267"/>
      <c r="CW267"/>
      <c r="CX267" s="12">
        <v>15</v>
      </c>
      <c r="CY267" s="6">
        <v>7.54</v>
      </c>
      <c r="CZ267" s="6">
        <v>1.53</v>
      </c>
      <c r="DA267" s="6"/>
      <c r="DB267"/>
      <c r="DC267"/>
      <c r="DD267"/>
      <c r="DE267" s="12">
        <v>15</v>
      </c>
      <c r="DF267" s="6">
        <v>74330989.239999995</v>
      </c>
      <c r="DG267" s="6">
        <v>6511146.716</v>
      </c>
      <c r="DH267" s="6"/>
      <c r="DI267"/>
      <c r="DJ267"/>
      <c r="DK267"/>
      <c r="DL267" s="12">
        <v>15</v>
      </c>
      <c r="DM267" s="6">
        <v>98.25</v>
      </c>
      <c r="DN267" s="6"/>
      <c r="DO267"/>
      <c r="DP267"/>
      <c r="DQ267"/>
      <c r="DR267"/>
      <c r="DS267"/>
      <c r="DT267" s="12">
        <v>15</v>
      </c>
      <c r="DU267" s="6">
        <v>0</v>
      </c>
      <c r="DV267" s="6">
        <v>0</v>
      </c>
      <c r="DW267" s="6"/>
      <c r="DX267"/>
      <c r="DY267"/>
      <c r="DZ267"/>
      <c r="EA267" s="12">
        <v>15</v>
      </c>
      <c r="EB267" s="6">
        <v>447.88888900000001</v>
      </c>
      <c r="EC267" s="6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  <c r="HB267"/>
      <c r="HC267"/>
      <c r="HD267"/>
      <c r="HE267"/>
      <c r="HF267"/>
      <c r="HG267"/>
      <c r="HH267"/>
      <c r="HI267"/>
      <c r="HJ267"/>
      <c r="HK267"/>
      <c r="HL267"/>
      <c r="HM267"/>
      <c r="HN267"/>
      <c r="HO267"/>
      <c r="HP267"/>
      <c r="HQ267"/>
      <c r="HR267"/>
      <c r="HS267"/>
      <c r="HT267"/>
      <c r="HU267"/>
      <c r="HV267"/>
      <c r="HW267"/>
      <c r="HX267"/>
      <c r="HY267"/>
      <c r="HZ267"/>
      <c r="IA267"/>
      <c r="IB267"/>
      <c r="IC267"/>
      <c r="ID267"/>
      <c r="IE267"/>
      <c r="IF267"/>
      <c r="IG267"/>
      <c r="IH267"/>
      <c r="II267"/>
      <c r="IJ267"/>
      <c r="IK267"/>
      <c r="IL267"/>
      <c r="IM267"/>
      <c r="IN267"/>
      <c r="IO267"/>
      <c r="IP267"/>
      <c r="IQ267"/>
      <c r="IR267"/>
      <c r="IS267"/>
      <c r="IT267"/>
      <c r="IU267"/>
      <c r="IV267"/>
      <c r="IW267"/>
      <c r="IX267"/>
      <c r="IY267"/>
      <c r="IZ267"/>
      <c r="JA267"/>
      <c r="JB267"/>
      <c r="JC267"/>
      <c r="JD267"/>
      <c r="JE267"/>
      <c r="JF267"/>
      <c r="JG267"/>
      <c r="JH267"/>
      <c r="JI267"/>
      <c r="JJ267"/>
      <c r="JK267"/>
      <c r="JL267"/>
      <c r="JM267"/>
      <c r="JN267"/>
      <c r="JO267"/>
      <c r="JP267"/>
      <c r="JQ267"/>
      <c r="JR267"/>
      <c r="JS267"/>
      <c r="JT267"/>
      <c r="JU267"/>
      <c r="JV267"/>
      <c r="JW267"/>
      <c r="JX267"/>
      <c r="JY267"/>
      <c r="JZ267"/>
      <c r="KA267"/>
      <c r="KB267"/>
      <c r="KC267"/>
      <c r="KD267"/>
      <c r="KE267"/>
      <c r="KF267"/>
      <c r="KG267"/>
      <c r="KH267"/>
      <c r="KI267"/>
      <c r="KJ267"/>
      <c r="KK267"/>
      <c r="KL267"/>
      <c r="KM267"/>
      <c r="KN267"/>
      <c r="KO267"/>
      <c r="KP267"/>
      <c r="KQ267"/>
      <c r="KR267"/>
      <c r="KS267"/>
      <c r="KT267"/>
      <c r="KU267"/>
      <c r="KV267"/>
      <c r="KW267"/>
      <c r="KX267"/>
      <c r="KY267"/>
      <c r="KZ267"/>
      <c r="LA267"/>
      <c r="LB267"/>
      <c r="LC267"/>
      <c r="LD267"/>
      <c r="LE267"/>
      <c r="LF267"/>
      <c r="LG267"/>
      <c r="LH267"/>
      <c r="LI267"/>
      <c r="LJ267"/>
      <c r="LK267"/>
      <c r="LL267"/>
    </row>
    <row r="268" spans="1:324" ht="15" x14ac:dyDescent="0.25">
      <c r="A268" s="3" t="s">
        <v>0</v>
      </c>
      <c r="B268" s="3" t="s">
        <v>59</v>
      </c>
      <c r="C268" s="4">
        <v>44573</v>
      </c>
      <c r="D268" s="11">
        <v>3</v>
      </c>
      <c r="E268" s="7">
        <v>97.54</v>
      </c>
      <c r="F268" s="7">
        <v>99.42</v>
      </c>
      <c r="G268" s="7">
        <v>99.38</v>
      </c>
      <c r="H268" s="3">
        <v>0.04</v>
      </c>
      <c r="I268" s="7">
        <v>90</v>
      </c>
      <c r="J268" s="7">
        <v>98.1</v>
      </c>
      <c r="K268" s="3">
        <v>35543976.859999999</v>
      </c>
      <c r="L268" s="3">
        <v>3169282.4569999999</v>
      </c>
      <c r="M268" s="3">
        <v>38713259.310000002</v>
      </c>
      <c r="N268" s="3">
        <v>9.83</v>
      </c>
      <c r="O268" s="3">
        <v>1.88</v>
      </c>
      <c r="P268" s="3">
        <v>12944.76</v>
      </c>
      <c r="Q268" s="3">
        <v>987.85</v>
      </c>
      <c r="R268" s="3">
        <v>0</v>
      </c>
      <c r="S268" s="3">
        <v>0</v>
      </c>
      <c r="T268" s="3">
        <v>236.772222</v>
      </c>
      <c r="U268" s="3">
        <v>99.42</v>
      </c>
      <c r="BV268" s="12">
        <v>16</v>
      </c>
      <c r="BW268" s="6">
        <v>89.05</v>
      </c>
      <c r="BX268" s="6">
        <v>100</v>
      </c>
      <c r="BY268" s="6">
        <v>98.48</v>
      </c>
      <c r="BZ268" s="6"/>
      <c r="CC268"/>
      <c r="CD268" s="12">
        <v>16</v>
      </c>
      <c r="CE268" s="6">
        <v>0.1</v>
      </c>
      <c r="CF268" s="6"/>
      <c r="CG268"/>
      <c r="CH268"/>
      <c r="CI268"/>
      <c r="CJ268" s="12">
        <v>16</v>
      </c>
      <c r="CK268" s="6">
        <v>91.94</v>
      </c>
      <c r="CL268" s="6">
        <v>99.44</v>
      </c>
      <c r="CM268" s="6"/>
      <c r="CN268"/>
      <c r="CO268"/>
      <c r="CP268"/>
      <c r="CQ268" s="12">
        <v>16</v>
      </c>
      <c r="CR268" s="6">
        <v>4309.0600000000004</v>
      </c>
      <c r="CS268" s="6">
        <v>648.41</v>
      </c>
      <c r="CT268" s="6"/>
      <c r="CU268"/>
      <c r="CV268"/>
      <c r="CW268"/>
      <c r="CX268" s="12">
        <v>16</v>
      </c>
      <c r="CY268" s="6">
        <v>7.87</v>
      </c>
      <c r="CZ268" s="6">
        <v>1.55</v>
      </c>
      <c r="DA268" s="6"/>
      <c r="DB268"/>
      <c r="DC268"/>
      <c r="DD268"/>
      <c r="DE268" s="12">
        <v>16</v>
      </c>
      <c r="DF268" s="6">
        <v>71660248.400000006</v>
      </c>
      <c r="DG268" s="6">
        <v>6332324.8130000001</v>
      </c>
      <c r="DH268" s="6"/>
      <c r="DI268"/>
      <c r="DJ268"/>
      <c r="DK268"/>
      <c r="DL268" s="12">
        <v>16</v>
      </c>
      <c r="DM268" s="6">
        <v>100</v>
      </c>
      <c r="DN268" s="6"/>
      <c r="DO268"/>
      <c r="DP268"/>
      <c r="DQ268"/>
      <c r="DR268"/>
      <c r="DS268"/>
      <c r="DT268" s="12">
        <v>16</v>
      </c>
      <c r="DU268" s="6">
        <v>0</v>
      </c>
      <c r="DV268" s="6">
        <v>0</v>
      </c>
      <c r="DW268" s="6"/>
      <c r="DX268"/>
      <c r="DY268"/>
      <c r="DZ268"/>
      <c r="EA268" s="12">
        <v>16</v>
      </c>
      <c r="EB268" s="6">
        <v>436.55555600000002</v>
      </c>
      <c r="EC268" s="6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  <c r="HB268"/>
      <c r="HC268"/>
      <c r="HD268"/>
      <c r="HE268"/>
      <c r="HF268"/>
      <c r="HG268"/>
      <c r="HH268"/>
      <c r="HI268"/>
      <c r="HJ268"/>
      <c r="HK268"/>
      <c r="HL268"/>
      <c r="HM268"/>
      <c r="HN268"/>
      <c r="HO268"/>
      <c r="HP268"/>
      <c r="HQ268"/>
      <c r="HR268"/>
      <c r="HS268"/>
      <c r="HT268"/>
      <c r="HU268"/>
      <c r="HV268"/>
      <c r="HW268"/>
      <c r="HX268"/>
      <c r="HY268"/>
      <c r="HZ268"/>
      <c r="IA268"/>
      <c r="IB268"/>
      <c r="IC268"/>
      <c r="ID268"/>
      <c r="IE268"/>
      <c r="IF268"/>
      <c r="IG268"/>
      <c r="IH268"/>
      <c r="II268"/>
      <c r="IJ268"/>
      <c r="IK268"/>
      <c r="IL268"/>
      <c r="IM268"/>
      <c r="IN268"/>
      <c r="IO268"/>
      <c r="IP268"/>
      <c r="IQ268"/>
      <c r="IR268"/>
      <c r="IS268"/>
      <c r="IT268"/>
      <c r="IU268"/>
      <c r="IV268"/>
      <c r="IW268"/>
      <c r="IX268"/>
      <c r="IY268"/>
      <c r="IZ268"/>
      <c r="JA268"/>
      <c r="JB268"/>
      <c r="JC268"/>
      <c r="JD268"/>
      <c r="JE268"/>
      <c r="JF268"/>
      <c r="JG268"/>
      <c r="JH268"/>
      <c r="JI268"/>
      <c r="JJ268"/>
      <c r="JK268"/>
      <c r="JL268"/>
      <c r="JM268"/>
      <c r="JN268"/>
      <c r="JO268"/>
      <c r="JP268"/>
      <c r="JQ268"/>
      <c r="JR268"/>
      <c r="JS268"/>
      <c r="JT268"/>
      <c r="JU268"/>
      <c r="JV268"/>
      <c r="JW268"/>
      <c r="JX268"/>
      <c r="JY268"/>
      <c r="JZ268"/>
      <c r="KA268"/>
      <c r="KB268"/>
      <c r="KC268"/>
      <c r="KD268"/>
      <c r="KE268"/>
      <c r="KF268"/>
      <c r="KG268"/>
      <c r="KH268"/>
      <c r="KI268"/>
      <c r="KJ268"/>
      <c r="KK268"/>
      <c r="KL268"/>
      <c r="KM268"/>
      <c r="KN268"/>
      <c r="KO268"/>
      <c r="KP268"/>
      <c r="KQ268"/>
      <c r="KR268"/>
      <c r="KS268"/>
      <c r="KT268"/>
      <c r="KU268"/>
      <c r="KV268"/>
      <c r="KW268"/>
      <c r="KX268"/>
      <c r="KY268"/>
      <c r="KZ268"/>
      <c r="LA268"/>
      <c r="LB268"/>
      <c r="LC268"/>
      <c r="LD268"/>
      <c r="LE268"/>
      <c r="LF268"/>
      <c r="LG268"/>
      <c r="LH268"/>
      <c r="LI268"/>
      <c r="LJ268"/>
      <c r="LK268"/>
      <c r="LL268"/>
    </row>
    <row r="269" spans="1:324" ht="15" x14ac:dyDescent="0.25">
      <c r="A269" s="3" t="s">
        <v>0</v>
      </c>
      <c r="B269" s="3" t="s">
        <v>59</v>
      </c>
      <c r="C269" s="4">
        <v>44573</v>
      </c>
      <c r="D269" s="11">
        <v>4</v>
      </c>
      <c r="E269" s="7">
        <v>96.62</v>
      </c>
      <c r="F269" s="7">
        <v>98.14</v>
      </c>
      <c r="G269" s="7">
        <v>95.66</v>
      </c>
      <c r="H269" s="3">
        <v>0.03</v>
      </c>
      <c r="I269" s="7">
        <v>91.26</v>
      </c>
      <c r="J269" s="7">
        <v>100</v>
      </c>
      <c r="K269" s="3">
        <v>26237025.600000001</v>
      </c>
      <c r="L269" s="3">
        <v>2623952.8829999999</v>
      </c>
      <c r="M269" s="3">
        <v>28860978.48</v>
      </c>
      <c r="N269" s="3">
        <v>10.08</v>
      </c>
      <c r="O269" s="3">
        <v>1.97</v>
      </c>
      <c r="P269" s="3">
        <v>16888.38</v>
      </c>
      <c r="Q269" s="3">
        <v>1210.4000000000001</v>
      </c>
      <c r="R269" s="3">
        <v>0</v>
      </c>
      <c r="S269" s="3">
        <v>0</v>
      </c>
      <c r="T269" s="3">
        <v>204.955556</v>
      </c>
      <c r="U269" s="3">
        <v>98.14</v>
      </c>
      <c r="BV269" s="12">
        <v>17</v>
      </c>
      <c r="BW269" s="6">
        <v>95.59</v>
      </c>
      <c r="BX269" s="6">
        <v>100</v>
      </c>
      <c r="BY269" s="6">
        <v>98.48</v>
      </c>
      <c r="BZ269" s="6"/>
      <c r="CC269"/>
      <c r="CD269" s="12">
        <v>17</v>
      </c>
      <c r="CE269" s="6">
        <v>0.13</v>
      </c>
      <c r="CF269" s="6"/>
      <c r="CG269"/>
      <c r="CH269"/>
      <c r="CI269"/>
      <c r="CJ269" s="12">
        <v>17</v>
      </c>
      <c r="CK269" s="6">
        <v>96.88</v>
      </c>
      <c r="CL269" s="6">
        <v>97.35</v>
      </c>
      <c r="CM269" s="6"/>
      <c r="CN269"/>
      <c r="CO269"/>
      <c r="CP269"/>
      <c r="CQ269" s="12">
        <v>17</v>
      </c>
      <c r="CR269" s="6">
        <v>4038.58</v>
      </c>
      <c r="CS269" s="6">
        <v>602.16</v>
      </c>
      <c r="CT269" s="6"/>
      <c r="CU269"/>
      <c r="CV269"/>
      <c r="CW269"/>
      <c r="CX269" s="12">
        <v>17</v>
      </c>
      <c r="CY269" s="6">
        <v>7.52</v>
      </c>
      <c r="CZ269" s="6">
        <v>1.54</v>
      </c>
      <c r="DA269" s="6"/>
      <c r="DB269"/>
      <c r="DC269"/>
      <c r="DD269"/>
      <c r="DE269" s="12">
        <v>17</v>
      </c>
      <c r="DF269" s="6">
        <v>71685954.109999999</v>
      </c>
      <c r="DG269" s="6">
        <v>6566795.5970000001</v>
      </c>
      <c r="DH269" s="6"/>
      <c r="DI269"/>
      <c r="DJ269"/>
      <c r="DK269"/>
      <c r="DL269" s="12">
        <v>17</v>
      </c>
      <c r="DM269" s="6">
        <v>100</v>
      </c>
      <c r="DN269" s="6"/>
      <c r="DO269"/>
      <c r="DP269"/>
      <c r="DQ269"/>
      <c r="DR269"/>
      <c r="DS269"/>
      <c r="DT269" s="12">
        <v>17</v>
      </c>
      <c r="DU269" s="6">
        <v>0</v>
      </c>
      <c r="DV269" s="6">
        <v>0</v>
      </c>
      <c r="DW269" s="6"/>
      <c r="DX269"/>
      <c r="DY269"/>
      <c r="DZ269"/>
      <c r="EA269" s="12">
        <v>17</v>
      </c>
      <c r="EB269" s="6">
        <v>407.50555600000001</v>
      </c>
      <c r="EC269" s="6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  <c r="HB269"/>
      <c r="HC269"/>
      <c r="HD269"/>
      <c r="HE269"/>
      <c r="HF269"/>
      <c r="HG269"/>
      <c r="HH269"/>
      <c r="HI269"/>
      <c r="HJ269"/>
      <c r="HK269"/>
      <c r="HL269"/>
      <c r="HM269"/>
      <c r="HN269"/>
      <c r="HO269"/>
      <c r="HP269"/>
      <c r="HQ269"/>
      <c r="HR269"/>
      <c r="HS269"/>
      <c r="HT269"/>
      <c r="HU269"/>
      <c r="HV269"/>
      <c r="HW269"/>
      <c r="HX269"/>
      <c r="HY269"/>
      <c r="HZ269"/>
      <c r="IA269"/>
      <c r="IB269"/>
      <c r="IC269"/>
      <c r="ID269"/>
      <c r="IE269"/>
      <c r="IF269"/>
      <c r="IG269"/>
      <c r="IH269"/>
      <c r="II269"/>
      <c r="IJ269"/>
      <c r="IK269"/>
      <c r="IL269"/>
      <c r="IM269"/>
      <c r="IN269"/>
      <c r="IO269"/>
      <c r="IP269"/>
      <c r="IQ269"/>
      <c r="IR269"/>
      <c r="IS269"/>
      <c r="IT269"/>
      <c r="IU269"/>
      <c r="IV269"/>
      <c r="IW269"/>
      <c r="IX269"/>
      <c r="IY269"/>
      <c r="IZ269"/>
      <c r="JA269"/>
      <c r="JB269"/>
      <c r="JC269"/>
      <c r="JD269"/>
      <c r="JE269"/>
      <c r="JF269"/>
      <c r="JG269"/>
      <c r="JH269"/>
      <c r="JI269"/>
      <c r="JJ269"/>
      <c r="JK269"/>
      <c r="JL269"/>
      <c r="JM269"/>
      <c r="JN269"/>
      <c r="JO269"/>
      <c r="JP269"/>
      <c r="JQ269"/>
      <c r="JR269"/>
      <c r="JS269"/>
      <c r="JT269"/>
      <c r="JU269"/>
      <c r="JV269"/>
      <c r="JW269"/>
      <c r="JX269"/>
      <c r="JY269"/>
      <c r="JZ269"/>
      <c r="KA269"/>
      <c r="KB269"/>
      <c r="KC269"/>
      <c r="KD269"/>
      <c r="KE269"/>
      <c r="KF269"/>
      <c r="KG269"/>
      <c r="KH269"/>
      <c r="KI269"/>
      <c r="KJ269"/>
      <c r="KK269"/>
      <c r="KL269"/>
      <c r="KM269"/>
      <c r="KN269"/>
      <c r="KO269"/>
      <c r="KP269"/>
      <c r="KQ269"/>
      <c r="KR269"/>
      <c r="KS269"/>
      <c r="KT269"/>
      <c r="KU269"/>
      <c r="KV269"/>
      <c r="KW269"/>
      <c r="KX269"/>
      <c r="KY269"/>
      <c r="KZ269"/>
      <c r="LA269"/>
      <c r="LB269"/>
      <c r="LC269"/>
      <c r="LD269"/>
      <c r="LE269"/>
      <c r="LF269"/>
      <c r="LG269"/>
      <c r="LH269"/>
      <c r="LI269"/>
      <c r="LJ269"/>
      <c r="LK269"/>
      <c r="LL269"/>
    </row>
    <row r="270" spans="1:324" ht="15" x14ac:dyDescent="0.25">
      <c r="A270" s="3" t="s">
        <v>0</v>
      </c>
      <c r="B270" s="3" t="s">
        <v>59</v>
      </c>
      <c r="C270" s="4">
        <v>44573</v>
      </c>
      <c r="D270" s="11">
        <v>5</v>
      </c>
      <c r="E270" s="7">
        <v>96.35</v>
      </c>
      <c r="F270" s="7">
        <v>97.19</v>
      </c>
      <c r="G270" s="7">
        <v>99.73</v>
      </c>
      <c r="H270" s="3">
        <v>0.03</v>
      </c>
      <c r="I270" s="7">
        <v>92.6</v>
      </c>
      <c r="J270" s="7">
        <v>95.05</v>
      </c>
      <c r="K270" s="3">
        <v>23038962.940000001</v>
      </c>
      <c r="L270" s="3">
        <v>2463269.145</v>
      </c>
      <c r="M270" s="3">
        <v>25502232.09</v>
      </c>
      <c r="N270" s="3">
        <v>9.99</v>
      </c>
      <c r="O270" s="3">
        <v>1.99</v>
      </c>
      <c r="P270" s="3">
        <v>17903.84</v>
      </c>
      <c r="Q270" s="3">
        <v>1274.48</v>
      </c>
      <c r="R270" s="3">
        <v>0</v>
      </c>
      <c r="S270" s="3">
        <v>0</v>
      </c>
      <c r="T270" s="3">
        <v>201.8</v>
      </c>
      <c r="U270" s="3">
        <v>97.19</v>
      </c>
      <c r="BV270" s="12">
        <v>18</v>
      </c>
      <c r="BW270" s="6">
        <v>97.56</v>
      </c>
      <c r="BX270" s="6">
        <v>99.48</v>
      </c>
      <c r="BY270" s="6">
        <v>99.5</v>
      </c>
      <c r="BZ270" s="6"/>
      <c r="CC270"/>
      <c r="CD270" s="12">
        <v>18</v>
      </c>
      <c r="CE270" s="6">
        <v>0.15</v>
      </c>
      <c r="CF270" s="6"/>
      <c r="CG270"/>
      <c r="CH270"/>
      <c r="CI270"/>
      <c r="CJ270" s="12">
        <v>18</v>
      </c>
      <c r="CK270" s="6">
        <v>98.28</v>
      </c>
      <c r="CL270" s="6">
        <v>99.21</v>
      </c>
      <c r="CM270" s="6"/>
      <c r="CN270"/>
      <c r="CO270"/>
      <c r="CP270"/>
      <c r="CQ270" s="12">
        <v>18</v>
      </c>
      <c r="CR270" s="6">
        <v>2686.15</v>
      </c>
      <c r="CS270" s="6">
        <v>434.35</v>
      </c>
      <c r="CT270" s="6"/>
      <c r="CU270"/>
      <c r="CV270"/>
      <c r="CW270"/>
      <c r="CX270" s="12">
        <v>18</v>
      </c>
      <c r="CY270" s="6">
        <v>7.73</v>
      </c>
      <c r="CZ270" s="6">
        <v>1.51</v>
      </c>
      <c r="DA270" s="6"/>
      <c r="DB270"/>
      <c r="DC270"/>
      <c r="DD270"/>
      <c r="DE270" s="12">
        <v>18</v>
      </c>
      <c r="DF270" s="6">
        <v>77528159.730000004</v>
      </c>
      <c r="DG270" s="6">
        <v>7177738.4790000003</v>
      </c>
      <c r="DH270" s="6"/>
      <c r="DI270"/>
      <c r="DJ270"/>
      <c r="DK270"/>
      <c r="DL270" s="12">
        <v>18</v>
      </c>
      <c r="DM270" s="6">
        <v>99.48</v>
      </c>
      <c r="DN270" s="6"/>
      <c r="DO270"/>
      <c r="DP270"/>
      <c r="DQ270"/>
      <c r="DR270"/>
      <c r="DS270"/>
      <c r="DT270" s="12">
        <v>18</v>
      </c>
      <c r="DU270" s="6">
        <v>0</v>
      </c>
      <c r="DV270" s="6">
        <v>0</v>
      </c>
      <c r="DW270" s="6"/>
      <c r="DX270"/>
      <c r="DY270"/>
      <c r="DZ270"/>
      <c r="EA270" s="12">
        <v>18</v>
      </c>
      <c r="EB270" s="6">
        <v>572.29999999999995</v>
      </c>
      <c r="EC270" s="6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  <c r="HB270"/>
      <c r="HC270"/>
      <c r="HD270"/>
      <c r="HE270"/>
      <c r="HF270"/>
      <c r="HG270"/>
      <c r="HH270"/>
      <c r="HI270"/>
      <c r="HJ270"/>
      <c r="HK270"/>
      <c r="HL270"/>
      <c r="HM270"/>
      <c r="HN270"/>
      <c r="HO270"/>
      <c r="HP270"/>
      <c r="HQ270"/>
      <c r="HR270"/>
      <c r="HS270"/>
      <c r="HT270"/>
      <c r="HU270"/>
      <c r="HV270"/>
      <c r="HW270"/>
      <c r="HX270"/>
      <c r="HY270"/>
      <c r="HZ270"/>
      <c r="IA270"/>
      <c r="IB270"/>
      <c r="IC270"/>
      <c r="ID270"/>
      <c r="IE270"/>
      <c r="IF270"/>
      <c r="IG270"/>
      <c r="IH270"/>
      <c r="II270"/>
      <c r="IJ270"/>
      <c r="IK270"/>
      <c r="IL270"/>
      <c r="IM270"/>
      <c r="IN270"/>
      <c r="IO270"/>
      <c r="IP270"/>
      <c r="IQ270"/>
      <c r="IR270"/>
      <c r="IS270"/>
      <c r="IT270"/>
      <c r="IU270"/>
      <c r="IV270"/>
      <c r="IW270"/>
      <c r="IX270"/>
      <c r="IY270"/>
      <c r="IZ270"/>
      <c r="JA270"/>
      <c r="JB270"/>
      <c r="JC270"/>
      <c r="JD270"/>
      <c r="JE270"/>
      <c r="JF270"/>
      <c r="JG270"/>
      <c r="JH270"/>
      <c r="JI270"/>
      <c r="JJ270"/>
      <c r="JK270"/>
      <c r="JL270"/>
      <c r="JM270"/>
      <c r="JN270"/>
      <c r="JO270"/>
      <c r="JP270"/>
      <c r="JQ270"/>
      <c r="JR270"/>
      <c r="JS270"/>
      <c r="JT270"/>
      <c r="JU270"/>
      <c r="JV270"/>
      <c r="JW270"/>
      <c r="JX270"/>
      <c r="JY270"/>
      <c r="JZ270"/>
      <c r="KA270"/>
      <c r="KB270"/>
      <c r="KC270"/>
      <c r="KD270"/>
      <c r="KE270"/>
      <c r="KF270"/>
      <c r="KG270"/>
      <c r="KH270"/>
      <c r="KI270"/>
      <c r="KJ270"/>
      <c r="KK270"/>
      <c r="KL270"/>
      <c r="KM270"/>
      <c r="KN270"/>
      <c r="KO270"/>
      <c r="KP270"/>
      <c r="KQ270"/>
      <c r="KR270"/>
      <c r="KS270"/>
      <c r="KT270"/>
      <c r="KU270"/>
      <c r="KV270"/>
      <c r="KW270"/>
      <c r="KX270"/>
      <c r="KY270"/>
      <c r="KZ270"/>
      <c r="LA270"/>
      <c r="LB270"/>
      <c r="LC270"/>
      <c r="LD270"/>
      <c r="LE270"/>
      <c r="LF270"/>
      <c r="LG270"/>
      <c r="LH270"/>
      <c r="LI270"/>
      <c r="LJ270"/>
      <c r="LK270"/>
      <c r="LL270"/>
    </row>
    <row r="271" spans="1:324" ht="15" x14ac:dyDescent="0.25">
      <c r="A271" s="3" t="s">
        <v>0</v>
      </c>
      <c r="B271" s="3" t="s">
        <v>59</v>
      </c>
      <c r="C271" s="4">
        <v>44573</v>
      </c>
      <c r="D271" s="11">
        <v>6</v>
      </c>
      <c r="E271" s="7">
        <v>94.9</v>
      </c>
      <c r="F271" s="7">
        <v>91.4</v>
      </c>
      <c r="G271" s="7">
        <v>99.06</v>
      </c>
      <c r="H271" s="3">
        <v>0.05</v>
      </c>
      <c r="I271" s="7">
        <v>99.07</v>
      </c>
      <c r="J271" s="7">
        <v>100</v>
      </c>
      <c r="K271" s="3">
        <v>32198684.989999998</v>
      </c>
      <c r="L271" s="3">
        <v>3240045.4019999998</v>
      </c>
      <c r="M271" s="3">
        <v>35438730.390000001</v>
      </c>
      <c r="N271" s="3">
        <v>9.2100000000000009</v>
      </c>
      <c r="O271" s="3">
        <v>1.89</v>
      </c>
      <c r="P271" s="3">
        <v>12126.09</v>
      </c>
      <c r="Q271" s="3">
        <v>1202.6400000000001</v>
      </c>
      <c r="R271" s="3">
        <v>0</v>
      </c>
      <c r="S271" s="3">
        <v>0</v>
      </c>
      <c r="T271" s="3">
        <v>204.90555599999999</v>
      </c>
      <c r="U271" s="3">
        <v>91.4</v>
      </c>
      <c r="BV271" s="12">
        <v>19</v>
      </c>
      <c r="BW271" s="6">
        <v>96.56</v>
      </c>
      <c r="BX271" s="6">
        <v>100</v>
      </c>
      <c r="BY271" s="6">
        <v>99.86</v>
      </c>
      <c r="BZ271" s="6"/>
      <c r="CC271"/>
      <c r="CD271" s="12">
        <v>19</v>
      </c>
      <c r="CE271" s="6">
        <v>0.15</v>
      </c>
      <c r="CF271" s="6"/>
      <c r="CG271"/>
      <c r="CH271"/>
      <c r="CI271"/>
      <c r="CJ271" s="12">
        <v>19</v>
      </c>
      <c r="CK271" s="6">
        <v>92.99</v>
      </c>
      <c r="CL271" s="6">
        <v>99.86</v>
      </c>
      <c r="CM271" s="6"/>
      <c r="CN271"/>
      <c r="CO271"/>
      <c r="CP271"/>
      <c r="CQ271" s="12">
        <v>19</v>
      </c>
      <c r="CR271" s="6">
        <v>2409.38</v>
      </c>
      <c r="CS271" s="6">
        <v>405.3</v>
      </c>
      <c r="CT271" s="6"/>
      <c r="CU271"/>
      <c r="CV271"/>
      <c r="CW271"/>
      <c r="CX271" s="12">
        <v>19</v>
      </c>
      <c r="CY271" s="6">
        <v>7.48</v>
      </c>
      <c r="CZ271" s="6">
        <v>1.52</v>
      </c>
      <c r="DA271" s="6"/>
      <c r="DB271"/>
      <c r="DC271"/>
      <c r="DD271"/>
      <c r="DE271" s="12">
        <v>19</v>
      </c>
      <c r="DF271" s="6">
        <v>80544821.900000006</v>
      </c>
      <c r="DG271" s="6">
        <v>7520505.0259999996</v>
      </c>
      <c r="DH271" s="6"/>
      <c r="DI271"/>
      <c r="DJ271"/>
      <c r="DK271"/>
      <c r="DL271" s="12">
        <v>19</v>
      </c>
      <c r="DM271" s="6">
        <v>100</v>
      </c>
      <c r="DN271" s="6"/>
      <c r="DO271"/>
      <c r="DP271"/>
      <c r="DQ271"/>
      <c r="DR271"/>
      <c r="DS271"/>
      <c r="DT271" s="12">
        <v>19</v>
      </c>
      <c r="DU271" s="6">
        <v>0</v>
      </c>
      <c r="DV271" s="6">
        <v>0</v>
      </c>
      <c r="DW271" s="6"/>
      <c r="DX271"/>
      <c r="DY271"/>
      <c r="DZ271"/>
      <c r="EA271" s="12">
        <v>19</v>
      </c>
      <c r="EB271" s="6">
        <v>446.97222199999999</v>
      </c>
      <c r="EC271" s="6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  <c r="HB271"/>
      <c r="HC271"/>
      <c r="HD271"/>
      <c r="HE271"/>
      <c r="HF271"/>
      <c r="HG271"/>
      <c r="HH271"/>
      <c r="HI271"/>
      <c r="HJ271"/>
      <c r="HK271"/>
      <c r="HL271"/>
      <c r="HM271"/>
      <c r="HN271"/>
      <c r="HO271"/>
      <c r="HP271"/>
      <c r="HQ271"/>
      <c r="HR271"/>
      <c r="HS271"/>
      <c r="HT271"/>
      <c r="HU271"/>
      <c r="HV271"/>
      <c r="HW271"/>
      <c r="HX271"/>
      <c r="HY271"/>
      <c r="HZ271"/>
      <c r="IA271"/>
      <c r="IB271"/>
      <c r="IC271"/>
      <c r="ID271"/>
      <c r="IE271"/>
      <c r="IF271"/>
      <c r="IG271"/>
      <c r="IH271"/>
      <c r="II271"/>
      <c r="IJ271"/>
      <c r="IK271"/>
      <c r="IL271"/>
      <c r="IM271"/>
      <c r="IN271"/>
      <c r="IO271"/>
      <c r="IP271"/>
      <c r="IQ271"/>
      <c r="IR271"/>
      <c r="IS271"/>
      <c r="IT271"/>
      <c r="IU271"/>
      <c r="IV271"/>
      <c r="IW271"/>
      <c r="IX271"/>
      <c r="IY271"/>
      <c r="IZ271"/>
      <c r="JA271"/>
      <c r="JB271"/>
      <c r="JC271"/>
      <c r="JD271"/>
      <c r="JE271"/>
      <c r="JF271"/>
      <c r="JG271"/>
      <c r="JH271"/>
      <c r="JI271"/>
      <c r="JJ271"/>
      <c r="JK271"/>
      <c r="JL271"/>
      <c r="JM271"/>
      <c r="JN271"/>
      <c r="JO271"/>
      <c r="JP271"/>
      <c r="JQ271"/>
      <c r="JR271"/>
      <c r="JS271"/>
      <c r="JT271"/>
      <c r="JU271"/>
      <c r="JV271"/>
      <c r="JW271"/>
      <c r="JX271"/>
      <c r="JY271"/>
      <c r="JZ271"/>
      <c r="KA271"/>
      <c r="KB271"/>
      <c r="KC271"/>
      <c r="KD271"/>
      <c r="KE271"/>
      <c r="KF271"/>
      <c r="KG271"/>
      <c r="KH271"/>
      <c r="KI271"/>
      <c r="KJ271"/>
      <c r="KK271"/>
      <c r="KL271"/>
      <c r="KM271"/>
      <c r="KN271"/>
      <c r="KO271"/>
      <c r="KP271"/>
      <c r="KQ271"/>
      <c r="KR271"/>
      <c r="KS271"/>
      <c r="KT271"/>
      <c r="KU271"/>
      <c r="KV271"/>
      <c r="KW271"/>
      <c r="KX271"/>
      <c r="KY271"/>
      <c r="KZ271"/>
      <c r="LA271"/>
      <c r="LB271"/>
      <c r="LC271"/>
      <c r="LD271"/>
      <c r="LE271"/>
      <c r="LF271"/>
      <c r="LG271"/>
      <c r="LH271"/>
      <c r="LI271"/>
      <c r="LJ271"/>
      <c r="LK271"/>
      <c r="LL271"/>
    </row>
    <row r="272" spans="1:324" ht="15" x14ac:dyDescent="0.25">
      <c r="A272" s="3" t="s">
        <v>0</v>
      </c>
      <c r="B272" s="3" t="s">
        <v>59</v>
      </c>
      <c r="C272" s="4">
        <v>44573</v>
      </c>
      <c r="D272" s="11">
        <v>7</v>
      </c>
      <c r="E272" s="7">
        <v>99.23</v>
      </c>
      <c r="F272" s="7">
        <v>100</v>
      </c>
      <c r="G272" s="7">
        <v>98.35</v>
      </c>
      <c r="H272" s="3">
        <v>0.06</v>
      </c>
      <c r="I272" s="7">
        <v>89.23</v>
      </c>
      <c r="J272" s="7">
        <v>100</v>
      </c>
      <c r="K272" s="3">
        <v>45703511.350000001</v>
      </c>
      <c r="L272" s="3">
        <v>3985252.986</v>
      </c>
      <c r="M272" s="3">
        <v>49688764.340000004</v>
      </c>
      <c r="N272" s="3">
        <v>8.43</v>
      </c>
      <c r="O272" s="3">
        <v>1.75</v>
      </c>
      <c r="P272" s="3">
        <v>7531.78</v>
      </c>
      <c r="Q272" s="3">
        <v>823.8</v>
      </c>
      <c r="R272" s="3">
        <v>0</v>
      </c>
      <c r="S272" s="3">
        <v>0</v>
      </c>
      <c r="T272" s="3">
        <v>241.76666700000001</v>
      </c>
      <c r="U272" s="3">
        <v>100</v>
      </c>
      <c r="BV272" s="12">
        <v>20</v>
      </c>
      <c r="BW272" s="6">
        <v>97.73</v>
      </c>
      <c r="BX272" s="6">
        <v>99.51</v>
      </c>
      <c r="BY272" s="6">
        <v>99.53</v>
      </c>
      <c r="BZ272" s="6"/>
      <c r="CC272"/>
      <c r="CD272" s="12">
        <v>20</v>
      </c>
      <c r="CE272" s="6">
        <v>0.16</v>
      </c>
      <c r="CF272" s="6"/>
      <c r="CG272"/>
      <c r="CH272"/>
      <c r="CI272"/>
      <c r="CJ272" s="12">
        <v>20</v>
      </c>
      <c r="CK272" s="6">
        <v>95.34</v>
      </c>
      <c r="CL272" s="6">
        <v>97.75</v>
      </c>
      <c r="CM272" s="6"/>
      <c r="CN272"/>
      <c r="CO272"/>
      <c r="CP272"/>
      <c r="CQ272" s="12">
        <v>20</v>
      </c>
      <c r="CR272" s="6">
        <v>1986.3</v>
      </c>
      <c r="CS272" s="6">
        <v>410.54</v>
      </c>
      <c r="CT272" s="6"/>
      <c r="CU272"/>
      <c r="CV272"/>
      <c r="CW272"/>
      <c r="CX272" s="12">
        <v>20</v>
      </c>
      <c r="CY272" s="6">
        <v>7.35</v>
      </c>
      <c r="CZ272" s="6">
        <v>1.5</v>
      </c>
      <c r="DA272" s="6"/>
      <c r="DB272"/>
      <c r="DC272"/>
      <c r="DD272"/>
      <c r="DE272" s="12">
        <v>20</v>
      </c>
      <c r="DF272" s="6">
        <v>83873690.859999999</v>
      </c>
      <c r="DG272" s="6">
        <v>8433713.4309999999</v>
      </c>
      <c r="DH272" s="6"/>
      <c r="DI272"/>
      <c r="DJ272"/>
      <c r="DK272"/>
      <c r="DL272" s="12">
        <v>20</v>
      </c>
      <c r="DM272" s="6">
        <v>99.51</v>
      </c>
      <c r="DN272" s="6"/>
      <c r="DO272"/>
      <c r="DP272"/>
      <c r="DQ272"/>
      <c r="DR272"/>
      <c r="DS272"/>
      <c r="DT272" s="12">
        <v>20</v>
      </c>
      <c r="DU272" s="6">
        <v>0</v>
      </c>
      <c r="DV272" s="6">
        <v>0</v>
      </c>
      <c r="DW272" s="6"/>
      <c r="DX272"/>
      <c r="DY272"/>
      <c r="DZ272"/>
      <c r="EA272" s="12">
        <v>20</v>
      </c>
      <c r="EB272" s="6">
        <v>434.88333299999999</v>
      </c>
      <c r="EC272" s="6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  <c r="HB272"/>
      <c r="HC272"/>
      <c r="HD272"/>
      <c r="HE272"/>
      <c r="HF272"/>
      <c r="HG272"/>
      <c r="HH272"/>
      <c r="HI272"/>
      <c r="HJ272"/>
      <c r="HK272"/>
      <c r="HL272"/>
      <c r="HM272"/>
      <c r="HN272"/>
      <c r="HO272"/>
      <c r="HP272"/>
      <c r="HQ272"/>
      <c r="HR272"/>
      <c r="HS272"/>
      <c r="HT272"/>
      <c r="HU272"/>
      <c r="HV272"/>
      <c r="HW272"/>
      <c r="HX272"/>
      <c r="HY272"/>
      <c r="HZ272"/>
      <c r="IA272"/>
      <c r="IB272"/>
      <c r="IC272"/>
      <c r="ID272"/>
      <c r="IE272"/>
      <c r="IF272"/>
      <c r="IG272"/>
      <c r="IH272"/>
      <c r="II272"/>
      <c r="IJ272"/>
      <c r="IK272"/>
      <c r="IL272"/>
      <c r="IM272"/>
      <c r="IN272"/>
      <c r="IO272"/>
      <c r="IP272"/>
      <c r="IQ272"/>
      <c r="IR272"/>
      <c r="IS272"/>
      <c r="IT272"/>
      <c r="IU272"/>
      <c r="IV272"/>
      <c r="IW272"/>
      <c r="IX272"/>
      <c r="IY272"/>
      <c r="IZ272"/>
      <c r="JA272"/>
      <c r="JB272"/>
      <c r="JC272"/>
      <c r="JD272"/>
      <c r="JE272"/>
      <c r="JF272"/>
      <c r="JG272"/>
      <c r="JH272"/>
      <c r="JI272"/>
      <c r="JJ272"/>
      <c r="JK272"/>
      <c r="JL272"/>
      <c r="JM272"/>
      <c r="JN272"/>
      <c r="JO272"/>
      <c r="JP272"/>
      <c r="JQ272"/>
      <c r="JR272"/>
      <c r="JS272"/>
      <c r="JT272"/>
      <c r="JU272"/>
      <c r="JV272"/>
      <c r="JW272"/>
      <c r="JX272"/>
      <c r="JY272"/>
      <c r="JZ272"/>
      <c r="KA272"/>
      <c r="KB272"/>
      <c r="KC272"/>
      <c r="KD272"/>
      <c r="KE272"/>
      <c r="KF272"/>
      <c r="KG272"/>
      <c r="KH272"/>
      <c r="KI272"/>
      <c r="KJ272"/>
      <c r="KK272"/>
      <c r="KL272"/>
      <c r="KM272"/>
      <c r="KN272"/>
      <c r="KO272"/>
      <c r="KP272"/>
      <c r="KQ272"/>
      <c r="KR272"/>
      <c r="KS272"/>
      <c r="KT272"/>
      <c r="KU272"/>
      <c r="KV272"/>
      <c r="KW272"/>
      <c r="KX272"/>
      <c r="KY272"/>
      <c r="KZ272"/>
      <c r="LA272"/>
      <c r="LB272"/>
      <c r="LC272"/>
      <c r="LD272"/>
      <c r="LE272"/>
      <c r="LF272"/>
      <c r="LG272"/>
      <c r="LH272"/>
      <c r="LI272"/>
      <c r="LJ272"/>
      <c r="LK272"/>
      <c r="LL272"/>
    </row>
    <row r="273" spans="1:324" ht="15" x14ac:dyDescent="0.25">
      <c r="A273" s="3" t="s">
        <v>0</v>
      </c>
      <c r="B273" s="3" t="s">
        <v>59</v>
      </c>
      <c r="C273" s="4">
        <v>44573</v>
      </c>
      <c r="D273" s="11">
        <v>8</v>
      </c>
      <c r="E273" s="7">
        <v>97.83</v>
      </c>
      <c r="F273" s="7">
        <v>100</v>
      </c>
      <c r="G273" s="7">
        <v>99.81</v>
      </c>
      <c r="H273" s="3">
        <v>7.0000000000000007E-2</v>
      </c>
      <c r="I273" s="7">
        <v>98.61</v>
      </c>
      <c r="J273" s="7">
        <v>95</v>
      </c>
      <c r="K273" s="3">
        <v>56186269.609999999</v>
      </c>
      <c r="L273" s="3">
        <v>4781690.7630000003</v>
      </c>
      <c r="M273" s="3">
        <v>60967960.380000003</v>
      </c>
      <c r="N273" s="3">
        <v>7.57</v>
      </c>
      <c r="O273" s="3">
        <v>1.65</v>
      </c>
      <c r="P273" s="3">
        <v>5302.89</v>
      </c>
      <c r="Q273" s="3">
        <v>671.04</v>
      </c>
      <c r="R273" s="3">
        <v>0</v>
      </c>
      <c r="S273" s="3">
        <v>0</v>
      </c>
      <c r="T273" s="3">
        <v>275.794444</v>
      </c>
      <c r="U273" s="3">
        <v>100</v>
      </c>
      <c r="BV273" s="12">
        <v>21</v>
      </c>
      <c r="BW273" s="6">
        <v>97.8</v>
      </c>
      <c r="BX273" s="6">
        <v>100</v>
      </c>
      <c r="BY273" s="6">
        <v>99.44</v>
      </c>
      <c r="BZ273" s="6"/>
      <c r="CC273"/>
      <c r="CD273" s="12">
        <v>21</v>
      </c>
      <c r="CE273" s="6">
        <v>0.15</v>
      </c>
      <c r="CF273" s="6"/>
      <c r="CG273"/>
      <c r="CH273"/>
      <c r="CI273"/>
      <c r="CJ273" s="12">
        <v>21</v>
      </c>
      <c r="CK273" s="6">
        <v>97.95</v>
      </c>
      <c r="CL273" s="6">
        <v>98.26</v>
      </c>
      <c r="CM273" s="6"/>
      <c r="CN273"/>
      <c r="CO273"/>
      <c r="CP273"/>
      <c r="CQ273" s="12">
        <v>21</v>
      </c>
      <c r="CR273" s="6">
        <v>2050.92</v>
      </c>
      <c r="CS273" s="6">
        <v>446.29</v>
      </c>
      <c r="CT273" s="6"/>
      <c r="CU273"/>
      <c r="CV273"/>
      <c r="CW273"/>
      <c r="CX273" s="12">
        <v>21</v>
      </c>
      <c r="CY273" s="6">
        <v>7.32</v>
      </c>
      <c r="CZ273" s="6">
        <v>1.49</v>
      </c>
      <c r="DA273" s="6"/>
      <c r="DB273"/>
      <c r="DC273"/>
      <c r="DD273"/>
      <c r="DE273" s="12">
        <v>21</v>
      </c>
      <c r="DF273" s="6">
        <v>83570065.680000007</v>
      </c>
      <c r="DG273" s="6">
        <v>8550032.2550000008</v>
      </c>
      <c r="DH273" s="6"/>
      <c r="DI273"/>
      <c r="DJ273"/>
      <c r="DK273"/>
      <c r="DL273" s="12">
        <v>21</v>
      </c>
      <c r="DM273" s="6">
        <v>100</v>
      </c>
      <c r="DN273" s="6"/>
      <c r="DO273"/>
      <c r="DP273"/>
      <c r="DQ273"/>
      <c r="DR273"/>
      <c r="DS273"/>
      <c r="DT273" s="12">
        <v>21</v>
      </c>
      <c r="DU273" s="6">
        <v>0</v>
      </c>
      <c r="DV273" s="6">
        <v>0</v>
      </c>
      <c r="DW273" s="6"/>
      <c r="DX273"/>
      <c r="DY273"/>
      <c r="DZ273"/>
      <c r="EA273" s="12">
        <v>21</v>
      </c>
      <c r="EB273" s="6">
        <v>429.36111099999999</v>
      </c>
      <c r="EC273" s="6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  <c r="HB273"/>
      <c r="HC273"/>
      <c r="HD273"/>
      <c r="HE273"/>
      <c r="HF273"/>
      <c r="HG273"/>
      <c r="HH273"/>
      <c r="HI273"/>
      <c r="HJ273"/>
      <c r="HK273"/>
      <c r="HL273"/>
      <c r="HM273"/>
      <c r="HN273"/>
      <c r="HO273"/>
      <c r="HP273"/>
      <c r="HQ273"/>
      <c r="HR273"/>
      <c r="HS273"/>
      <c r="HT273"/>
      <c r="HU273"/>
      <c r="HV273"/>
      <c r="HW273"/>
      <c r="HX273"/>
      <c r="HY273"/>
      <c r="HZ273"/>
      <c r="IA273"/>
      <c r="IB273"/>
      <c r="IC273"/>
      <c r="ID273"/>
      <c r="IE273"/>
      <c r="IF273"/>
      <c r="IG273"/>
      <c r="IH273"/>
      <c r="II273"/>
      <c r="IJ273"/>
      <c r="IK273"/>
      <c r="IL273"/>
      <c r="IM273"/>
      <c r="IN273"/>
      <c r="IO273"/>
      <c r="IP273"/>
      <c r="IQ273"/>
      <c r="IR273"/>
      <c r="IS273"/>
      <c r="IT273"/>
      <c r="IU273"/>
      <c r="IV273"/>
      <c r="IW273"/>
      <c r="IX273"/>
      <c r="IY273"/>
      <c r="IZ273"/>
      <c r="JA273"/>
      <c r="JB273"/>
      <c r="JC273"/>
      <c r="JD273"/>
      <c r="JE273"/>
      <c r="JF273"/>
      <c r="JG273"/>
      <c r="JH273"/>
      <c r="JI273"/>
      <c r="JJ273"/>
      <c r="JK273"/>
      <c r="JL273"/>
      <c r="JM273"/>
      <c r="JN273"/>
      <c r="JO273"/>
      <c r="JP273"/>
      <c r="JQ273"/>
      <c r="JR273"/>
      <c r="JS273"/>
      <c r="JT273"/>
      <c r="JU273"/>
      <c r="JV273"/>
      <c r="JW273"/>
      <c r="JX273"/>
      <c r="JY273"/>
      <c r="JZ273"/>
      <c r="KA273"/>
      <c r="KB273"/>
      <c r="KC273"/>
      <c r="KD273"/>
      <c r="KE273"/>
      <c r="KF273"/>
      <c r="KG273"/>
      <c r="KH273"/>
      <c r="KI273"/>
      <c r="KJ273"/>
      <c r="KK273"/>
      <c r="KL273"/>
      <c r="KM273"/>
      <c r="KN273"/>
      <c r="KO273"/>
      <c r="KP273"/>
      <c r="KQ273"/>
      <c r="KR273"/>
      <c r="KS273"/>
      <c r="KT273"/>
      <c r="KU273"/>
      <c r="KV273"/>
      <c r="KW273"/>
      <c r="KX273"/>
      <c r="KY273"/>
      <c r="KZ273"/>
      <c r="LA273"/>
      <c r="LB273"/>
      <c r="LC273"/>
      <c r="LD273"/>
      <c r="LE273"/>
      <c r="LF273"/>
      <c r="LG273"/>
      <c r="LH273"/>
      <c r="LI273"/>
      <c r="LJ273"/>
      <c r="LK273"/>
      <c r="LL273"/>
    </row>
    <row r="274" spans="1:324" ht="15" x14ac:dyDescent="0.25">
      <c r="A274" s="3" t="s">
        <v>0</v>
      </c>
      <c r="B274" s="3" t="s">
        <v>59</v>
      </c>
      <c r="C274" s="4">
        <v>44573</v>
      </c>
      <c r="D274" s="11">
        <v>9</v>
      </c>
      <c r="E274" s="7">
        <v>98.64</v>
      </c>
      <c r="F274" s="7">
        <v>97.33</v>
      </c>
      <c r="G274" s="7">
        <v>99.84</v>
      </c>
      <c r="H274" s="3">
        <v>0.09</v>
      </c>
      <c r="I274" s="7">
        <v>97.73</v>
      </c>
      <c r="J274" s="7">
        <v>92.43</v>
      </c>
      <c r="K274" s="3">
        <v>63680604.009999998</v>
      </c>
      <c r="L274" s="3">
        <v>5543306.4500000002</v>
      </c>
      <c r="M274" s="3">
        <v>69223910.459999993</v>
      </c>
      <c r="N274" s="3">
        <v>7.47</v>
      </c>
      <c r="O274" s="3">
        <v>1.59</v>
      </c>
      <c r="P274" s="3">
        <v>4205.72</v>
      </c>
      <c r="Q274" s="3">
        <v>626.64</v>
      </c>
      <c r="R274" s="3">
        <v>0</v>
      </c>
      <c r="S274" s="3">
        <v>0</v>
      </c>
      <c r="T274" s="3">
        <v>293.27777800000001</v>
      </c>
      <c r="U274" s="3">
        <v>97.33</v>
      </c>
      <c r="BV274" s="12">
        <v>22</v>
      </c>
      <c r="BW274" s="6">
        <v>97.8</v>
      </c>
      <c r="BX274" s="6">
        <v>98.85</v>
      </c>
      <c r="BY274" s="6">
        <v>98.94</v>
      </c>
      <c r="BZ274" s="6"/>
      <c r="CC274"/>
      <c r="CD274" s="12">
        <v>22</v>
      </c>
      <c r="CE274" s="6">
        <v>0.13</v>
      </c>
      <c r="CF274" s="6"/>
      <c r="CG274"/>
      <c r="CH274"/>
      <c r="CI274"/>
      <c r="CJ274" s="12">
        <v>22</v>
      </c>
      <c r="CK274" s="6">
        <v>96.23</v>
      </c>
      <c r="CL274" s="6">
        <v>98.78</v>
      </c>
      <c r="CM274" s="6"/>
      <c r="CN274"/>
      <c r="CO274"/>
      <c r="CP274"/>
      <c r="CQ274" s="12">
        <v>22</v>
      </c>
      <c r="CR274" s="6">
        <v>2380.1999999999998</v>
      </c>
      <c r="CS274" s="6">
        <v>499.41</v>
      </c>
      <c r="CT274" s="6"/>
      <c r="CU274"/>
      <c r="CV274"/>
      <c r="CW274"/>
      <c r="CX274" s="12">
        <v>22</v>
      </c>
      <c r="CY274" s="6">
        <v>7.31</v>
      </c>
      <c r="CZ274" s="6">
        <v>1.5</v>
      </c>
      <c r="DA274" s="6"/>
      <c r="DB274"/>
      <c r="DC274"/>
      <c r="DD274"/>
      <c r="DE274" s="12">
        <v>22</v>
      </c>
      <c r="DF274" s="6">
        <v>81982412.260000005</v>
      </c>
      <c r="DG274" s="6">
        <v>8140913.0319999997</v>
      </c>
      <c r="DH274" s="6"/>
      <c r="DI274"/>
      <c r="DJ274"/>
      <c r="DK274"/>
      <c r="DL274" s="12">
        <v>22</v>
      </c>
      <c r="DM274" s="6">
        <v>98.85</v>
      </c>
      <c r="DN274" s="6"/>
      <c r="DO274"/>
      <c r="DP274"/>
      <c r="DQ274"/>
      <c r="DR274"/>
      <c r="DS274"/>
      <c r="DT274" s="12">
        <v>22</v>
      </c>
      <c r="DU274" s="6">
        <v>0</v>
      </c>
      <c r="DV274" s="6">
        <v>0</v>
      </c>
      <c r="DW274" s="6"/>
      <c r="DX274"/>
      <c r="DY274"/>
      <c r="DZ274"/>
      <c r="EA274" s="12">
        <v>22</v>
      </c>
      <c r="EB274" s="6">
        <v>340.25555600000001</v>
      </c>
      <c r="EC274" s="6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  <c r="HB274"/>
      <c r="HC274"/>
      <c r="HD274"/>
      <c r="HE274"/>
      <c r="HF274"/>
      <c r="HG274"/>
      <c r="HH274"/>
      <c r="HI274"/>
      <c r="HJ274"/>
      <c r="HK274"/>
      <c r="HL274"/>
      <c r="HM274"/>
      <c r="HN274"/>
      <c r="HO274"/>
      <c r="HP274"/>
      <c r="HQ274"/>
      <c r="HR274"/>
      <c r="HS274"/>
      <c r="HT274"/>
      <c r="HU274"/>
      <c r="HV274"/>
      <c r="HW274"/>
      <c r="HX274"/>
      <c r="HY274"/>
      <c r="HZ274"/>
      <c r="IA274"/>
      <c r="IB274"/>
      <c r="IC274"/>
      <c r="ID274"/>
      <c r="IE274"/>
      <c r="IF274"/>
      <c r="IG274"/>
      <c r="IH274"/>
      <c r="II274"/>
      <c r="IJ274"/>
      <c r="IK274"/>
      <c r="IL274"/>
      <c r="IM274"/>
      <c r="IN274"/>
      <c r="IO274"/>
      <c r="IP274"/>
      <c r="IQ274"/>
      <c r="IR274"/>
      <c r="IS274"/>
      <c r="IT274"/>
      <c r="IU274"/>
      <c r="IV274"/>
      <c r="IW274"/>
      <c r="IX274"/>
      <c r="IY274"/>
      <c r="IZ274"/>
      <c r="JA274"/>
      <c r="JB274"/>
      <c r="JC274"/>
      <c r="JD274"/>
      <c r="JE274"/>
      <c r="JF274"/>
      <c r="JG274"/>
      <c r="JH274"/>
      <c r="JI274"/>
      <c r="JJ274"/>
      <c r="JK274"/>
      <c r="JL274"/>
      <c r="JM274"/>
      <c r="JN274"/>
      <c r="JO274"/>
      <c r="JP274"/>
      <c r="JQ274"/>
      <c r="JR274"/>
      <c r="JS274"/>
      <c r="JT274"/>
      <c r="JU274"/>
      <c r="JV274"/>
      <c r="JW274"/>
      <c r="JX274"/>
      <c r="JY274"/>
      <c r="JZ274"/>
      <c r="KA274"/>
      <c r="KB274"/>
      <c r="KC274"/>
      <c r="KD274"/>
      <c r="KE274"/>
      <c r="KF274"/>
      <c r="KG274"/>
      <c r="KH274"/>
      <c r="KI274"/>
      <c r="KJ274"/>
      <c r="KK274"/>
      <c r="KL274"/>
      <c r="KM274"/>
      <c r="KN274"/>
      <c r="KO274"/>
      <c r="KP274"/>
      <c r="KQ274"/>
      <c r="KR274"/>
      <c r="KS274"/>
      <c r="KT274"/>
      <c r="KU274"/>
      <c r="KV274"/>
      <c r="KW274"/>
      <c r="KX274"/>
      <c r="KY274"/>
      <c r="KZ274"/>
      <c r="LA274"/>
      <c r="LB274"/>
      <c r="LC274"/>
      <c r="LD274"/>
      <c r="LE274"/>
      <c r="LF274"/>
      <c r="LG274"/>
      <c r="LH274"/>
      <c r="LI274"/>
      <c r="LJ274"/>
      <c r="LK274"/>
      <c r="LL274"/>
    </row>
    <row r="275" spans="1:324" ht="15" x14ac:dyDescent="0.25">
      <c r="A275" s="3" t="s">
        <v>0</v>
      </c>
      <c r="B275" s="3" t="s">
        <v>59</v>
      </c>
      <c r="C275" s="4">
        <v>44573</v>
      </c>
      <c r="D275" s="11">
        <v>10</v>
      </c>
      <c r="E275" s="7">
        <v>96.15</v>
      </c>
      <c r="F275" s="7">
        <v>100</v>
      </c>
      <c r="G275" s="7">
        <v>99.89</v>
      </c>
      <c r="H275" s="3">
        <v>0.12</v>
      </c>
      <c r="I275" s="7">
        <v>79.72</v>
      </c>
      <c r="J275" s="7">
        <v>94.12</v>
      </c>
      <c r="K275" s="3">
        <v>68921482</v>
      </c>
      <c r="L275" s="3">
        <v>6165650.4740000004</v>
      </c>
      <c r="M275" s="3">
        <v>75087132.480000004</v>
      </c>
      <c r="N275" s="3">
        <v>7.49</v>
      </c>
      <c r="O275" s="3">
        <v>1.56</v>
      </c>
      <c r="P275" s="3">
        <v>3460.2</v>
      </c>
      <c r="Q275" s="3">
        <v>533.57000000000005</v>
      </c>
      <c r="R275" s="3">
        <v>0</v>
      </c>
      <c r="S275" s="3">
        <v>0</v>
      </c>
      <c r="T275" s="3">
        <v>542.81666700000005</v>
      </c>
      <c r="U275" s="3">
        <v>100</v>
      </c>
      <c r="BV275" s="12">
        <v>23</v>
      </c>
      <c r="BW275" s="6">
        <v>97.19</v>
      </c>
      <c r="BX275" s="6">
        <v>99.51</v>
      </c>
      <c r="BY275" s="6">
        <v>98.48</v>
      </c>
      <c r="BZ275" s="6"/>
      <c r="CC275"/>
      <c r="CD275" s="12">
        <v>23</v>
      </c>
      <c r="CE275" s="6">
        <v>0.11</v>
      </c>
      <c r="CF275" s="6"/>
      <c r="CG275"/>
      <c r="CH275"/>
      <c r="CI275"/>
      <c r="CJ275" s="12">
        <v>23</v>
      </c>
      <c r="CK275" s="6">
        <v>96.92</v>
      </c>
      <c r="CL275" s="6">
        <v>97.81</v>
      </c>
      <c r="CM275" s="6"/>
      <c r="CN275"/>
      <c r="CO275"/>
      <c r="CP275"/>
      <c r="CQ275" s="12">
        <v>23</v>
      </c>
      <c r="CR275" s="6">
        <v>2775.34</v>
      </c>
      <c r="CS275" s="6">
        <v>525.66999999999996</v>
      </c>
      <c r="CT275" s="6"/>
      <c r="CU275"/>
      <c r="CV275"/>
      <c r="CW275"/>
      <c r="CX275" s="12">
        <v>23</v>
      </c>
      <c r="CY275" s="6">
        <v>7.66</v>
      </c>
      <c r="CZ275" s="6">
        <v>1.52</v>
      </c>
      <c r="DA275" s="6"/>
      <c r="DB275"/>
      <c r="DC275"/>
      <c r="DD275"/>
      <c r="DE275" s="12">
        <v>23</v>
      </c>
      <c r="DF275" s="6">
        <v>79355351.969999999</v>
      </c>
      <c r="DG275" s="6">
        <v>7415224.7439999999</v>
      </c>
      <c r="DH275" s="6"/>
      <c r="DI275"/>
      <c r="DJ275"/>
      <c r="DK275"/>
      <c r="DL275" s="12">
        <v>23</v>
      </c>
      <c r="DM275" s="6">
        <v>99.51</v>
      </c>
      <c r="DN275" s="6"/>
      <c r="DO275"/>
      <c r="DP275"/>
      <c r="DQ275"/>
      <c r="DR275"/>
      <c r="DS275"/>
      <c r="DT275" s="12">
        <v>23</v>
      </c>
      <c r="DU275" s="6">
        <v>0</v>
      </c>
      <c r="DV275" s="6">
        <v>0</v>
      </c>
      <c r="DW275" s="6"/>
      <c r="DX275"/>
      <c r="DY275"/>
      <c r="DZ275"/>
      <c r="EA275" s="12">
        <v>23</v>
      </c>
      <c r="EB275" s="6">
        <v>320.683333</v>
      </c>
      <c r="EC275" s="6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  <c r="HB275"/>
      <c r="HC275"/>
      <c r="HD275"/>
      <c r="HE275"/>
      <c r="HF275"/>
      <c r="HG275"/>
      <c r="HH275"/>
      <c r="HI275"/>
      <c r="HJ275"/>
      <c r="HK275"/>
      <c r="HL275"/>
      <c r="HM275"/>
      <c r="HN275"/>
      <c r="HO275"/>
      <c r="HP275"/>
      <c r="HQ275"/>
      <c r="HR275"/>
      <c r="HS275"/>
      <c r="HT275"/>
      <c r="HU275"/>
      <c r="HV275"/>
      <c r="HW275"/>
      <c r="HX275"/>
      <c r="HY275"/>
      <c r="HZ275"/>
      <c r="IA275"/>
      <c r="IB275"/>
      <c r="IC275"/>
      <c r="ID275"/>
      <c r="IE275"/>
      <c r="IF275"/>
      <c r="IG275"/>
      <c r="IH275"/>
      <c r="II275"/>
      <c r="IJ275"/>
      <c r="IK275"/>
      <c r="IL275"/>
      <c r="IM275"/>
      <c r="IN275"/>
      <c r="IO275"/>
      <c r="IP275"/>
      <c r="IQ275"/>
      <c r="IR275"/>
      <c r="IS275"/>
      <c r="IT275"/>
      <c r="IU275"/>
      <c r="IV275"/>
      <c r="IW275"/>
      <c r="IX275"/>
      <c r="IY275"/>
      <c r="IZ275"/>
      <c r="JA275"/>
      <c r="JB275"/>
      <c r="JC275"/>
      <c r="JD275"/>
      <c r="JE275"/>
      <c r="JF275"/>
      <c r="JG275"/>
      <c r="JH275"/>
      <c r="JI275"/>
      <c r="JJ275"/>
      <c r="JK275"/>
      <c r="JL275"/>
      <c r="JM275"/>
      <c r="JN275"/>
      <c r="JO275"/>
      <c r="JP275"/>
      <c r="JQ275"/>
      <c r="JR275"/>
      <c r="JS275"/>
      <c r="JT275"/>
      <c r="JU275"/>
      <c r="JV275"/>
      <c r="JW275"/>
      <c r="JX275"/>
      <c r="JY275"/>
      <c r="JZ275"/>
      <c r="KA275"/>
      <c r="KB275"/>
      <c r="KC275"/>
      <c r="KD275"/>
      <c r="KE275"/>
      <c r="KF275"/>
      <c r="KG275"/>
      <c r="KH275"/>
      <c r="KI275"/>
      <c r="KJ275"/>
      <c r="KK275"/>
      <c r="KL275"/>
      <c r="KM275"/>
      <c r="KN275"/>
      <c r="KO275"/>
      <c r="KP275"/>
      <c r="KQ275"/>
      <c r="KR275"/>
      <c r="KS275"/>
      <c r="KT275"/>
      <c r="KU275"/>
      <c r="KV275"/>
      <c r="KW275"/>
      <c r="KX275"/>
      <c r="KY275"/>
      <c r="KZ275"/>
      <c r="LA275"/>
      <c r="LB275"/>
      <c r="LC275"/>
      <c r="LD275"/>
      <c r="LE275"/>
      <c r="LF275"/>
      <c r="LG275"/>
      <c r="LH275"/>
      <c r="LI275"/>
      <c r="LJ275"/>
      <c r="LK275"/>
      <c r="LL275"/>
    </row>
    <row r="276" spans="1:324" ht="15" x14ac:dyDescent="0.25">
      <c r="A276" s="3" t="s">
        <v>0</v>
      </c>
      <c r="B276" s="3" t="s">
        <v>59</v>
      </c>
      <c r="C276" s="4">
        <v>44573</v>
      </c>
      <c r="D276" s="11">
        <v>11</v>
      </c>
      <c r="E276" s="7">
        <v>98.7</v>
      </c>
      <c r="F276" s="7">
        <v>96.15</v>
      </c>
      <c r="G276" s="7">
        <v>97.91</v>
      </c>
      <c r="H276" s="3">
        <v>0.11</v>
      </c>
      <c r="I276" s="7">
        <v>91.53</v>
      </c>
      <c r="J276" s="7">
        <v>96.46</v>
      </c>
      <c r="K276" s="3">
        <v>73265243.409999996</v>
      </c>
      <c r="L276" s="3">
        <v>6574069.4560000002</v>
      </c>
      <c r="M276" s="3">
        <v>79839312.859999999</v>
      </c>
      <c r="N276" s="3">
        <v>7.28</v>
      </c>
      <c r="O276" s="3">
        <v>1.53</v>
      </c>
      <c r="P276" s="3">
        <v>3166.33</v>
      </c>
      <c r="Q276" s="3">
        <v>541.04999999999995</v>
      </c>
      <c r="R276" s="3">
        <v>0</v>
      </c>
      <c r="S276" s="3">
        <v>0</v>
      </c>
      <c r="T276" s="3">
        <v>520.87777800000003</v>
      </c>
      <c r="U276" s="3">
        <v>96.15</v>
      </c>
      <c r="BV276" s="13">
        <v>44573</v>
      </c>
      <c r="BW276" s="6">
        <v>96.762499999999989</v>
      </c>
      <c r="BX276" s="6">
        <v>98.171666666666667</v>
      </c>
      <c r="BY276" s="6">
        <v>98.90666666666668</v>
      </c>
      <c r="BZ276" s="6"/>
      <c r="CC276"/>
      <c r="CD276" s="13">
        <v>44573</v>
      </c>
      <c r="CE276" s="6">
        <v>9.0833333333333335E-2</v>
      </c>
      <c r="CF276" s="6"/>
      <c r="CG276"/>
      <c r="CH276"/>
      <c r="CI276"/>
      <c r="CJ276" s="13">
        <v>44573</v>
      </c>
      <c r="CK276" s="6">
        <v>94.277391304347844</v>
      </c>
      <c r="CL276" s="6">
        <v>96.63333333333334</v>
      </c>
      <c r="CM276" s="6"/>
      <c r="CN276"/>
      <c r="CO276"/>
      <c r="CP276"/>
      <c r="CQ276" s="13">
        <v>44573</v>
      </c>
      <c r="CR276" s="6">
        <v>5675.0741666666663</v>
      </c>
      <c r="CS276" s="6">
        <v>680.57583333333332</v>
      </c>
      <c r="CT276" s="6"/>
      <c r="CU276"/>
      <c r="CV276"/>
      <c r="CW276"/>
      <c r="CX276" s="13">
        <v>44573</v>
      </c>
      <c r="CY276" s="6">
        <v>8.1137499999999996</v>
      </c>
      <c r="CZ276" s="6">
        <v>1.6270833333333334</v>
      </c>
      <c r="DA276" s="6"/>
      <c r="DB276"/>
      <c r="DC276"/>
      <c r="DD276"/>
      <c r="DE276" s="13">
        <v>44573</v>
      </c>
      <c r="DF276" s="6">
        <v>64799017.407499991</v>
      </c>
      <c r="DG276" s="6">
        <v>5878143.1643333333</v>
      </c>
      <c r="DH276" s="6"/>
      <c r="DI276"/>
      <c r="DJ276"/>
      <c r="DK276"/>
      <c r="DL276" s="13">
        <v>44573</v>
      </c>
      <c r="DM276" s="6">
        <v>98.171666666666667</v>
      </c>
      <c r="DN276" s="6"/>
      <c r="DO276"/>
      <c r="DP276"/>
      <c r="DQ276"/>
      <c r="DR276"/>
      <c r="DS276"/>
      <c r="DT276" s="13">
        <v>44573</v>
      </c>
      <c r="DU276" s="6">
        <v>0</v>
      </c>
      <c r="DV276" s="6">
        <v>0</v>
      </c>
      <c r="DW276" s="6"/>
      <c r="DX276"/>
      <c r="DY276"/>
      <c r="DZ276"/>
      <c r="EA276" s="13">
        <v>44573</v>
      </c>
      <c r="EB276" s="6">
        <v>353.332407375</v>
      </c>
      <c r="EC276" s="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  <c r="HB276"/>
      <c r="HC276"/>
      <c r="HD276"/>
      <c r="HE276"/>
      <c r="HF276"/>
      <c r="HG276"/>
      <c r="HH276"/>
      <c r="HI276"/>
      <c r="HJ276"/>
      <c r="HK276"/>
      <c r="HL276"/>
      <c r="HM276"/>
      <c r="HN276"/>
      <c r="HO276"/>
      <c r="HP276"/>
      <c r="HQ276"/>
      <c r="HR276"/>
      <c r="HS276"/>
      <c r="HT276"/>
      <c r="HU276"/>
      <c r="HV276"/>
      <c r="HW276"/>
      <c r="HX276"/>
      <c r="HY276"/>
      <c r="HZ276"/>
      <c r="IA276"/>
      <c r="IB276"/>
      <c r="IC276"/>
      <c r="ID276"/>
      <c r="IE276"/>
      <c r="IF276"/>
      <c r="IG276"/>
      <c r="IH276"/>
      <c r="II276"/>
      <c r="IJ276"/>
      <c r="IK276"/>
      <c r="IL276"/>
      <c r="IM276"/>
      <c r="IN276"/>
      <c r="IO276"/>
      <c r="IP276"/>
      <c r="IQ276"/>
      <c r="IR276"/>
      <c r="IS276"/>
      <c r="IT276"/>
      <c r="IU276"/>
      <c r="IV276"/>
      <c r="IW276"/>
      <c r="IX276"/>
      <c r="IY276"/>
      <c r="IZ276"/>
      <c r="JA276"/>
      <c r="JB276"/>
      <c r="JC276"/>
      <c r="JD276"/>
      <c r="JE276"/>
      <c r="JF276"/>
      <c r="JG276"/>
      <c r="JH276"/>
      <c r="JI276"/>
      <c r="JJ276"/>
      <c r="JK276"/>
      <c r="JL276"/>
      <c r="JM276"/>
      <c r="JN276"/>
      <c r="JO276"/>
      <c r="JP276"/>
      <c r="JQ276"/>
      <c r="JR276"/>
      <c r="JS276"/>
      <c r="JT276"/>
      <c r="JU276"/>
      <c r="JV276"/>
      <c r="JW276"/>
      <c r="JX276"/>
      <c r="JY276"/>
      <c r="JZ276"/>
      <c r="KA276"/>
      <c r="KB276"/>
      <c r="KC276"/>
      <c r="KD276"/>
      <c r="KE276"/>
      <c r="KF276"/>
      <c r="KG276"/>
      <c r="KH276"/>
      <c r="KI276"/>
      <c r="KJ276"/>
      <c r="KK276"/>
      <c r="KL276"/>
      <c r="KM276"/>
      <c r="KN276"/>
      <c r="KO276"/>
      <c r="KP276"/>
      <c r="KQ276"/>
      <c r="KR276"/>
      <c r="KS276"/>
      <c r="KT276"/>
      <c r="KU276"/>
      <c r="KV276"/>
      <c r="KW276"/>
      <c r="KX276"/>
      <c r="KY276"/>
      <c r="KZ276"/>
      <c r="LA276"/>
      <c r="LB276"/>
      <c r="LC276"/>
      <c r="LD276"/>
      <c r="LE276"/>
      <c r="LF276"/>
      <c r="LG276"/>
      <c r="LH276"/>
      <c r="LI276"/>
      <c r="LJ276"/>
      <c r="LK276"/>
      <c r="LL276"/>
    </row>
    <row r="277" spans="1:324" ht="15" x14ac:dyDescent="0.25">
      <c r="A277" s="3" t="s">
        <v>0</v>
      </c>
      <c r="B277" s="3" t="s">
        <v>59</v>
      </c>
      <c r="C277" s="4">
        <v>44573</v>
      </c>
      <c r="D277" s="11">
        <v>12</v>
      </c>
      <c r="E277" s="7">
        <v>89.55</v>
      </c>
      <c r="F277" s="7">
        <v>100</v>
      </c>
      <c r="G277" s="7">
        <v>99.17</v>
      </c>
      <c r="H277" s="3">
        <v>0.11</v>
      </c>
      <c r="I277" s="7">
        <v>99.21</v>
      </c>
      <c r="J277" s="7">
        <v>96.97</v>
      </c>
      <c r="K277" s="3">
        <v>75318159.950000003</v>
      </c>
      <c r="L277" s="3">
        <v>6794002.4469999997</v>
      </c>
      <c r="M277" s="3">
        <v>82112162.400000006</v>
      </c>
      <c r="N277" s="3">
        <v>7.48</v>
      </c>
      <c r="O277" s="3">
        <v>1.53</v>
      </c>
      <c r="P277" s="3">
        <v>3106.95</v>
      </c>
      <c r="Q277" s="3">
        <v>554.69000000000005</v>
      </c>
      <c r="R277" s="3">
        <v>0</v>
      </c>
      <c r="S277" s="3">
        <v>0</v>
      </c>
      <c r="T277" s="3">
        <v>312.23333300000002</v>
      </c>
      <c r="U277" s="3">
        <v>100</v>
      </c>
      <c r="BV277" s="12">
        <v>0</v>
      </c>
      <c r="BW277" s="6">
        <v>96.4</v>
      </c>
      <c r="BX277" s="6">
        <v>97.7</v>
      </c>
      <c r="BY277" s="6">
        <v>95.44</v>
      </c>
      <c r="BZ277" s="6"/>
      <c r="CC277"/>
      <c r="CD277" s="12">
        <v>0</v>
      </c>
      <c r="CE277" s="6">
        <v>0.09</v>
      </c>
      <c r="CF277" s="6"/>
      <c r="CG277"/>
      <c r="CH277"/>
      <c r="CI277"/>
      <c r="CJ277" s="12">
        <v>0</v>
      </c>
      <c r="CK277" s="6">
        <v>93.94</v>
      </c>
      <c r="CL277" s="6">
        <v>91.16</v>
      </c>
      <c r="CM277" s="6"/>
      <c r="CN277"/>
      <c r="CO277"/>
      <c r="CP277"/>
      <c r="CQ277" s="12">
        <v>0</v>
      </c>
      <c r="CR277" s="6">
        <v>3888.26</v>
      </c>
      <c r="CS277" s="6">
        <v>580.28</v>
      </c>
      <c r="CT277" s="6"/>
      <c r="CU277"/>
      <c r="CV277"/>
      <c r="CW277"/>
      <c r="CX277" s="12">
        <v>0</v>
      </c>
      <c r="CY277" s="6">
        <v>8.02</v>
      </c>
      <c r="CZ277" s="6">
        <v>1.58</v>
      </c>
      <c r="DA277" s="6"/>
      <c r="DB277"/>
      <c r="DC277"/>
      <c r="DD277"/>
      <c r="DE277" s="12">
        <v>0</v>
      </c>
      <c r="DF277" s="6">
        <v>72281483.939999998</v>
      </c>
      <c r="DG277" s="6">
        <v>6286596.3289999999</v>
      </c>
      <c r="DH277" s="6"/>
      <c r="DI277"/>
      <c r="DJ277"/>
      <c r="DK277"/>
      <c r="DL277" s="12">
        <v>0</v>
      </c>
      <c r="DM277" s="6">
        <v>97.7</v>
      </c>
      <c r="DN277" s="6"/>
      <c r="DO277"/>
      <c r="DP277"/>
      <c r="DQ277"/>
      <c r="DR277"/>
      <c r="DS277"/>
      <c r="DT277" s="12">
        <v>0</v>
      </c>
      <c r="DU277" s="6">
        <v>0</v>
      </c>
      <c r="DV277" s="6">
        <v>0</v>
      </c>
      <c r="DW277" s="6"/>
      <c r="DX277"/>
      <c r="DY277"/>
      <c r="DZ277"/>
      <c r="EA277" s="12">
        <v>0</v>
      </c>
      <c r="EB277" s="6">
        <v>391.73888899999997</v>
      </c>
      <c r="EC277" s="6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  <c r="HB277"/>
      <c r="HC277"/>
      <c r="HD277"/>
      <c r="HE277"/>
      <c r="HF277"/>
      <c r="HG277"/>
      <c r="HH277"/>
      <c r="HI277"/>
      <c r="HJ277"/>
      <c r="HK277"/>
      <c r="HL277"/>
      <c r="HM277"/>
      <c r="HN277"/>
      <c r="HO277"/>
      <c r="HP277"/>
      <c r="HQ277"/>
      <c r="HR277"/>
      <c r="HS277"/>
      <c r="HT277"/>
      <c r="HU277"/>
      <c r="HV277"/>
      <c r="HW277"/>
      <c r="HX277"/>
      <c r="HY277"/>
      <c r="HZ277"/>
      <c r="IA277"/>
      <c r="IB277"/>
      <c r="IC277"/>
      <c r="ID277"/>
      <c r="IE277"/>
      <c r="IF277"/>
      <c r="IG277"/>
      <c r="IH277"/>
      <c r="II277"/>
      <c r="IJ277"/>
      <c r="IK277"/>
      <c r="IL277"/>
      <c r="IM277"/>
      <c r="IN277"/>
      <c r="IO277"/>
      <c r="IP277"/>
      <c r="IQ277"/>
      <c r="IR277"/>
      <c r="IS277"/>
      <c r="IT277"/>
      <c r="IU277"/>
      <c r="IV277"/>
      <c r="IW277"/>
      <c r="IX277"/>
      <c r="IY277"/>
      <c r="IZ277"/>
      <c r="JA277"/>
      <c r="JB277"/>
      <c r="JC277"/>
      <c r="JD277"/>
      <c r="JE277"/>
      <c r="JF277"/>
      <c r="JG277"/>
      <c r="JH277"/>
      <c r="JI277"/>
      <c r="JJ277"/>
      <c r="JK277"/>
      <c r="JL277"/>
      <c r="JM277"/>
      <c r="JN277"/>
      <c r="JO277"/>
      <c r="JP277"/>
      <c r="JQ277"/>
      <c r="JR277"/>
      <c r="JS277"/>
      <c r="JT277"/>
      <c r="JU277"/>
      <c r="JV277"/>
      <c r="JW277"/>
      <c r="JX277"/>
      <c r="JY277"/>
      <c r="JZ277"/>
      <c r="KA277"/>
      <c r="KB277"/>
      <c r="KC277"/>
      <c r="KD277"/>
      <c r="KE277"/>
      <c r="KF277"/>
      <c r="KG277"/>
      <c r="KH277"/>
      <c r="KI277"/>
      <c r="KJ277"/>
      <c r="KK277"/>
      <c r="KL277"/>
      <c r="KM277"/>
      <c r="KN277"/>
      <c r="KO277"/>
      <c r="KP277"/>
      <c r="KQ277"/>
      <c r="KR277"/>
      <c r="KS277"/>
      <c r="KT277"/>
      <c r="KU277"/>
      <c r="KV277"/>
      <c r="KW277"/>
      <c r="KX277"/>
      <c r="KY277"/>
      <c r="KZ277"/>
      <c r="LA277"/>
      <c r="LB277"/>
      <c r="LC277"/>
      <c r="LD277"/>
      <c r="LE277"/>
      <c r="LF277"/>
      <c r="LG277"/>
      <c r="LH277"/>
      <c r="LI277"/>
      <c r="LJ277"/>
      <c r="LK277"/>
      <c r="LL277"/>
    </row>
    <row r="278" spans="1:324" ht="15" x14ac:dyDescent="0.25">
      <c r="A278" s="3" t="s">
        <v>0</v>
      </c>
      <c r="B278" s="3" t="s">
        <v>59</v>
      </c>
      <c r="C278" s="4">
        <v>44573</v>
      </c>
      <c r="D278" s="11">
        <v>13</v>
      </c>
      <c r="E278" s="7">
        <v>98.31</v>
      </c>
      <c r="F278" s="7">
        <v>93.33</v>
      </c>
      <c r="G278" s="7">
        <v>99.99</v>
      </c>
      <c r="H278" s="3">
        <v>0.12</v>
      </c>
      <c r="I278" s="7"/>
      <c r="J278" s="7">
        <v>97.12</v>
      </c>
      <c r="K278" s="3">
        <v>76642131.090000004</v>
      </c>
      <c r="L278" s="3">
        <v>6917853.3210000005</v>
      </c>
      <c r="M278" s="3">
        <v>83559984.409999996</v>
      </c>
      <c r="N278" s="3">
        <v>7.62</v>
      </c>
      <c r="O278" s="3">
        <v>1.52</v>
      </c>
      <c r="P278" s="3">
        <v>3114.14</v>
      </c>
      <c r="Q278" s="3">
        <v>544.73</v>
      </c>
      <c r="R278" s="3">
        <v>0</v>
      </c>
      <c r="S278" s="3">
        <v>0</v>
      </c>
      <c r="T278" s="3">
        <v>344.32777800000002</v>
      </c>
      <c r="U278" s="3">
        <v>93.33</v>
      </c>
      <c r="V278" s="7"/>
      <c r="W278" s="7"/>
      <c r="X278" s="7"/>
      <c r="BV278" s="12">
        <v>1</v>
      </c>
      <c r="BW278" s="6">
        <v>97.82</v>
      </c>
      <c r="BX278" s="6">
        <v>98.34</v>
      </c>
      <c r="BY278" s="6">
        <v>99.5</v>
      </c>
      <c r="BZ278" s="6"/>
      <c r="CC278"/>
      <c r="CD278" s="12">
        <v>1</v>
      </c>
      <c r="CE278" s="6">
        <v>7.0000000000000007E-2</v>
      </c>
      <c r="CF278" s="6"/>
      <c r="CG278"/>
      <c r="CH278"/>
      <c r="CI278"/>
      <c r="CJ278" s="12">
        <v>1</v>
      </c>
      <c r="CK278" s="6">
        <v>92.59</v>
      </c>
      <c r="CL278" s="6">
        <v>99.19</v>
      </c>
      <c r="CM278" s="6"/>
      <c r="CN278"/>
      <c r="CO278"/>
      <c r="CP278"/>
      <c r="CQ278" s="12">
        <v>1</v>
      </c>
      <c r="CR278" s="6">
        <v>5513.45</v>
      </c>
      <c r="CS278" s="6">
        <v>615.33000000000004</v>
      </c>
      <c r="CT278" s="6"/>
      <c r="CU278"/>
      <c r="CV278"/>
      <c r="CW278"/>
      <c r="CX278" s="12">
        <v>1</v>
      </c>
      <c r="CY278" s="6">
        <v>8.5500000000000007</v>
      </c>
      <c r="CZ278" s="6">
        <v>1.64</v>
      </c>
      <c r="DA278" s="6"/>
      <c r="DB278"/>
      <c r="DC278"/>
      <c r="DD278"/>
      <c r="DE278" s="12">
        <v>1</v>
      </c>
      <c r="DF278" s="6">
        <v>62306447.689999998</v>
      </c>
      <c r="DG278" s="6">
        <v>5185044.2139999997</v>
      </c>
      <c r="DH278" s="6"/>
      <c r="DI278"/>
      <c r="DJ278"/>
      <c r="DK278"/>
      <c r="DL278" s="12">
        <v>1</v>
      </c>
      <c r="DM278" s="6">
        <v>98.34</v>
      </c>
      <c r="DN278" s="6"/>
      <c r="DO278"/>
      <c r="DP278"/>
      <c r="DQ278"/>
      <c r="DR278"/>
      <c r="DS278"/>
      <c r="DT278" s="12">
        <v>1</v>
      </c>
      <c r="DU278" s="6">
        <v>0</v>
      </c>
      <c r="DV278" s="6">
        <v>0</v>
      </c>
      <c r="DW278" s="6"/>
      <c r="DX278"/>
      <c r="DY278"/>
      <c r="DZ278"/>
      <c r="EA278" s="12">
        <v>1</v>
      </c>
      <c r="EB278" s="6">
        <v>350.75555600000001</v>
      </c>
      <c r="EC278" s="6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  <c r="HB278"/>
      <c r="HC278"/>
      <c r="HD278"/>
      <c r="HE278"/>
      <c r="HF278"/>
      <c r="HG278"/>
      <c r="HH278"/>
      <c r="HI278"/>
      <c r="HJ278"/>
      <c r="HK278"/>
      <c r="HL278"/>
      <c r="HM278"/>
      <c r="HN278"/>
      <c r="HO278"/>
      <c r="HP278"/>
      <c r="HQ278"/>
      <c r="HR278"/>
      <c r="HS278"/>
      <c r="HT278"/>
      <c r="HU278"/>
      <c r="HV278"/>
      <c r="HW278"/>
      <c r="HX278"/>
      <c r="HY278"/>
      <c r="HZ278"/>
      <c r="IA278"/>
      <c r="IB278"/>
      <c r="IC278"/>
      <c r="ID278"/>
      <c r="IE278"/>
      <c r="IF278"/>
      <c r="IG278"/>
      <c r="IH278"/>
      <c r="II278"/>
      <c r="IJ278"/>
      <c r="IK278"/>
      <c r="IL278"/>
      <c r="IM278"/>
      <c r="IN278"/>
      <c r="IO278"/>
      <c r="IP278"/>
      <c r="IQ278"/>
      <c r="IR278"/>
      <c r="IS278"/>
      <c r="IT278"/>
      <c r="IU278"/>
      <c r="IV278"/>
      <c r="IW278"/>
      <c r="IX278"/>
      <c r="IY278"/>
      <c r="IZ278"/>
      <c r="JA278"/>
      <c r="JB278"/>
      <c r="JC278"/>
      <c r="JD278"/>
      <c r="JE278"/>
      <c r="JF278"/>
      <c r="JG278"/>
      <c r="JH278"/>
      <c r="JI278"/>
      <c r="JJ278"/>
      <c r="JK278"/>
      <c r="JL278"/>
      <c r="JM278"/>
      <c r="JN278"/>
      <c r="JO278"/>
      <c r="JP278"/>
      <c r="JQ278"/>
      <c r="JR278"/>
      <c r="JS278"/>
      <c r="JT278"/>
      <c r="JU278"/>
      <c r="JV278"/>
      <c r="JW278"/>
      <c r="JX278"/>
      <c r="JY278"/>
      <c r="JZ278"/>
      <c r="KA278"/>
      <c r="KB278"/>
      <c r="KC278"/>
      <c r="KD278"/>
      <c r="KE278"/>
      <c r="KF278"/>
      <c r="KG278"/>
      <c r="KH278"/>
      <c r="KI278"/>
      <c r="KJ278"/>
      <c r="KK278"/>
      <c r="KL278"/>
      <c r="KM278"/>
      <c r="KN278"/>
      <c r="KO278"/>
      <c r="KP278"/>
      <c r="KQ278"/>
      <c r="KR278"/>
      <c r="KS278"/>
      <c r="KT278"/>
      <c r="KU278"/>
      <c r="KV278"/>
      <c r="KW278"/>
      <c r="KX278"/>
      <c r="KY278"/>
      <c r="KZ278"/>
      <c r="LA278"/>
      <c r="LB278"/>
      <c r="LC278"/>
      <c r="LD278"/>
      <c r="LE278"/>
      <c r="LF278"/>
      <c r="LG278"/>
      <c r="LH278"/>
      <c r="LI278"/>
      <c r="LJ278"/>
      <c r="LK278"/>
      <c r="LL278"/>
    </row>
    <row r="279" spans="1:324" ht="15" x14ac:dyDescent="0.25">
      <c r="A279" s="3" t="s">
        <v>0</v>
      </c>
      <c r="B279" s="3" t="s">
        <v>59</v>
      </c>
      <c r="C279" s="4">
        <v>44573</v>
      </c>
      <c r="D279" s="11">
        <v>14</v>
      </c>
      <c r="E279" s="7">
        <v>92.75</v>
      </c>
      <c r="F279" s="7">
        <v>100</v>
      </c>
      <c r="G279" s="7">
        <v>100</v>
      </c>
      <c r="H279" s="3">
        <v>0.12</v>
      </c>
      <c r="I279" s="7">
        <v>98.41</v>
      </c>
      <c r="J279" s="7">
        <v>96.45</v>
      </c>
      <c r="K279" s="3">
        <v>75781842.290000007</v>
      </c>
      <c r="L279" s="3">
        <v>6851272.2790000001</v>
      </c>
      <c r="M279" s="3">
        <v>82633114.569999993</v>
      </c>
      <c r="N279" s="3">
        <v>7.74</v>
      </c>
      <c r="O279" s="3">
        <v>1.53</v>
      </c>
      <c r="P279" s="3">
        <v>3237.4</v>
      </c>
      <c r="Q279" s="3">
        <v>564.21</v>
      </c>
      <c r="R279" s="3">
        <v>0</v>
      </c>
      <c r="S279" s="3">
        <v>0</v>
      </c>
      <c r="T279" s="3">
        <v>381.39444400000002</v>
      </c>
      <c r="U279" s="3">
        <v>100</v>
      </c>
      <c r="BV279" s="12">
        <v>2</v>
      </c>
      <c r="BW279" s="6">
        <v>98.29</v>
      </c>
      <c r="BX279" s="6">
        <v>98.51</v>
      </c>
      <c r="BY279" s="6">
        <v>99.71</v>
      </c>
      <c r="BZ279" s="6"/>
      <c r="CC279"/>
      <c r="CD279" s="12">
        <v>2</v>
      </c>
      <c r="CE279" s="6">
        <v>0.04</v>
      </c>
      <c r="CF279" s="6"/>
      <c r="CG279"/>
      <c r="CH279"/>
      <c r="CI279"/>
      <c r="CJ279" s="12">
        <v>2</v>
      </c>
      <c r="CK279" s="6">
        <v>90.63</v>
      </c>
      <c r="CL279" s="6">
        <v>97.15</v>
      </c>
      <c r="CM279" s="6"/>
      <c r="CN279"/>
      <c r="CO279"/>
      <c r="CP279"/>
      <c r="CQ279" s="12">
        <v>2</v>
      </c>
      <c r="CR279" s="6">
        <v>9109.64</v>
      </c>
      <c r="CS279" s="6">
        <v>704.38</v>
      </c>
      <c r="CT279" s="6"/>
      <c r="CU279"/>
      <c r="CV279"/>
      <c r="CW279"/>
      <c r="CX279" s="12">
        <v>2</v>
      </c>
      <c r="CY279" s="6">
        <v>9.27</v>
      </c>
      <c r="CZ279" s="6">
        <v>1.76</v>
      </c>
      <c r="DA279" s="6"/>
      <c r="DB279"/>
      <c r="DC279"/>
      <c r="DD279"/>
      <c r="DE279" s="12">
        <v>2</v>
      </c>
      <c r="DF279" s="6">
        <v>48368071.630000003</v>
      </c>
      <c r="DG279" s="6">
        <v>3819729.0040000002</v>
      </c>
      <c r="DH279" s="6"/>
      <c r="DI279"/>
      <c r="DJ279"/>
      <c r="DK279"/>
      <c r="DL279" s="12">
        <v>2</v>
      </c>
      <c r="DM279" s="6">
        <v>98.51</v>
      </c>
      <c r="DN279" s="6"/>
      <c r="DO279"/>
      <c r="DP279"/>
      <c r="DQ279"/>
      <c r="DR279"/>
      <c r="DS279"/>
      <c r="DT279" s="12">
        <v>2</v>
      </c>
      <c r="DU279" s="6">
        <v>0</v>
      </c>
      <c r="DV279" s="6">
        <v>0</v>
      </c>
      <c r="DW279" s="6"/>
      <c r="DX279"/>
      <c r="DY279"/>
      <c r="DZ279"/>
      <c r="EA279" s="12">
        <v>2</v>
      </c>
      <c r="EB279" s="6">
        <v>246.84444400000001</v>
      </c>
      <c r="EC279" s="6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  <c r="HB279"/>
      <c r="HC279"/>
      <c r="HD279"/>
      <c r="HE279"/>
      <c r="HF279"/>
      <c r="HG279"/>
      <c r="HH279"/>
      <c r="HI279"/>
      <c r="HJ279"/>
      <c r="HK279"/>
      <c r="HL279"/>
      <c r="HM279"/>
      <c r="HN279"/>
      <c r="HO279"/>
      <c r="HP279"/>
      <c r="HQ279"/>
      <c r="HR279"/>
      <c r="HS279"/>
      <c r="HT279"/>
      <c r="HU279"/>
      <c r="HV279"/>
      <c r="HW279"/>
      <c r="HX279"/>
      <c r="HY279"/>
      <c r="HZ279"/>
      <c r="IA279"/>
      <c r="IB279"/>
      <c r="IC279"/>
      <c r="ID279"/>
      <c r="IE279"/>
      <c r="IF279"/>
      <c r="IG279"/>
      <c r="IH279"/>
      <c r="II279"/>
      <c r="IJ279"/>
      <c r="IK279"/>
      <c r="IL279"/>
      <c r="IM279"/>
      <c r="IN279"/>
      <c r="IO279"/>
      <c r="IP279"/>
      <c r="IQ279"/>
      <c r="IR279"/>
      <c r="IS279"/>
      <c r="IT279"/>
      <c r="IU279"/>
      <c r="IV279"/>
      <c r="IW279"/>
      <c r="IX279"/>
      <c r="IY279"/>
      <c r="IZ279"/>
      <c r="JA279"/>
      <c r="JB279"/>
      <c r="JC279"/>
      <c r="JD279"/>
      <c r="JE279"/>
      <c r="JF279"/>
      <c r="JG279"/>
      <c r="JH279"/>
      <c r="JI279"/>
      <c r="JJ279"/>
      <c r="JK279"/>
      <c r="JL279"/>
      <c r="JM279"/>
      <c r="JN279"/>
      <c r="JO279"/>
      <c r="JP279"/>
      <c r="JQ279"/>
      <c r="JR279"/>
      <c r="JS279"/>
      <c r="JT279"/>
      <c r="JU279"/>
      <c r="JV279"/>
      <c r="JW279"/>
      <c r="JX279"/>
      <c r="JY279"/>
      <c r="JZ279"/>
      <c r="KA279"/>
      <c r="KB279"/>
      <c r="KC279"/>
      <c r="KD279"/>
      <c r="KE279"/>
      <c r="KF279"/>
      <c r="KG279"/>
      <c r="KH279"/>
      <c r="KI279"/>
      <c r="KJ279"/>
      <c r="KK279"/>
      <c r="KL279"/>
      <c r="KM279"/>
      <c r="KN279"/>
      <c r="KO279"/>
      <c r="KP279"/>
      <c r="KQ279"/>
      <c r="KR279"/>
      <c r="KS279"/>
      <c r="KT279"/>
      <c r="KU279"/>
      <c r="KV279"/>
      <c r="KW279"/>
      <c r="KX279"/>
      <c r="KY279"/>
      <c r="KZ279"/>
      <c r="LA279"/>
      <c r="LB279"/>
      <c r="LC279"/>
      <c r="LD279"/>
      <c r="LE279"/>
      <c r="LF279"/>
      <c r="LG279"/>
      <c r="LH279"/>
      <c r="LI279"/>
      <c r="LJ279"/>
      <c r="LK279"/>
      <c r="LL279"/>
    </row>
    <row r="280" spans="1:324" ht="15" x14ac:dyDescent="0.25">
      <c r="A280" s="3" t="s">
        <v>0</v>
      </c>
      <c r="B280" s="3" t="s">
        <v>59</v>
      </c>
      <c r="C280" s="4">
        <v>44573</v>
      </c>
      <c r="D280" s="11">
        <v>15</v>
      </c>
      <c r="E280" s="7">
        <v>97.67</v>
      </c>
      <c r="F280" s="7">
        <v>100</v>
      </c>
      <c r="G280" s="7">
        <v>99.77</v>
      </c>
      <c r="H280" s="3">
        <v>0.12</v>
      </c>
      <c r="I280" s="7">
        <v>95.88</v>
      </c>
      <c r="J280" s="7">
        <v>93.6</v>
      </c>
      <c r="K280" s="3">
        <v>76069225.329999998</v>
      </c>
      <c r="L280" s="3">
        <v>6793536.1679999996</v>
      </c>
      <c r="M280" s="3">
        <v>82862761.489999995</v>
      </c>
      <c r="N280" s="3">
        <v>7.74</v>
      </c>
      <c r="O280" s="3">
        <v>1.53</v>
      </c>
      <c r="P280" s="3">
        <v>3036.84</v>
      </c>
      <c r="Q280" s="3">
        <v>515.38</v>
      </c>
      <c r="R280" s="3">
        <v>0</v>
      </c>
      <c r="S280" s="3">
        <v>0</v>
      </c>
      <c r="T280" s="3">
        <v>423.61111099999999</v>
      </c>
      <c r="U280" s="3">
        <v>100</v>
      </c>
      <c r="BV280" s="12">
        <v>3</v>
      </c>
      <c r="BW280" s="6">
        <v>97.54</v>
      </c>
      <c r="BX280" s="6">
        <v>99.42</v>
      </c>
      <c r="BY280" s="6">
        <v>99.38</v>
      </c>
      <c r="BZ280" s="6"/>
      <c r="CC280"/>
      <c r="CD280" s="12">
        <v>3</v>
      </c>
      <c r="CE280" s="6">
        <v>0.04</v>
      </c>
      <c r="CF280" s="6"/>
      <c r="CG280"/>
      <c r="CH280"/>
      <c r="CI280"/>
      <c r="CJ280" s="12">
        <v>3</v>
      </c>
      <c r="CK280" s="6">
        <v>90</v>
      </c>
      <c r="CL280" s="6">
        <v>98.1</v>
      </c>
      <c r="CM280" s="6"/>
      <c r="CN280"/>
      <c r="CO280"/>
      <c r="CP280"/>
      <c r="CQ280" s="12">
        <v>3</v>
      </c>
      <c r="CR280" s="6">
        <v>12944.76</v>
      </c>
      <c r="CS280" s="6">
        <v>987.85</v>
      </c>
      <c r="CT280" s="6"/>
      <c r="CU280"/>
      <c r="CV280"/>
      <c r="CW280"/>
      <c r="CX280" s="12">
        <v>3</v>
      </c>
      <c r="CY280" s="6">
        <v>9.83</v>
      </c>
      <c r="CZ280" s="6">
        <v>1.88</v>
      </c>
      <c r="DA280" s="6"/>
      <c r="DB280"/>
      <c r="DC280"/>
      <c r="DD280"/>
      <c r="DE280" s="12">
        <v>3</v>
      </c>
      <c r="DF280" s="6">
        <v>35543976.859999999</v>
      </c>
      <c r="DG280" s="6">
        <v>3169282.4569999999</v>
      </c>
      <c r="DH280" s="6"/>
      <c r="DI280"/>
      <c r="DJ280"/>
      <c r="DK280"/>
      <c r="DL280" s="12">
        <v>3</v>
      </c>
      <c r="DM280" s="6">
        <v>99.42</v>
      </c>
      <c r="DN280" s="6"/>
      <c r="DO280"/>
      <c r="DP280"/>
      <c r="DQ280"/>
      <c r="DR280"/>
      <c r="DS280"/>
      <c r="DT280" s="12">
        <v>3</v>
      </c>
      <c r="DU280" s="6">
        <v>0</v>
      </c>
      <c r="DV280" s="6">
        <v>0</v>
      </c>
      <c r="DW280" s="6"/>
      <c r="DX280"/>
      <c r="DY280"/>
      <c r="DZ280"/>
      <c r="EA280" s="12">
        <v>3</v>
      </c>
      <c r="EB280" s="6">
        <v>236.772222</v>
      </c>
      <c r="EC280" s="6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  <c r="HB280"/>
      <c r="HC280"/>
      <c r="HD280"/>
      <c r="HE280"/>
      <c r="HF280"/>
      <c r="HG280"/>
      <c r="HH280"/>
      <c r="HI280"/>
      <c r="HJ280"/>
      <c r="HK280"/>
      <c r="HL280"/>
      <c r="HM280"/>
      <c r="HN280"/>
      <c r="HO280"/>
      <c r="HP280"/>
      <c r="HQ280"/>
      <c r="HR280"/>
      <c r="HS280"/>
      <c r="HT280"/>
      <c r="HU280"/>
      <c r="HV280"/>
      <c r="HW280"/>
      <c r="HX280"/>
      <c r="HY280"/>
      <c r="HZ280"/>
      <c r="IA280"/>
      <c r="IB280"/>
      <c r="IC280"/>
      <c r="ID280"/>
      <c r="IE280"/>
      <c r="IF280"/>
      <c r="IG280"/>
      <c r="IH280"/>
      <c r="II280"/>
      <c r="IJ280"/>
      <c r="IK280"/>
      <c r="IL280"/>
      <c r="IM280"/>
      <c r="IN280"/>
      <c r="IO280"/>
      <c r="IP280"/>
      <c r="IQ280"/>
      <c r="IR280"/>
      <c r="IS280"/>
      <c r="IT280"/>
      <c r="IU280"/>
      <c r="IV280"/>
      <c r="IW280"/>
      <c r="IX280"/>
      <c r="IY280"/>
      <c r="IZ280"/>
      <c r="JA280"/>
      <c r="JB280"/>
      <c r="JC280"/>
      <c r="JD280"/>
      <c r="JE280"/>
      <c r="JF280"/>
      <c r="JG280"/>
      <c r="JH280"/>
      <c r="JI280"/>
      <c r="JJ280"/>
      <c r="JK280"/>
      <c r="JL280"/>
      <c r="JM280"/>
      <c r="JN280"/>
      <c r="JO280"/>
      <c r="JP280"/>
      <c r="JQ280"/>
      <c r="JR280"/>
      <c r="JS280"/>
      <c r="JT280"/>
      <c r="JU280"/>
      <c r="JV280"/>
      <c r="JW280"/>
      <c r="JX280"/>
      <c r="JY280"/>
      <c r="JZ280"/>
      <c r="KA280"/>
      <c r="KB280"/>
      <c r="KC280"/>
      <c r="KD280"/>
      <c r="KE280"/>
      <c r="KF280"/>
      <c r="KG280"/>
      <c r="KH280"/>
      <c r="KI280"/>
      <c r="KJ280"/>
      <c r="KK280"/>
      <c r="KL280"/>
      <c r="KM280"/>
      <c r="KN280"/>
      <c r="KO280"/>
      <c r="KP280"/>
      <c r="KQ280"/>
      <c r="KR280"/>
      <c r="KS280"/>
      <c r="KT280"/>
      <c r="KU280"/>
      <c r="KV280"/>
      <c r="KW280"/>
      <c r="KX280"/>
      <c r="KY280"/>
      <c r="KZ280"/>
      <c r="LA280"/>
      <c r="LB280"/>
      <c r="LC280"/>
      <c r="LD280"/>
      <c r="LE280"/>
      <c r="LF280"/>
      <c r="LG280"/>
      <c r="LH280"/>
      <c r="LI280"/>
      <c r="LJ280"/>
      <c r="LK280"/>
      <c r="LL280"/>
    </row>
    <row r="281" spans="1:324" ht="15" x14ac:dyDescent="0.25">
      <c r="A281" s="3" t="s">
        <v>0</v>
      </c>
      <c r="B281" s="3" t="s">
        <v>59</v>
      </c>
      <c r="C281" s="4">
        <v>44573</v>
      </c>
      <c r="D281" s="11">
        <v>16</v>
      </c>
      <c r="E281" s="7">
        <v>94.11</v>
      </c>
      <c r="F281" s="7">
        <v>97.7</v>
      </c>
      <c r="G281" s="7">
        <v>99.4</v>
      </c>
      <c r="H281" s="3">
        <v>0.11</v>
      </c>
      <c r="I281" s="7">
        <v>98.94</v>
      </c>
      <c r="J281" s="7">
        <v>95.92</v>
      </c>
      <c r="K281" s="3">
        <v>75572313.480000004</v>
      </c>
      <c r="L281" s="3">
        <v>6752550.9550000001</v>
      </c>
      <c r="M281" s="3">
        <v>82324864.439999998</v>
      </c>
      <c r="N281" s="3">
        <v>7.9</v>
      </c>
      <c r="O281" s="3">
        <v>1.54</v>
      </c>
      <c r="P281" s="3">
        <v>3183.1</v>
      </c>
      <c r="Q281" s="3">
        <v>551.01</v>
      </c>
      <c r="R281" s="3">
        <v>0</v>
      </c>
      <c r="S281" s="3">
        <v>0</v>
      </c>
      <c r="T281" s="3">
        <v>462.19444399999998</v>
      </c>
      <c r="U281" s="3">
        <v>97.7</v>
      </c>
      <c r="BV281" s="12">
        <v>4</v>
      </c>
      <c r="BW281" s="6">
        <v>96.62</v>
      </c>
      <c r="BX281" s="6">
        <v>98.14</v>
      </c>
      <c r="BY281" s="6">
        <v>95.66</v>
      </c>
      <c r="BZ281" s="6"/>
      <c r="CC281"/>
      <c r="CD281" s="12">
        <v>4</v>
      </c>
      <c r="CE281" s="6">
        <v>0.03</v>
      </c>
      <c r="CF281" s="6"/>
      <c r="CG281"/>
      <c r="CH281"/>
      <c r="CI281"/>
      <c r="CJ281" s="12">
        <v>4</v>
      </c>
      <c r="CK281" s="6">
        <v>91.26</v>
      </c>
      <c r="CL281" s="6">
        <v>100</v>
      </c>
      <c r="CM281" s="6"/>
      <c r="CN281"/>
      <c r="CO281"/>
      <c r="CP281"/>
      <c r="CQ281" s="12">
        <v>4</v>
      </c>
      <c r="CR281" s="6">
        <v>16888.38</v>
      </c>
      <c r="CS281" s="6">
        <v>1210.4000000000001</v>
      </c>
      <c r="CT281" s="6"/>
      <c r="CU281"/>
      <c r="CV281"/>
      <c r="CW281"/>
      <c r="CX281" s="12">
        <v>4</v>
      </c>
      <c r="CY281" s="6">
        <v>10.08</v>
      </c>
      <c r="CZ281" s="6">
        <v>1.97</v>
      </c>
      <c r="DA281" s="6"/>
      <c r="DB281"/>
      <c r="DC281"/>
      <c r="DD281"/>
      <c r="DE281" s="12">
        <v>4</v>
      </c>
      <c r="DF281" s="6">
        <v>26237025.600000001</v>
      </c>
      <c r="DG281" s="6">
        <v>2623952.8829999999</v>
      </c>
      <c r="DH281" s="6"/>
      <c r="DI281"/>
      <c r="DJ281"/>
      <c r="DK281"/>
      <c r="DL281" s="12">
        <v>4</v>
      </c>
      <c r="DM281" s="6">
        <v>98.14</v>
      </c>
      <c r="DN281" s="6"/>
      <c r="DO281"/>
      <c r="DP281"/>
      <c r="DQ281"/>
      <c r="DR281"/>
      <c r="DS281"/>
      <c r="DT281" s="12">
        <v>4</v>
      </c>
      <c r="DU281" s="6">
        <v>0</v>
      </c>
      <c r="DV281" s="6">
        <v>0</v>
      </c>
      <c r="DW281" s="6"/>
      <c r="DX281"/>
      <c r="DY281"/>
      <c r="DZ281"/>
      <c r="EA281" s="12">
        <v>4</v>
      </c>
      <c r="EB281" s="6">
        <v>204.955556</v>
      </c>
      <c r="EC281" s="6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  <c r="HB281"/>
      <c r="HC281"/>
      <c r="HD281"/>
      <c r="HE281"/>
      <c r="HF281"/>
      <c r="HG281"/>
      <c r="HH281"/>
      <c r="HI281"/>
      <c r="HJ281"/>
      <c r="HK281"/>
      <c r="HL281"/>
      <c r="HM281"/>
      <c r="HN281"/>
      <c r="HO281"/>
      <c r="HP281"/>
      <c r="HQ281"/>
      <c r="HR281"/>
      <c r="HS281"/>
      <c r="HT281"/>
      <c r="HU281"/>
      <c r="HV281"/>
      <c r="HW281"/>
      <c r="HX281"/>
      <c r="HY281"/>
      <c r="HZ281"/>
      <c r="IA281"/>
      <c r="IB281"/>
      <c r="IC281"/>
      <c r="ID281"/>
      <c r="IE281"/>
      <c r="IF281"/>
      <c r="IG281"/>
      <c r="IH281"/>
      <c r="II281"/>
      <c r="IJ281"/>
      <c r="IK281"/>
      <c r="IL281"/>
      <c r="IM281"/>
      <c r="IN281"/>
      <c r="IO281"/>
      <c r="IP281"/>
      <c r="IQ281"/>
      <c r="IR281"/>
      <c r="IS281"/>
      <c r="IT281"/>
      <c r="IU281"/>
      <c r="IV281"/>
      <c r="IW281"/>
      <c r="IX281"/>
      <c r="IY281"/>
      <c r="IZ281"/>
      <c r="JA281"/>
      <c r="JB281"/>
      <c r="JC281"/>
      <c r="JD281"/>
      <c r="JE281"/>
      <c r="JF281"/>
      <c r="JG281"/>
      <c r="JH281"/>
      <c r="JI281"/>
      <c r="JJ281"/>
      <c r="JK281"/>
      <c r="JL281"/>
      <c r="JM281"/>
      <c r="JN281"/>
      <c r="JO281"/>
      <c r="JP281"/>
      <c r="JQ281"/>
      <c r="JR281"/>
      <c r="JS281"/>
      <c r="JT281"/>
      <c r="JU281"/>
      <c r="JV281"/>
      <c r="JW281"/>
      <c r="JX281"/>
      <c r="JY281"/>
      <c r="JZ281"/>
      <c r="KA281"/>
      <c r="KB281"/>
      <c r="KC281"/>
      <c r="KD281"/>
      <c r="KE281"/>
      <c r="KF281"/>
      <c r="KG281"/>
      <c r="KH281"/>
      <c r="KI281"/>
      <c r="KJ281"/>
      <c r="KK281"/>
      <c r="KL281"/>
      <c r="KM281"/>
      <c r="KN281"/>
      <c r="KO281"/>
      <c r="KP281"/>
      <c r="KQ281"/>
      <c r="KR281"/>
      <c r="KS281"/>
      <c r="KT281"/>
      <c r="KU281"/>
      <c r="KV281"/>
      <c r="KW281"/>
      <c r="KX281"/>
      <c r="KY281"/>
      <c r="KZ281"/>
      <c r="LA281"/>
      <c r="LB281"/>
      <c r="LC281"/>
      <c r="LD281"/>
      <c r="LE281"/>
      <c r="LF281"/>
      <c r="LG281"/>
      <c r="LH281"/>
      <c r="LI281"/>
      <c r="LJ281"/>
      <c r="LK281"/>
      <c r="LL281"/>
    </row>
    <row r="282" spans="1:324" ht="15" x14ac:dyDescent="0.25">
      <c r="A282" s="3" t="s">
        <v>0</v>
      </c>
      <c r="B282" s="3" t="s">
        <v>59</v>
      </c>
      <c r="C282" s="4">
        <v>44573</v>
      </c>
      <c r="D282" s="11">
        <v>17</v>
      </c>
      <c r="E282" s="7">
        <v>96.64</v>
      </c>
      <c r="F282" s="7">
        <v>98.09</v>
      </c>
      <c r="G282" s="7">
        <v>97.19</v>
      </c>
      <c r="H282" s="3">
        <v>0.1</v>
      </c>
      <c r="I282" s="7">
        <v>94.99</v>
      </c>
      <c r="J282" s="7">
        <v>96.5</v>
      </c>
      <c r="K282" s="3">
        <v>75102699.560000002</v>
      </c>
      <c r="L282" s="3">
        <v>6818535.8480000002</v>
      </c>
      <c r="M282" s="3">
        <v>81921235.400000006</v>
      </c>
      <c r="N282" s="3">
        <v>7.94</v>
      </c>
      <c r="O282" s="3">
        <v>1.53</v>
      </c>
      <c r="P282" s="3">
        <v>3327.05</v>
      </c>
      <c r="Q282" s="3">
        <v>592.04999999999995</v>
      </c>
      <c r="R282" s="3">
        <v>0</v>
      </c>
      <c r="S282" s="3">
        <v>0</v>
      </c>
      <c r="T282" s="3">
        <v>498.14444400000002</v>
      </c>
      <c r="U282" s="3">
        <v>98.09</v>
      </c>
      <c r="BV282" s="12">
        <v>5</v>
      </c>
      <c r="BW282" s="6">
        <v>96.35</v>
      </c>
      <c r="BX282" s="6">
        <v>97.19</v>
      </c>
      <c r="BY282" s="6">
        <v>99.73</v>
      </c>
      <c r="BZ282" s="6"/>
      <c r="CC282"/>
      <c r="CD282" s="12">
        <v>5</v>
      </c>
      <c r="CE282" s="6">
        <v>0.03</v>
      </c>
      <c r="CF282" s="6"/>
      <c r="CG282"/>
      <c r="CH282"/>
      <c r="CI282"/>
      <c r="CJ282" s="12">
        <v>5</v>
      </c>
      <c r="CK282" s="6">
        <v>92.6</v>
      </c>
      <c r="CL282" s="6">
        <v>95.05</v>
      </c>
      <c r="CM282" s="6"/>
      <c r="CN282"/>
      <c r="CO282"/>
      <c r="CP282"/>
      <c r="CQ282" s="12">
        <v>5</v>
      </c>
      <c r="CR282" s="6">
        <v>17903.84</v>
      </c>
      <c r="CS282" s="6">
        <v>1274.48</v>
      </c>
      <c r="CT282" s="6"/>
      <c r="CU282"/>
      <c r="CV282"/>
      <c r="CW282"/>
      <c r="CX282" s="12">
        <v>5</v>
      </c>
      <c r="CY282" s="6">
        <v>9.99</v>
      </c>
      <c r="CZ282" s="6">
        <v>1.99</v>
      </c>
      <c r="DA282" s="6"/>
      <c r="DB282"/>
      <c r="DC282"/>
      <c r="DD282"/>
      <c r="DE282" s="12">
        <v>5</v>
      </c>
      <c r="DF282" s="6">
        <v>23038962.940000001</v>
      </c>
      <c r="DG282" s="6">
        <v>2463269.145</v>
      </c>
      <c r="DH282" s="6"/>
      <c r="DI282"/>
      <c r="DJ282"/>
      <c r="DK282"/>
      <c r="DL282" s="12">
        <v>5</v>
      </c>
      <c r="DM282" s="6">
        <v>97.19</v>
      </c>
      <c r="DN282" s="6"/>
      <c r="DO282"/>
      <c r="DP282"/>
      <c r="DQ282"/>
      <c r="DR282"/>
      <c r="DS282"/>
      <c r="DT282" s="12">
        <v>5</v>
      </c>
      <c r="DU282" s="6">
        <v>0</v>
      </c>
      <c r="DV282" s="6">
        <v>0</v>
      </c>
      <c r="DW282" s="6"/>
      <c r="DX282"/>
      <c r="DY282"/>
      <c r="DZ282"/>
      <c r="EA282" s="12">
        <v>5</v>
      </c>
      <c r="EB282" s="6">
        <v>201.8</v>
      </c>
      <c r="EC282" s="6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  <c r="HB282"/>
      <c r="HC282"/>
      <c r="HD282"/>
      <c r="HE282"/>
      <c r="HF282"/>
      <c r="HG282"/>
      <c r="HH282"/>
      <c r="HI282"/>
      <c r="HJ282"/>
      <c r="HK282"/>
      <c r="HL282"/>
      <c r="HM282"/>
      <c r="HN282"/>
      <c r="HO282"/>
      <c r="HP282"/>
      <c r="HQ282"/>
      <c r="HR282"/>
      <c r="HS282"/>
      <c r="HT282"/>
      <c r="HU282"/>
      <c r="HV282"/>
      <c r="HW282"/>
      <c r="HX282"/>
      <c r="HY282"/>
      <c r="HZ282"/>
      <c r="IA282"/>
      <c r="IB282"/>
      <c r="IC282"/>
      <c r="ID282"/>
      <c r="IE282"/>
      <c r="IF282"/>
      <c r="IG282"/>
      <c r="IH282"/>
      <c r="II282"/>
      <c r="IJ282"/>
      <c r="IK282"/>
      <c r="IL282"/>
      <c r="IM282"/>
      <c r="IN282"/>
      <c r="IO282"/>
      <c r="IP282"/>
      <c r="IQ282"/>
      <c r="IR282"/>
      <c r="IS282"/>
      <c r="IT282"/>
      <c r="IU282"/>
      <c r="IV282"/>
      <c r="IW282"/>
      <c r="IX282"/>
      <c r="IY282"/>
      <c r="IZ282"/>
      <c r="JA282"/>
      <c r="JB282"/>
      <c r="JC282"/>
      <c r="JD282"/>
      <c r="JE282"/>
      <c r="JF282"/>
      <c r="JG282"/>
      <c r="JH282"/>
      <c r="JI282"/>
      <c r="JJ282"/>
      <c r="JK282"/>
      <c r="JL282"/>
      <c r="JM282"/>
      <c r="JN282"/>
      <c r="JO282"/>
      <c r="JP282"/>
      <c r="JQ282"/>
      <c r="JR282"/>
      <c r="JS282"/>
      <c r="JT282"/>
      <c r="JU282"/>
      <c r="JV282"/>
      <c r="JW282"/>
      <c r="JX282"/>
      <c r="JY282"/>
      <c r="JZ282"/>
      <c r="KA282"/>
      <c r="KB282"/>
      <c r="KC282"/>
      <c r="KD282"/>
      <c r="KE282"/>
      <c r="KF282"/>
      <c r="KG282"/>
      <c r="KH282"/>
      <c r="KI282"/>
      <c r="KJ282"/>
      <c r="KK282"/>
      <c r="KL282"/>
      <c r="KM282"/>
      <c r="KN282"/>
      <c r="KO282"/>
      <c r="KP282"/>
      <c r="KQ282"/>
      <c r="KR282"/>
      <c r="KS282"/>
      <c r="KT282"/>
      <c r="KU282"/>
      <c r="KV282"/>
      <c r="KW282"/>
      <c r="KX282"/>
      <c r="KY282"/>
      <c r="KZ282"/>
      <c r="LA282"/>
      <c r="LB282"/>
      <c r="LC282"/>
      <c r="LD282"/>
      <c r="LE282"/>
      <c r="LF282"/>
      <c r="LG282"/>
      <c r="LH282"/>
      <c r="LI282"/>
      <c r="LJ282"/>
      <c r="LK282"/>
      <c r="LL282"/>
    </row>
    <row r="283" spans="1:324" ht="15" x14ac:dyDescent="0.25">
      <c r="A283" s="3" t="s">
        <v>0</v>
      </c>
      <c r="B283" s="3" t="s">
        <v>59</v>
      </c>
      <c r="C283" s="4">
        <v>44573</v>
      </c>
      <c r="D283" s="11">
        <v>18</v>
      </c>
      <c r="E283" s="7">
        <v>96.51</v>
      </c>
      <c r="F283" s="7">
        <v>98.33</v>
      </c>
      <c r="G283" s="7">
        <v>99.66</v>
      </c>
      <c r="H283" s="3">
        <v>0.11</v>
      </c>
      <c r="I283" s="7">
        <v>87.56</v>
      </c>
      <c r="J283" s="7">
        <v>96.52</v>
      </c>
      <c r="K283" s="3">
        <v>79660016.790000007</v>
      </c>
      <c r="L283" s="3">
        <v>7212706.6840000004</v>
      </c>
      <c r="M283" s="3">
        <v>86872723.469999999</v>
      </c>
      <c r="N283" s="3">
        <v>7.75</v>
      </c>
      <c r="O283" s="3">
        <v>1.52</v>
      </c>
      <c r="P283" s="3">
        <v>2944.95</v>
      </c>
      <c r="Q283" s="3">
        <v>574.52</v>
      </c>
      <c r="R283" s="3">
        <v>0</v>
      </c>
      <c r="S283" s="3">
        <v>0</v>
      </c>
      <c r="T283" s="3">
        <v>457.51666699999998</v>
      </c>
      <c r="U283" s="3">
        <v>98.33</v>
      </c>
      <c r="BV283" s="12">
        <v>6</v>
      </c>
      <c r="BW283" s="6">
        <v>94.9</v>
      </c>
      <c r="BX283" s="6">
        <v>91.4</v>
      </c>
      <c r="BY283" s="6">
        <v>99.06</v>
      </c>
      <c r="BZ283" s="6"/>
      <c r="CC283"/>
      <c r="CD283" s="12">
        <v>6</v>
      </c>
      <c r="CE283" s="6">
        <v>0.05</v>
      </c>
      <c r="CF283" s="6"/>
      <c r="CG283"/>
      <c r="CH283"/>
      <c r="CI283"/>
      <c r="CJ283" s="12">
        <v>6</v>
      </c>
      <c r="CK283" s="6">
        <v>99.07</v>
      </c>
      <c r="CL283" s="6">
        <v>100</v>
      </c>
      <c r="CM283" s="6"/>
      <c r="CN283"/>
      <c r="CO283"/>
      <c r="CP283"/>
      <c r="CQ283" s="12">
        <v>6</v>
      </c>
      <c r="CR283" s="6">
        <v>12126.09</v>
      </c>
      <c r="CS283" s="6">
        <v>1202.6400000000001</v>
      </c>
      <c r="CT283" s="6"/>
      <c r="CU283"/>
      <c r="CV283"/>
      <c r="CW283"/>
      <c r="CX283" s="12">
        <v>6</v>
      </c>
      <c r="CY283" s="6">
        <v>9.2100000000000009</v>
      </c>
      <c r="CZ283" s="6">
        <v>1.89</v>
      </c>
      <c r="DA283" s="6"/>
      <c r="DB283"/>
      <c r="DC283"/>
      <c r="DD283"/>
      <c r="DE283" s="12">
        <v>6</v>
      </c>
      <c r="DF283" s="6">
        <v>32198684.989999998</v>
      </c>
      <c r="DG283" s="6">
        <v>3240045.4019999998</v>
      </c>
      <c r="DH283" s="6"/>
      <c r="DI283"/>
      <c r="DJ283"/>
      <c r="DK283"/>
      <c r="DL283" s="12">
        <v>6</v>
      </c>
      <c r="DM283" s="6">
        <v>91.4</v>
      </c>
      <c r="DN283" s="6"/>
      <c r="DO283"/>
      <c r="DP283"/>
      <c r="DQ283"/>
      <c r="DR283"/>
      <c r="DS283"/>
      <c r="DT283" s="12">
        <v>6</v>
      </c>
      <c r="DU283" s="6">
        <v>0</v>
      </c>
      <c r="DV283" s="6">
        <v>0</v>
      </c>
      <c r="DW283" s="6"/>
      <c r="DX283"/>
      <c r="DY283"/>
      <c r="DZ283"/>
      <c r="EA283" s="12">
        <v>6</v>
      </c>
      <c r="EB283" s="6">
        <v>204.90555599999999</v>
      </c>
      <c r="EC283" s="6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  <c r="HB283"/>
      <c r="HC283"/>
      <c r="HD283"/>
      <c r="HE283"/>
      <c r="HF283"/>
      <c r="HG283"/>
      <c r="HH283"/>
      <c r="HI283"/>
      <c r="HJ283"/>
      <c r="HK283"/>
      <c r="HL283"/>
      <c r="HM283"/>
      <c r="HN283"/>
      <c r="HO283"/>
      <c r="HP283"/>
      <c r="HQ283"/>
      <c r="HR283"/>
      <c r="HS283"/>
      <c r="HT283"/>
      <c r="HU283"/>
      <c r="HV283"/>
      <c r="HW283"/>
      <c r="HX283"/>
      <c r="HY283"/>
      <c r="HZ283"/>
      <c r="IA283"/>
      <c r="IB283"/>
      <c r="IC283"/>
      <c r="ID283"/>
      <c r="IE283"/>
      <c r="IF283"/>
      <c r="IG283"/>
      <c r="IH283"/>
      <c r="II283"/>
      <c r="IJ283"/>
      <c r="IK283"/>
      <c r="IL283"/>
      <c r="IM283"/>
      <c r="IN283"/>
      <c r="IO283"/>
      <c r="IP283"/>
      <c r="IQ283"/>
      <c r="IR283"/>
      <c r="IS283"/>
      <c r="IT283"/>
      <c r="IU283"/>
      <c r="IV283"/>
      <c r="IW283"/>
      <c r="IX283"/>
      <c r="IY283"/>
      <c r="IZ283"/>
      <c r="JA283"/>
      <c r="JB283"/>
      <c r="JC283"/>
      <c r="JD283"/>
      <c r="JE283"/>
      <c r="JF283"/>
      <c r="JG283"/>
      <c r="JH283"/>
      <c r="JI283"/>
      <c r="JJ283"/>
      <c r="JK283"/>
      <c r="JL283"/>
      <c r="JM283"/>
      <c r="JN283"/>
      <c r="JO283"/>
      <c r="JP283"/>
      <c r="JQ283"/>
      <c r="JR283"/>
      <c r="JS283"/>
      <c r="JT283"/>
      <c r="JU283"/>
      <c r="JV283"/>
      <c r="JW283"/>
      <c r="JX283"/>
      <c r="JY283"/>
      <c r="JZ283"/>
      <c r="KA283"/>
      <c r="KB283"/>
      <c r="KC283"/>
      <c r="KD283"/>
      <c r="KE283"/>
      <c r="KF283"/>
      <c r="KG283"/>
      <c r="KH283"/>
      <c r="KI283"/>
      <c r="KJ283"/>
      <c r="KK283"/>
      <c r="KL283"/>
      <c r="KM283"/>
      <c r="KN283"/>
      <c r="KO283"/>
      <c r="KP283"/>
      <c r="KQ283"/>
      <c r="KR283"/>
      <c r="KS283"/>
      <c r="KT283"/>
      <c r="KU283"/>
      <c r="KV283"/>
      <c r="KW283"/>
      <c r="KX283"/>
      <c r="KY283"/>
      <c r="KZ283"/>
      <c r="LA283"/>
      <c r="LB283"/>
      <c r="LC283"/>
      <c r="LD283"/>
      <c r="LE283"/>
      <c r="LF283"/>
      <c r="LG283"/>
      <c r="LH283"/>
      <c r="LI283"/>
      <c r="LJ283"/>
      <c r="LK283"/>
      <c r="LL283"/>
    </row>
    <row r="284" spans="1:324" ht="15" x14ac:dyDescent="0.25">
      <c r="A284" s="3" t="s">
        <v>0</v>
      </c>
      <c r="B284" s="3" t="s">
        <v>59</v>
      </c>
      <c r="C284" s="4">
        <v>44573</v>
      </c>
      <c r="D284" s="11">
        <v>19</v>
      </c>
      <c r="E284" s="7">
        <v>99.25</v>
      </c>
      <c r="F284" s="7">
        <v>100</v>
      </c>
      <c r="G284" s="7">
        <v>99.08</v>
      </c>
      <c r="H284" s="3">
        <v>0.12</v>
      </c>
      <c r="I284" s="7">
        <v>90.48</v>
      </c>
      <c r="J284" s="7">
        <v>97.52</v>
      </c>
      <c r="K284" s="3">
        <v>82298617.849999994</v>
      </c>
      <c r="L284" s="3">
        <v>7265667.3059999999</v>
      </c>
      <c r="M284" s="3">
        <v>89564285.150000006</v>
      </c>
      <c r="N284" s="3">
        <v>7.74</v>
      </c>
      <c r="O284" s="3">
        <v>1.53</v>
      </c>
      <c r="P284" s="3">
        <v>2732.17</v>
      </c>
      <c r="Q284" s="3">
        <v>541.21</v>
      </c>
      <c r="R284" s="3">
        <v>0</v>
      </c>
      <c r="S284" s="3">
        <v>0</v>
      </c>
      <c r="T284" s="3">
        <v>424.55</v>
      </c>
      <c r="U284" s="3">
        <v>100</v>
      </c>
      <c r="BV284" s="12">
        <v>7</v>
      </c>
      <c r="BW284" s="6">
        <v>99.23</v>
      </c>
      <c r="BX284" s="6">
        <v>100</v>
      </c>
      <c r="BY284" s="6">
        <v>98.35</v>
      </c>
      <c r="BZ284" s="6"/>
      <c r="CC284"/>
      <c r="CD284" s="12">
        <v>7</v>
      </c>
      <c r="CE284" s="6">
        <v>0.06</v>
      </c>
      <c r="CF284" s="6"/>
      <c r="CG284"/>
      <c r="CH284"/>
      <c r="CI284"/>
      <c r="CJ284" s="12">
        <v>7</v>
      </c>
      <c r="CK284" s="6">
        <v>89.23</v>
      </c>
      <c r="CL284" s="6">
        <v>100</v>
      </c>
      <c r="CM284" s="6"/>
      <c r="CN284"/>
      <c r="CO284"/>
      <c r="CP284"/>
      <c r="CQ284" s="12">
        <v>7</v>
      </c>
      <c r="CR284" s="6">
        <v>7531.78</v>
      </c>
      <c r="CS284" s="6">
        <v>823.8</v>
      </c>
      <c r="CT284" s="6"/>
      <c r="CU284"/>
      <c r="CV284"/>
      <c r="CW284"/>
      <c r="CX284" s="12">
        <v>7</v>
      </c>
      <c r="CY284" s="6">
        <v>8.43</v>
      </c>
      <c r="CZ284" s="6">
        <v>1.75</v>
      </c>
      <c r="DA284" s="6"/>
      <c r="DB284"/>
      <c r="DC284"/>
      <c r="DD284"/>
      <c r="DE284" s="12">
        <v>7</v>
      </c>
      <c r="DF284" s="6">
        <v>45703511.350000001</v>
      </c>
      <c r="DG284" s="6">
        <v>3985252.986</v>
      </c>
      <c r="DH284" s="6"/>
      <c r="DI284"/>
      <c r="DJ284"/>
      <c r="DK284"/>
      <c r="DL284" s="12">
        <v>7</v>
      </c>
      <c r="DM284" s="6">
        <v>100</v>
      </c>
      <c r="DN284" s="6"/>
      <c r="DO284"/>
      <c r="DP284"/>
      <c r="DQ284"/>
      <c r="DR284"/>
      <c r="DS284"/>
      <c r="DT284" s="12">
        <v>7</v>
      </c>
      <c r="DU284" s="6">
        <v>0</v>
      </c>
      <c r="DV284" s="6">
        <v>0</v>
      </c>
      <c r="DW284" s="6"/>
      <c r="DX284"/>
      <c r="DY284"/>
      <c r="DZ284"/>
      <c r="EA284" s="12">
        <v>7</v>
      </c>
      <c r="EB284" s="6">
        <v>241.76666700000001</v>
      </c>
      <c r="EC284" s="6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  <c r="HB284"/>
      <c r="HC284"/>
      <c r="HD284"/>
      <c r="HE284"/>
      <c r="HF284"/>
      <c r="HG284"/>
      <c r="HH284"/>
      <c r="HI284"/>
      <c r="HJ284"/>
      <c r="HK284"/>
      <c r="HL284"/>
      <c r="HM284"/>
      <c r="HN284"/>
      <c r="HO284"/>
      <c r="HP284"/>
      <c r="HQ284"/>
      <c r="HR284"/>
      <c r="HS284"/>
      <c r="HT284"/>
      <c r="HU284"/>
      <c r="HV284"/>
      <c r="HW284"/>
      <c r="HX284"/>
      <c r="HY284"/>
      <c r="HZ284"/>
      <c r="IA284"/>
      <c r="IB284"/>
      <c r="IC284"/>
      <c r="ID284"/>
      <c r="IE284"/>
      <c r="IF284"/>
      <c r="IG284"/>
      <c r="IH284"/>
      <c r="II284"/>
      <c r="IJ284"/>
      <c r="IK284"/>
      <c r="IL284"/>
      <c r="IM284"/>
      <c r="IN284"/>
      <c r="IO284"/>
      <c r="IP284"/>
      <c r="IQ284"/>
      <c r="IR284"/>
      <c r="IS284"/>
      <c r="IT284"/>
      <c r="IU284"/>
      <c r="IV284"/>
      <c r="IW284"/>
      <c r="IX284"/>
      <c r="IY284"/>
      <c r="IZ284"/>
      <c r="JA284"/>
      <c r="JB284"/>
      <c r="JC284"/>
      <c r="JD284"/>
      <c r="JE284"/>
      <c r="JF284"/>
      <c r="JG284"/>
      <c r="JH284"/>
      <c r="JI284"/>
      <c r="JJ284"/>
      <c r="JK284"/>
      <c r="JL284"/>
      <c r="JM284"/>
      <c r="JN284"/>
      <c r="JO284"/>
      <c r="JP284"/>
      <c r="JQ284"/>
      <c r="JR284"/>
      <c r="JS284"/>
      <c r="JT284"/>
      <c r="JU284"/>
      <c r="JV284"/>
      <c r="JW284"/>
      <c r="JX284"/>
      <c r="JY284"/>
      <c r="JZ284"/>
      <c r="KA284"/>
      <c r="KB284"/>
      <c r="KC284"/>
      <c r="KD284"/>
      <c r="KE284"/>
      <c r="KF284"/>
      <c r="KG284"/>
      <c r="KH284"/>
      <c r="KI284"/>
      <c r="KJ284"/>
      <c r="KK284"/>
      <c r="KL284"/>
      <c r="KM284"/>
      <c r="KN284"/>
      <c r="KO284"/>
      <c r="KP284"/>
      <c r="KQ284"/>
      <c r="KR284"/>
      <c r="KS284"/>
      <c r="KT284"/>
      <c r="KU284"/>
      <c r="KV284"/>
      <c r="KW284"/>
      <c r="KX284"/>
      <c r="KY284"/>
      <c r="KZ284"/>
      <c r="LA284"/>
      <c r="LB284"/>
      <c r="LC284"/>
      <c r="LD284"/>
      <c r="LE284"/>
      <c r="LF284"/>
      <c r="LG284"/>
      <c r="LH284"/>
      <c r="LI284"/>
      <c r="LJ284"/>
      <c r="LK284"/>
      <c r="LL284"/>
    </row>
    <row r="285" spans="1:324" ht="15" x14ac:dyDescent="0.25">
      <c r="A285" s="3" t="s">
        <v>0</v>
      </c>
      <c r="B285" s="3" t="s">
        <v>59</v>
      </c>
      <c r="C285" s="4">
        <v>44573</v>
      </c>
      <c r="D285" s="11">
        <v>20</v>
      </c>
      <c r="E285" s="7">
        <v>97.81</v>
      </c>
      <c r="F285" s="7">
        <v>98.39</v>
      </c>
      <c r="G285" s="7">
        <v>97.08</v>
      </c>
      <c r="H285" s="3">
        <v>0.13</v>
      </c>
      <c r="I285" s="7">
        <v>100</v>
      </c>
      <c r="J285" s="7">
        <v>98.16</v>
      </c>
      <c r="K285" s="3">
        <v>84470944.450000003</v>
      </c>
      <c r="L285" s="3">
        <v>8166375.7510000002</v>
      </c>
      <c r="M285" s="3">
        <v>92637320.200000003</v>
      </c>
      <c r="N285" s="3">
        <v>7.46</v>
      </c>
      <c r="O285" s="3">
        <v>1.5</v>
      </c>
      <c r="P285" s="3">
        <v>2143.6</v>
      </c>
      <c r="Q285" s="3">
        <v>493</v>
      </c>
      <c r="R285" s="3">
        <v>0</v>
      </c>
      <c r="S285" s="3">
        <v>0</v>
      </c>
      <c r="T285" s="3">
        <v>386.566667</v>
      </c>
      <c r="U285" s="3">
        <v>98.39</v>
      </c>
      <c r="BV285" s="12">
        <v>8</v>
      </c>
      <c r="BW285" s="6">
        <v>97.83</v>
      </c>
      <c r="BX285" s="6">
        <v>100</v>
      </c>
      <c r="BY285" s="6">
        <v>99.81</v>
      </c>
      <c r="BZ285" s="6"/>
      <c r="CC285"/>
      <c r="CD285" s="12">
        <v>8</v>
      </c>
      <c r="CE285" s="6">
        <v>7.0000000000000007E-2</v>
      </c>
      <c r="CF285" s="6"/>
      <c r="CG285"/>
      <c r="CH285"/>
      <c r="CI285"/>
      <c r="CJ285" s="12">
        <v>8</v>
      </c>
      <c r="CK285" s="6">
        <v>98.61</v>
      </c>
      <c r="CL285" s="6">
        <v>95</v>
      </c>
      <c r="CM285" s="6"/>
      <c r="CN285"/>
      <c r="CO285"/>
      <c r="CP285"/>
      <c r="CQ285" s="12">
        <v>8</v>
      </c>
      <c r="CR285" s="6">
        <v>5302.89</v>
      </c>
      <c r="CS285" s="6">
        <v>671.04</v>
      </c>
      <c r="CT285" s="6"/>
      <c r="CU285"/>
      <c r="CV285"/>
      <c r="CW285"/>
      <c r="CX285" s="12">
        <v>8</v>
      </c>
      <c r="CY285" s="6">
        <v>7.57</v>
      </c>
      <c r="CZ285" s="6">
        <v>1.65</v>
      </c>
      <c r="DA285" s="6"/>
      <c r="DB285"/>
      <c r="DC285"/>
      <c r="DD285"/>
      <c r="DE285" s="12">
        <v>8</v>
      </c>
      <c r="DF285" s="6">
        <v>56186269.609999999</v>
      </c>
      <c r="DG285" s="6">
        <v>4781690.7630000003</v>
      </c>
      <c r="DH285" s="6"/>
      <c r="DI285"/>
      <c r="DJ285"/>
      <c r="DK285"/>
      <c r="DL285" s="12">
        <v>8</v>
      </c>
      <c r="DM285" s="6">
        <v>100</v>
      </c>
      <c r="DN285" s="6"/>
      <c r="DO285"/>
      <c r="DP285"/>
      <c r="DQ285"/>
      <c r="DR285"/>
      <c r="DS285"/>
      <c r="DT285" s="12">
        <v>8</v>
      </c>
      <c r="DU285" s="6">
        <v>0</v>
      </c>
      <c r="DV285" s="6">
        <v>0</v>
      </c>
      <c r="DW285" s="6"/>
      <c r="DX285"/>
      <c r="DY285"/>
      <c r="DZ285"/>
      <c r="EA285" s="12">
        <v>8</v>
      </c>
      <c r="EB285" s="6">
        <v>275.794444</v>
      </c>
      <c r="EC285" s="6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  <c r="HB285"/>
      <c r="HC285"/>
      <c r="HD285"/>
      <c r="HE285"/>
      <c r="HF285"/>
      <c r="HG285"/>
      <c r="HH285"/>
      <c r="HI285"/>
      <c r="HJ285"/>
      <c r="HK285"/>
      <c r="HL285"/>
      <c r="HM285"/>
      <c r="HN285"/>
      <c r="HO285"/>
      <c r="HP285"/>
      <c r="HQ285"/>
      <c r="HR285"/>
      <c r="HS285"/>
      <c r="HT285"/>
      <c r="HU285"/>
      <c r="HV285"/>
      <c r="HW285"/>
      <c r="HX285"/>
      <c r="HY285"/>
      <c r="HZ285"/>
      <c r="IA285"/>
      <c r="IB285"/>
      <c r="IC285"/>
      <c r="ID285"/>
      <c r="IE285"/>
      <c r="IF285"/>
      <c r="IG285"/>
      <c r="IH285"/>
      <c r="II285"/>
      <c r="IJ285"/>
      <c r="IK285"/>
      <c r="IL285"/>
      <c r="IM285"/>
      <c r="IN285"/>
      <c r="IO285"/>
      <c r="IP285"/>
      <c r="IQ285"/>
      <c r="IR285"/>
      <c r="IS285"/>
      <c r="IT285"/>
      <c r="IU285"/>
      <c r="IV285"/>
      <c r="IW285"/>
      <c r="IX285"/>
      <c r="IY285"/>
      <c r="IZ285"/>
      <c r="JA285"/>
      <c r="JB285"/>
      <c r="JC285"/>
      <c r="JD285"/>
      <c r="JE285"/>
      <c r="JF285"/>
      <c r="JG285"/>
      <c r="JH285"/>
      <c r="JI285"/>
      <c r="JJ285"/>
      <c r="JK285"/>
      <c r="JL285"/>
      <c r="JM285"/>
      <c r="JN285"/>
      <c r="JO285"/>
      <c r="JP285"/>
      <c r="JQ285"/>
      <c r="JR285"/>
      <c r="JS285"/>
      <c r="JT285"/>
      <c r="JU285"/>
      <c r="JV285"/>
      <c r="JW285"/>
      <c r="JX285"/>
      <c r="JY285"/>
      <c r="JZ285"/>
      <c r="KA285"/>
      <c r="KB285"/>
      <c r="KC285"/>
      <c r="KD285"/>
      <c r="KE285"/>
      <c r="KF285"/>
      <c r="KG285"/>
      <c r="KH285"/>
      <c r="KI285"/>
      <c r="KJ285"/>
      <c r="KK285"/>
      <c r="KL285"/>
      <c r="KM285"/>
      <c r="KN285"/>
      <c r="KO285"/>
      <c r="KP285"/>
      <c r="KQ285"/>
      <c r="KR285"/>
      <c r="KS285"/>
      <c r="KT285"/>
      <c r="KU285"/>
      <c r="KV285"/>
      <c r="KW285"/>
      <c r="KX285"/>
      <c r="KY285"/>
      <c r="KZ285"/>
      <c r="LA285"/>
      <c r="LB285"/>
      <c r="LC285"/>
      <c r="LD285"/>
      <c r="LE285"/>
      <c r="LF285"/>
      <c r="LG285"/>
      <c r="LH285"/>
      <c r="LI285"/>
      <c r="LJ285"/>
      <c r="LK285"/>
      <c r="LL285"/>
    </row>
    <row r="286" spans="1:324" ht="15" x14ac:dyDescent="0.25">
      <c r="A286" s="3" t="s">
        <v>0</v>
      </c>
      <c r="B286" s="3" t="s">
        <v>59</v>
      </c>
      <c r="C286" s="4">
        <v>44573</v>
      </c>
      <c r="D286" s="11">
        <v>21</v>
      </c>
      <c r="E286" s="7">
        <v>95</v>
      </c>
      <c r="F286" s="7">
        <v>97.37</v>
      </c>
      <c r="G286" s="7">
        <v>98.95</v>
      </c>
      <c r="H286" s="3">
        <v>0.13</v>
      </c>
      <c r="I286" s="7">
        <v>97.71</v>
      </c>
      <c r="J286" s="7">
        <v>95.73</v>
      </c>
      <c r="K286" s="3">
        <v>85341228.290000007</v>
      </c>
      <c r="L286" s="3">
        <v>8475781.7599999998</v>
      </c>
      <c r="M286" s="3">
        <v>93817010.049999997</v>
      </c>
      <c r="N286" s="3">
        <v>7.5</v>
      </c>
      <c r="O286" s="3">
        <v>1.49</v>
      </c>
      <c r="P286" s="3">
        <v>1995.67</v>
      </c>
      <c r="Q286" s="3">
        <v>494.36</v>
      </c>
      <c r="R286" s="3">
        <v>0</v>
      </c>
      <c r="S286" s="3">
        <v>0</v>
      </c>
      <c r="T286" s="3">
        <v>385.39444400000002</v>
      </c>
      <c r="U286" s="3">
        <v>97.37</v>
      </c>
      <c r="V286" s="7"/>
      <c r="W286" s="7"/>
      <c r="X286" s="7"/>
      <c r="BV286" s="12">
        <v>9</v>
      </c>
      <c r="BW286" s="6">
        <v>98.64</v>
      </c>
      <c r="BX286" s="6">
        <v>97.33</v>
      </c>
      <c r="BY286" s="6">
        <v>99.84</v>
      </c>
      <c r="BZ286" s="6"/>
      <c r="CC286"/>
      <c r="CD286" s="12">
        <v>9</v>
      </c>
      <c r="CE286" s="6">
        <v>0.09</v>
      </c>
      <c r="CF286" s="6"/>
      <c r="CG286"/>
      <c r="CH286"/>
      <c r="CI286"/>
      <c r="CJ286" s="12">
        <v>9</v>
      </c>
      <c r="CK286" s="6">
        <v>97.73</v>
      </c>
      <c r="CL286" s="6">
        <v>92.43</v>
      </c>
      <c r="CM286" s="6"/>
      <c r="CN286"/>
      <c r="CO286"/>
      <c r="CP286"/>
      <c r="CQ286" s="12">
        <v>9</v>
      </c>
      <c r="CR286" s="6">
        <v>4205.72</v>
      </c>
      <c r="CS286" s="6">
        <v>626.64</v>
      </c>
      <c r="CT286" s="6"/>
      <c r="CU286"/>
      <c r="CV286"/>
      <c r="CW286"/>
      <c r="CX286" s="12">
        <v>9</v>
      </c>
      <c r="CY286" s="6">
        <v>7.47</v>
      </c>
      <c r="CZ286" s="6">
        <v>1.59</v>
      </c>
      <c r="DA286" s="6"/>
      <c r="DB286"/>
      <c r="DC286"/>
      <c r="DD286"/>
      <c r="DE286" s="12">
        <v>9</v>
      </c>
      <c r="DF286" s="6">
        <v>63680604.009999998</v>
      </c>
      <c r="DG286" s="6">
        <v>5543306.4500000002</v>
      </c>
      <c r="DH286" s="6"/>
      <c r="DI286"/>
      <c r="DJ286"/>
      <c r="DK286"/>
      <c r="DL286" s="12">
        <v>9</v>
      </c>
      <c r="DM286" s="6">
        <v>97.33</v>
      </c>
      <c r="DN286" s="6"/>
      <c r="DO286"/>
      <c r="DP286"/>
      <c r="DQ286"/>
      <c r="DR286"/>
      <c r="DS286"/>
      <c r="DT286" s="12">
        <v>9</v>
      </c>
      <c r="DU286" s="6">
        <v>0</v>
      </c>
      <c r="DV286" s="6">
        <v>0</v>
      </c>
      <c r="DW286" s="6"/>
      <c r="DX286"/>
      <c r="DY286"/>
      <c r="DZ286"/>
      <c r="EA286" s="12">
        <v>9</v>
      </c>
      <c r="EB286" s="6">
        <v>293.27777800000001</v>
      </c>
      <c r="EC286" s="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  <c r="HB286"/>
      <c r="HC286"/>
      <c r="HD286"/>
      <c r="HE286"/>
      <c r="HF286"/>
      <c r="HG286"/>
      <c r="HH286"/>
      <c r="HI286"/>
      <c r="HJ286"/>
      <c r="HK286"/>
      <c r="HL286"/>
      <c r="HM286"/>
      <c r="HN286"/>
      <c r="HO286"/>
      <c r="HP286"/>
      <c r="HQ286"/>
      <c r="HR286"/>
      <c r="HS286"/>
      <c r="HT286"/>
      <c r="HU286"/>
      <c r="HV286"/>
      <c r="HW286"/>
      <c r="HX286"/>
      <c r="HY286"/>
      <c r="HZ286"/>
      <c r="IA286"/>
      <c r="IB286"/>
      <c r="IC286"/>
      <c r="ID286"/>
      <c r="IE286"/>
      <c r="IF286"/>
      <c r="IG286"/>
      <c r="IH286"/>
      <c r="II286"/>
      <c r="IJ286"/>
      <c r="IK286"/>
      <c r="IL286"/>
      <c r="IM286"/>
      <c r="IN286"/>
      <c r="IO286"/>
      <c r="IP286"/>
      <c r="IQ286"/>
      <c r="IR286"/>
      <c r="IS286"/>
      <c r="IT286"/>
      <c r="IU286"/>
      <c r="IV286"/>
      <c r="IW286"/>
      <c r="IX286"/>
      <c r="IY286"/>
      <c r="IZ286"/>
      <c r="JA286"/>
      <c r="JB286"/>
      <c r="JC286"/>
      <c r="JD286"/>
      <c r="JE286"/>
      <c r="JF286"/>
      <c r="JG286"/>
      <c r="JH286"/>
      <c r="JI286"/>
      <c r="JJ286"/>
      <c r="JK286"/>
      <c r="JL286"/>
      <c r="JM286"/>
      <c r="JN286"/>
      <c r="JO286"/>
      <c r="JP286"/>
      <c r="JQ286"/>
      <c r="JR286"/>
      <c r="JS286"/>
      <c r="JT286"/>
      <c r="JU286"/>
      <c r="JV286"/>
      <c r="JW286"/>
      <c r="JX286"/>
      <c r="JY286"/>
      <c r="JZ286"/>
      <c r="KA286"/>
      <c r="KB286"/>
      <c r="KC286"/>
      <c r="KD286"/>
      <c r="KE286"/>
      <c r="KF286"/>
      <c r="KG286"/>
      <c r="KH286"/>
      <c r="KI286"/>
      <c r="KJ286"/>
      <c r="KK286"/>
      <c r="KL286"/>
      <c r="KM286"/>
      <c r="KN286"/>
      <c r="KO286"/>
      <c r="KP286"/>
      <c r="KQ286"/>
      <c r="KR286"/>
      <c r="KS286"/>
      <c r="KT286"/>
      <c r="KU286"/>
      <c r="KV286"/>
      <c r="KW286"/>
      <c r="KX286"/>
      <c r="KY286"/>
      <c r="KZ286"/>
      <c r="LA286"/>
      <c r="LB286"/>
      <c r="LC286"/>
      <c r="LD286"/>
      <c r="LE286"/>
      <c r="LF286"/>
      <c r="LG286"/>
      <c r="LH286"/>
      <c r="LI286"/>
      <c r="LJ286"/>
      <c r="LK286"/>
      <c r="LL286"/>
    </row>
    <row r="287" spans="1:324" ht="15" x14ac:dyDescent="0.25">
      <c r="A287" s="3" t="s">
        <v>0</v>
      </c>
      <c r="B287" s="3" t="s">
        <v>59</v>
      </c>
      <c r="C287" s="4">
        <v>44573</v>
      </c>
      <c r="D287" s="11">
        <v>22</v>
      </c>
      <c r="E287" s="7">
        <v>98.25</v>
      </c>
      <c r="F287" s="7">
        <v>98.73</v>
      </c>
      <c r="G287" s="7">
        <v>99.91</v>
      </c>
      <c r="H287" s="3">
        <v>0.12</v>
      </c>
      <c r="I287" s="7">
        <v>99.26</v>
      </c>
      <c r="J287" s="7">
        <v>98.82</v>
      </c>
      <c r="K287" s="3">
        <v>83220367.079999998</v>
      </c>
      <c r="L287" s="3">
        <v>8085174.7589999996</v>
      </c>
      <c r="M287" s="3">
        <v>91305541.840000004</v>
      </c>
      <c r="N287" s="3">
        <v>7.19</v>
      </c>
      <c r="O287" s="3">
        <v>1.5</v>
      </c>
      <c r="P287" s="3">
        <v>2300.1799999999998</v>
      </c>
      <c r="Q287" s="3">
        <v>536.92999999999995</v>
      </c>
      <c r="R287" s="3">
        <v>0</v>
      </c>
      <c r="S287" s="3">
        <v>0</v>
      </c>
      <c r="T287" s="3">
        <v>367.39444400000002</v>
      </c>
      <c r="U287" s="3">
        <v>98.73</v>
      </c>
      <c r="BV287" s="12">
        <v>10</v>
      </c>
      <c r="BW287" s="6">
        <v>96.15</v>
      </c>
      <c r="BX287" s="6">
        <v>100</v>
      </c>
      <c r="BY287" s="6">
        <v>99.89</v>
      </c>
      <c r="BZ287" s="6"/>
      <c r="CC287"/>
      <c r="CD287" s="12">
        <v>10</v>
      </c>
      <c r="CE287" s="6">
        <v>0.12</v>
      </c>
      <c r="CF287" s="6"/>
      <c r="CG287"/>
      <c r="CH287"/>
      <c r="CI287"/>
      <c r="CJ287" s="12">
        <v>10</v>
      </c>
      <c r="CK287" s="6">
        <v>79.72</v>
      </c>
      <c r="CL287" s="6">
        <v>94.12</v>
      </c>
      <c r="CM287" s="6"/>
      <c r="CN287"/>
      <c r="CO287"/>
      <c r="CP287"/>
      <c r="CQ287" s="12">
        <v>10</v>
      </c>
      <c r="CR287" s="6">
        <v>3460.2</v>
      </c>
      <c r="CS287" s="6">
        <v>533.57000000000005</v>
      </c>
      <c r="CT287" s="6"/>
      <c r="CU287"/>
      <c r="CV287"/>
      <c r="CW287"/>
      <c r="CX287" s="12">
        <v>10</v>
      </c>
      <c r="CY287" s="6">
        <v>7.49</v>
      </c>
      <c r="CZ287" s="6">
        <v>1.56</v>
      </c>
      <c r="DA287" s="6"/>
      <c r="DB287"/>
      <c r="DC287"/>
      <c r="DD287"/>
      <c r="DE287" s="12">
        <v>10</v>
      </c>
      <c r="DF287" s="6">
        <v>68921482</v>
      </c>
      <c r="DG287" s="6">
        <v>6165650.4740000004</v>
      </c>
      <c r="DH287" s="6"/>
      <c r="DI287"/>
      <c r="DJ287"/>
      <c r="DK287"/>
      <c r="DL287" s="12">
        <v>10</v>
      </c>
      <c r="DM287" s="6">
        <v>100</v>
      </c>
      <c r="DN287" s="6"/>
      <c r="DO287"/>
      <c r="DP287"/>
      <c r="DQ287"/>
      <c r="DR287"/>
      <c r="DS287"/>
      <c r="DT287" s="12">
        <v>10</v>
      </c>
      <c r="DU287" s="6">
        <v>0</v>
      </c>
      <c r="DV287" s="6">
        <v>0</v>
      </c>
      <c r="DW287" s="6"/>
      <c r="DX287"/>
      <c r="DY287"/>
      <c r="DZ287"/>
      <c r="EA287" s="12">
        <v>10</v>
      </c>
      <c r="EB287" s="6">
        <v>542.81666700000005</v>
      </c>
      <c r="EC287" s="6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  <c r="HB287"/>
      <c r="HC287"/>
      <c r="HD287"/>
      <c r="HE287"/>
      <c r="HF287"/>
      <c r="HG287"/>
      <c r="HH287"/>
      <c r="HI287"/>
      <c r="HJ287"/>
      <c r="HK287"/>
      <c r="HL287"/>
      <c r="HM287"/>
      <c r="HN287"/>
      <c r="HO287"/>
      <c r="HP287"/>
      <c r="HQ287"/>
      <c r="HR287"/>
      <c r="HS287"/>
      <c r="HT287"/>
      <c r="HU287"/>
      <c r="HV287"/>
      <c r="HW287"/>
      <c r="HX287"/>
      <c r="HY287"/>
      <c r="HZ287"/>
      <c r="IA287"/>
      <c r="IB287"/>
      <c r="IC287"/>
      <c r="ID287"/>
      <c r="IE287"/>
      <c r="IF287"/>
      <c r="IG287"/>
      <c r="IH287"/>
      <c r="II287"/>
      <c r="IJ287"/>
      <c r="IK287"/>
      <c r="IL287"/>
      <c r="IM287"/>
      <c r="IN287"/>
      <c r="IO287"/>
      <c r="IP287"/>
      <c r="IQ287"/>
      <c r="IR287"/>
      <c r="IS287"/>
      <c r="IT287"/>
      <c r="IU287"/>
      <c r="IV287"/>
      <c r="IW287"/>
      <c r="IX287"/>
      <c r="IY287"/>
      <c r="IZ287"/>
      <c r="JA287"/>
      <c r="JB287"/>
      <c r="JC287"/>
      <c r="JD287"/>
      <c r="JE287"/>
      <c r="JF287"/>
      <c r="JG287"/>
      <c r="JH287"/>
      <c r="JI287"/>
      <c r="JJ287"/>
      <c r="JK287"/>
      <c r="JL287"/>
      <c r="JM287"/>
      <c r="JN287"/>
      <c r="JO287"/>
      <c r="JP287"/>
      <c r="JQ287"/>
      <c r="JR287"/>
      <c r="JS287"/>
      <c r="JT287"/>
      <c r="JU287"/>
      <c r="JV287"/>
      <c r="JW287"/>
      <c r="JX287"/>
      <c r="JY287"/>
      <c r="JZ287"/>
      <c r="KA287"/>
      <c r="KB287"/>
      <c r="KC287"/>
      <c r="KD287"/>
      <c r="KE287"/>
      <c r="KF287"/>
      <c r="KG287"/>
      <c r="KH287"/>
      <c r="KI287"/>
      <c r="KJ287"/>
      <c r="KK287"/>
      <c r="KL287"/>
      <c r="KM287"/>
      <c r="KN287"/>
      <c r="KO287"/>
      <c r="KP287"/>
      <c r="KQ287"/>
      <c r="KR287"/>
      <c r="KS287"/>
      <c r="KT287"/>
      <c r="KU287"/>
      <c r="KV287"/>
      <c r="KW287"/>
      <c r="KX287"/>
      <c r="KY287"/>
      <c r="KZ287"/>
      <c r="LA287"/>
      <c r="LB287"/>
      <c r="LC287"/>
      <c r="LD287"/>
      <c r="LE287"/>
      <c r="LF287"/>
      <c r="LG287"/>
      <c r="LH287"/>
      <c r="LI287"/>
      <c r="LJ287"/>
      <c r="LK287"/>
      <c r="LL287"/>
    </row>
    <row r="288" spans="1:324" ht="15" x14ac:dyDescent="0.25">
      <c r="A288" s="3" t="s">
        <v>0</v>
      </c>
      <c r="B288" s="3" t="s">
        <v>59</v>
      </c>
      <c r="C288" s="4">
        <v>44573</v>
      </c>
      <c r="D288" s="11">
        <v>23</v>
      </c>
      <c r="E288" s="7">
        <v>97.98</v>
      </c>
      <c r="F288" s="7">
        <v>100</v>
      </c>
      <c r="G288" s="7">
        <v>99.28</v>
      </c>
      <c r="H288" s="3">
        <v>0.09</v>
      </c>
      <c r="I288" s="7">
        <v>99.03</v>
      </c>
      <c r="J288" s="7">
        <v>97.23</v>
      </c>
      <c r="K288" s="3">
        <v>77967107.590000004</v>
      </c>
      <c r="L288" s="3">
        <v>7104089.1030000001</v>
      </c>
      <c r="M288" s="3">
        <v>85071196.689999998</v>
      </c>
      <c r="N288" s="3">
        <v>7.48</v>
      </c>
      <c r="O288" s="3">
        <v>1.54</v>
      </c>
      <c r="P288" s="3">
        <v>3038.39</v>
      </c>
      <c r="Q288" s="3">
        <v>600.27</v>
      </c>
      <c r="R288" s="3">
        <v>0</v>
      </c>
      <c r="S288" s="3">
        <v>0</v>
      </c>
      <c r="T288" s="3">
        <v>324.34444400000001</v>
      </c>
      <c r="U288" s="3">
        <v>100</v>
      </c>
      <c r="BV288" s="12">
        <v>11</v>
      </c>
      <c r="BW288" s="6">
        <v>98.7</v>
      </c>
      <c r="BX288" s="6">
        <v>96.15</v>
      </c>
      <c r="BY288" s="6">
        <v>97.91</v>
      </c>
      <c r="BZ288" s="6"/>
      <c r="CC288"/>
      <c r="CD288" s="12">
        <v>11</v>
      </c>
      <c r="CE288" s="6">
        <v>0.11</v>
      </c>
      <c r="CF288" s="6"/>
      <c r="CG288"/>
      <c r="CH288"/>
      <c r="CI288"/>
      <c r="CJ288" s="12">
        <v>11</v>
      </c>
      <c r="CK288" s="6">
        <v>91.53</v>
      </c>
      <c r="CL288" s="6">
        <v>96.46</v>
      </c>
      <c r="CM288" s="6"/>
      <c r="CN288"/>
      <c r="CO288"/>
      <c r="CP288"/>
      <c r="CQ288" s="12">
        <v>11</v>
      </c>
      <c r="CR288" s="6">
        <v>3166.33</v>
      </c>
      <c r="CS288" s="6">
        <v>541.04999999999995</v>
      </c>
      <c r="CT288" s="6"/>
      <c r="CU288"/>
      <c r="CV288"/>
      <c r="CW288"/>
      <c r="CX288" s="12">
        <v>11</v>
      </c>
      <c r="CY288" s="6">
        <v>7.28</v>
      </c>
      <c r="CZ288" s="6">
        <v>1.53</v>
      </c>
      <c r="DA288" s="6"/>
      <c r="DB288"/>
      <c r="DC288"/>
      <c r="DD288"/>
      <c r="DE288" s="12">
        <v>11</v>
      </c>
      <c r="DF288" s="6">
        <v>73265243.409999996</v>
      </c>
      <c r="DG288" s="6">
        <v>6574069.4560000002</v>
      </c>
      <c r="DH288" s="6"/>
      <c r="DI288"/>
      <c r="DJ288"/>
      <c r="DK288"/>
      <c r="DL288" s="12">
        <v>11</v>
      </c>
      <c r="DM288" s="6">
        <v>96.15</v>
      </c>
      <c r="DN288" s="6"/>
      <c r="DO288"/>
      <c r="DP288"/>
      <c r="DQ288"/>
      <c r="DR288"/>
      <c r="DS288"/>
      <c r="DT288" s="12">
        <v>11</v>
      </c>
      <c r="DU288" s="6">
        <v>0</v>
      </c>
      <c r="DV288" s="6">
        <v>0</v>
      </c>
      <c r="DW288" s="6"/>
      <c r="DX288"/>
      <c r="DY288"/>
      <c r="DZ288"/>
      <c r="EA288" s="12">
        <v>11</v>
      </c>
      <c r="EB288" s="6">
        <v>520.87777800000003</v>
      </c>
      <c r="EC288" s="6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  <c r="HB288"/>
      <c r="HC288"/>
      <c r="HD288"/>
      <c r="HE288"/>
      <c r="HF288"/>
      <c r="HG288"/>
      <c r="HH288"/>
      <c r="HI288"/>
      <c r="HJ288"/>
      <c r="HK288"/>
      <c r="HL288"/>
      <c r="HM288"/>
      <c r="HN288"/>
      <c r="HO288"/>
      <c r="HP288"/>
      <c r="HQ288"/>
      <c r="HR288"/>
      <c r="HS288"/>
      <c r="HT288"/>
      <c r="HU288"/>
      <c r="HV288"/>
      <c r="HW288"/>
      <c r="HX288"/>
      <c r="HY288"/>
      <c r="HZ288"/>
      <c r="IA288"/>
      <c r="IB288"/>
      <c r="IC288"/>
      <c r="ID288"/>
      <c r="IE288"/>
      <c r="IF288"/>
      <c r="IG288"/>
      <c r="IH288"/>
      <c r="II288"/>
      <c r="IJ288"/>
      <c r="IK288"/>
      <c r="IL288"/>
      <c r="IM288"/>
      <c r="IN288"/>
      <c r="IO288"/>
      <c r="IP288"/>
      <c r="IQ288"/>
      <c r="IR288"/>
      <c r="IS288"/>
      <c r="IT288"/>
      <c r="IU288"/>
      <c r="IV288"/>
      <c r="IW288"/>
      <c r="IX288"/>
      <c r="IY288"/>
      <c r="IZ288"/>
      <c r="JA288"/>
      <c r="JB288"/>
      <c r="JC288"/>
      <c r="JD288"/>
      <c r="JE288"/>
      <c r="JF288"/>
      <c r="JG288"/>
      <c r="JH288"/>
      <c r="JI288"/>
      <c r="JJ288"/>
      <c r="JK288"/>
      <c r="JL288"/>
      <c r="JM288"/>
      <c r="JN288"/>
      <c r="JO288"/>
      <c r="JP288"/>
      <c r="JQ288"/>
      <c r="JR288"/>
      <c r="JS288"/>
      <c r="JT288"/>
      <c r="JU288"/>
      <c r="JV288"/>
      <c r="JW288"/>
      <c r="JX288"/>
      <c r="JY288"/>
      <c r="JZ288"/>
      <c r="KA288"/>
      <c r="KB288"/>
      <c r="KC288"/>
      <c r="KD288"/>
      <c r="KE288"/>
      <c r="KF288"/>
      <c r="KG288"/>
      <c r="KH288"/>
      <c r="KI288"/>
      <c r="KJ288"/>
      <c r="KK288"/>
      <c r="KL288"/>
      <c r="KM288"/>
      <c r="KN288"/>
      <c r="KO288"/>
      <c r="KP288"/>
      <c r="KQ288"/>
      <c r="KR288"/>
      <c r="KS288"/>
      <c r="KT288"/>
      <c r="KU288"/>
      <c r="KV288"/>
      <c r="KW288"/>
      <c r="KX288"/>
      <c r="KY288"/>
      <c r="KZ288"/>
      <c r="LA288"/>
      <c r="LB288"/>
      <c r="LC288"/>
      <c r="LD288"/>
      <c r="LE288"/>
      <c r="LF288"/>
      <c r="LG288"/>
      <c r="LH288"/>
      <c r="LI288"/>
      <c r="LJ288"/>
      <c r="LK288"/>
      <c r="LL288"/>
    </row>
    <row r="289" spans="1:324" ht="15" x14ac:dyDescent="0.25">
      <c r="A289" s="3" t="s">
        <v>0</v>
      </c>
      <c r="B289" s="3" t="s">
        <v>59</v>
      </c>
      <c r="C289" s="4">
        <v>44574</v>
      </c>
      <c r="D289" s="11">
        <v>0</v>
      </c>
      <c r="E289" s="7">
        <v>96.86</v>
      </c>
      <c r="F289" s="7">
        <v>99.54</v>
      </c>
      <c r="G289" s="7">
        <v>97.39</v>
      </c>
      <c r="H289" s="3">
        <v>0.06</v>
      </c>
      <c r="I289" s="7">
        <v>94.08</v>
      </c>
      <c r="J289" s="7">
        <v>99.46</v>
      </c>
      <c r="K289" s="3">
        <v>67699526.75</v>
      </c>
      <c r="L289" s="3">
        <v>5721694.0949999997</v>
      </c>
      <c r="M289" s="3">
        <v>73421220.849999994</v>
      </c>
      <c r="N289" s="3">
        <v>7.84</v>
      </c>
      <c r="O289" s="3">
        <v>1.61</v>
      </c>
      <c r="P289" s="3">
        <v>4848.12</v>
      </c>
      <c r="Q289" s="3">
        <v>679.94</v>
      </c>
      <c r="R289" s="3">
        <v>0</v>
      </c>
      <c r="S289" s="3">
        <v>0</v>
      </c>
      <c r="T289" s="3">
        <v>313.683333</v>
      </c>
      <c r="U289" s="3">
        <v>99.54</v>
      </c>
      <c r="BV289" s="12">
        <v>12</v>
      </c>
      <c r="BW289" s="6">
        <v>89.55</v>
      </c>
      <c r="BX289" s="6">
        <v>100</v>
      </c>
      <c r="BY289" s="6">
        <v>99.17</v>
      </c>
      <c r="BZ289" s="6"/>
      <c r="CC289"/>
      <c r="CD289" s="12">
        <v>12</v>
      </c>
      <c r="CE289" s="6">
        <v>0.11</v>
      </c>
      <c r="CF289" s="6"/>
      <c r="CG289"/>
      <c r="CH289"/>
      <c r="CI289"/>
      <c r="CJ289" s="12">
        <v>12</v>
      </c>
      <c r="CK289" s="6">
        <v>99.21</v>
      </c>
      <c r="CL289" s="6">
        <v>96.97</v>
      </c>
      <c r="CM289" s="6"/>
      <c r="CN289"/>
      <c r="CO289"/>
      <c r="CP289"/>
      <c r="CQ289" s="12">
        <v>12</v>
      </c>
      <c r="CR289" s="6">
        <v>3106.95</v>
      </c>
      <c r="CS289" s="6">
        <v>554.69000000000005</v>
      </c>
      <c r="CT289" s="6"/>
      <c r="CU289"/>
      <c r="CV289"/>
      <c r="CW289"/>
      <c r="CX289" s="12">
        <v>12</v>
      </c>
      <c r="CY289" s="6">
        <v>7.48</v>
      </c>
      <c r="CZ289" s="6">
        <v>1.53</v>
      </c>
      <c r="DA289" s="6"/>
      <c r="DB289"/>
      <c r="DC289"/>
      <c r="DD289"/>
      <c r="DE289" s="12">
        <v>12</v>
      </c>
      <c r="DF289" s="6">
        <v>75318159.950000003</v>
      </c>
      <c r="DG289" s="6">
        <v>6794002.4469999997</v>
      </c>
      <c r="DH289" s="6"/>
      <c r="DI289"/>
      <c r="DJ289"/>
      <c r="DK289"/>
      <c r="DL289" s="12">
        <v>12</v>
      </c>
      <c r="DM289" s="6">
        <v>100</v>
      </c>
      <c r="DN289" s="6"/>
      <c r="DO289"/>
      <c r="DP289"/>
      <c r="DQ289"/>
      <c r="DR289"/>
      <c r="DS289"/>
      <c r="DT289" s="12">
        <v>12</v>
      </c>
      <c r="DU289" s="6">
        <v>0</v>
      </c>
      <c r="DV289" s="6">
        <v>0</v>
      </c>
      <c r="DW289" s="6"/>
      <c r="DX289"/>
      <c r="DY289"/>
      <c r="DZ289"/>
      <c r="EA289" s="12">
        <v>12</v>
      </c>
      <c r="EB289" s="6">
        <v>312.23333300000002</v>
      </c>
      <c r="EC289" s="6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  <c r="HB289"/>
      <c r="HC289"/>
      <c r="HD289"/>
      <c r="HE289"/>
      <c r="HF289"/>
      <c r="HG289"/>
      <c r="HH289"/>
      <c r="HI289"/>
      <c r="HJ289"/>
      <c r="HK289"/>
      <c r="HL289"/>
      <c r="HM289"/>
      <c r="HN289"/>
      <c r="HO289"/>
      <c r="HP289"/>
      <c r="HQ289"/>
      <c r="HR289"/>
      <c r="HS289"/>
      <c r="HT289"/>
      <c r="HU289"/>
      <c r="HV289"/>
      <c r="HW289"/>
      <c r="HX289"/>
      <c r="HY289"/>
      <c r="HZ289"/>
      <c r="IA289"/>
      <c r="IB289"/>
      <c r="IC289"/>
      <c r="ID289"/>
      <c r="IE289"/>
      <c r="IF289"/>
      <c r="IG289"/>
      <c r="IH289"/>
      <c r="II289"/>
      <c r="IJ289"/>
      <c r="IK289"/>
      <c r="IL289"/>
      <c r="IM289"/>
      <c r="IN289"/>
      <c r="IO289"/>
      <c r="IP289"/>
      <c r="IQ289"/>
      <c r="IR289"/>
      <c r="IS289"/>
      <c r="IT289"/>
      <c r="IU289"/>
      <c r="IV289"/>
      <c r="IW289"/>
      <c r="IX289"/>
      <c r="IY289"/>
      <c r="IZ289"/>
      <c r="JA289"/>
      <c r="JB289"/>
      <c r="JC289"/>
      <c r="JD289"/>
      <c r="JE289"/>
      <c r="JF289"/>
      <c r="JG289"/>
      <c r="JH289"/>
      <c r="JI289"/>
      <c r="JJ289"/>
      <c r="JK289"/>
      <c r="JL289"/>
      <c r="JM289"/>
      <c r="JN289"/>
      <c r="JO289"/>
      <c r="JP289"/>
      <c r="JQ289"/>
      <c r="JR289"/>
      <c r="JS289"/>
      <c r="JT289"/>
      <c r="JU289"/>
      <c r="JV289"/>
      <c r="JW289"/>
      <c r="JX289"/>
      <c r="JY289"/>
      <c r="JZ289"/>
      <c r="KA289"/>
      <c r="KB289"/>
      <c r="KC289"/>
      <c r="KD289"/>
      <c r="KE289"/>
      <c r="KF289"/>
      <c r="KG289"/>
      <c r="KH289"/>
      <c r="KI289"/>
      <c r="KJ289"/>
      <c r="KK289"/>
      <c r="KL289"/>
      <c r="KM289"/>
      <c r="KN289"/>
      <c r="KO289"/>
      <c r="KP289"/>
      <c r="KQ289"/>
      <c r="KR289"/>
      <c r="KS289"/>
      <c r="KT289"/>
      <c r="KU289"/>
      <c r="KV289"/>
      <c r="KW289"/>
      <c r="KX289"/>
      <c r="KY289"/>
      <c r="KZ289"/>
      <c r="LA289"/>
      <c r="LB289"/>
      <c r="LC289"/>
      <c r="LD289"/>
      <c r="LE289"/>
      <c r="LF289"/>
      <c r="LG289"/>
      <c r="LH289"/>
      <c r="LI289"/>
      <c r="LJ289"/>
      <c r="LK289"/>
      <c r="LL289"/>
    </row>
    <row r="290" spans="1:324" ht="15" x14ac:dyDescent="0.25">
      <c r="A290" s="3" t="s">
        <v>0</v>
      </c>
      <c r="B290" s="3" t="s">
        <v>59</v>
      </c>
      <c r="C290" s="4">
        <v>44574</v>
      </c>
      <c r="D290" s="11">
        <v>1</v>
      </c>
      <c r="E290" s="7">
        <v>98</v>
      </c>
      <c r="F290" s="7">
        <v>95.63</v>
      </c>
      <c r="G290" s="7">
        <v>99.79</v>
      </c>
      <c r="H290" s="3">
        <v>0.05</v>
      </c>
      <c r="I290" s="7">
        <v>93.4</v>
      </c>
      <c r="J290" s="7">
        <v>98.48</v>
      </c>
      <c r="K290" s="3">
        <v>53857171.299999997</v>
      </c>
      <c r="L290" s="3">
        <v>4303831.0719999997</v>
      </c>
      <c r="M290" s="3">
        <v>58161002.369999997</v>
      </c>
      <c r="N290" s="3">
        <v>8.44</v>
      </c>
      <c r="O290" s="3">
        <v>1.72</v>
      </c>
      <c r="P290" s="3">
        <v>7858.69</v>
      </c>
      <c r="Q290" s="3">
        <v>710.89</v>
      </c>
      <c r="R290" s="3">
        <v>0</v>
      </c>
      <c r="S290" s="3">
        <v>0</v>
      </c>
      <c r="T290" s="3">
        <v>288.27777800000001</v>
      </c>
      <c r="U290" s="3">
        <v>95.63</v>
      </c>
      <c r="BV290" s="12">
        <v>13</v>
      </c>
      <c r="BW290" s="6">
        <v>98.31</v>
      </c>
      <c r="BX290" s="6">
        <v>93.33</v>
      </c>
      <c r="BY290" s="6">
        <v>99.99</v>
      </c>
      <c r="BZ290" s="6"/>
      <c r="CC290"/>
      <c r="CD290" s="12">
        <v>13</v>
      </c>
      <c r="CE290" s="6">
        <v>0.12</v>
      </c>
      <c r="CF290" s="6"/>
      <c r="CG290"/>
      <c r="CH290"/>
      <c r="CI290"/>
      <c r="CJ290" s="12">
        <v>13</v>
      </c>
      <c r="CK290" s="6"/>
      <c r="CL290" s="6">
        <v>97.12</v>
      </c>
      <c r="CM290" s="6"/>
      <c r="CN290"/>
      <c r="CO290"/>
      <c r="CP290"/>
      <c r="CQ290" s="12">
        <v>13</v>
      </c>
      <c r="CR290" s="6">
        <v>3114.14</v>
      </c>
      <c r="CS290" s="6">
        <v>544.73</v>
      </c>
      <c r="CT290" s="6"/>
      <c r="CU290"/>
      <c r="CV290"/>
      <c r="CW290"/>
      <c r="CX290" s="12">
        <v>13</v>
      </c>
      <c r="CY290" s="6">
        <v>7.62</v>
      </c>
      <c r="CZ290" s="6">
        <v>1.52</v>
      </c>
      <c r="DA290" s="6"/>
      <c r="DB290"/>
      <c r="DC290"/>
      <c r="DD290"/>
      <c r="DE290" s="12">
        <v>13</v>
      </c>
      <c r="DF290" s="6">
        <v>76642131.090000004</v>
      </c>
      <c r="DG290" s="6">
        <v>6917853.3210000005</v>
      </c>
      <c r="DH290" s="6"/>
      <c r="DI290"/>
      <c r="DJ290"/>
      <c r="DK290"/>
      <c r="DL290" s="12">
        <v>13</v>
      </c>
      <c r="DM290" s="6">
        <v>93.33</v>
      </c>
      <c r="DN290" s="6"/>
      <c r="DO290"/>
      <c r="DP290"/>
      <c r="DQ290"/>
      <c r="DR290"/>
      <c r="DS290"/>
      <c r="DT290" s="12">
        <v>13</v>
      </c>
      <c r="DU290" s="6">
        <v>0</v>
      </c>
      <c r="DV290" s="6">
        <v>0</v>
      </c>
      <c r="DW290" s="6"/>
      <c r="DX290"/>
      <c r="DY290"/>
      <c r="DZ290"/>
      <c r="EA290" s="12">
        <v>13</v>
      </c>
      <c r="EB290" s="6">
        <v>344.32777800000002</v>
      </c>
      <c r="EC290" s="6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  <c r="HB290"/>
      <c r="HC290"/>
      <c r="HD290"/>
      <c r="HE290"/>
      <c r="HF290"/>
      <c r="HG290"/>
      <c r="HH290"/>
      <c r="HI290"/>
      <c r="HJ290"/>
      <c r="HK290"/>
      <c r="HL290"/>
      <c r="HM290"/>
      <c r="HN290"/>
      <c r="HO290"/>
      <c r="HP290"/>
      <c r="HQ290"/>
      <c r="HR290"/>
      <c r="HS290"/>
      <c r="HT290"/>
      <c r="HU290"/>
      <c r="HV290"/>
      <c r="HW290"/>
      <c r="HX290"/>
      <c r="HY290"/>
      <c r="HZ290"/>
      <c r="IA290"/>
      <c r="IB290"/>
      <c r="IC290"/>
      <c r="ID290"/>
      <c r="IE290"/>
      <c r="IF290"/>
      <c r="IG290"/>
      <c r="IH290"/>
      <c r="II290"/>
      <c r="IJ290"/>
      <c r="IK290"/>
      <c r="IL290"/>
      <c r="IM290"/>
      <c r="IN290"/>
      <c r="IO290"/>
      <c r="IP290"/>
      <c r="IQ290"/>
      <c r="IR290"/>
      <c r="IS290"/>
      <c r="IT290"/>
      <c r="IU290"/>
      <c r="IV290"/>
      <c r="IW290"/>
      <c r="IX290"/>
      <c r="IY290"/>
      <c r="IZ290"/>
      <c r="JA290"/>
      <c r="JB290"/>
      <c r="JC290"/>
      <c r="JD290"/>
      <c r="JE290"/>
      <c r="JF290"/>
      <c r="JG290"/>
      <c r="JH290"/>
      <c r="JI290"/>
      <c r="JJ290"/>
      <c r="JK290"/>
      <c r="JL290"/>
      <c r="JM290"/>
      <c r="JN290"/>
      <c r="JO290"/>
      <c r="JP290"/>
      <c r="JQ290"/>
      <c r="JR290"/>
      <c r="JS290"/>
      <c r="JT290"/>
      <c r="JU290"/>
      <c r="JV290"/>
      <c r="JW290"/>
      <c r="JX290"/>
      <c r="JY290"/>
      <c r="JZ290"/>
      <c r="KA290"/>
      <c r="KB290"/>
      <c r="KC290"/>
      <c r="KD290"/>
      <c r="KE290"/>
      <c r="KF290"/>
      <c r="KG290"/>
      <c r="KH290"/>
      <c r="KI290"/>
      <c r="KJ290"/>
      <c r="KK290"/>
      <c r="KL290"/>
      <c r="KM290"/>
      <c r="KN290"/>
      <c r="KO290"/>
      <c r="KP290"/>
      <c r="KQ290"/>
      <c r="KR290"/>
      <c r="KS290"/>
      <c r="KT290"/>
      <c r="KU290"/>
      <c r="KV290"/>
      <c r="KW290"/>
      <c r="KX290"/>
      <c r="KY290"/>
      <c r="KZ290"/>
      <c r="LA290"/>
      <c r="LB290"/>
      <c r="LC290"/>
      <c r="LD290"/>
      <c r="LE290"/>
      <c r="LF290"/>
      <c r="LG290"/>
      <c r="LH290"/>
      <c r="LI290"/>
      <c r="LJ290"/>
      <c r="LK290"/>
      <c r="LL290"/>
    </row>
    <row r="291" spans="1:324" ht="15" x14ac:dyDescent="0.25">
      <c r="A291" s="3" t="s">
        <v>0</v>
      </c>
      <c r="B291" s="3" t="s">
        <v>59</v>
      </c>
      <c r="C291" s="4">
        <v>44574</v>
      </c>
      <c r="D291" s="11">
        <v>2</v>
      </c>
      <c r="E291" s="7">
        <v>95.41</v>
      </c>
      <c r="F291" s="7">
        <v>99.23</v>
      </c>
      <c r="G291" s="7">
        <v>99.56</v>
      </c>
      <c r="H291" s="3">
        <v>0.05</v>
      </c>
      <c r="I291" s="7">
        <v>92.93</v>
      </c>
      <c r="J291" s="7">
        <v>100</v>
      </c>
      <c r="K291" s="3">
        <v>39115579.890000001</v>
      </c>
      <c r="L291" s="3">
        <v>3017215.807</v>
      </c>
      <c r="M291" s="3">
        <v>42132795.689999998</v>
      </c>
      <c r="N291" s="3">
        <v>9.2899999999999991</v>
      </c>
      <c r="O291" s="3">
        <v>1.86</v>
      </c>
      <c r="P291" s="3">
        <v>12376.22</v>
      </c>
      <c r="Q291" s="3">
        <v>726.9</v>
      </c>
      <c r="R291" s="3">
        <v>0</v>
      </c>
      <c r="S291" s="3">
        <v>0</v>
      </c>
      <c r="T291" s="3">
        <v>260.81111099999998</v>
      </c>
      <c r="U291" s="3">
        <v>99.23</v>
      </c>
      <c r="BV291" s="12">
        <v>14</v>
      </c>
      <c r="BW291" s="6">
        <v>92.75</v>
      </c>
      <c r="BX291" s="6">
        <v>100</v>
      </c>
      <c r="BY291" s="6">
        <v>100</v>
      </c>
      <c r="BZ291" s="6"/>
      <c r="CC291"/>
      <c r="CD291" s="12">
        <v>14</v>
      </c>
      <c r="CE291" s="6">
        <v>0.12</v>
      </c>
      <c r="CF291" s="6"/>
      <c r="CG291"/>
      <c r="CH291"/>
      <c r="CI291"/>
      <c r="CJ291" s="12">
        <v>14</v>
      </c>
      <c r="CK291" s="6">
        <v>98.41</v>
      </c>
      <c r="CL291" s="6">
        <v>96.45</v>
      </c>
      <c r="CM291" s="6"/>
      <c r="CN291"/>
      <c r="CO291"/>
      <c r="CP291"/>
      <c r="CQ291" s="12">
        <v>14</v>
      </c>
      <c r="CR291" s="6">
        <v>3237.4</v>
      </c>
      <c r="CS291" s="6">
        <v>564.21</v>
      </c>
      <c r="CT291" s="6"/>
      <c r="CU291"/>
      <c r="CV291"/>
      <c r="CW291"/>
      <c r="CX291" s="12">
        <v>14</v>
      </c>
      <c r="CY291" s="6">
        <v>7.74</v>
      </c>
      <c r="CZ291" s="6">
        <v>1.53</v>
      </c>
      <c r="DA291" s="6"/>
      <c r="DB291"/>
      <c r="DC291"/>
      <c r="DD291"/>
      <c r="DE291" s="12">
        <v>14</v>
      </c>
      <c r="DF291" s="6">
        <v>75781842.290000007</v>
      </c>
      <c r="DG291" s="6">
        <v>6851272.2790000001</v>
      </c>
      <c r="DH291" s="6"/>
      <c r="DI291"/>
      <c r="DJ291"/>
      <c r="DK291"/>
      <c r="DL291" s="12">
        <v>14</v>
      </c>
      <c r="DM291" s="6">
        <v>100</v>
      </c>
      <c r="DN291" s="6"/>
      <c r="DO291"/>
      <c r="DP291"/>
      <c r="DQ291"/>
      <c r="DR291"/>
      <c r="DS291"/>
      <c r="DT291" s="12">
        <v>14</v>
      </c>
      <c r="DU291" s="6">
        <v>0</v>
      </c>
      <c r="DV291" s="6">
        <v>0</v>
      </c>
      <c r="DW291" s="6"/>
      <c r="DX291"/>
      <c r="DY291"/>
      <c r="DZ291"/>
      <c r="EA291" s="12">
        <v>14</v>
      </c>
      <c r="EB291" s="6">
        <v>381.39444400000002</v>
      </c>
      <c r="EC291" s="6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  <c r="HB291"/>
      <c r="HC291"/>
      <c r="HD291"/>
      <c r="HE291"/>
      <c r="HF291"/>
      <c r="HG291"/>
      <c r="HH291"/>
      <c r="HI291"/>
      <c r="HJ291"/>
      <c r="HK291"/>
      <c r="HL291"/>
      <c r="HM291"/>
      <c r="HN291"/>
      <c r="HO291"/>
      <c r="HP291"/>
      <c r="HQ291"/>
      <c r="HR291"/>
      <c r="HS291"/>
      <c r="HT291"/>
      <c r="HU291"/>
      <c r="HV291"/>
      <c r="HW291"/>
      <c r="HX291"/>
      <c r="HY291"/>
      <c r="HZ291"/>
      <c r="IA291"/>
      <c r="IB291"/>
      <c r="IC291"/>
      <c r="ID291"/>
      <c r="IE291"/>
      <c r="IF291"/>
      <c r="IG291"/>
      <c r="IH291"/>
      <c r="II291"/>
      <c r="IJ291"/>
      <c r="IK291"/>
      <c r="IL291"/>
      <c r="IM291"/>
      <c r="IN291"/>
      <c r="IO291"/>
      <c r="IP291"/>
      <c r="IQ291"/>
      <c r="IR291"/>
      <c r="IS291"/>
      <c r="IT291"/>
      <c r="IU291"/>
      <c r="IV291"/>
      <c r="IW291"/>
      <c r="IX291"/>
      <c r="IY291"/>
      <c r="IZ291"/>
      <c r="JA291"/>
      <c r="JB291"/>
      <c r="JC291"/>
      <c r="JD291"/>
      <c r="JE291"/>
      <c r="JF291"/>
      <c r="JG291"/>
      <c r="JH291"/>
      <c r="JI291"/>
      <c r="JJ291"/>
      <c r="JK291"/>
      <c r="JL291"/>
      <c r="JM291"/>
      <c r="JN291"/>
      <c r="JO291"/>
      <c r="JP291"/>
      <c r="JQ291"/>
      <c r="JR291"/>
      <c r="JS291"/>
      <c r="JT291"/>
      <c r="JU291"/>
      <c r="JV291"/>
      <c r="JW291"/>
      <c r="JX291"/>
      <c r="JY291"/>
      <c r="JZ291"/>
      <c r="KA291"/>
      <c r="KB291"/>
      <c r="KC291"/>
      <c r="KD291"/>
      <c r="KE291"/>
      <c r="KF291"/>
      <c r="KG291"/>
      <c r="KH291"/>
      <c r="KI291"/>
      <c r="KJ291"/>
      <c r="KK291"/>
      <c r="KL291"/>
      <c r="KM291"/>
      <c r="KN291"/>
      <c r="KO291"/>
      <c r="KP291"/>
      <c r="KQ291"/>
      <c r="KR291"/>
      <c r="KS291"/>
      <c r="KT291"/>
      <c r="KU291"/>
      <c r="KV291"/>
      <c r="KW291"/>
      <c r="KX291"/>
      <c r="KY291"/>
      <c r="KZ291"/>
      <c r="LA291"/>
      <c r="LB291"/>
      <c r="LC291"/>
      <c r="LD291"/>
      <c r="LE291"/>
      <c r="LF291"/>
      <c r="LG291"/>
      <c r="LH291"/>
      <c r="LI291"/>
      <c r="LJ291"/>
      <c r="LK291"/>
      <c r="LL291"/>
    </row>
    <row r="292" spans="1:324" ht="15" x14ac:dyDescent="0.25">
      <c r="A292" s="3" t="s">
        <v>0</v>
      </c>
      <c r="B292" s="3" t="s">
        <v>59</v>
      </c>
      <c r="C292" s="4">
        <v>44574</v>
      </c>
      <c r="D292" s="11">
        <v>3</v>
      </c>
      <c r="E292" s="7">
        <v>95.29</v>
      </c>
      <c r="F292" s="7">
        <v>95.41</v>
      </c>
      <c r="G292" s="7">
        <v>99.97</v>
      </c>
      <c r="H292" s="3">
        <v>0.03</v>
      </c>
      <c r="I292" s="7">
        <v>97.52</v>
      </c>
      <c r="J292" s="7">
        <v>97.74</v>
      </c>
      <c r="K292" s="3">
        <v>27557308.98</v>
      </c>
      <c r="L292" s="3">
        <v>2607318.1579999998</v>
      </c>
      <c r="M292" s="3">
        <v>30164627.140000001</v>
      </c>
      <c r="N292" s="3">
        <v>9.7100000000000009</v>
      </c>
      <c r="O292" s="3">
        <v>1.97</v>
      </c>
      <c r="P292" s="3">
        <v>16694.009999999998</v>
      </c>
      <c r="Q292" s="3">
        <v>1176.06</v>
      </c>
      <c r="R292" s="3">
        <v>0</v>
      </c>
      <c r="S292" s="3">
        <v>0</v>
      </c>
      <c r="T292" s="3">
        <v>253.805556</v>
      </c>
      <c r="U292" s="3">
        <v>95.41</v>
      </c>
      <c r="BV292" s="12">
        <v>15</v>
      </c>
      <c r="BW292" s="6">
        <v>97.67</v>
      </c>
      <c r="BX292" s="6">
        <v>100</v>
      </c>
      <c r="BY292" s="6">
        <v>99.77</v>
      </c>
      <c r="BZ292" s="6"/>
      <c r="CC292"/>
      <c r="CD292" s="12">
        <v>15</v>
      </c>
      <c r="CE292" s="6">
        <v>0.12</v>
      </c>
      <c r="CF292" s="6"/>
      <c r="CG292"/>
      <c r="CH292"/>
      <c r="CI292"/>
      <c r="CJ292" s="12">
        <v>15</v>
      </c>
      <c r="CK292" s="6">
        <v>95.88</v>
      </c>
      <c r="CL292" s="6">
        <v>93.6</v>
      </c>
      <c r="CM292" s="6"/>
      <c r="CN292"/>
      <c r="CO292"/>
      <c r="CP292"/>
      <c r="CQ292" s="12">
        <v>15</v>
      </c>
      <c r="CR292" s="6">
        <v>3036.84</v>
      </c>
      <c r="CS292" s="6">
        <v>515.38</v>
      </c>
      <c r="CT292" s="6"/>
      <c r="CU292"/>
      <c r="CV292"/>
      <c r="CW292"/>
      <c r="CX292" s="12">
        <v>15</v>
      </c>
      <c r="CY292" s="6">
        <v>7.74</v>
      </c>
      <c r="CZ292" s="6">
        <v>1.53</v>
      </c>
      <c r="DA292" s="6"/>
      <c r="DB292"/>
      <c r="DC292"/>
      <c r="DD292"/>
      <c r="DE292" s="12">
        <v>15</v>
      </c>
      <c r="DF292" s="6">
        <v>76069225.329999998</v>
      </c>
      <c r="DG292" s="6">
        <v>6793536.1679999996</v>
      </c>
      <c r="DH292" s="6"/>
      <c r="DI292"/>
      <c r="DJ292"/>
      <c r="DK292"/>
      <c r="DL292" s="12">
        <v>15</v>
      </c>
      <c r="DM292" s="6">
        <v>100</v>
      </c>
      <c r="DN292" s="6"/>
      <c r="DO292"/>
      <c r="DP292"/>
      <c r="DQ292"/>
      <c r="DR292"/>
      <c r="DS292"/>
      <c r="DT292" s="12">
        <v>15</v>
      </c>
      <c r="DU292" s="6">
        <v>0</v>
      </c>
      <c r="DV292" s="6">
        <v>0</v>
      </c>
      <c r="DW292" s="6"/>
      <c r="DX292"/>
      <c r="DY292"/>
      <c r="DZ292"/>
      <c r="EA292" s="12">
        <v>15</v>
      </c>
      <c r="EB292" s="6">
        <v>423.61111099999999</v>
      </c>
      <c r="EC292" s="6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  <c r="HB292"/>
      <c r="HC292"/>
      <c r="HD292"/>
      <c r="HE292"/>
      <c r="HF292"/>
      <c r="HG292"/>
      <c r="HH292"/>
      <c r="HI292"/>
      <c r="HJ292"/>
      <c r="HK292"/>
      <c r="HL292"/>
      <c r="HM292"/>
      <c r="HN292"/>
      <c r="HO292"/>
      <c r="HP292"/>
      <c r="HQ292"/>
      <c r="HR292"/>
      <c r="HS292"/>
      <c r="HT292"/>
      <c r="HU292"/>
      <c r="HV292"/>
      <c r="HW292"/>
      <c r="HX292"/>
      <c r="HY292"/>
      <c r="HZ292"/>
      <c r="IA292"/>
      <c r="IB292"/>
      <c r="IC292"/>
      <c r="ID292"/>
      <c r="IE292"/>
      <c r="IF292"/>
      <c r="IG292"/>
      <c r="IH292"/>
      <c r="II292"/>
      <c r="IJ292"/>
      <c r="IK292"/>
      <c r="IL292"/>
      <c r="IM292"/>
      <c r="IN292"/>
      <c r="IO292"/>
      <c r="IP292"/>
      <c r="IQ292"/>
      <c r="IR292"/>
      <c r="IS292"/>
      <c r="IT292"/>
      <c r="IU292"/>
      <c r="IV292"/>
      <c r="IW292"/>
      <c r="IX292"/>
      <c r="IY292"/>
      <c r="IZ292"/>
      <c r="JA292"/>
      <c r="JB292"/>
      <c r="JC292"/>
      <c r="JD292"/>
      <c r="JE292"/>
      <c r="JF292"/>
      <c r="JG292"/>
      <c r="JH292"/>
      <c r="JI292"/>
      <c r="JJ292"/>
      <c r="JK292"/>
      <c r="JL292"/>
      <c r="JM292"/>
      <c r="JN292"/>
      <c r="JO292"/>
      <c r="JP292"/>
      <c r="JQ292"/>
      <c r="JR292"/>
      <c r="JS292"/>
      <c r="JT292"/>
      <c r="JU292"/>
      <c r="JV292"/>
      <c r="JW292"/>
      <c r="JX292"/>
      <c r="JY292"/>
      <c r="JZ292"/>
      <c r="KA292"/>
      <c r="KB292"/>
      <c r="KC292"/>
      <c r="KD292"/>
      <c r="KE292"/>
      <c r="KF292"/>
      <c r="KG292"/>
      <c r="KH292"/>
      <c r="KI292"/>
      <c r="KJ292"/>
      <c r="KK292"/>
      <c r="KL292"/>
      <c r="KM292"/>
      <c r="KN292"/>
      <c r="KO292"/>
      <c r="KP292"/>
      <c r="KQ292"/>
      <c r="KR292"/>
      <c r="KS292"/>
      <c r="KT292"/>
      <c r="KU292"/>
      <c r="KV292"/>
      <c r="KW292"/>
      <c r="KX292"/>
      <c r="KY292"/>
      <c r="KZ292"/>
      <c r="LA292"/>
      <c r="LB292"/>
      <c r="LC292"/>
      <c r="LD292"/>
      <c r="LE292"/>
      <c r="LF292"/>
      <c r="LG292"/>
      <c r="LH292"/>
      <c r="LI292"/>
      <c r="LJ292"/>
      <c r="LK292"/>
      <c r="LL292"/>
    </row>
    <row r="293" spans="1:324" ht="15" x14ac:dyDescent="0.25">
      <c r="A293" s="3" t="s">
        <v>0</v>
      </c>
      <c r="B293" s="3" t="s">
        <v>59</v>
      </c>
      <c r="C293" s="4">
        <v>44574</v>
      </c>
      <c r="D293" s="11">
        <v>4</v>
      </c>
      <c r="E293" s="7">
        <v>95.71</v>
      </c>
      <c r="F293" s="7">
        <v>100</v>
      </c>
      <c r="G293" s="7">
        <v>99.98</v>
      </c>
      <c r="H293" s="3">
        <v>0.02</v>
      </c>
      <c r="I293" s="7">
        <v>96.2</v>
      </c>
      <c r="J293" s="7">
        <v>56.3</v>
      </c>
      <c r="K293" s="3">
        <v>21263019.510000002</v>
      </c>
      <c r="L293" s="3">
        <v>2291921.4</v>
      </c>
      <c r="M293" s="3">
        <v>23554940.91</v>
      </c>
      <c r="N293" s="3">
        <v>9.94</v>
      </c>
      <c r="O293" s="3">
        <v>2.02</v>
      </c>
      <c r="P293" s="3">
        <v>19775.53</v>
      </c>
      <c r="Q293" s="3">
        <v>1393.06</v>
      </c>
      <c r="R293" s="3">
        <v>0</v>
      </c>
      <c r="S293" s="3">
        <v>0</v>
      </c>
      <c r="T293" s="3">
        <v>228.92777799999999</v>
      </c>
      <c r="U293" s="3">
        <v>100</v>
      </c>
      <c r="BV293" s="12">
        <v>16</v>
      </c>
      <c r="BW293" s="6">
        <v>94.11</v>
      </c>
      <c r="BX293" s="6">
        <v>97.7</v>
      </c>
      <c r="BY293" s="6">
        <v>99.4</v>
      </c>
      <c r="BZ293" s="6"/>
      <c r="CC293"/>
      <c r="CD293" s="12">
        <v>16</v>
      </c>
      <c r="CE293" s="6">
        <v>0.11</v>
      </c>
      <c r="CF293" s="6"/>
      <c r="CG293"/>
      <c r="CH293"/>
      <c r="CI293"/>
      <c r="CJ293" s="12">
        <v>16</v>
      </c>
      <c r="CK293" s="6">
        <v>98.94</v>
      </c>
      <c r="CL293" s="6">
        <v>95.92</v>
      </c>
      <c r="CM293" s="6"/>
      <c r="CN293"/>
      <c r="CO293"/>
      <c r="CP293"/>
      <c r="CQ293" s="12">
        <v>16</v>
      </c>
      <c r="CR293" s="6">
        <v>3183.1</v>
      </c>
      <c r="CS293" s="6">
        <v>551.01</v>
      </c>
      <c r="CT293" s="6"/>
      <c r="CU293"/>
      <c r="CV293"/>
      <c r="CW293"/>
      <c r="CX293" s="12">
        <v>16</v>
      </c>
      <c r="CY293" s="6">
        <v>7.9</v>
      </c>
      <c r="CZ293" s="6">
        <v>1.54</v>
      </c>
      <c r="DA293" s="6"/>
      <c r="DB293"/>
      <c r="DC293"/>
      <c r="DD293"/>
      <c r="DE293" s="12">
        <v>16</v>
      </c>
      <c r="DF293" s="6">
        <v>75572313.480000004</v>
      </c>
      <c r="DG293" s="6">
        <v>6752550.9550000001</v>
      </c>
      <c r="DH293" s="6"/>
      <c r="DI293"/>
      <c r="DJ293"/>
      <c r="DK293"/>
      <c r="DL293" s="12">
        <v>16</v>
      </c>
      <c r="DM293" s="6">
        <v>97.7</v>
      </c>
      <c r="DN293" s="6"/>
      <c r="DO293"/>
      <c r="DP293"/>
      <c r="DQ293"/>
      <c r="DR293"/>
      <c r="DS293"/>
      <c r="DT293" s="12">
        <v>16</v>
      </c>
      <c r="DU293" s="6">
        <v>0</v>
      </c>
      <c r="DV293" s="6">
        <v>0</v>
      </c>
      <c r="DW293" s="6"/>
      <c r="DX293"/>
      <c r="DY293"/>
      <c r="DZ293"/>
      <c r="EA293" s="12">
        <v>16</v>
      </c>
      <c r="EB293" s="6">
        <v>462.19444399999998</v>
      </c>
      <c r="EC293" s="6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  <c r="HB293"/>
      <c r="HC293"/>
      <c r="HD293"/>
      <c r="HE293"/>
      <c r="HF293"/>
      <c r="HG293"/>
      <c r="HH293"/>
      <c r="HI293"/>
      <c r="HJ293"/>
      <c r="HK293"/>
      <c r="HL293"/>
      <c r="HM293"/>
      <c r="HN293"/>
      <c r="HO293"/>
      <c r="HP293"/>
      <c r="HQ293"/>
      <c r="HR293"/>
      <c r="HS293"/>
      <c r="HT293"/>
      <c r="HU293"/>
      <c r="HV293"/>
      <c r="HW293"/>
      <c r="HX293"/>
      <c r="HY293"/>
      <c r="HZ293"/>
      <c r="IA293"/>
      <c r="IB293"/>
      <c r="IC293"/>
      <c r="ID293"/>
      <c r="IE293"/>
      <c r="IF293"/>
      <c r="IG293"/>
      <c r="IH293"/>
      <c r="II293"/>
      <c r="IJ293"/>
      <c r="IK293"/>
      <c r="IL293"/>
      <c r="IM293"/>
      <c r="IN293"/>
      <c r="IO293"/>
      <c r="IP293"/>
      <c r="IQ293"/>
      <c r="IR293"/>
      <c r="IS293"/>
      <c r="IT293"/>
      <c r="IU293"/>
      <c r="IV293"/>
      <c r="IW293"/>
      <c r="IX293"/>
      <c r="IY293"/>
      <c r="IZ293"/>
      <c r="JA293"/>
      <c r="JB293"/>
      <c r="JC293"/>
      <c r="JD293"/>
      <c r="JE293"/>
      <c r="JF293"/>
      <c r="JG293"/>
      <c r="JH293"/>
      <c r="JI293"/>
      <c r="JJ293"/>
      <c r="JK293"/>
      <c r="JL293"/>
      <c r="JM293"/>
      <c r="JN293"/>
      <c r="JO293"/>
      <c r="JP293"/>
      <c r="JQ293"/>
      <c r="JR293"/>
      <c r="JS293"/>
      <c r="JT293"/>
      <c r="JU293"/>
      <c r="JV293"/>
      <c r="JW293"/>
      <c r="JX293"/>
      <c r="JY293"/>
      <c r="JZ293"/>
      <c r="KA293"/>
      <c r="KB293"/>
      <c r="KC293"/>
      <c r="KD293"/>
      <c r="KE293"/>
      <c r="KF293"/>
      <c r="KG293"/>
      <c r="KH293"/>
      <c r="KI293"/>
      <c r="KJ293"/>
      <c r="KK293"/>
      <c r="KL293"/>
      <c r="KM293"/>
      <c r="KN293"/>
      <c r="KO293"/>
      <c r="KP293"/>
      <c r="KQ293"/>
      <c r="KR293"/>
      <c r="KS293"/>
      <c r="KT293"/>
      <c r="KU293"/>
      <c r="KV293"/>
      <c r="KW293"/>
      <c r="KX293"/>
      <c r="KY293"/>
      <c r="KZ293"/>
      <c r="LA293"/>
      <c r="LB293"/>
      <c r="LC293"/>
      <c r="LD293"/>
      <c r="LE293"/>
      <c r="LF293"/>
      <c r="LG293"/>
      <c r="LH293"/>
      <c r="LI293"/>
      <c r="LJ293"/>
      <c r="LK293"/>
      <c r="LL293"/>
    </row>
    <row r="294" spans="1:324" ht="15" x14ac:dyDescent="0.25">
      <c r="A294" s="3" t="s">
        <v>0</v>
      </c>
      <c r="B294" s="3" t="s">
        <v>59</v>
      </c>
      <c r="C294" s="4">
        <v>44574</v>
      </c>
      <c r="D294" s="11">
        <v>5</v>
      </c>
      <c r="E294" s="7">
        <v>98.89</v>
      </c>
      <c r="F294" s="7">
        <v>100</v>
      </c>
      <c r="G294" s="7">
        <v>99.89</v>
      </c>
      <c r="H294" s="3">
        <v>0.02</v>
      </c>
      <c r="I294" s="7">
        <v>89</v>
      </c>
      <c r="J294" s="7">
        <v>99.17</v>
      </c>
      <c r="K294" s="3">
        <v>20414913.629999999</v>
      </c>
      <c r="L294" s="3">
        <v>2360421.3110000002</v>
      </c>
      <c r="M294" s="3">
        <v>22775334.940000001</v>
      </c>
      <c r="N294" s="3">
        <v>10.27</v>
      </c>
      <c r="O294" s="3">
        <v>2</v>
      </c>
      <c r="P294" s="3">
        <v>19351.27</v>
      </c>
      <c r="Q294" s="3">
        <v>1489.99</v>
      </c>
      <c r="R294" s="3">
        <v>0</v>
      </c>
      <c r="S294" s="3">
        <v>0</v>
      </c>
      <c r="T294" s="3">
        <v>204.39444399999999</v>
      </c>
      <c r="U294" s="3">
        <v>100</v>
      </c>
      <c r="BV294" s="12">
        <v>17</v>
      </c>
      <c r="BW294" s="6">
        <v>96.64</v>
      </c>
      <c r="BX294" s="6">
        <v>98.09</v>
      </c>
      <c r="BY294" s="6">
        <v>97.19</v>
      </c>
      <c r="BZ294" s="6"/>
      <c r="CC294"/>
      <c r="CD294" s="12">
        <v>17</v>
      </c>
      <c r="CE294" s="6">
        <v>0.1</v>
      </c>
      <c r="CF294" s="6"/>
      <c r="CG294"/>
      <c r="CH294"/>
      <c r="CI294"/>
      <c r="CJ294" s="12">
        <v>17</v>
      </c>
      <c r="CK294" s="6">
        <v>94.99</v>
      </c>
      <c r="CL294" s="6">
        <v>96.5</v>
      </c>
      <c r="CM294" s="6"/>
      <c r="CN294"/>
      <c r="CO294"/>
      <c r="CP294"/>
      <c r="CQ294" s="12">
        <v>17</v>
      </c>
      <c r="CR294" s="6">
        <v>3327.05</v>
      </c>
      <c r="CS294" s="6">
        <v>592.04999999999995</v>
      </c>
      <c r="CT294" s="6"/>
      <c r="CU294"/>
      <c r="CV294"/>
      <c r="CW294"/>
      <c r="CX294" s="12">
        <v>17</v>
      </c>
      <c r="CY294" s="6">
        <v>7.94</v>
      </c>
      <c r="CZ294" s="6">
        <v>1.53</v>
      </c>
      <c r="DA294" s="6"/>
      <c r="DB294"/>
      <c r="DC294"/>
      <c r="DD294"/>
      <c r="DE294" s="12">
        <v>17</v>
      </c>
      <c r="DF294" s="6">
        <v>75102699.560000002</v>
      </c>
      <c r="DG294" s="6">
        <v>6818535.8480000002</v>
      </c>
      <c r="DH294" s="6"/>
      <c r="DI294"/>
      <c r="DJ294"/>
      <c r="DK294"/>
      <c r="DL294" s="12">
        <v>17</v>
      </c>
      <c r="DM294" s="6">
        <v>98.09</v>
      </c>
      <c r="DN294" s="6"/>
      <c r="DO294"/>
      <c r="DP294"/>
      <c r="DQ294"/>
      <c r="DR294"/>
      <c r="DS294"/>
      <c r="DT294" s="12">
        <v>17</v>
      </c>
      <c r="DU294" s="6">
        <v>0</v>
      </c>
      <c r="DV294" s="6">
        <v>0</v>
      </c>
      <c r="DW294" s="6"/>
      <c r="DX294"/>
      <c r="DY294"/>
      <c r="DZ294"/>
      <c r="EA294" s="12">
        <v>17</v>
      </c>
      <c r="EB294" s="6">
        <v>498.14444400000002</v>
      </c>
      <c r="EC294" s="6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  <c r="HB294"/>
      <c r="HC294"/>
      <c r="HD294"/>
      <c r="HE294"/>
      <c r="HF294"/>
      <c r="HG294"/>
      <c r="HH294"/>
      <c r="HI294"/>
      <c r="HJ294"/>
      <c r="HK294"/>
      <c r="HL294"/>
      <c r="HM294"/>
      <c r="HN294"/>
      <c r="HO294"/>
      <c r="HP294"/>
      <c r="HQ294"/>
      <c r="HR294"/>
      <c r="HS294"/>
      <c r="HT294"/>
      <c r="HU294"/>
      <c r="HV294"/>
      <c r="HW294"/>
      <c r="HX294"/>
      <c r="HY294"/>
      <c r="HZ294"/>
      <c r="IA294"/>
      <c r="IB294"/>
      <c r="IC294"/>
      <c r="ID294"/>
      <c r="IE294"/>
      <c r="IF294"/>
      <c r="IG294"/>
      <c r="IH294"/>
      <c r="II294"/>
      <c r="IJ294"/>
      <c r="IK294"/>
      <c r="IL294"/>
      <c r="IM294"/>
      <c r="IN294"/>
      <c r="IO294"/>
      <c r="IP294"/>
      <c r="IQ294"/>
      <c r="IR294"/>
      <c r="IS294"/>
      <c r="IT294"/>
      <c r="IU294"/>
      <c r="IV294"/>
      <c r="IW294"/>
      <c r="IX294"/>
      <c r="IY294"/>
      <c r="IZ294"/>
      <c r="JA294"/>
      <c r="JB294"/>
      <c r="JC294"/>
      <c r="JD294"/>
      <c r="JE294"/>
      <c r="JF294"/>
      <c r="JG294"/>
      <c r="JH294"/>
      <c r="JI294"/>
      <c r="JJ294"/>
      <c r="JK294"/>
      <c r="JL294"/>
      <c r="JM294"/>
      <c r="JN294"/>
      <c r="JO294"/>
      <c r="JP294"/>
      <c r="JQ294"/>
      <c r="JR294"/>
      <c r="JS294"/>
      <c r="JT294"/>
      <c r="JU294"/>
      <c r="JV294"/>
      <c r="JW294"/>
      <c r="JX294"/>
      <c r="JY294"/>
      <c r="JZ294"/>
      <c r="KA294"/>
      <c r="KB294"/>
      <c r="KC294"/>
      <c r="KD294"/>
      <c r="KE294"/>
      <c r="KF294"/>
      <c r="KG294"/>
      <c r="KH294"/>
      <c r="KI294"/>
      <c r="KJ294"/>
      <c r="KK294"/>
      <c r="KL294"/>
      <c r="KM294"/>
      <c r="KN294"/>
      <c r="KO294"/>
      <c r="KP294"/>
      <c r="KQ294"/>
      <c r="KR294"/>
      <c r="KS294"/>
      <c r="KT294"/>
      <c r="KU294"/>
      <c r="KV294"/>
      <c r="KW294"/>
      <c r="KX294"/>
      <c r="KY294"/>
      <c r="KZ294"/>
      <c r="LA294"/>
      <c r="LB294"/>
      <c r="LC294"/>
      <c r="LD294"/>
      <c r="LE294"/>
      <c r="LF294"/>
      <c r="LG294"/>
      <c r="LH294"/>
      <c r="LI294"/>
      <c r="LJ294"/>
      <c r="LK294"/>
      <c r="LL294"/>
    </row>
    <row r="295" spans="1:324" ht="15" x14ac:dyDescent="0.25">
      <c r="A295" s="3" t="s">
        <v>0</v>
      </c>
      <c r="B295" s="3" t="s">
        <v>59</v>
      </c>
      <c r="C295" s="4">
        <v>44574</v>
      </c>
      <c r="D295" s="11">
        <v>6</v>
      </c>
      <c r="E295" s="7">
        <v>98.48</v>
      </c>
      <c r="F295" s="7">
        <v>100</v>
      </c>
      <c r="G295" s="7">
        <v>99.86</v>
      </c>
      <c r="H295" s="3">
        <v>0.03</v>
      </c>
      <c r="I295" s="7">
        <v>95.3</v>
      </c>
      <c r="J295" s="7">
        <v>99.16</v>
      </c>
      <c r="K295" s="3">
        <v>31979496.75</v>
      </c>
      <c r="L295" s="3">
        <v>3328671.8169999998</v>
      </c>
      <c r="M295" s="3">
        <v>35308168.57</v>
      </c>
      <c r="N295" s="3">
        <v>9.32</v>
      </c>
      <c r="O295" s="3">
        <v>1.89</v>
      </c>
      <c r="P295" s="3">
        <v>12788.24</v>
      </c>
      <c r="Q295" s="3">
        <v>1376.64</v>
      </c>
      <c r="R295" s="3">
        <v>0</v>
      </c>
      <c r="S295" s="3">
        <v>0</v>
      </c>
      <c r="T295" s="3">
        <v>217.066667</v>
      </c>
      <c r="U295" s="3">
        <v>100</v>
      </c>
      <c r="BV295" s="12">
        <v>18</v>
      </c>
      <c r="BW295" s="6">
        <v>96.51</v>
      </c>
      <c r="BX295" s="6">
        <v>98.33</v>
      </c>
      <c r="BY295" s="6">
        <v>99.66</v>
      </c>
      <c r="BZ295" s="6"/>
      <c r="CC295"/>
      <c r="CD295" s="12">
        <v>18</v>
      </c>
      <c r="CE295" s="6">
        <v>0.11</v>
      </c>
      <c r="CF295" s="6"/>
      <c r="CG295"/>
      <c r="CH295"/>
      <c r="CI295"/>
      <c r="CJ295" s="12">
        <v>18</v>
      </c>
      <c r="CK295" s="6">
        <v>87.56</v>
      </c>
      <c r="CL295" s="6">
        <v>96.52</v>
      </c>
      <c r="CM295" s="6"/>
      <c r="CN295"/>
      <c r="CO295"/>
      <c r="CP295"/>
      <c r="CQ295" s="12">
        <v>18</v>
      </c>
      <c r="CR295" s="6">
        <v>2944.95</v>
      </c>
      <c r="CS295" s="6">
        <v>574.52</v>
      </c>
      <c r="CT295" s="6"/>
      <c r="CU295"/>
      <c r="CV295"/>
      <c r="CW295"/>
      <c r="CX295" s="12">
        <v>18</v>
      </c>
      <c r="CY295" s="6">
        <v>7.75</v>
      </c>
      <c r="CZ295" s="6">
        <v>1.52</v>
      </c>
      <c r="DA295" s="6"/>
      <c r="DB295"/>
      <c r="DC295"/>
      <c r="DD295"/>
      <c r="DE295" s="12">
        <v>18</v>
      </c>
      <c r="DF295" s="6">
        <v>79660016.790000007</v>
      </c>
      <c r="DG295" s="6">
        <v>7212706.6840000004</v>
      </c>
      <c r="DH295" s="6"/>
      <c r="DI295"/>
      <c r="DJ295"/>
      <c r="DK295"/>
      <c r="DL295" s="12">
        <v>18</v>
      </c>
      <c r="DM295" s="6">
        <v>98.33</v>
      </c>
      <c r="DN295" s="6"/>
      <c r="DO295"/>
      <c r="DP295"/>
      <c r="DQ295"/>
      <c r="DR295"/>
      <c r="DS295"/>
      <c r="DT295" s="12">
        <v>18</v>
      </c>
      <c r="DU295" s="6">
        <v>0</v>
      </c>
      <c r="DV295" s="6">
        <v>0</v>
      </c>
      <c r="DW295" s="6"/>
      <c r="DX295"/>
      <c r="DY295"/>
      <c r="DZ295"/>
      <c r="EA295" s="12">
        <v>18</v>
      </c>
      <c r="EB295" s="6">
        <v>457.51666699999998</v>
      </c>
      <c r="EC295" s="6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  <c r="HB295"/>
      <c r="HC295"/>
      <c r="HD295"/>
      <c r="HE295"/>
      <c r="HF295"/>
      <c r="HG295"/>
      <c r="HH295"/>
      <c r="HI295"/>
      <c r="HJ295"/>
      <c r="HK295"/>
      <c r="HL295"/>
      <c r="HM295"/>
      <c r="HN295"/>
      <c r="HO295"/>
      <c r="HP295"/>
      <c r="HQ295"/>
      <c r="HR295"/>
      <c r="HS295"/>
      <c r="HT295"/>
      <c r="HU295"/>
      <c r="HV295"/>
      <c r="HW295"/>
      <c r="HX295"/>
      <c r="HY295"/>
      <c r="HZ295"/>
      <c r="IA295"/>
      <c r="IB295"/>
      <c r="IC295"/>
      <c r="ID295"/>
      <c r="IE295"/>
      <c r="IF295"/>
      <c r="IG295"/>
      <c r="IH295"/>
      <c r="II295"/>
      <c r="IJ295"/>
      <c r="IK295"/>
      <c r="IL295"/>
      <c r="IM295"/>
      <c r="IN295"/>
      <c r="IO295"/>
      <c r="IP295"/>
      <c r="IQ295"/>
      <c r="IR295"/>
      <c r="IS295"/>
      <c r="IT295"/>
      <c r="IU295"/>
      <c r="IV295"/>
      <c r="IW295"/>
      <c r="IX295"/>
      <c r="IY295"/>
      <c r="IZ295"/>
      <c r="JA295"/>
      <c r="JB295"/>
      <c r="JC295"/>
      <c r="JD295"/>
      <c r="JE295"/>
      <c r="JF295"/>
      <c r="JG295"/>
      <c r="JH295"/>
      <c r="JI295"/>
      <c r="JJ295"/>
      <c r="JK295"/>
      <c r="JL295"/>
      <c r="JM295"/>
      <c r="JN295"/>
      <c r="JO295"/>
      <c r="JP295"/>
      <c r="JQ295"/>
      <c r="JR295"/>
      <c r="JS295"/>
      <c r="JT295"/>
      <c r="JU295"/>
      <c r="JV295"/>
      <c r="JW295"/>
      <c r="JX295"/>
      <c r="JY295"/>
      <c r="JZ295"/>
      <c r="KA295"/>
      <c r="KB295"/>
      <c r="KC295"/>
      <c r="KD295"/>
      <c r="KE295"/>
      <c r="KF295"/>
      <c r="KG295"/>
      <c r="KH295"/>
      <c r="KI295"/>
      <c r="KJ295"/>
      <c r="KK295"/>
      <c r="KL295"/>
      <c r="KM295"/>
      <c r="KN295"/>
      <c r="KO295"/>
      <c r="KP295"/>
      <c r="KQ295"/>
      <c r="KR295"/>
      <c r="KS295"/>
      <c r="KT295"/>
      <c r="KU295"/>
      <c r="KV295"/>
      <c r="KW295"/>
      <c r="KX295"/>
      <c r="KY295"/>
      <c r="KZ295"/>
      <c r="LA295"/>
      <c r="LB295"/>
      <c r="LC295"/>
      <c r="LD295"/>
      <c r="LE295"/>
      <c r="LF295"/>
      <c r="LG295"/>
      <c r="LH295"/>
      <c r="LI295"/>
      <c r="LJ295"/>
      <c r="LK295"/>
      <c r="LL295"/>
    </row>
    <row r="296" spans="1:324" ht="15" x14ac:dyDescent="0.25">
      <c r="A296" s="3" t="s">
        <v>0</v>
      </c>
      <c r="B296" s="3" t="s">
        <v>59</v>
      </c>
      <c r="C296" s="4">
        <v>44574</v>
      </c>
      <c r="D296" s="11">
        <v>7</v>
      </c>
      <c r="E296" s="7">
        <v>99.46</v>
      </c>
      <c r="F296" s="7">
        <v>98.35</v>
      </c>
      <c r="G296" s="7">
        <v>99.35</v>
      </c>
      <c r="H296" s="3">
        <v>0.05</v>
      </c>
      <c r="I296" s="7">
        <v>98.48</v>
      </c>
      <c r="J296" s="7">
        <v>100</v>
      </c>
      <c r="K296" s="3">
        <v>45758605.210000001</v>
      </c>
      <c r="L296" s="3">
        <v>4107601.2940000002</v>
      </c>
      <c r="M296" s="3">
        <v>49866206.509999998</v>
      </c>
      <c r="N296" s="3">
        <v>8.2899999999999991</v>
      </c>
      <c r="O296" s="3">
        <v>1.74</v>
      </c>
      <c r="P296" s="3">
        <v>8666.24</v>
      </c>
      <c r="Q296" s="3">
        <v>952.45</v>
      </c>
      <c r="R296" s="3">
        <v>0</v>
      </c>
      <c r="S296" s="3">
        <v>0</v>
      </c>
      <c r="T296" s="3">
        <v>296.71111100000002</v>
      </c>
      <c r="U296" s="3">
        <v>98.35</v>
      </c>
      <c r="BV296" s="12">
        <v>19</v>
      </c>
      <c r="BW296" s="6">
        <v>99.25</v>
      </c>
      <c r="BX296" s="6">
        <v>100</v>
      </c>
      <c r="BY296" s="6">
        <v>99.08</v>
      </c>
      <c r="BZ296" s="6"/>
      <c r="CC296"/>
      <c r="CD296" s="12">
        <v>19</v>
      </c>
      <c r="CE296" s="6">
        <v>0.12</v>
      </c>
      <c r="CF296" s="6"/>
      <c r="CG296"/>
      <c r="CH296"/>
      <c r="CI296"/>
      <c r="CJ296" s="12">
        <v>19</v>
      </c>
      <c r="CK296" s="6">
        <v>90.48</v>
      </c>
      <c r="CL296" s="6">
        <v>97.52</v>
      </c>
      <c r="CM296" s="6"/>
      <c r="CN296"/>
      <c r="CO296"/>
      <c r="CP296"/>
      <c r="CQ296" s="12">
        <v>19</v>
      </c>
      <c r="CR296" s="6">
        <v>2732.17</v>
      </c>
      <c r="CS296" s="6">
        <v>541.21</v>
      </c>
      <c r="CT296" s="6"/>
      <c r="CU296"/>
      <c r="CV296"/>
      <c r="CW296"/>
      <c r="CX296" s="12">
        <v>19</v>
      </c>
      <c r="CY296" s="6">
        <v>7.74</v>
      </c>
      <c r="CZ296" s="6">
        <v>1.53</v>
      </c>
      <c r="DA296" s="6"/>
      <c r="DB296"/>
      <c r="DC296"/>
      <c r="DD296"/>
      <c r="DE296" s="12">
        <v>19</v>
      </c>
      <c r="DF296" s="6">
        <v>82298617.849999994</v>
      </c>
      <c r="DG296" s="6">
        <v>7265667.3059999999</v>
      </c>
      <c r="DH296" s="6"/>
      <c r="DI296"/>
      <c r="DJ296"/>
      <c r="DK296"/>
      <c r="DL296" s="12">
        <v>19</v>
      </c>
      <c r="DM296" s="6">
        <v>100</v>
      </c>
      <c r="DN296" s="6"/>
      <c r="DO296"/>
      <c r="DP296"/>
      <c r="DQ296"/>
      <c r="DR296"/>
      <c r="DS296"/>
      <c r="DT296" s="12">
        <v>19</v>
      </c>
      <c r="DU296" s="6">
        <v>0</v>
      </c>
      <c r="DV296" s="6">
        <v>0</v>
      </c>
      <c r="DW296" s="6"/>
      <c r="DX296"/>
      <c r="DY296"/>
      <c r="DZ296"/>
      <c r="EA296" s="12">
        <v>19</v>
      </c>
      <c r="EB296" s="6">
        <v>424.55</v>
      </c>
      <c r="EC296" s="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  <c r="HB296"/>
      <c r="HC296"/>
      <c r="HD296"/>
      <c r="HE296"/>
      <c r="HF296"/>
      <c r="HG296"/>
      <c r="HH296"/>
      <c r="HI296"/>
      <c r="HJ296"/>
      <c r="HK296"/>
      <c r="HL296"/>
      <c r="HM296"/>
      <c r="HN296"/>
      <c r="HO296"/>
      <c r="HP296"/>
      <c r="HQ296"/>
      <c r="HR296"/>
      <c r="HS296"/>
      <c r="HT296"/>
      <c r="HU296"/>
      <c r="HV296"/>
      <c r="HW296"/>
      <c r="HX296"/>
      <c r="HY296"/>
      <c r="HZ296"/>
      <c r="IA296"/>
      <c r="IB296"/>
      <c r="IC296"/>
      <c r="ID296"/>
      <c r="IE296"/>
      <c r="IF296"/>
      <c r="IG296"/>
      <c r="IH296"/>
      <c r="II296"/>
      <c r="IJ296"/>
      <c r="IK296"/>
      <c r="IL296"/>
      <c r="IM296"/>
      <c r="IN296"/>
      <c r="IO296"/>
      <c r="IP296"/>
      <c r="IQ296"/>
      <c r="IR296"/>
      <c r="IS296"/>
      <c r="IT296"/>
      <c r="IU296"/>
      <c r="IV296"/>
      <c r="IW296"/>
      <c r="IX296"/>
      <c r="IY296"/>
      <c r="IZ296"/>
      <c r="JA296"/>
      <c r="JB296"/>
      <c r="JC296"/>
      <c r="JD296"/>
      <c r="JE296"/>
      <c r="JF296"/>
      <c r="JG296"/>
      <c r="JH296"/>
      <c r="JI296"/>
      <c r="JJ296"/>
      <c r="JK296"/>
      <c r="JL296"/>
      <c r="JM296"/>
      <c r="JN296"/>
      <c r="JO296"/>
      <c r="JP296"/>
      <c r="JQ296"/>
      <c r="JR296"/>
      <c r="JS296"/>
      <c r="JT296"/>
      <c r="JU296"/>
      <c r="JV296"/>
      <c r="JW296"/>
      <c r="JX296"/>
      <c r="JY296"/>
      <c r="JZ296"/>
      <c r="KA296"/>
      <c r="KB296"/>
      <c r="KC296"/>
      <c r="KD296"/>
      <c r="KE296"/>
      <c r="KF296"/>
      <c r="KG296"/>
      <c r="KH296"/>
      <c r="KI296"/>
      <c r="KJ296"/>
      <c r="KK296"/>
      <c r="KL296"/>
      <c r="KM296"/>
      <c r="KN296"/>
      <c r="KO296"/>
      <c r="KP296"/>
      <c r="KQ296"/>
      <c r="KR296"/>
      <c r="KS296"/>
      <c r="KT296"/>
      <c r="KU296"/>
      <c r="KV296"/>
      <c r="KW296"/>
      <c r="KX296"/>
      <c r="KY296"/>
      <c r="KZ296"/>
      <c r="LA296"/>
      <c r="LB296"/>
      <c r="LC296"/>
      <c r="LD296"/>
      <c r="LE296"/>
      <c r="LF296"/>
      <c r="LG296"/>
      <c r="LH296"/>
      <c r="LI296"/>
      <c r="LJ296"/>
      <c r="LK296"/>
      <c r="LL296"/>
    </row>
    <row r="297" spans="1:324" ht="15" x14ac:dyDescent="0.25">
      <c r="A297" s="3" t="s">
        <v>0</v>
      </c>
      <c r="B297" s="3" t="s">
        <v>59</v>
      </c>
      <c r="C297" s="4">
        <v>44574</v>
      </c>
      <c r="D297" s="11">
        <v>8</v>
      </c>
      <c r="E297" s="7">
        <v>98.45</v>
      </c>
      <c r="F297" s="7">
        <v>98.55</v>
      </c>
      <c r="G297" s="7">
        <v>97.76</v>
      </c>
      <c r="H297" s="3">
        <v>7.0000000000000007E-2</v>
      </c>
      <c r="I297" s="7"/>
      <c r="J297" s="7">
        <v>95.73</v>
      </c>
      <c r="K297" s="3">
        <v>56215198.630000003</v>
      </c>
      <c r="L297" s="3">
        <v>4972195.2470000004</v>
      </c>
      <c r="M297" s="3">
        <v>61187393.880000003</v>
      </c>
      <c r="N297" s="3">
        <v>7.9</v>
      </c>
      <c r="O297" s="3">
        <v>1.63</v>
      </c>
      <c r="P297" s="3">
        <v>6575.14</v>
      </c>
      <c r="Q297" s="3">
        <v>779.45</v>
      </c>
      <c r="R297" s="3">
        <v>0</v>
      </c>
      <c r="S297" s="3">
        <v>0</v>
      </c>
      <c r="T297" s="3">
        <v>356.98888899999997</v>
      </c>
      <c r="U297" s="3">
        <v>98.55</v>
      </c>
      <c r="BV297" s="12">
        <v>20</v>
      </c>
      <c r="BW297" s="6">
        <v>97.81</v>
      </c>
      <c r="BX297" s="6">
        <v>98.39</v>
      </c>
      <c r="BY297" s="6">
        <v>97.08</v>
      </c>
      <c r="BZ297" s="6"/>
      <c r="CC297"/>
      <c r="CD297" s="12">
        <v>20</v>
      </c>
      <c r="CE297" s="6">
        <v>0.13</v>
      </c>
      <c r="CF297" s="6"/>
      <c r="CG297"/>
      <c r="CH297"/>
      <c r="CI297"/>
      <c r="CJ297" s="12">
        <v>20</v>
      </c>
      <c r="CK297" s="6">
        <v>100</v>
      </c>
      <c r="CL297" s="6">
        <v>98.16</v>
      </c>
      <c r="CM297" s="6"/>
      <c r="CN297"/>
      <c r="CO297"/>
      <c r="CP297"/>
      <c r="CQ297" s="12">
        <v>20</v>
      </c>
      <c r="CR297" s="6">
        <v>2143.6</v>
      </c>
      <c r="CS297" s="6">
        <v>493</v>
      </c>
      <c r="CT297" s="6"/>
      <c r="CU297"/>
      <c r="CV297"/>
      <c r="CW297"/>
      <c r="CX297" s="12">
        <v>20</v>
      </c>
      <c r="CY297" s="6">
        <v>7.46</v>
      </c>
      <c r="CZ297" s="6">
        <v>1.5</v>
      </c>
      <c r="DA297" s="6"/>
      <c r="DB297"/>
      <c r="DC297"/>
      <c r="DD297"/>
      <c r="DE297" s="12">
        <v>20</v>
      </c>
      <c r="DF297" s="6">
        <v>84470944.450000003</v>
      </c>
      <c r="DG297" s="6">
        <v>8166375.7510000002</v>
      </c>
      <c r="DH297" s="6"/>
      <c r="DI297"/>
      <c r="DJ297"/>
      <c r="DK297"/>
      <c r="DL297" s="12">
        <v>20</v>
      </c>
      <c r="DM297" s="6">
        <v>98.39</v>
      </c>
      <c r="DN297" s="6"/>
      <c r="DO297"/>
      <c r="DP297"/>
      <c r="DQ297"/>
      <c r="DR297"/>
      <c r="DS297"/>
      <c r="DT297" s="12">
        <v>20</v>
      </c>
      <c r="DU297" s="6">
        <v>0</v>
      </c>
      <c r="DV297" s="6">
        <v>0</v>
      </c>
      <c r="DW297" s="6"/>
      <c r="DX297"/>
      <c r="DY297"/>
      <c r="DZ297"/>
      <c r="EA297" s="12">
        <v>20</v>
      </c>
      <c r="EB297" s="6">
        <v>386.566667</v>
      </c>
      <c r="EC297" s="6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  <c r="HB297"/>
      <c r="HC297"/>
      <c r="HD297"/>
      <c r="HE297"/>
      <c r="HF297"/>
      <c r="HG297"/>
      <c r="HH297"/>
      <c r="HI297"/>
      <c r="HJ297"/>
      <c r="HK297"/>
      <c r="HL297"/>
      <c r="HM297"/>
      <c r="HN297"/>
      <c r="HO297"/>
      <c r="HP297"/>
      <c r="HQ297"/>
      <c r="HR297"/>
      <c r="HS297"/>
      <c r="HT297"/>
      <c r="HU297"/>
      <c r="HV297"/>
      <c r="HW297"/>
      <c r="HX297"/>
      <c r="HY297"/>
      <c r="HZ297"/>
      <c r="IA297"/>
      <c r="IB297"/>
      <c r="IC297"/>
      <c r="ID297"/>
      <c r="IE297"/>
      <c r="IF297"/>
      <c r="IG297"/>
      <c r="IH297"/>
      <c r="II297"/>
      <c r="IJ297"/>
      <c r="IK297"/>
      <c r="IL297"/>
      <c r="IM297"/>
      <c r="IN297"/>
      <c r="IO297"/>
      <c r="IP297"/>
      <c r="IQ297"/>
      <c r="IR297"/>
      <c r="IS297"/>
      <c r="IT297"/>
      <c r="IU297"/>
      <c r="IV297"/>
      <c r="IW297"/>
      <c r="IX297"/>
      <c r="IY297"/>
      <c r="IZ297"/>
      <c r="JA297"/>
      <c r="JB297"/>
      <c r="JC297"/>
      <c r="JD297"/>
      <c r="JE297"/>
      <c r="JF297"/>
      <c r="JG297"/>
      <c r="JH297"/>
      <c r="JI297"/>
      <c r="JJ297"/>
      <c r="JK297"/>
      <c r="JL297"/>
      <c r="JM297"/>
      <c r="JN297"/>
      <c r="JO297"/>
      <c r="JP297"/>
      <c r="JQ297"/>
      <c r="JR297"/>
      <c r="JS297"/>
      <c r="JT297"/>
      <c r="JU297"/>
      <c r="JV297"/>
      <c r="JW297"/>
      <c r="JX297"/>
      <c r="JY297"/>
      <c r="JZ297"/>
      <c r="KA297"/>
      <c r="KB297"/>
      <c r="KC297"/>
      <c r="KD297"/>
      <c r="KE297"/>
      <c r="KF297"/>
      <c r="KG297"/>
      <c r="KH297"/>
      <c r="KI297"/>
      <c r="KJ297"/>
      <c r="KK297"/>
      <c r="KL297"/>
      <c r="KM297"/>
      <c r="KN297"/>
      <c r="KO297"/>
      <c r="KP297"/>
      <c r="KQ297"/>
      <c r="KR297"/>
      <c r="KS297"/>
      <c r="KT297"/>
      <c r="KU297"/>
      <c r="KV297"/>
      <c r="KW297"/>
      <c r="KX297"/>
      <c r="KY297"/>
      <c r="KZ297"/>
      <c r="LA297"/>
      <c r="LB297"/>
      <c r="LC297"/>
      <c r="LD297"/>
      <c r="LE297"/>
      <c r="LF297"/>
      <c r="LG297"/>
      <c r="LH297"/>
      <c r="LI297"/>
      <c r="LJ297"/>
      <c r="LK297"/>
      <c r="LL297"/>
    </row>
    <row r="298" spans="1:324" ht="15" x14ac:dyDescent="0.25">
      <c r="A298" s="3" t="s">
        <v>0</v>
      </c>
      <c r="B298" s="3" t="s">
        <v>59</v>
      </c>
      <c r="C298" s="4">
        <v>44574</v>
      </c>
      <c r="D298" s="11">
        <v>9</v>
      </c>
      <c r="E298" s="7">
        <v>96.6</v>
      </c>
      <c r="F298" s="7">
        <v>97.62</v>
      </c>
      <c r="G298" s="7">
        <v>99.97</v>
      </c>
      <c r="H298" s="3">
        <v>0.09</v>
      </c>
      <c r="I298" s="7"/>
      <c r="J298" s="7">
        <v>97.74</v>
      </c>
      <c r="K298" s="3">
        <v>62218912.140000001</v>
      </c>
      <c r="L298" s="3">
        <v>5779939.3640000001</v>
      </c>
      <c r="M298" s="3">
        <v>67998851.5</v>
      </c>
      <c r="N298" s="3">
        <v>7.67</v>
      </c>
      <c r="O298" s="3">
        <v>1.57</v>
      </c>
      <c r="P298" s="3">
        <v>5422.49</v>
      </c>
      <c r="Q298" s="3">
        <v>727.01</v>
      </c>
      <c r="R298" s="3">
        <v>0</v>
      </c>
      <c r="S298" s="3">
        <v>0</v>
      </c>
      <c r="T298" s="3">
        <v>399.14444400000002</v>
      </c>
      <c r="U298" s="3">
        <v>97.62</v>
      </c>
      <c r="BV298" s="12">
        <v>21</v>
      </c>
      <c r="BW298" s="6">
        <v>95</v>
      </c>
      <c r="BX298" s="6">
        <v>97.37</v>
      </c>
      <c r="BY298" s="6">
        <v>98.95</v>
      </c>
      <c r="BZ298" s="6"/>
      <c r="CC298"/>
      <c r="CD298" s="12">
        <v>21</v>
      </c>
      <c r="CE298" s="6">
        <v>0.13</v>
      </c>
      <c r="CF298" s="6"/>
      <c r="CG298"/>
      <c r="CH298"/>
      <c r="CI298"/>
      <c r="CJ298" s="12">
        <v>21</v>
      </c>
      <c r="CK298" s="6">
        <v>97.71</v>
      </c>
      <c r="CL298" s="6">
        <v>95.73</v>
      </c>
      <c r="CM298" s="6"/>
      <c r="CN298"/>
      <c r="CO298"/>
      <c r="CP298"/>
      <c r="CQ298" s="12">
        <v>21</v>
      </c>
      <c r="CR298" s="6">
        <v>1995.67</v>
      </c>
      <c r="CS298" s="6">
        <v>494.36</v>
      </c>
      <c r="CT298" s="6"/>
      <c r="CU298"/>
      <c r="CV298"/>
      <c r="CW298"/>
      <c r="CX298" s="12">
        <v>21</v>
      </c>
      <c r="CY298" s="6">
        <v>7.5</v>
      </c>
      <c r="CZ298" s="6">
        <v>1.49</v>
      </c>
      <c r="DA298" s="6"/>
      <c r="DB298"/>
      <c r="DC298"/>
      <c r="DD298"/>
      <c r="DE298" s="12">
        <v>21</v>
      </c>
      <c r="DF298" s="6">
        <v>85341228.290000007</v>
      </c>
      <c r="DG298" s="6">
        <v>8475781.7599999998</v>
      </c>
      <c r="DH298" s="6"/>
      <c r="DI298"/>
      <c r="DJ298"/>
      <c r="DK298"/>
      <c r="DL298" s="12">
        <v>21</v>
      </c>
      <c r="DM298" s="6">
        <v>97.37</v>
      </c>
      <c r="DN298" s="6"/>
      <c r="DO298"/>
      <c r="DP298"/>
      <c r="DQ298"/>
      <c r="DR298"/>
      <c r="DS298"/>
      <c r="DT298" s="12">
        <v>21</v>
      </c>
      <c r="DU298" s="6">
        <v>0</v>
      </c>
      <c r="DV298" s="6">
        <v>0</v>
      </c>
      <c r="DW298" s="6"/>
      <c r="DX298"/>
      <c r="DY298"/>
      <c r="DZ298"/>
      <c r="EA298" s="12">
        <v>21</v>
      </c>
      <c r="EB298" s="6">
        <v>385.39444400000002</v>
      </c>
      <c r="EC298" s="6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  <c r="HB298"/>
      <c r="HC298"/>
      <c r="HD298"/>
      <c r="HE298"/>
      <c r="HF298"/>
      <c r="HG298"/>
      <c r="HH298"/>
      <c r="HI298"/>
      <c r="HJ298"/>
      <c r="HK298"/>
      <c r="HL298"/>
      <c r="HM298"/>
      <c r="HN298"/>
      <c r="HO298"/>
      <c r="HP298"/>
      <c r="HQ298"/>
      <c r="HR298"/>
      <c r="HS298"/>
      <c r="HT298"/>
      <c r="HU298"/>
      <c r="HV298"/>
      <c r="HW298"/>
      <c r="HX298"/>
      <c r="HY298"/>
      <c r="HZ298"/>
      <c r="IA298"/>
      <c r="IB298"/>
      <c r="IC298"/>
      <c r="ID298"/>
      <c r="IE298"/>
      <c r="IF298"/>
      <c r="IG298"/>
      <c r="IH298"/>
      <c r="II298"/>
      <c r="IJ298"/>
      <c r="IK298"/>
      <c r="IL298"/>
      <c r="IM298"/>
      <c r="IN298"/>
      <c r="IO298"/>
      <c r="IP298"/>
      <c r="IQ298"/>
      <c r="IR298"/>
      <c r="IS298"/>
      <c r="IT298"/>
      <c r="IU298"/>
      <c r="IV298"/>
      <c r="IW298"/>
      <c r="IX298"/>
      <c r="IY298"/>
      <c r="IZ298"/>
      <c r="JA298"/>
      <c r="JB298"/>
      <c r="JC298"/>
      <c r="JD298"/>
      <c r="JE298"/>
      <c r="JF298"/>
      <c r="JG298"/>
      <c r="JH298"/>
      <c r="JI298"/>
      <c r="JJ298"/>
      <c r="JK298"/>
      <c r="JL298"/>
      <c r="JM298"/>
      <c r="JN298"/>
      <c r="JO298"/>
      <c r="JP298"/>
      <c r="JQ298"/>
      <c r="JR298"/>
      <c r="JS298"/>
      <c r="JT298"/>
      <c r="JU298"/>
      <c r="JV298"/>
      <c r="JW298"/>
      <c r="JX298"/>
      <c r="JY298"/>
      <c r="JZ298"/>
      <c r="KA298"/>
      <c r="KB298"/>
      <c r="KC298"/>
      <c r="KD298"/>
      <c r="KE298"/>
      <c r="KF298"/>
      <c r="KG298"/>
      <c r="KH298"/>
      <c r="KI298"/>
      <c r="KJ298"/>
      <c r="KK298"/>
      <c r="KL298"/>
      <c r="KM298"/>
      <c r="KN298"/>
      <c r="KO298"/>
      <c r="KP298"/>
      <c r="KQ298"/>
      <c r="KR298"/>
      <c r="KS298"/>
      <c r="KT298"/>
      <c r="KU298"/>
      <c r="KV298"/>
      <c r="KW298"/>
      <c r="KX298"/>
      <c r="KY298"/>
      <c r="KZ298"/>
      <c r="LA298"/>
      <c r="LB298"/>
      <c r="LC298"/>
      <c r="LD298"/>
      <c r="LE298"/>
      <c r="LF298"/>
      <c r="LG298"/>
      <c r="LH298"/>
      <c r="LI298"/>
      <c r="LJ298"/>
      <c r="LK298"/>
      <c r="LL298"/>
    </row>
    <row r="299" spans="1:324" ht="15" x14ac:dyDescent="0.25">
      <c r="A299" s="3" t="s">
        <v>0</v>
      </c>
      <c r="B299" s="3" t="s">
        <v>59</v>
      </c>
      <c r="C299" s="4">
        <v>44574</v>
      </c>
      <c r="D299" s="11">
        <v>10</v>
      </c>
      <c r="E299" s="7">
        <v>98.44</v>
      </c>
      <c r="F299" s="7">
        <v>100</v>
      </c>
      <c r="G299" s="7">
        <v>99.88</v>
      </c>
      <c r="H299" s="3">
        <v>0.11</v>
      </c>
      <c r="I299" s="7">
        <v>100</v>
      </c>
      <c r="J299" s="7">
        <v>96.07</v>
      </c>
      <c r="K299" s="3">
        <v>67652454.890000001</v>
      </c>
      <c r="L299" s="3">
        <v>6376579.5690000001</v>
      </c>
      <c r="M299" s="3">
        <v>74029034.459999993</v>
      </c>
      <c r="N299" s="3">
        <v>7.69</v>
      </c>
      <c r="O299" s="3">
        <v>1.53</v>
      </c>
      <c r="P299" s="3">
        <v>4567.3900000000003</v>
      </c>
      <c r="Q299" s="3">
        <v>670.91</v>
      </c>
      <c r="R299" s="3">
        <v>0</v>
      </c>
      <c r="S299" s="3">
        <v>0</v>
      </c>
      <c r="T299" s="3">
        <v>420.01666699999998</v>
      </c>
      <c r="U299" s="3">
        <v>100</v>
      </c>
      <c r="BV299" s="12">
        <v>22</v>
      </c>
      <c r="BW299" s="6">
        <v>98.25</v>
      </c>
      <c r="BX299" s="6">
        <v>98.73</v>
      </c>
      <c r="BY299" s="6">
        <v>99.91</v>
      </c>
      <c r="BZ299" s="6"/>
      <c r="CC299"/>
      <c r="CD299" s="12">
        <v>22</v>
      </c>
      <c r="CE299" s="6">
        <v>0.12</v>
      </c>
      <c r="CF299" s="6"/>
      <c r="CG299"/>
      <c r="CH299"/>
      <c r="CI299"/>
      <c r="CJ299" s="12">
        <v>22</v>
      </c>
      <c r="CK299" s="6">
        <v>99.26</v>
      </c>
      <c r="CL299" s="6">
        <v>98.82</v>
      </c>
      <c r="CM299" s="6"/>
      <c r="CN299"/>
      <c r="CO299"/>
      <c r="CP299"/>
      <c r="CQ299" s="12">
        <v>22</v>
      </c>
      <c r="CR299" s="6">
        <v>2300.1799999999998</v>
      </c>
      <c r="CS299" s="6">
        <v>536.92999999999995</v>
      </c>
      <c r="CT299" s="6"/>
      <c r="CU299"/>
      <c r="CV299"/>
      <c r="CW299"/>
      <c r="CX299" s="12">
        <v>22</v>
      </c>
      <c r="CY299" s="6">
        <v>7.19</v>
      </c>
      <c r="CZ299" s="6">
        <v>1.5</v>
      </c>
      <c r="DA299" s="6"/>
      <c r="DB299"/>
      <c r="DC299"/>
      <c r="DD299"/>
      <c r="DE299" s="12">
        <v>22</v>
      </c>
      <c r="DF299" s="6">
        <v>83220367.079999998</v>
      </c>
      <c r="DG299" s="6">
        <v>8085174.7589999996</v>
      </c>
      <c r="DH299" s="6"/>
      <c r="DI299"/>
      <c r="DJ299"/>
      <c r="DK299"/>
      <c r="DL299" s="12">
        <v>22</v>
      </c>
      <c r="DM299" s="6">
        <v>98.73</v>
      </c>
      <c r="DN299" s="6"/>
      <c r="DO299"/>
      <c r="DP299"/>
      <c r="DQ299"/>
      <c r="DR299"/>
      <c r="DS299"/>
      <c r="DT299" s="12">
        <v>22</v>
      </c>
      <c r="DU299" s="6">
        <v>0</v>
      </c>
      <c r="DV299" s="6">
        <v>0</v>
      </c>
      <c r="DW299" s="6"/>
      <c r="DX299"/>
      <c r="DY299"/>
      <c r="DZ299"/>
      <c r="EA299" s="12">
        <v>22</v>
      </c>
      <c r="EB299" s="6">
        <v>367.39444400000002</v>
      </c>
      <c r="EC299" s="6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  <c r="HB299"/>
      <c r="HC299"/>
      <c r="HD299"/>
      <c r="HE299"/>
      <c r="HF299"/>
      <c r="HG299"/>
      <c r="HH299"/>
      <c r="HI299"/>
      <c r="HJ299"/>
      <c r="HK299"/>
      <c r="HL299"/>
      <c r="HM299"/>
      <c r="HN299"/>
      <c r="HO299"/>
      <c r="HP299"/>
      <c r="HQ299"/>
      <c r="HR299"/>
      <c r="HS299"/>
      <c r="HT299"/>
      <c r="HU299"/>
      <c r="HV299"/>
      <c r="HW299"/>
      <c r="HX299"/>
      <c r="HY299"/>
      <c r="HZ299"/>
      <c r="IA299"/>
      <c r="IB299"/>
      <c r="IC299"/>
      <c r="ID299"/>
      <c r="IE299"/>
      <c r="IF299"/>
      <c r="IG299"/>
      <c r="IH299"/>
      <c r="II299"/>
      <c r="IJ299"/>
      <c r="IK299"/>
      <c r="IL299"/>
      <c r="IM299"/>
      <c r="IN299"/>
      <c r="IO299"/>
      <c r="IP299"/>
      <c r="IQ299"/>
      <c r="IR299"/>
      <c r="IS299"/>
      <c r="IT299"/>
      <c r="IU299"/>
      <c r="IV299"/>
      <c r="IW299"/>
      <c r="IX299"/>
      <c r="IY299"/>
      <c r="IZ299"/>
      <c r="JA299"/>
      <c r="JB299"/>
      <c r="JC299"/>
      <c r="JD299"/>
      <c r="JE299"/>
      <c r="JF299"/>
      <c r="JG299"/>
      <c r="JH299"/>
      <c r="JI299"/>
      <c r="JJ299"/>
      <c r="JK299"/>
      <c r="JL299"/>
      <c r="JM299"/>
      <c r="JN299"/>
      <c r="JO299"/>
      <c r="JP299"/>
      <c r="JQ299"/>
      <c r="JR299"/>
      <c r="JS299"/>
      <c r="JT299"/>
      <c r="JU299"/>
      <c r="JV299"/>
      <c r="JW299"/>
      <c r="JX299"/>
      <c r="JY299"/>
      <c r="JZ299"/>
      <c r="KA299"/>
      <c r="KB299"/>
      <c r="KC299"/>
      <c r="KD299"/>
      <c r="KE299"/>
      <c r="KF299"/>
      <c r="KG299"/>
      <c r="KH299"/>
      <c r="KI299"/>
      <c r="KJ299"/>
      <c r="KK299"/>
      <c r="KL299"/>
      <c r="KM299"/>
      <c r="KN299"/>
      <c r="KO299"/>
      <c r="KP299"/>
      <c r="KQ299"/>
      <c r="KR299"/>
      <c r="KS299"/>
      <c r="KT299"/>
      <c r="KU299"/>
      <c r="KV299"/>
      <c r="KW299"/>
      <c r="KX299"/>
      <c r="KY299"/>
      <c r="KZ299"/>
      <c r="LA299"/>
      <c r="LB299"/>
      <c r="LC299"/>
      <c r="LD299"/>
      <c r="LE299"/>
      <c r="LF299"/>
      <c r="LG299"/>
      <c r="LH299"/>
      <c r="LI299"/>
      <c r="LJ299"/>
      <c r="LK299"/>
      <c r="LL299"/>
    </row>
    <row r="300" spans="1:324" ht="15" x14ac:dyDescent="0.25">
      <c r="A300" s="3" t="s">
        <v>0</v>
      </c>
      <c r="B300" s="3" t="s">
        <v>59</v>
      </c>
      <c r="C300" s="4">
        <v>44574</v>
      </c>
      <c r="D300" s="11">
        <v>11</v>
      </c>
      <c r="E300" s="7">
        <v>99.43</v>
      </c>
      <c r="F300" s="7">
        <v>98.13</v>
      </c>
      <c r="G300" s="7">
        <v>99.74</v>
      </c>
      <c r="H300" s="3">
        <v>0.12</v>
      </c>
      <c r="I300" s="7">
        <v>86.24</v>
      </c>
      <c r="J300" s="7">
        <v>99.04</v>
      </c>
      <c r="K300" s="3">
        <v>71858962.219999999</v>
      </c>
      <c r="L300" s="3">
        <v>6786440.3880000003</v>
      </c>
      <c r="M300" s="3">
        <v>78645402.609999999</v>
      </c>
      <c r="N300" s="3">
        <v>7.48</v>
      </c>
      <c r="O300" s="3">
        <v>1.5</v>
      </c>
      <c r="P300" s="3">
        <v>3795.34</v>
      </c>
      <c r="Q300" s="3">
        <v>602.20000000000005</v>
      </c>
      <c r="R300" s="3">
        <v>0</v>
      </c>
      <c r="S300" s="3">
        <v>0</v>
      </c>
      <c r="T300" s="3">
        <v>424.433333</v>
      </c>
      <c r="U300" s="3">
        <v>98.13</v>
      </c>
      <c r="V300" s="7"/>
      <c r="W300" s="7"/>
      <c r="X300" s="7"/>
      <c r="BV300" s="12">
        <v>23</v>
      </c>
      <c r="BW300" s="6">
        <v>97.98</v>
      </c>
      <c r="BX300" s="6">
        <v>100</v>
      </c>
      <c r="BY300" s="6">
        <v>99.28</v>
      </c>
      <c r="BZ300" s="6"/>
      <c r="CC300"/>
      <c r="CD300" s="12">
        <v>23</v>
      </c>
      <c r="CE300" s="6">
        <v>0.09</v>
      </c>
      <c r="CF300" s="6"/>
      <c r="CG300"/>
      <c r="CH300"/>
      <c r="CI300"/>
      <c r="CJ300" s="12">
        <v>23</v>
      </c>
      <c r="CK300" s="6">
        <v>99.03</v>
      </c>
      <c r="CL300" s="6">
        <v>97.23</v>
      </c>
      <c r="CM300" s="6"/>
      <c r="CN300"/>
      <c r="CO300"/>
      <c r="CP300"/>
      <c r="CQ300" s="12">
        <v>23</v>
      </c>
      <c r="CR300" s="6">
        <v>3038.39</v>
      </c>
      <c r="CS300" s="6">
        <v>600.27</v>
      </c>
      <c r="CT300" s="6"/>
      <c r="CU300"/>
      <c r="CV300"/>
      <c r="CW300"/>
      <c r="CX300" s="12">
        <v>23</v>
      </c>
      <c r="CY300" s="6">
        <v>7.48</v>
      </c>
      <c r="CZ300" s="6">
        <v>1.54</v>
      </c>
      <c r="DA300" s="6"/>
      <c r="DB300"/>
      <c r="DC300"/>
      <c r="DD300"/>
      <c r="DE300" s="12">
        <v>23</v>
      </c>
      <c r="DF300" s="6">
        <v>77967107.590000004</v>
      </c>
      <c r="DG300" s="6">
        <v>7104089.1030000001</v>
      </c>
      <c r="DH300" s="6"/>
      <c r="DI300"/>
      <c r="DJ300"/>
      <c r="DK300"/>
      <c r="DL300" s="12">
        <v>23</v>
      </c>
      <c r="DM300" s="6">
        <v>100</v>
      </c>
      <c r="DN300" s="6"/>
      <c r="DO300"/>
      <c r="DP300"/>
      <c r="DQ300"/>
      <c r="DR300"/>
      <c r="DS300"/>
      <c r="DT300" s="12">
        <v>23</v>
      </c>
      <c r="DU300" s="6">
        <v>0</v>
      </c>
      <c r="DV300" s="6">
        <v>0</v>
      </c>
      <c r="DW300" s="6"/>
      <c r="DX300"/>
      <c r="DY300"/>
      <c r="DZ300"/>
      <c r="EA300" s="12">
        <v>23</v>
      </c>
      <c r="EB300" s="6">
        <v>324.34444400000001</v>
      </c>
      <c r="EC300" s="6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  <c r="HB300"/>
      <c r="HC300"/>
      <c r="HD300"/>
      <c r="HE300"/>
      <c r="HF300"/>
      <c r="HG300"/>
      <c r="HH300"/>
      <c r="HI300"/>
      <c r="HJ300"/>
      <c r="HK300"/>
      <c r="HL300"/>
      <c r="HM300"/>
      <c r="HN300"/>
      <c r="HO300"/>
      <c r="HP300"/>
      <c r="HQ300"/>
      <c r="HR300"/>
      <c r="HS300"/>
      <c r="HT300"/>
      <c r="HU300"/>
      <c r="HV300"/>
      <c r="HW300"/>
      <c r="HX300"/>
      <c r="HY300"/>
      <c r="HZ300"/>
      <c r="IA300"/>
      <c r="IB300"/>
      <c r="IC300"/>
      <c r="ID300"/>
      <c r="IE300"/>
      <c r="IF300"/>
      <c r="IG300"/>
      <c r="IH300"/>
      <c r="II300"/>
      <c r="IJ300"/>
      <c r="IK300"/>
      <c r="IL300"/>
      <c r="IM300"/>
      <c r="IN300"/>
      <c r="IO300"/>
      <c r="IP300"/>
      <c r="IQ300"/>
      <c r="IR300"/>
      <c r="IS300"/>
      <c r="IT300"/>
      <c r="IU300"/>
      <c r="IV300"/>
      <c r="IW300"/>
      <c r="IX300"/>
      <c r="IY300"/>
      <c r="IZ300"/>
      <c r="JA300"/>
      <c r="JB300"/>
      <c r="JC300"/>
      <c r="JD300"/>
      <c r="JE300"/>
      <c r="JF300"/>
      <c r="JG300"/>
      <c r="JH300"/>
      <c r="JI300"/>
      <c r="JJ300"/>
      <c r="JK300"/>
      <c r="JL300"/>
      <c r="JM300"/>
      <c r="JN300"/>
      <c r="JO300"/>
      <c r="JP300"/>
      <c r="JQ300"/>
      <c r="JR300"/>
      <c r="JS300"/>
      <c r="JT300"/>
      <c r="JU300"/>
      <c r="JV300"/>
      <c r="JW300"/>
      <c r="JX300"/>
      <c r="JY300"/>
      <c r="JZ300"/>
      <c r="KA300"/>
      <c r="KB300"/>
      <c r="KC300"/>
      <c r="KD300"/>
      <c r="KE300"/>
      <c r="KF300"/>
      <c r="KG300"/>
      <c r="KH300"/>
      <c r="KI300"/>
      <c r="KJ300"/>
      <c r="KK300"/>
      <c r="KL300"/>
      <c r="KM300"/>
      <c r="KN300"/>
      <c r="KO300"/>
      <c r="KP300"/>
      <c r="KQ300"/>
      <c r="KR300"/>
      <c r="KS300"/>
      <c r="KT300"/>
      <c r="KU300"/>
      <c r="KV300"/>
      <c r="KW300"/>
      <c r="KX300"/>
      <c r="KY300"/>
      <c r="KZ300"/>
      <c r="LA300"/>
      <c r="LB300"/>
      <c r="LC300"/>
      <c r="LD300"/>
      <c r="LE300"/>
      <c r="LF300"/>
      <c r="LG300"/>
      <c r="LH300"/>
      <c r="LI300"/>
      <c r="LJ300"/>
      <c r="LK300"/>
      <c r="LL300"/>
    </row>
    <row r="301" spans="1:324" ht="15" x14ac:dyDescent="0.25">
      <c r="A301" s="3" t="s">
        <v>0</v>
      </c>
      <c r="B301" s="3" t="s">
        <v>59</v>
      </c>
      <c r="C301" s="4">
        <v>44574</v>
      </c>
      <c r="D301" s="11">
        <v>12</v>
      </c>
      <c r="E301" s="7">
        <v>98.1</v>
      </c>
      <c r="F301" s="7">
        <v>100</v>
      </c>
      <c r="G301" s="7">
        <v>98.14</v>
      </c>
      <c r="H301" s="3">
        <v>0.14000000000000001</v>
      </c>
      <c r="I301" s="7">
        <v>73.37</v>
      </c>
      <c r="J301" s="7">
        <v>99.37</v>
      </c>
      <c r="K301" s="3">
        <v>74319700.75</v>
      </c>
      <c r="L301" s="3">
        <v>6979439.7750000004</v>
      </c>
      <c r="M301" s="3">
        <v>81299140.519999996</v>
      </c>
      <c r="N301" s="3">
        <v>7.42</v>
      </c>
      <c r="O301" s="3">
        <v>1.5</v>
      </c>
      <c r="P301" s="3">
        <v>3449.66</v>
      </c>
      <c r="Q301" s="3">
        <v>541.30999999999995</v>
      </c>
      <c r="R301" s="3">
        <v>0</v>
      </c>
      <c r="S301" s="3">
        <v>0</v>
      </c>
      <c r="T301" s="3">
        <v>522.294444</v>
      </c>
      <c r="U301" s="3">
        <v>100</v>
      </c>
      <c r="BV301" s="13">
        <v>44574</v>
      </c>
      <c r="BW301" s="6">
        <v>96.803749999999994</v>
      </c>
      <c r="BX301" s="6">
        <v>98.505833333333342</v>
      </c>
      <c r="BY301" s="6">
        <v>99.347916666666663</v>
      </c>
      <c r="BZ301" s="6"/>
      <c r="CC301"/>
      <c r="CD301" s="13">
        <v>44574</v>
      </c>
      <c r="CE301" s="6">
        <v>8.9166666666666686E-2</v>
      </c>
      <c r="CF301" s="6"/>
      <c r="CG301"/>
      <c r="CH301"/>
      <c r="CI301"/>
      <c r="CJ301" s="13">
        <v>44574</v>
      </c>
      <c r="CK301" s="6">
        <v>92.341818181818184</v>
      </c>
      <c r="CL301" s="6">
        <v>96.19</v>
      </c>
      <c r="CM301" s="6"/>
      <c r="CN301"/>
      <c r="CO301"/>
      <c r="CP301"/>
      <c r="CQ301" s="13">
        <v>44574</v>
      </c>
      <c r="CR301" s="6">
        <v>6800.893750000002</v>
      </c>
      <c r="CS301" s="6">
        <v>755.18208333333325</v>
      </c>
      <c r="CT301" s="6"/>
      <c r="CU301"/>
      <c r="CV301"/>
      <c r="CW301"/>
      <c r="CX301" s="13">
        <v>44574</v>
      </c>
      <c r="CY301" s="6">
        <v>8.1704166666666662</v>
      </c>
      <c r="CZ301" s="6">
        <v>1.6295833333333336</v>
      </c>
      <c r="DA301" s="6"/>
      <c r="DB301"/>
      <c r="DC301"/>
      <c r="DD301"/>
      <c r="DE301" s="13">
        <v>44574</v>
      </c>
      <c r="DF301" s="6">
        <v>61838588.450833328</v>
      </c>
      <c r="DG301" s="6">
        <v>5748703.4808750004</v>
      </c>
      <c r="DH301" s="6"/>
      <c r="DI301"/>
      <c r="DJ301"/>
      <c r="DK301"/>
      <c r="DL301" s="13">
        <v>44574</v>
      </c>
      <c r="DM301" s="6">
        <v>98.505833333333342</v>
      </c>
      <c r="DN301" s="6"/>
      <c r="DO301"/>
      <c r="DP301"/>
      <c r="DQ301"/>
      <c r="DR301"/>
      <c r="DS301"/>
      <c r="DT301" s="13">
        <v>44574</v>
      </c>
      <c r="DU301" s="6">
        <v>0</v>
      </c>
      <c r="DV301" s="6">
        <v>0</v>
      </c>
      <c r="DW301" s="6"/>
      <c r="DX301"/>
      <c r="DY301"/>
      <c r="DZ301"/>
      <c r="EA301" s="13">
        <v>44574</v>
      </c>
      <c r="EB301" s="6">
        <v>363.52592591666667</v>
      </c>
      <c r="EC301" s="6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  <c r="HB301"/>
      <c r="HC301"/>
      <c r="HD301"/>
      <c r="HE301"/>
      <c r="HF301"/>
      <c r="HG301"/>
      <c r="HH301"/>
      <c r="HI301"/>
      <c r="HJ301"/>
      <c r="HK301"/>
      <c r="HL301"/>
      <c r="HM301"/>
      <c r="HN301"/>
      <c r="HO301"/>
      <c r="HP301"/>
      <c r="HQ301"/>
      <c r="HR301"/>
      <c r="HS301"/>
      <c r="HT301"/>
      <c r="HU301"/>
      <c r="HV301"/>
      <c r="HW301"/>
      <c r="HX301"/>
      <c r="HY301"/>
      <c r="HZ301"/>
      <c r="IA301"/>
      <c r="IB301"/>
      <c r="IC301"/>
      <c r="ID301"/>
      <c r="IE301"/>
      <c r="IF301"/>
      <c r="IG301"/>
      <c r="IH301"/>
      <c r="II301"/>
      <c r="IJ301"/>
      <c r="IK301"/>
      <c r="IL301"/>
      <c r="IM301"/>
      <c r="IN301"/>
      <c r="IO301"/>
      <c r="IP301"/>
      <c r="IQ301"/>
      <c r="IR301"/>
      <c r="IS301"/>
      <c r="IT301"/>
      <c r="IU301"/>
      <c r="IV301"/>
      <c r="IW301"/>
      <c r="IX301"/>
      <c r="IY301"/>
      <c r="IZ301"/>
      <c r="JA301"/>
      <c r="JB301"/>
      <c r="JC301"/>
      <c r="JD301"/>
      <c r="JE301"/>
      <c r="JF301"/>
      <c r="JG301"/>
      <c r="JH301"/>
      <c r="JI301"/>
      <c r="JJ301"/>
      <c r="JK301"/>
      <c r="JL301"/>
      <c r="JM301"/>
      <c r="JN301"/>
      <c r="JO301"/>
      <c r="JP301"/>
      <c r="JQ301"/>
      <c r="JR301"/>
      <c r="JS301"/>
      <c r="JT301"/>
      <c r="JU301"/>
      <c r="JV301"/>
      <c r="JW301"/>
      <c r="JX301"/>
      <c r="JY301"/>
      <c r="JZ301"/>
      <c r="KA301"/>
      <c r="KB301"/>
      <c r="KC301"/>
      <c r="KD301"/>
      <c r="KE301"/>
      <c r="KF301"/>
      <c r="KG301"/>
      <c r="KH301"/>
      <c r="KI301"/>
      <c r="KJ301"/>
      <c r="KK301"/>
      <c r="KL301"/>
      <c r="KM301"/>
      <c r="KN301"/>
      <c r="KO301"/>
      <c r="KP301"/>
      <c r="KQ301"/>
      <c r="KR301"/>
      <c r="KS301"/>
      <c r="KT301"/>
      <c r="KU301"/>
      <c r="KV301"/>
      <c r="KW301"/>
      <c r="KX301"/>
      <c r="KY301"/>
      <c r="KZ301"/>
      <c r="LA301"/>
      <c r="LB301"/>
      <c r="LC301"/>
      <c r="LD301"/>
      <c r="LE301"/>
      <c r="LF301"/>
      <c r="LG301"/>
      <c r="LH301"/>
      <c r="LI301"/>
      <c r="LJ301"/>
      <c r="LK301"/>
      <c r="LL301"/>
    </row>
    <row r="302" spans="1:324" ht="15" x14ac:dyDescent="0.25">
      <c r="A302" s="3" t="s">
        <v>0</v>
      </c>
      <c r="B302" s="3" t="s">
        <v>59</v>
      </c>
      <c r="C302" s="4">
        <v>44574</v>
      </c>
      <c r="D302" s="11">
        <v>13</v>
      </c>
      <c r="E302" s="7">
        <v>92.43</v>
      </c>
      <c r="F302" s="7">
        <v>96.15</v>
      </c>
      <c r="G302" s="7">
        <v>99.84</v>
      </c>
      <c r="H302" s="3">
        <v>0.14000000000000001</v>
      </c>
      <c r="I302" s="7">
        <v>96.91</v>
      </c>
      <c r="J302" s="7">
        <v>100</v>
      </c>
      <c r="K302" s="3">
        <v>77224348.819999993</v>
      </c>
      <c r="L302" s="3">
        <v>7093215.8279999997</v>
      </c>
      <c r="M302" s="3">
        <v>84317564.650000006</v>
      </c>
      <c r="N302" s="3">
        <v>7.54</v>
      </c>
      <c r="O302" s="3">
        <v>1.49</v>
      </c>
      <c r="P302" s="3">
        <v>3310.42</v>
      </c>
      <c r="Q302" s="3">
        <v>509.8</v>
      </c>
      <c r="R302" s="3">
        <v>0</v>
      </c>
      <c r="S302" s="3">
        <v>0</v>
      </c>
      <c r="T302" s="3">
        <v>416.63333299999999</v>
      </c>
      <c r="U302" s="3">
        <v>96.15</v>
      </c>
      <c r="BV302" s="12">
        <v>0</v>
      </c>
      <c r="BW302" s="6">
        <v>96.86</v>
      </c>
      <c r="BX302" s="6">
        <v>99.54</v>
      </c>
      <c r="BY302" s="6">
        <v>97.39</v>
      </c>
      <c r="BZ302" s="6"/>
      <c r="CC302"/>
      <c r="CD302" s="12">
        <v>0</v>
      </c>
      <c r="CE302" s="6">
        <v>0.06</v>
      </c>
      <c r="CF302" s="6"/>
      <c r="CG302"/>
      <c r="CH302"/>
      <c r="CI302"/>
      <c r="CJ302" s="12">
        <v>0</v>
      </c>
      <c r="CK302" s="6">
        <v>94.08</v>
      </c>
      <c r="CL302" s="6">
        <v>99.46</v>
      </c>
      <c r="CM302" s="6"/>
      <c r="CN302"/>
      <c r="CO302"/>
      <c r="CP302"/>
      <c r="CQ302" s="12">
        <v>0</v>
      </c>
      <c r="CR302" s="6">
        <v>4848.12</v>
      </c>
      <c r="CS302" s="6">
        <v>679.94</v>
      </c>
      <c r="CT302" s="6"/>
      <c r="CU302"/>
      <c r="CV302"/>
      <c r="CW302"/>
      <c r="CX302" s="12">
        <v>0</v>
      </c>
      <c r="CY302" s="6">
        <v>7.84</v>
      </c>
      <c r="CZ302" s="6">
        <v>1.61</v>
      </c>
      <c r="DA302" s="6"/>
      <c r="DB302"/>
      <c r="DC302"/>
      <c r="DD302"/>
      <c r="DE302" s="12">
        <v>0</v>
      </c>
      <c r="DF302" s="6">
        <v>67699526.75</v>
      </c>
      <c r="DG302" s="6">
        <v>5721694.0949999997</v>
      </c>
      <c r="DH302" s="6"/>
      <c r="DI302"/>
      <c r="DJ302"/>
      <c r="DK302"/>
      <c r="DL302" s="12">
        <v>0</v>
      </c>
      <c r="DM302" s="6">
        <v>99.54</v>
      </c>
      <c r="DN302" s="6"/>
      <c r="DO302"/>
      <c r="DP302"/>
      <c r="DQ302"/>
      <c r="DR302"/>
      <c r="DS302"/>
      <c r="DT302" s="12">
        <v>0</v>
      </c>
      <c r="DU302" s="6">
        <v>0</v>
      </c>
      <c r="DV302" s="6">
        <v>0</v>
      </c>
      <c r="DW302" s="6"/>
      <c r="DX302"/>
      <c r="DY302"/>
      <c r="DZ302"/>
      <c r="EA302" s="12">
        <v>0</v>
      </c>
      <c r="EB302" s="6">
        <v>313.683333</v>
      </c>
      <c r="EC302" s="6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  <c r="HB302"/>
      <c r="HC302"/>
      <c r="HD302"/>
      <c r="HE302"/>
      <c r="HF302"/>
      <c r="HG302"/>
      <c r="HH302"/>
      <c r="HI302"/>
      <c r="HJ302"/>
      <c r="HK302"/>
      <c r="HL302"/>
      <c r="HM302"/>
      <c r="HN302"/>
      <c r="HO302"/>
      <c r="HP302"/>
      <c r="HQ302"/>
      <c r="HR302"/>
      <c r="HS302"/>
      <c r="HT302"/>
      <c r="HU302"/>
      <c r="HV302"/>
      <c r="HW302"/>
      <c r="HX302"/>
      <c r="HY302"/>
      <c r="HZ302"/>
      <c r="IA302"/>
      <c r="IB302"/>
      <c r="IC302"/>
      <c r="ID302"/>
      <c r="IE302"/>
      <c r="IF302"/>
      <c r="IG302"/>
      <c r="IH302"/>
      <c r="II302"/>
      <c r="IJ302"/>
      <c r="IK302"/>
      <c r="IL302"/>
      <c r="IM302"/>
      <c r="IN302"/>
      <c r="IO302"/>
      <c r="IP302"/>
      <c r="IQ302"/>
      <c r="IR302"/>
      <c r="IS302"/>
      <c r="IT302"/>
      <c r="IU302"/>
      <c r="IV302"/>
      <c r="IW302"/>
      <c r="IX302"/>
      <c r="IY302"/>
      <c r="IZ302"/>
      <c r="JA302"/>
      <c r="JB302"/>
      <c r="JC302"/>
      <c r="JD302"/>
      <c r="JE302"/>
      <c r="JF302"/>
      <c r="JG302"/>
      <c r="JH302"/>
      <c r="JI302"/>
      <c r="JJ302"/>
      <c r="JK302"/>
      <c r="JL302"/>
      <c r="JM302"/>
      <c r="JN302"/>
      <c r="JO302"/>
      <c r="JP302"/>
      <c r="JQ302"/>
      <c r="JR302"/>
      <c r="JS302"/>
      <c r="JT302"/>
      <c r="JU302"/>
      <c r="JV302"/>
      <c r="JW302"/>
      <c r="JX302"/>
      <c r="JY302"/>
      <c r="JZ302"/>
      <c r="KA302"/>
      <c r="KB302"/>
      <c r="KC302"/>
      <c r="KD302"/>
      <c r="KE302"/>
      <c r="KF302"/>
      <c r="KG302"/>
      <c r="KH302"/>
      <c r="KI302"/>
      <c r="KJ302"/>
      <c r="KK302"/>
      <c r="KL302"/>
      <c r="KM302"/>
      <c r="KN302"/>
      <c r="KO302"/>
      <c r="KP302"/>
      <c r="KQ302"/>
      <c r="KR302"/>
      <c r="KS302"/>
      <c r="KT302"/>
      <c r="KU302"/>
      <c r="KV302"/>
      <c r="KW302"/>
      <c r="KX302"/>
      <c r="KY302"/>
      <c r="KZ302"/>
      <c r="LA302"/>
      <c r="LB302"/>
      <c r="LC302"/>
      <c r="LD302"/>
      <c r="LE302"/>
      <c r="LF302"/>
      <c r="LG302"/>
      <c r="LH302"/>
      <c r="LI302"/>
      <c r="LJ302"/>
      <c r="LK302"/>
      <c r="LL302"/>
    </row>
    <row r="303" spans="1:324" ht="15" x14ac:dyDescent="0.25">
      <c r="A303" s="3" t="s">
        <v>0</v>
      </c>
      <c r="B303" s="3" t="s">
        <v>59</v>
      </c>
      <c r="C303" s="4">
        <v>44574</v>
      </c>
      <c r="D303" s="11">
        <v>14</v>
      </c>
      <c r="E303" s="7">
        <v>91.65</v>
      </c>
      <c r="F303" s="7">
        <v>99.15</v>
      </c>
      <c r="G303" s="7">
        <v>99.85</v>
      </c>
      <c r="H303" s="3">
        <v>0.13</v>
      </c>
      <c r="I303" s="7">
        <v>95.91</v>
      </c>
      <c r="J303" s="7">
        <v>100</v>
      </c>
      <c r="K303" s="3">
        <v>73569449.75</v>
      </c>
      <c r="L303" s="3">
        <v>6685793.7369999997</v>
      </c>
      <c r="M303" s="3">
        <v>80255243.489999995</v>
      </c>
      <c r="N303" s="3">
        <v>7.58</v>
      </c>
      <c r="O303" s="3">
        <v>1.51</v>
      </c>
      <c r="P303" s="3">
        <v>3888.25</v>
      </c>
      <c r="Q303" s="3">
        <v>561.15</v>
      </c>
      <c r="R303" s="3">
        <v>0</v>
      </c>
      <c r="S303" s="3">
        <v>0</v>
      </c>
      <c r="T303" s="3">
        <v>410.71111100000002</v>
      </c>
      <c r="U303" s="3">
        <v>99.15</v>
      </c>
      <c r="BV303" s="12">
        <v>1</v>
      </c>
      <c r="BW303" s="6">
        <v>98</v>
      </c>
      <c r="BX303" s="6">
        <v>95.63</v>
      </c>
      <c r="BY303" s="6">
        <v>99.79</v>
      </c>
      <c r="BZ303" s="6"/>
      <c r="CC303"/>
      <c r="CD303" s="12">
        <v>1</v>
      </c>
      <c r="CE303" s="6">
        <v>0.05</v>
      </c>
      <c r="CF303" s="6"/>
      <c r="CG303"/>
      <c r="CH303"/>
      <c r="CI303"/>
      <c r="CJ303" s="12">
        <v>1</v>
      </c>
      <c r="CK303" s="6">
        <v>93.4</v>
      </c>
      <c r="CL303" s="6">
        <v>98.48</v>
      </c>
      <c r="CM303" s="6"/>
      <c r="CN303"/>
      <c r="CO303"/>
      <c r="CP303"/>
      <c r="CQ303" s="12">
        <v>1</v>
      </c>
      <c r="CR303" s="6">
        <v>7858.69</v>
      </c>
      <c r="CS303" s="6">
        <v>710.89</v>
      </c>
      <c r="CT303" s="6"/>
      <c r="CU303"/>
      <c r="CV303"/>
      <c r="CW303"/>
      <c r="CX303" s="12">
        <v>1</v>
      </c>
      <c r="CY303" s="6">
        <v>8.44</v>
      </c>
      <c r="CZ303" s="6">
        <v>1.72</v>
      </c>
      <c r="DA303" s="6"/>
      <c r="DB303"/>
      <c r="DC303"/>
      <c r="DD303"/>
      <c r="DE303" s="12">
        <v>1</v>
      </c>
      <c r="DF303" s="6">
        <v>53857171.299999997</v>
      </c>
      <c r="DG303" s="6">
        <v>4303831.0719999997</v>
      </c>
      <c r="DH303" s="6"/>
      <c r="DI303"/>
      <c r="DJ303"/>
      <c r="DK303"/>
      <c r="DL303" s="12">
        <v>1</v>
      </c>
      <c r="DM303" s="6">
        <v>95.63</v>
      </c>
      <c r="DN303" s="6"/>
      <c r="DO303"/>
      <c r="DP303"/>
      <c r="DQ303"/>
      <c r="DR303"/>
      <c r="DS303"/>
      <c r="DT303" s="12">
        <v>1</v>
      </c>
      <c r="DU303" s="6">
        <v>0</v>
      </c>
      <c r="DV303" s="6">
        <v>0</v>
      </c>
      <c r="DW303" s="6"/>
      <c r="DX303"/>
      <c r="DY303"/>
      <c r="DZ303"/>
      <c r="EA303" s="12">
        <v>1</v>
      </c>
      <c r="EB303" s="6">
        <v>288.27777800000001</v>
      </c>
      <c r="EC303" s="6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  <c r="HB303"/>
      <c r="HC303"/>
      <c r="HD303"/>
      <c r="HE303"/>
      <c r="HF303"/>
      <c r="HG303"/>
      <c r="HH303"/>
      <c r="HI303"/>
      <c r="HJ303"/>
      <c r="HK303"/>
      <c r="HL303"/>
      <c r="HM303"/>
      <c r="HN303"/>
      <c r="HO303"/>
      <c r="HP303"/>
      <c r="HQ303"/>
      <c r="HR303"/>
      <c r="HS303"/>
      <c r="HT303"/>
      <c r="HU303"/>
      <c r="HV303"/>
      <c r="HW303"/>
      <c r="HX303"/>
      <c r="HY303"/>
      <c r="HZ303"/>
      <c r="IA303"/>
      <c r="IB303"/>
      <c r="IC303"/>
      <c r="ID303"/>
      <c r="IE303"/>
      <c r="IF303"/>
      <c r="IG303"/>
      <c r="IH303"/>
      <c r="II303"/>
      <c r="IJ303"/>
      <c r="IK303"/>
      <c r="IL303"/>
      <c r="IM303"/>
      <c r="IN303"/>
      <c r="IO303"/>
      <c r="IP303"/>
      <c r="IQ303"/>
      <c r="IR303"/>
      <c r="IS303"/>
      <c r="IT303"/>
      <c r="IU303"/>
      <c r="IV303"/>
      <c r="IW303"/>
      <c r="IX303"/>
      <c r="IY303"/>
      <c r="IZ303"/>
      <c r="JA303"/>
      <c r="JB303"/>
      <c r="JC303"/>
      <c r="JD303"/>
      <c r="JE303"/>
      <c r="JF303"/>
      <c r="JG303"/>
      <c r="JH303"/>
      <c r="JI303"/>
      <c r="JJ303"/>
      <c r="JK303"/>
      <c r="JL303"/>
      <c r="JM303"/>
      <c r="JN303"/>
      <c r="JO303"/>
      <c r="JP303"/>
      <c r="JQ303"/>
      <c r="JR303"/>
      <c r="JS303"/>
      <c r="JT303"/>
      <c r="JU303"/>
      <c r="JV303"/>
      <c r="JW303"/>
      <c r="JX303"/>
      <c r="JY303"/>
      <c r="JZ303"/>
      <c r="KA303"/>
      <c r="KB303"/>
      <c r="KC303"/>
      <c r="KD303"/>
      <c r="KE303"/>
      <c r="KF303"/>
      <c r="KG303"/>
      <c r="KH303"/>
      <c r="KI303"/>
      <c r="KJ303"/>
      <c r="KK303"/>
      <c r="KL303"/>
      <c r="KM303"/>
      <c r="KN303"/>
      <c r="KO303"/>
      <c r="KP303"/>
      <c r="KQ303"/>
      <c r="KR303"/>
      <c r="KS303"/>
      <c r="KT303"/>
      <c r="KU303"/>
      <c r="KV303"/>
      <c r="KW303"/>
      <c r="KX303"/>
      <c r="KY303"/>
      <c r="KZ303"/>
      <c r="LA303"/>
      <c r="LB303"/>
      <c r="LC303"/>
      <c r="LD303"/>
      <c r="LE303"/>
      <c r="LF303"/>
      <c r="LG303"/>
      <c r="LH303"/>
      <c r="LI303"/>
      <c r="LJ303"/>
      <c r="LK303"/>
      <c r="LL303"/>
    </row>
    <row r="304" spans="1:324" ht="15" x14ac:dyDescent="0.25">
      <c r="A304" s="3" t="s">
        <v>0</v>
      </c>
      <c r="B304" s="3" t="s">
        <v>59</v>
      </c>
      <c r="C304" s="4">
        <v>44574</v>
      </c>
      <c r="D304" s="11">
        <v>15</v>
      </c>
      <c r="E304" s="7">
        <v>98.51</v>
      </c>
      <c r="F304" s="7">
        <v>95.86</v>
      </c>
      <c r="G304" s="7">
        <v>99.14</v>
      </c>
      <c r="H304" s="3">
        <v>0.13</v>
      </c>
      <c r="I304" s="7">
        <v>100</v>
      </c>
      <c r="J304" s="7">
        <v>98.57</v>
      </c>
      <c r="K304" s="3">
        <v>72462408.530000001</v>
      </c>
      <c r="L304" s="3">
        <v>6626955.2939999998</v>
      </c>
      <c r="M304" s="3">
        <v>79089363.829999998</v>
      </c>
      <c r="N304" s="3">
        <v>7.68</v>
      </c>
      <c r="O304" s="3">
        <v>1.51</v>
      </c>
      <c r="P304" s="3">
        <v>4050.66</v>
      </c>
      <c r="Q304" s="3">
        <v>574.91</v>
      </c>
      <c r="R304" s="3">
        <v>0</v>
      </c>
      <c r="S304" s="3">
        <v>0</v>
      </c>
      <c r="T304" s="3">
        <v>407.066667</v>
      </c>
      <c r="U304" s="3">
        <v>95.86</v>
      </c>
      <c r="BV304" s="12">
        <v>2</v>
      </c>
      <c r="BW304" s="6">
        <v>95.41</v>
      </c>
      <c r="BX304" s="6">
        <v>99.23</v>
      </c>
      <c r="BY304" s="6">
        <v>99.56</v>
      </c>
      <c r="BZ304" s="6"/>
      <c r="CC304"/>
      <c r="CD304" s="12">
        <v>2</v>
      </c>
      <c r="CE304" s="6">
        <v>0.05</v>
      </c>
      <c r="CF304" s="6"/>
      <c r="CG304"/>
      <c r="CH304"/>
      <c r="CI304"/>
      <c r="CJ304" s="12">
        <v>2</v>
      </c>
      <c r="CK304" s="6">
        <v>92.93</v>
      </c>
      <c r="CL304" s="6">
        <v>100</v>
      </c>
      <c r="CM304" s="6"/>
      <c r="CN304"/>
      <c r="CO304"/>
      <c r="CP304"/>
      <c r="CQ304" s="12">
        <v>2</v>
      </c>
      <c r="CR304" s="6">
        <v>12376.22</v>
      </c>
      <c r="CS304" s="6">
        <v>726.9</v>
      </c>
      <c r="CT304" s="6"/>
      <c r="CU304"/>
      <c r="CV304"/>
      <c r="CW304"/>
      <c r="CX304" s="12">
        <v>2</v>
      </c>
      <c r="CY304" s="6">
        <v>9.2899999999999991</v>
      </c>
      <c r="CZ304" s="6">
        <v>1.86</v>
      </c>
      <c r="DA304" s="6"/>
      <c r="DB304"/>
      <c r="DC304"/>
      <c r="DD304"/>
      <c r="DE304" s="12">
        <v>2</v>
      </c>
      <c r="DF304" s="6">
        <v>39115579.890000001</v>
      </c>
      <c r="DG304" s="6">
        <v>3017215.807</v>
      </c>
      <c r="DH304" s="6"/>
      <c r="DI304"/>
      <c r="DJ304"/>
      <c r="DK304"/>
      <c r="DL304" s="12">
        <v>2</v>
      </c>
      <c r="DM304" s="6">
        <v>99.23</v>
      </c>
      <c r="DN304" s="6"/>
      <c r="DO304"/>
      <c r="DP304"/>
      <c r="DQ304"/>
      <c r="DR304"/>
      <c r="DS304"/>
      <c r="DT304" s="12">
        <v>2</v>
      </c>
      <c r="DU304" s="6">
        <v>0</v>
      </c>
      <c r="DV304" s="6">
        <v>0</v>
      </c>
      <c r="DW304" s="6"/>
      <c r="DX304"/>
      <c r="DY304"/>
      <c r="DZ304"/>
      <c r="EA304" s="12">
        <v>2</v>
      </c>
      <c r="EB304" s="6">
        <v>260.81111099999998</v>
      </c>
      <c r="EC304" s="6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  <c r="HB304"/>
      <c r="HC304"/>
      <c r="HD304"/>
      <c r="HE304"/>
      <c r="HF304"/>
      <c r="HG304"/>
      <c r="HH304"/>
      <c r="HI304"/>
      <c r="HJ304"/>
      <c r="HK304"/>
      <c r="HL304"/>
      <c r="HM304"/>
      <c r="HN304"/>
      <c r="HO304"/>
      <c r="HP304"/>
      <c r="HQ304"/>
      <c r="HR304"/>
      <c r="HS304"/>
      <c r="HT304"/>
      <c r="HU304"/>
      <c r="HV304"/>
      <c r="HW304"/>
      <c r="HX304"/>
      <c r="HY304"/>
      <c r="HZ304"/>
      <c r="IA304"/>
      <c r="IB304"/>
      <c r="IC304"/>
      <c r="ID304"/>
      <c r="IE304"/>
      <c r="IF304"/>
      <c r="IG304"/>
      <c r="IH304"/>
      <c r="II304"/>
      <c r="IJ304"/>
      <c r="IK304"/>
      <c r="IL304"/>
      <c r="IM304"/>
      <c r="IN304"/>
      <c r="IO304"/>
      <c r="IP304"/>
      <c r="IQ304"/>
      <c r="IR304"/>
      <c r="IS304"/>
      <c r="IT304"/>
      <c r="IU304"/>
      <c r="IV304"/>
      <c r="IW304"/>
      <c r="IX304"/>
      <c r="IY304"/>
      <c r="IZ304"/>
      <c r="JA304"/>
      <c r="JB304"/>
      <c r="JC304"/>
      <c r="JD304"/>
      <c r="JE304"/>
      <c r="JF304"/>
      <c r="JG304"/>
      <c r="JH304"/>
      <c r="JI304"/>
      <c r="JJ304"/>
      <c r="JK304"/>
      <c r="JL304"/>
      <c r="JM304"/>
      <c r="JN304"/>
      <c r="JO304"/>
      <c r="JP304"/>
      <c r="JQ304"/>
      <c r="JR304"/>
      <c r="JS304"/>
      <c r="JT304"/>
      <c r="JU304"/>
      <c r="JV304"/>
      <c r="JW304"/>
      <c r="JX304"/>
      <c r="JY304"/>
      <c r="JZ304"/>
      <c r="KA304"/>
      <c r="KB304"/>
      <c r="KC304"/>
      <c r="KD304"/>
      <c r="KE304"/>
      <c r="KF304"/>
      <c r="KG304"/>
      <c r="KH304"/>
      <c r="KI304"/>
      <c r="KJ304"/>
      <c r="KK304"/>
      <c r="KL304"/>
      <c r="KM304"/>
      <c r="KN304"/>
      <c r="KO304"/>
      <c r="KP304"/>
      <c r="KQ304"/>
      <c r="KR304"/>
      <c r="KS304"/>
      <c r="KT304"/>
      <c r="KU304"/>
      <c r="KV304"/>
      <c r="KW304"/>
      <c r="KX304"/>
      <c r="KY304"/>
      <c r="KZ304"/>
      <c r="LA304"/>
      <c r="LB304"/>
      <c r="LC304"/>
      <c r="LD304"/>
      <c r="LE304"/>
      <c r="LF304"/>
      <c r="LG304"/>
      <c r="LH304"/>
      <c r="LI304"/>
      <c r="LJ304"/>
      <c r="LK304"/>
      <c r="LL304"/>
    </row>
    <row r="305" spans="1:324" ht="15" x14ac:dyDescent="0.25">
      <c r="A305" s="3" t="s">
        <v>0</v>
      </c>
      <c r="B305" s="3" t="s">
        <v>59</v>
      </c>
      <c r="C305" s="4">
        <v>44574</v>
      </c>
      <c r="D305" s="11">
        <v>16</v>
      </c>
      <c r="E305" s="7">
        <v>98.76</v>
      </c>
      <c r="F305" s="7">
        <v>95.97</v>
      </c>
      <c r="G305" s="7">
        <v>95.35</v>
      </c>
      <c r="H305" s="3">
        <v>0.11</v>
      </c>
      <c r="I305" s="7">
        <v>100</v>
      </c>
      <c r="J305" s="7">
        <v>97.17</v>
      </c>
      <c r="K305" s="3">
        <v>70645246.840000004</v>
      </c>
      <c r="L305" s="3">
        <v>6421885.4170000004</v>
      </c>
      <c r="M305" s="3">
        <v>77067132.260000005</v>
      </c>
      <c r="N305" s="3">
        <v>7.73</v>
      </c>
      <c r="O305" s="3">
        <v>1.52</v>
      </c>
      <c r="P305" s="3">
        <v>4517.82</v>
      </c>
      <c r="Q305" s="3">
        <v>628.52</v>
      </c>
      <c r="R305" s="3">
        <v>0</v>
      </c>
      <c r="S305" s="3">
        <v>0</v>
      </c>
      <c r="T305" s="3">
        <v>385.84444400000001</v>
      </c>
      <c r="U305" s="3">
        <v>95.97</v>
      </c>
      <c r="BV305" s="12">
        <v>3</v>
      </c>
      <c r="BW305" s="6">
        <v>95.29</v>
      </c>
      <c r="BX305" s="6">
        <v>95.41</v>
      </c>
      <c r="BY305" s="6">
        <v>99.97</v>
      </c>
      <c r="BZ305" s="6"/>
      <c r="CC305"/>
      <c r="CD305" s="12">
        <v>3</v>
      </c>
      <c r="CE305" s="6">
        <v>0.03</v>
      </c>
      <c r="CF305" s="6"/>
      <c r="CG305"/>
      <c r="CH305"/>
      <c r="CI305"/>
      <c r="CJ305" s="12">
        <v>3</v>
      </c>
      <c r="CK305" s="6">
        <v>97.52</v>
      </c>
      <c r="CL305" s="6">
        <v>97.74</v>
      </c>
      <c r="CM305" s="6"/>
      <c r="CN305"/>
      <c r="CO305"/>
      <c r="CP305"/>
      <c r="CQ305" s="12">
        <v>3</v>
      </c>
      <c r="CR305" s="6">
        <v>16694.009999999998</v>
      </c>
      <c r="CS305" s="6">
        <v>1176.06</v>
      </c>
      <c r="CT305" s="6"/>
      <c r="CU305"/>
      <c r="CV305"/>
      <c r="CW305"/>
      <c r="CX305" s="12">
        <v>3</v>
      </c>
      <c r="CY305" s="6">
        <v>9.7100000000000009</v>
      </c>
      <c r="CZ305" s="6">
        <v>1.97</v>
      </c>
      <c r="DA305" s="6"/>
      <c r="DB305"/>
      <c r="DC305"/>
      <c r="DD305"/>
      <c r="DE305" s="12">
        <v>3</v>
      </c>
      <c r="DF305" s="6">
        <v>27557308.98</v>
      </c>
      <c r="DG305" s="6">
        <v>2607318.1579999998</v>
      </c>
      <c r="DH305" s="6"/>
      <c r="DI305"/>
      <c r="DJ305"/>
      <c r="DK305"/>
      <c r="DL305" s="12">
        <v>3</v>
      </c>
      <c r="DM305" s="6">
        <v>95.41</v>
      </c>
      <c r="DN305" s="6"/>
      <c r="DO305"/>
      <c r="DP305"/>
      <c r="DQ305"/>
      <c r="DR305"/>
      <c r="DS305"/>
      <c r="DT305" s="12">
        <v>3</v>
      </c>
      <c r="DU305" s="6">
        <v>0</v>
      </c>
      <c r="DV305" s="6">
        <v>0</v>
      </c>
      <c r="DW305" s="6"/>
      <c r="DX305"/>
      <c r="DY305"/>
      <c r="DZ305"/>
      <c r="EA305" s="12">
        <v>3</v>
      </c>
      <c r="EB305" s="6">
        <v>253.805556</v>
      </c>
      <c r="EC305" s="6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  <c r="HB305"/>
      <c r="HC305"/>
      <c r="HD305"/>
      <c r="HE305"/>
      <c r="HF305"/>
      <c r="HG305"/>
      <c r="HH305"/>
      <c r="HI305"/>
      <c r="HJ305"/>
      <c r="HK305"/>
      <c r="HL305"/>
      <c r="HM305"/>
      <c r="HN305"/>
      <c r="HO305"/>
      <c r="HP305"/>
      <c r="HQ305"/>
      <c r="HR305"/>
      <c r="HS305"/>
      <c r="HT305"/>
      <c r="HU305"/>
      <c r="HV305"/>
      <c r="HW305"/>
      <c r="HX305"/>
      <c r="HY305"/>
      <c r="HZ305"/>
      <c r="IA305"/>
      <c r="IB305"/>
      <c r="IC305"/>
      <c r="ID305"/>
      <c r="IE305"/>
      <c r="IF305"/>
      <c r="IG305"/>
      <c r="IH305"/>
      <c r="II305"/>
      <c r="IJ305"/>
      <c r="IK305"/>
      <c r="IL305"/>
      <c r="IM305"/>
      <c r="IN305"/>
      <c r="IO305"/>
      <c r="IP305"/>
      <c r="IQ305"/>
      <c r="IR305"/>
      <c r="IS305"/>
      <c r="IT305"/>
      <c r="IU305"/>
      <c r="IV305"/>
      <c r="IW305"/>
      <c r="IX305"/>
      <c r="IY305"/>
      <c r="IZ305"/>
      <c r="JA305"/>
      <c r="JB305"/>
      <c r="JC305"/>
      <c r="JD305"/>
      <c r="JE305"/>
      <c r="JF305"/>
      <c r="JG305"/>
      <c r="JH305"/>
      <c r="JI305"/>
      <c r="JJ305"/>
      <c r="JK305"/>
      <c r="JL305"/>
      <c r="JM305"/>
      <c r="JN305"/>
      <c r="JO305"/>
      <c r="JP305"/>
      <c r="JQ305"/>
      <c r="JR305"/>
      <c r="JS305"/>
      <c r="JT305"/>
      <c r="JU305"/>
      <c r="JV305"/>
      <c r="JW305"/>
      <c r="JX305"/>
      <c r="JY305"/>
      <c r="JZ305"/>
      <c r="KA305"/>
      <c r="KB305"/>
      <c r="KC305"/>
      <c r="KD305"/>
      <c r="KE305"/>
      <c r="KF305"/>
      <c r="KG305"/>
      <c r="KH305"/>
      <c r="KI305"/>
      <c r="KJ305"/>
      <c r="KK305"/>
      <c r="KL305"/>
      <c r="KM305"/>
      <c r="KN305"/>
      <c r="KO305"/>
      <c r="KP305"/>
      <c r="KQ305"/>
      <c r="KR305"/>
      <c r="KS305"/>
      <c r="KT305"/>
      <c r="KU305"/>
      <c r="KV305"/>
      <c r="KW305"/>
      <c r="KX305"/>
      <c r="KY305"/>
      <c r="KZ305"/>
      <c r="LA305"/>
      <c r="LB305"/>
      <c r="LC305"/>
      <c r="LD305"/>
      <c r="LE305"/>
      <c r="LF305"/>
      <c r="LG305"/>
      <c r="LH305"/>
      <c r="LI305"/>
      <c r="LJ305"/>
      <c r="LK305"/>
      <c r="LL305"/>
    </row>
    <row r="306" spans="1:324" ht="15" x14ac:dyDescent="0.25">
      <c r="A306" s="3" t="s">
        <v>0</v>
      </c>
      <c r="B306" s="3" t="s">
        <v>59</v>
      </c>
      <c r="C306" s="4">
        <v>44574</v>
      </c>
      <c r="D306" s="11">
        <v>17</v>
      </c>
      <c r="E306" s="7">
        <v>95</v>
      </c>
      <c r="F306" s="7">
        <v>100</v>
      </c>
      <c r="G306" s="7">
        <v>99.98</v>
      </c>
      <c r="H306" s="3">
        <v>0.1</v>
      </c>
      <c r="I306" s="7">
        <v>100</v>
      </c>
      <c r="J306" s="7">
        <v>95.99</v>
      </c>
      <c r="K306" s="3">
        <v>70297092.379999995</v>
      </c>
      <c r="L306" s="3">
        <v>6510028.1279999996</v>
      </c>
      <c r="M306" s="3">
        <v>76807120.510000005</v>
      </c>
      <c r="N306" s="3">
        <v>8.06</v>
      </c>
      <c r="O306" s="3">
        <v>1.52</v>
      </c>
      <c r="P306" s="3">
        <v>4565.1499999999996</v>
      </c>
      <c r="Q306" s="3">
        <v>660.45</v>
      </c>
      <c r="R306" s="3">
        <v>0</v>
      </c>
      <c r="S306" s="3">
        <v>0</v>
      </c>
      <c r="T306" s="3">
        <v>371.03888899999998</v>
      </c>
      <c r="U306" s="3">
        <v>100</v>
      </c>
      <c r="BV306" s="12">
        <v>4</v>
      </c>
      <c r="BW306" s="6">
        <v>95.71</v>
      </c>
      <c r="BX306" s="6">
        <v>100</v>
      </c>
      <c r="BY306" s="6">
        <v>99.98</v>
      </c>
      <c r="BZ306" s="6"/>
      <c r="CC306"/>
      <c r="CD306" s="12">
        <v>4</v>
      </c>
      <c r="CE306" s="6">
        <v>0.02</v>
      </c>
      <c r="CF306" s="6"/>
      <c r="CG306"/>
      <c r="CH306"/>
      <c r="CI306"/>
      <c r="CJ306" s="12">
        <v>4</v>
      </c>
      <c r="CK306" s="6">
        <v>96.2</v>
      </c>
      <c r="CL306" s="6">
        <v>56.3</v>
      </c>
      <c r="CM306" s="6"/>
      <c r="CN306"/>
      <c r="CO306"/>
      <c r="CP306"/>
      <c r="CQ306" s="12">
        <v>4</v>
      </c>
      <c r="CR306" s="6">
        <v>19775.53</v>
      </c>
      <c r="CS306" s="6">
        <v>1393.06</v>
      </c>
      <c r="CT306" s="6"/>
      <c r="CU306"/>
      <c r="CV306"/>
      <c r="CW306"/>
      <c r="CX306" s="12">
        <v>4</v>
      </c>
      <c r="CY306" s="6">
        <v>9.94</v>
      </c>
      <c r="CZ306" s="6">
        <v>2.02</v>
      </c>
      <c r="DA306" s="6"/>
      <c r="DB306"/>
      <c r="DC306"/>
      <c r="DD306"/>
      <c r="DE306" s="12">
        <v>4</v>
      </c>
      <c r="DF306" s="6">
        <v>21263019.510000002</v>
      </c>
      <c r="DG306" s="6">
        <v>2291921.4</v>
      </c>
      <c r="DH306" s="6"/>
      <c r="DI306"/>
      <c r="DJ306"/>
      <c r="DK306"/>
      <c r="DL306" s="12">
        <v>4</v>
      </c>
      <c r="DM306" s="6">
        <v>100</v>
      </c>
      <c r="DN306" s="6"/>
      <c r="DO306"/>
      <c r="DP306"/>
      <c r="DQ306"/>
      <c r="DR306"/>
      <c r="DS306"/>
      <c r="DT306" s="12">
        <v>4</v>
      </c>
      <c r="DU306" s="6">
        <v>0</v>
      </c>
      <c r="DV306" s="6">
        <v>0</v>
      </c>
      <c r="DW306" s="6"/>
      <c r="DX306"/>
      <c r="DY306"/>
      <c r="DZ306"/>
      <c r="EA306" s="12">
        <v>4</v>
      </c>
      <c r="EB306" s="6">
        <v>228.92777799999999</v>
      </c>
      <c r="EC306" s="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  <c r="HB306"/>
      <c r="HC306"/>
      <c r="HD306"/>
      <c r="HE306"/>
      <c r="HF306"/>
      <c r="HG306"/>
      <c r="HH306"/>
      <c r="HI306"/>
      <c r="HJ306"/>
      <c r="HK306"/>
      <c r="HL306"/>
      <c r="HM306"/>
      <c r="HN306"/>
      <c r="HO306"/>
      <c r="HP306"/>
      <c r="HQ306"/>
      <c r="HR306"/>
      <c r="HS306"/>
      <c r="HT306"/>
      <c r="HU306"/>
      <c r="HV306"/>
      <c r="HW306"/>
      <c r="HX306"/>
      <c r="HY306"/>
      <c r="HZ306"/>
      <c r="IA306"/>
      <c r="IB306"/>
      <c r="IC306"/>
      <c r="ID306"/>
      <c r="IE306"/>
      <c r="IF306"/>
      <c r="IG306"/>
      <c r="IH306"/>
      <c r="II306"/>
      <c r="IJ306"/>
      <c r="IK306"/>
      <c r="IL306"/>
      <c r="IM306"/>
      <c r="IN306"/>
      <c r="IO306"/>
      <c r="IP306"/>
      <c r="IQ306"/>
      <c r="IR306"/>
      <c r="IS306"/>
      <c r="IT306"/>
      <c r="IU306"/>
      <c r="IV306"/>
      <c r="IW306"/>
      <c r="IX306"/>
      <c r="IY306"/>
      <c r="IZ306"/>
      <c r="JA306"/>
      <c r="JB306"/>
      <c r="JC306"/>
      <c r="JD306"/>
      <c r="JE306"/>
      <c r="JF306"/>
      <c r="JG306"/>
      <c r="JH306"/>
      <c r="JI306"/>
      <c r="JJ306"/>
      <c r="JK306"/>
      <c r="JL306"/>
      <c r="JM306"/>
      <c r="JN306"/>
      <c r="JO306"/>
      <c r="JP306"/>
      <c r="JQ306"/>
      <c r="JR306"/>
      <c r="JS306"/>
      <c r="JT306"/>
      <c r="JU306"/>
      <c r="JV306"/>
      <c r="JW306"/>
      <c r="JX306"/>
      <c r="JY306"/>
      <c r="JZ306"/>
      <c r="KA306"/>
      <c r="KB306"/>
      <c r="KC306"/>
      <c r="KD306"/>
      <c r="KE306"/>
      <c r="KF306"/>
      <c r="KG306"/>
      <c r="KH306"/>
      <c r="KI306"/>
      <c r="KJ306"/>
      <c r="KK306"/>
      <c r="KL306"/>
      <c r="KM306"/>
      <c r="KN306"/>
      <c r="KO306"/>
      <c r="KP306"/>
      <c r="KQ306"/>
      <c r="KR306"/>
      <c r="KS306"/>
      <c r="KT306"/>
      <c r="KU306"/>
      <c r="KV306"/>
      <c r="KW306"/>
      <c r="KX306"/>
      <c r="KY306"/>
      <c r="KZ306"/>
      <c r="LA306"/>
      <c r="LB306"/>
      <c r="LC306"/>
      <c r="LD306"/>
      <c r="LE306"/>
      <c r="LF306"/>
      <c r="LG306"/>
      <c r="LH306"/>
      <c r="LI306"/>
      <c r="LJ306"/>
      <c r="LK306"/>
      <c r="LL306"/>
    </row>
    <row r="307" spans="1:324" ht="15" x14ac:dyDescent="0.25">
      <c r="A307" s="3" t="s">
        <v>0</v>
      </c>
      <c r="B307" s="3" t="s">
        <v>59</v>
      </c>
      <c r="C307" s="4">
        <v>44574</v>
      </c>
      <c r="D307" s="11">
        <v>18</v>
      </c>
      <c r="E307" s="7">
        <v>95.35</v>
      </c>
      <c r="F307" s="7">
        <v>97.01</v>
      </c>
      <c r="G307" s="7">
        <v>99.77</v>
      </c>
      <c r="H307" s="3">
        <v>0.1</v>
      </c>
      <c r="I307" s="7">
        <v>99.1</v>
      </c>
      <c r="J307" s="7">
        <v>95.57</v>
      </c>
      <c r="K307" s="3">
        <v>74914399.150000006</v>
      </c>
      <c r="L307" s="3">
        <v>6994934.8229999999</v>
      </c>
      <c r="M307" s="3">
        <v>81909333.969999999</v>
      </c>
      <c r="N307" s="3">
        <v>7.92</v>
      </c>
      <c r="O307" s="3">
        <v>1.51</v>
      </c>
      <c r="P307" s="3">
        <v>3846.17</v>
      </c>
      <c r="Q307" s="3">
        <v>655.37</v>
      </c>
      <c r="R307" s="3">
        <v>0</v>
      </c>
      <c r="S307" s="3">
        <v>0</v>
      </c>
      <c r="T307" s="3">
        <v>353.10555599999998</v>
      </c>
      <c r="U307" s="3">
        <v>97.01</v>
      </c>
      <c r="BV307" s="12">
        <v>5</v>
      </c>
      <c r="BW307" s="6">
        <v>98.89</v>
      </c>
      <c r="BX307" s="6">
        <v>100</v>
      </c>
      <c r="BY307" s="6">
        <v>99.89</v>
      </c>
      <c r="BZ307" s="6"/>
      <c r="CC307"/>
      <c r="CD307" s="12">
        <v>5</v>
      </c>
      <c r="CE307" s="6">
        <v>0.02</v>
      </c>
      <c r="CF307" s="6"/>
      <c r="CG307"/>
      <c r="CH307"/>
      <c r="CI307"/>
      <c r="CJ307" s="12">
        <v>5</v>
      </c>
      <c r="CK307" s="6">
        <v>89</v>
      </c>
      <c r="CL307" s="6">
        <v>99.17</v>
      </c>
      <c r="CM307" s="6"/>
      <c r="CN307"/>
      <c r="CO307"/>
      <c r="CP307"/>
      <c r="CQ307" s="12">
        <v>5</v>
      </c>
      <c r="CR307" s="6">
        <v>19351.27</v>
      </c>
      <c r="CS307" s="6">
        <v>1489.99</v>
      </c>
      <c r="CT307" s="6"/>
      <c r="CU307"/>
      <c r="CV307"/>
      <c r="CW307"/>
      <c r="CX307" s="12">
        <v>5</v>
      </c>
      <c r="CY307" s="6">
        <v>10.27</v>
      </c>
      <c r="CZ307" s="6">
        <v>2</v>
      </c>
      <c r="DA307" s="6"/>
      <c r="DB307"/>
      <c r="DC307"/>
      <c r="DD307"/>
      <c r="DE307" s="12">
        <v>5</v>
      </c>
      <c r="DF307" s="6">
        <v>20414913.629999999</v>
      </c>
      <c r="DG307" s="6">
        <v>2360421.3110000002</v>
      </c>
      <c r="DH307" s="6"/>
      <c r="DI307"/>
      <c r="DJ307"/>
      <c r="DK307"/>
      <c r="DL307" s="12">
        <v>5</v>
      </c>
      <c r="DM307" s="6">
        <v>100</v>
      </c>
      <c r="DN307" s="6"/>
      <c r="DO307"/>
      <c r="DP307"/>
      <c r="DQ307"/>
      <c r="DR307"/>
      <c r="DS307"/>
      <c r="DT307" s="12">
        <v>5</v>
      </c>
      <c r="DU307" s="6">
        <v>0</v>
      </c>
      <c r="DV307" s="6">
        <v>0</v>
      </c>
      <c r="DW307" s="6"/>
      <c r="DX307"/>
      <c r="DY307"/>
      <c r="DZ307"/>
      <c r="EA307" s="12">
        <v>5</v>
      </c>
      <c r="EB307" s="6">
        <v>204.39444399999999</v>
      </c>
      <c r="EC307" s="6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  <c r="HB307"/>
      <c r="HC307"/>
      <c r="HD307"/>
      <c r="HE307"/>
      <c r="HF307"/>
      <c r="HG307"/>
      <c r="HH307"/>
      <c r="HI307"/>
      <c r="HJ307"/>
      <c r="HK307"/>
      <c r="HL307"/>
      <c r="HM307"/>
      <c r="HN307"/>
      <c r="HO307"/>
      <c r="HP307"/>
      <c r="HQ307"/>
      <c r="HR307"/>
      <c r="HS307"/>
      <c r="HT307"/>
      <c r="HU307"/>
      <c r="HV307"/>
      <c r="HW307"/>
      <c r="HX307"/>
      <c r="HY307"/>
      <c r="HZ307"/>
      <c r="IA307"/>
      <c r="IB307"/>
      <c r="IC307"/>
      <c r="ID307"/>
      <c r="IE307"/>
      <c r="IF307"/>
      <c r="IG307"/>
      <c r="IH307"/>
      <c r="II307"/>
      <c r="IJ307"/>
      <c r="IK307"/>
      <c r="IL307"/>
      <c r="IM307"/>
      <c r="IN307"/>
      <c r="IO307"/>
      <c r="IP307"/>
      <c r="IQ307"/>
      <c r="IR307"/>
      <c r="IS307"/>
      <c r="IT307"/>
      <c r="IU307"/>
      <c r="IV307"/>
      <c r="IW307"/>
      <c r="IX307"/>
      <c r="IY307"/>
      <c r="IZ307"/>
      <c r="JA307"/>
      <c r="JB307"/>
      <c r="JC307"/>
      <c r="JD307"/>
      <c r="JE307"/>
      <c r="JF307"/>
      <c r="JG307"/>
      <c r="JH307"/>
      <c r="JI307"/>
      <c r="JJ307"/>
      <c r="JK307"/>
      <c r="JL307"/>
      <c r="JM307"/>
      <c r="JN307"/>
      <c r="JO307"/>
      <c r="JP307"/>
      <c r="JQ307"/>
      <c r="JR307"/>
      <c r="JS307"/>
      <c r="JT307"/>
      <c r="JU307"/>
      <c r="JV307"/>
      <c r="JW307"/>
      <c r="JX307"/>
      <c r="JY307"/>
      <c r="JZ307"/>
      <c r="KA307"/>
      <c r="KB307"/>
      <c r="KC307"/>
      <c r="KD307"/>
      <c r="KE307"/>
      <c r="KF307"/>
      <c r="KG307"/>
      <c r="KH307"/>
      <c r="KI307"/>
      <c r="KJ307"/>
      <c r="KK307"/>
      <c r="KL307"/>
      <c r="KM307"/>
      <c r="KN307"/>
      <c r="KO307"/>
      <c r="KP307"/>
      <c r="KQ307"/>
      <c r="KR307"/>
      <c r="KS307"/>
      <c r="KT307"/>
      <c r="KU307"/>
      <c r="KV307"/>
      <c r="KW307"/>
      <c r="KX307"/>
      <c r="KY307"/>
      <c r="KZ307"/>
      <c r="LA307"/>
      <c r="LB307"/>
      <c r="LC307"/>
      <c r="LD307"/>
      <c r="LE307"/>
      <c r="LF307"/>
      <c r="LG307"/>
      <c r="LH307"/>
      <c r="LI307"/>
      <c r="LJ307"/>
      <c r="LK307"/>
      <c r="LL307"/>
    </row>
    <row r="308" spans="1:324" ht="15" x14ac:dyDescent="0.25">
      <c r="A308" s="3" t="s">
        <v>0</v>
      </c>
      <c r="B308" s="3" t="s">
        <v>59</v>
      </c>
      <c r="C308" s="4">
        <v>44574</v>
      </c>
      <c r="D308" s="11">
        <v>19</v>
      </c>
      <c r="E308" s="7">
        <v>95.53</v>
      </c>
      <c r="F308" s="7">
        <v>100</v>
      </c>
      <c r="G308" s="7">
        <v>99.91</v>
      </c>
      <c r="H308" s="3">
        <v>0.11</v>
      </c>
      <c r="I308" s="7">
        <v>25.38</v>
      </c>
      <c r="J308" s="7">
        <v>94.62</v>
      </c>
      <c r="K308" s="3">
        <v>77352364.310000002</v>
      </c>
      <c r="L308" s="3">
        <v>7163625.7810000004</v>
      </c>
      <c r="M308" s="3">
        <v>84515990.090000004</v>
      </c>
      <c r="N308" s="3">
        <v>7.53</v>
      </c>
      <c r="O308" s="3">
        <v>1.52</v>
      </c>
      <c r="P308" s="3">
        <v>3300.62</v>
      </c>
      <c r="Q308" s="3">
        <v>599.14</v>
      </c>
      <c r="R308" s="3">
        <v>0</v>
      </c>
      <c r="S308" s="3">
        <v>0</v>
      </c>
      <c r="T308" s="3">
        <v>395.28888899999998</v>
      </c>
      <c r="U308" s="3">
        <v>100</v>
      </c>
      <c r="BV308" s="12">
        <v>6</v>
      </c>
      <c r="BW308" s="6">
        <v>98.48</v>
      </c>
      <c r="BX308" s="6">
        <v>100</v>
      </c>
      <c r="BY308" s="6">
        <v>99.86</v>
      </c>
      <c r="BZ308" s="6"/>
      <c r="CC308"/>
      <c r="CD308" s="12">
        <v>6</v>
      </c>
      <c r="CE308" s="6">
        <v>0.03</v>
      </c>
      <c r="CF308" s="6"/>
      <c r="CG308"/>
      <c r="CH308"/>
      <c r="CI308"/>
      <c r="CJ308" s="12">
        <v>6</v>
      </c>
      <c r="CK308" s="6">
        <v>95.3</v>
      </c>
      <c r="CL308" s="6">
        <v>99.16</v>
      </c>
      <c r="CM308" s="6"/>
      <c r="CN308"/>
      <c r="CO308"/>
      <c r="CP308"/>
      <c r="CQ308" s="12">
        <v>6</v>
      </c>
      <c r="CR308" s="6">
        <v>12788.24</v>
      </c>
      <c r="CS308" s="6">
        <v>1376.64</v>
      </c>
      <c r="CT308" s="6"/>
      <c r="CU308"/>
      <c r="CV308"/>
      <c r="CW308"/>
      <c r="CX308" s="12">
        <v>6</v>
      </c>
      <c r="CY308" s="6">
        <v>9.32</v>
      </c>
      <c r="CZ308" s="6">
        <v>1.89</v>
      </c>
      <c r="DA308" s="6"/>
      <c r="DB308"/>
      <c r="DC308"/>
      <c r="DD308"/>
      <c r="DE308" s="12">
        <v>6</v>
      </c>
      <c r="DF308" s="6">
        <v>31979496.75</v>
      </c>
      <c r="DG308" s="6">
        <v>3328671.8169999998</v>
      </c>
      <c r="DH308" s="6"/>
      <c r="DI308"/>
      <c r="DJ308"/>
      <c r="DK308"/>
      <c r="DL308" s="12">
        <v>6</v>
      </c>
      <c r="DM308" s="6">
        <v>100</v>
      </c>
      <c r="DN308" s="6"/>
      <c r="DO308"/>
      <c r="DP308"/>
      <c r="DQ308"/>
      <c r="DR308"/>
      <c r="DS308"/>
      <c r="DT308" s="12">
        <v>6</v>
      </c>
      <c r="DU308" s="6">
        <v>0</v>
      </c>
      <c r="DV308" s="6">
        <v>0</v>
      </c>
      <c r="DW308" s="6"/>
      <c r="DX308"/>
      <c r="DY308"/>
      <c r="DZ308"/>
      <c r="EA308" s="12">
        <v>6</v>
      </c>
      <c r="EB308" s="6">
        <v>217.066667</v>
      </c>
      <c r="EC308" s="6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  <c r="HB308"/>
      <c r="HC308"/>
      <c r="HD308"/>
      <c r="HE308"/>
      <c r="HF308"/>
      <c r="HG308"/>
      <c r="HH308"/>
      <c r="HI308"/>
      <c r="HJ308"/>
      <c r="HK308"/>
      <c r="HL308"/>
      <c r="HM308"/>
      <c r="HN308"/>
      <c r="HO308"/>
      <c r="HP308"/>
      <c r="HQ308"/>
      <c r="HR308"/>
      <c r="HS308"/>
      <c r="HT308"/>
      <c r="HU308"/>
      <c r="HV308"/>
      <c r="HW308"/>
      <c r="HX308"/>
      <c r="HY308"/>
      <c r="HZ308"/>
      <c r="IA308"/>
      <c r="IB308"/>
      <c r="IC308"/>
      <c r="ID308"/>
      <c r="IE308"/>
      <c r="IF308"/>
      <c r="IG308"/>
      <c r="IH308"/>
      <c r="II308"/>
      <c r="IJ308"/>
      <c r="IK308"/>
      <c r="IL308"/>
      <c r="IM308"/>
      <c r="IN308"/>
      <c r="IO308"/>
      <c r="IP308"/>
      <c r="IQ308"/>
      <c r="IR308"/>
      <c r="IS308"/>
      <c r="IT308"/>
      <c r="IU308"/>
      <c r="IV308"/>
      <c r="IW308"/>
      <c r="IX308"/>
      <c r="IY308"/>
      <c r="IZ308"/>
      <c r="JA308"/>
      <c r="JB308"/>
      <c r="JC308"/>
      <c r="JD308"/>
      <c r="JE308"/>
      <c r="JF308"/>
      <c r="JG308"/>
      <c r="JH308"/>
      <c r="JI308"/>
      <c r="JJ308"/>
      <c r="JK308"/>
      <c r="JL308"/>
      <c r="JM308"/>
      <c r="JN308"/>
      <c r="JO308"/>
      <c r="JP308"/>
      <c r="JQ308"/>
      <c r="JR308"/>
      <c r="JS308"/>
      <c r="JT308"/>
      <c r="JU308"/>
      <c r="JV308"/>
      <c r="JW308"/>
      <c r="JX308"/>
      <c r="JY308"/>
      <c r="JZ308"/>
      <c r="KA308"/>
      <c r="KB308"/>
      <c r="KC308"/>
      <c r="KD308"/>
      <c r="KE308"/>
      <c r="KF308"/>
      <c r="KG308"/>
      <c r="KH308"/>
      <c r="KI308"/>
      <c r="KJ308"/>
      <c r="KK308"/>
      <c r="KL308"/>
      <c r="KM308"/>
      <c r="KN308"/>
      <c r="KO308"/>
      <c r="KP308"/>
      <c r="KQ308"/>
      <c r="KR308"/>
      <c r="KS308"/>
      <c r="KT308"/>
      <c r="KU308"/>
      <c r="KV308"/>
      <c r="KW308"/>
      <c r="KX308"/>
      <c r="KY308"/>
      <c r="KZ308"/>
      <c r="LA308"/>
      <c r="LB308"/>
      <c r="LC308"/>
      <c r="LD308"/>
      <c r="LE308"/>
      <c r="LF308"/>
      <c r="LG308"/>
      <c r="LH308"/>
      <c r="LI308"/>
      <c r="LJ308"/>
      <c r="LK308"/>
      <c r="LL308"/>
    </row>
    <row r="309" spans="1:324" ht="15" x14ac:dyDescent="0.25">
      <c r="A309" s="3" t="s">
        <v>0</v>
      </c>
      <c r="B309" s="3" t="s">
        <v>59</v>
      </c>
      <c r="C309" s="4">
        <v>44574</v>
      </c>
      <c r="D309" s="11">
        <v>20</v>
      </c>
      <c r="E309" s="7">
        <v>97.43</v>
      </c>
      <c r="F309" s="7">
        <v>99.16</v>
      </c>
      <c r="G309" s="7">
        <v>99.94</v>
      </c>
      <c r="H309" s="3">
        <v>0.12</v>
      </c>
      <c r="I309" s="7">
        <v>98.57</v>
      </c>
      <c r="J309" s="7">
        <v>95.59</v>
      </c>
      <c r="K309" s="3">
        <v>80986337.579999998</v>
      </c>
      <c r="L309" s="3">
        <v>8010956.0360000003</v>
      </c>
      <c r="M309" s="3">
        <v>88997293.609999999</v>
      </c>
      <c r="N309" s="3">
        <v>7.55</v>
      </c>
      <c r="O309" s="3">
        <v>1.49</v>
      </c>
      <c r="P309" s="3">
        <v>2468.17</v>
      </c>
      <c r="Q309" s="3">
        <v>535.47</v>
      </c>
      <c r="R309" s="3">
        <v>0</v>
      </c>
      <c r="S309" s="3">
        <v>0</v>
      </c>
      <c r="T309" s="3">
        <v>404.67222199999998</v>
      </c>
      <c r="U309" s="3">
        <v>99.16</v>
      </c>
      <c r="BV309" s="12">
        <v>7</v>
      </c>
      <c r="BW309" s="6">
        <v>99.46</v>
      </c>
      <c r="BX309" s="6">
        <v>98.35</v>
      </c>
      <c r="BY309" s="6">
        <v>99.35</v>
      </c>
      <c r="BZ309" s="6"/>
      <c r="CC309"/>
      <c r="CD309" s="12">
        <v>7</v>
      </c>
      <c r="CE309" s="6">
        <v>0.05</v>
      </c>
      <c r="CF309" s="6"/>
      <c r="CG309"/>
      <c r="CH309"/>
      <c r="CI309"/>
      <c r="CJ309" s="12">
        <v>7</v>
      </c>
      <c r="CK309" s="6">
        <v>98.48</v>
      </c>
      <c r="CL309" s="6">
        <v>100</v>
      </c>
      <c r="CM309" s="6"/>
      <c r="CN309"/>
      <c r="CO309"/>
      <c r="CP309"/>
      <c r="CQ309" s="12">
        <v>7</v>
      </c>
      <c r="CR309" s="6">
        <v>8666.24</v>
      </c>
      <c r="CS309" s="6">
        <v>952.45</v>
      </c>
      <c r="CT309" s="6"/>
      <c r="CU309"/>
      <c r="CV309"/>
      <c r="CW309"/>
      <c r="CX309" s="12">
        <v>7</v>
      </c>
      <c r="CY309" s="6">
        <v>8.2899999999999991</v>
      </c>
      <c r="CZ309" s="6">
        <v>1.74</v>
      </c>
      <c r="DA309" s="6"/>
      <c r="DB309"/>
      <c r="DC309"/>
      <c r="DD309"/>
      <c r="DE309" s="12">
        <v>7</v>
      </c>
      <c r="DF309" s="6">
        <v>45758605.210000001</v>
      </c>
      <c r="DG309" s="6">
        <v>4107601.2940000002</v>
      </c>
      <c r="DH309" s="6"/>
      <c r="DI309"/>
      <c r="DJ309"/>
      <c r="DK309"/>
      <c r="DL309" s="12">
        <v>7</v>
      </c>
      <c r="DM309" s="6">
        <v>98.35</v>
      </c>
      <c r="DN309" s="6"/>
      <c r="DO309"/>
      <c r="DP309"/>
      <c r="DQ309"/>
      <c r="DR309"/>
      <c r="DS309"/>
      <c r="DT309" s="12">
        <v>7</v>
      </c>
      <c r="DU309" s="6">
        <v>0</v>
      </c>
      <c r="DV309" s="6">
        <v>0</v>
      </c>
      <c r="DW309" s="6"/>
      <c r="DX309"/>
      <c r="DY309"/>
      <c r="DZ309"/>
      <c r="EA309" s="12">
        <v>7</v>
      </c>
      <c r="EB309" s="6">
        <v>296.71111100000002</v>
      </c>
      <c r="EC309" s="6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  <c r="HB309"/>
      <c r="HC309"/>
      <c r="HD309"/>
      <c r="HE309"/>
      <c r="HF309"/>
      <c r="HG309"/>
      <c r="HH309"/>
      <c r="HI309"/>
      <c r="HJ309"/>
      <c r="HK309"/>
      <c r="HL309"/>
      <c r="HM309"/>
      <c r="HN309"/>
      <c r="HO309"/>
      <c r="HP309"/>
      <c r="HQ309"/>
      <c r="HR309"/>
      <c r="HS309"/>
      <c r="HT309"/>
      <c r="HU309"/>
      <c r="HV309"/>
      <c r="HW309"/>
      <c r="HX309"/>
      <c r="HY309"/>
      <c r="HZ309"/>
      <c r="IA309"/>
      <c r="IB309"/>
      <c r="IC309"/>
      <c r="ID309"/>
      <c r="IE309"/>
      <c r="IF309"/>
      <c r="IG309"/>
      <c r="IH309"/>
      <c r="II309"/>
      <c r="IJ309"/>
      <c r="IK309"/>
      <c r="IL309"/>
      <c r="IM309"/>
      <c r="IN309"/>
      <c r="IO309"/>
      <c r="IP309"/>
      <c r="IQ309"/>
      <c r="IR309"/>
      <c r="IS309"/>
      <c r="IT309"/>
      <c r="IU309"/>
      <c r="IV309"/>
      <c r="IW309"/>
      <c r="IX309"/>
      <c r="IY309"/>
      <c r="IZ309"/>
      <c r="JA309"/>
      <c r="JB309"/>
      <c r="JC309"/>
      <c r="JD309"/>
      <c r="JE309"/>
      <c r="JF309"/>
      <c r="JG309"/>
      <c r="JH309"/>
      <c r="JI309"/>
      <c r="JJ309"/>
      <c r="JK309"/>
      <c r="JL309"/>
      <c r="JM309"/>
      <c r="JN309"/>
      <c r="JO309"/>
      <c r="JP309"/>
      <c r="JQ309"/>
      <c r="JR309"/>
      <c r="JS309"/>
      <c r="JT309"/>
      <c r="JU309"/>
      <c r="JV309"/>
      <c r="JW309"/>
      <c r="JX309"/>
      <c r="JY309"/>
      <c r="JZ309"/>
      <c r="KA309"/>
      <c r="KB309"/>
      <c r="KC309"/>
      <c r="KD309"/>
      <c r="KE309"/>
      <c r="KF309"/>
      <c r="KG309"/>
      <c r="KH309"/>
      <c r="KI309"/>
      <c r="KJ309"/>
      <c r="KK309"/>
      <c r="KL309"/>
      <c r="KM309"/>
      <c r="KN309"/>
      <c r="KO309"/>
      <c r="KP309"/>
      <c r="KQ309"/>
      <c r="KR309"/>
      <c r="KS309"/>
      <c r="KT309"/>
      <c r="KU309"/>
      <c r="KV309"/>
      <c r="KW309"/>
      <c r="KX309"/>
      <c r="KY309"/>
      <c r="KZ309"/>
      <c r="LA309"/>
      <c r="LB309"/>
      <c r="LC309"/>
      <c r="LD309"/>
      <c r="LE309"/>
      <c r="LF309"/>
      <c r="LG309"/>
      <c r="LH309"/>
      <c r="LI309"/>
      <c r="LJ309"/>
      <c r="LK309"/>
      <c r="LL309"/>
    </row>
    <row r="310" spans="1:324" ht="15" x14ac:dyDescent="0.25">
      <c r="A310" s="3" t="s">
        <v>0</v>
      </c>
      <c r="B310" s="3" t="s">
        <v>59</v>
      </c>
      <c r="C310" s="4">
        <v>44574</v>
      </c>
      <c r="D310" s="11">
        <v>21</v>
      </c>
      <c r="E310" s="7">
        <v>98.74</v>
      </c>
      <c r="F310" s="7">
        <v>99.12</v>
      </c>
      <c r="G310" s="7">
        <v>99.86</v>
      </c>
      <c r="H310" s="3">
        <v>0.14000000000000001</v>
      </c>
      <c r="I310" s="7">
        <v>100</v>
      </c>
      <c r="J310" s="7">
        <v>96.73</v>
      </c>
      <c r="K310" s="3">
        <v>83458270.010000005</v>
      </c>
      <c r="L310" s="3">
        <v>8374109.0650000004</v>
      </c>
      <c r="M310" s="3">
        <v>91832379.069999993</v>
      </c>
      <c r="N310" s="3">
        <v>7.55</v>
      </c>
      <c r="O310" s="3">
        <v>1.48</v>
      </c>
      <c r="P310" s="3">
        <v>2089.23</v>
      </c>
      <c r="Q310" s="3">
        <v>489.78</v>
      </c>
      <c r="R310" s="3">
        <v>0</v>
      </c>
      <c r="S310" s="3">
        <v>0</v>
      </c>
      <c r="T310" s="3">
        <v>504.93888900000002</v>
      </c>
      <c r="U310" s="3">
        <v>99.12</v>
      </c>
      <c r="BV310" s="12">
        <v>8</v>
      </c>
      <c r="BW310" s="6">
        <v>98.45</v>
      </c>
      <c r="BX310" s="6">
        <v>98.55</v>
      </c>
      <c r="BY310" s="6">
        <v>97.76</v>
      </c>
      <c r="BZ310" s="6"/>
      <c r="CC310"/>
      <c r="CD310" s="12">
        <v>8</v>
      </c>
      <c r="CE310" s="6">
        <v>7.0000000000000007E-2</v>
      </c>
      <c r="CF310" s="6"/>
      <c r="CG310"/>
      <c r="CH310"/>
      <c r="CI310"/>
      <c r="CJ310" s="12">
        <v>8</v>
      </c>
      <c r="CK310" s="6"/>
      <c r="CL310" s="6">
        <v>95.73</v>
      </c>
      <c r="CM310" s="6"/>
      <c r="CN310"/>
      <c r="CO310"/>
      <c r="CP310"/>
      <c r="CQ310" s="12">
        <v>8</v>
      </c>
      <c r="CR310" s="6">
        <v>6575.14</v>
      </c>
      <c r="CS310" s="6">
        <v>779.45</v>
      </c>
      <c r="CT310" s="6"/>
      <c r="CU310"/>
      <c r="CV310"/>
      <c r="CW310"/>
      <c r="CX310" s="12">
        <v>8</v>
      </c>
      <c r="CY310" s="6">
        <v>7.9</v>
      </c>
      <c r="CZ310" s="6">
        <v>1.63</v>
      </c>
      <c r="DA310" s="6"/>
      <c r="DB310"/>
      <c r="DC310"/>
      <c r="DD310"/>
      <c r="DE310" s="12">
        <v>8</v>
      </c>
      <c r="DF310" s="6">
        <v>56215198.630000003</v>
      </c>
      <c r="DG310" s="6">
        <v>4972195.2470000004</v>
      </c>
      <c r="DH310" s="6"/>
      <c r="DI310"/>
      <c r="DJ310"/>
      <c r="DK310"/>
      <c r="DL310" s="12">
        <v>8</v>
      </c>
      <c r="DM310" s="6">
        <v>98.55</v>
      </c>
      <c r="DN310" s="6"/>
      <c r="DO310"/>
      <c r="DP310"/>
      <c r="DQ310"/>
      <c r="DR310"/>
      <c r="DS310"/>
      <c r="DT310" s="12">
        <v>8</v>
      </c>
      <c r="DU310" s="6">
        <v>0</v>
      </c>
      <c r="DV310" s="6">
        <v>0</v>
      </c>
      <c r="DW310" s="6"/>
      <c r="DX310"/>
      <c r="DY310"/>
      <c r="DZ310"/>
      <c r="EA310" s="12">
        <v>8</v>
      </c>
      <c r="EB310" s="6">
        <v>356.98888899999997</v>
      </c>
      <c r="EC310" s="6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  <c r="HB310"/>
      <c r="HC310"/>
      <c r="HD310"/>
      <c r="HE310"/>
      <c r="HF310"/>
      <c r="HG310"/>
      <c r="HH310"/>
      <c r="HI310"/>
      <c r="HJ310"/>
      <c r="HK310"/>
      <c r="HL310"/>
      <c r="HM310"/>
      <c r="HN310"/>
      <c r="HO310"/>
      <c r="HP310"/>
      <c r="HQ310"/>
      <c r="HR310"/>
      <c r="HS310"/>
      <c r="HT310"/>
      <c r="HU310"/>
      <c r="HV310"/>
      <c r="HW310"/>
      <c r="HX310"/>
      <c r="HY310"/>
      <c r="HZ310"/>
      <c r="IA310"/>
      <c r="IB310"/>
      <c r="IC310"/>
      <c r="ID310"/>
      <c r="IE310"/>
      <c r="IF310"/>
      <c r="IG310"/>
      <c r="IH310"/>
      <c r="II310"/>
      <c r="IJ310"/>
      <c r="IK310"/>
      <c r="IL310"/>
      <c r="IM310"/>
      <c r="IN310"/>
      <c r="IO310"/>
      <c r="IP310"/>
      <c r="IQ310"/>
      <c r="IR310"/>
      <c r="IS310"/>
      <c r="IT310"/>
      <c r="IU310"/>
      <c r="IV310"/>
      <c r="IW310"/>
      <c r="IX310"/>
      <c r="IY310"/>
      <c r="IZ310"/>
      <c r="JA310"/>
      <c r="JB310"/>
      <c r="JC310"/>
      <c r="JD310"/>
      <c r="JE310"/>
      <c r="JF310"/>
      <c r="JG310"/>
      <c r="JH310"/>
      <c r="JI310"/>
      <c r="JJ310"/>
      <c r="JK310"/>
      <c r="JL310"/>
      <c r="JM310"/>
      <c r="JN310"/>
      <c r="JO310"/>
      <c r="JP310"/>
      <c r="JQ310"/>
      <c r="JR310"/>
      <c r="JS310"/>
      <c r="JT310"/>
      <c r="JU310"/>
      <c r="JV310"/>
      <c r="JW310"/>
      <c r="JX310"/>
      <c r="JY310"/>
      <c r="JZ310"/>
      <c r="KA310"/>
      <c r="KB310"/>
      <c r="KC310"/>
      <c r="KD310"/>
      <c r="KE310"/>
      <c r="KF310"/>
      <c r="KG310"/>
      <c r="KH310"/>
      <c r="KI310"/>
      <c r="KJ310"/>
      <c r="KK310"/>
      <c r="KL310"/>
      <c r="KM310"/>
      <c r="KN310"/>
      <c r="KO310"/>
      <c r="KP310"/>
      <c r="KQ310"/>
      <c r="KR310"/>
      <c r="KS310"/>
      <c r="KT310"/>
      <c r="KU310"/>
      <c r="KV310"/>
      <c r="KW310"/>
      <c r="KX310"/>
      <c r="KY310"/>
      <c r="KZ310"/>
      <c r="LA310"/>
      <c r="LB310"/>
      <c r="LC310"/>
      <c r="LD310"/>
      <c r="LE310"/>
      <c r="LF310"/>
      <c r="LG310"/>
      <c r="LH310"/>
      <c r="LI310"/>
      <c r="LJ310"/>
      <c r="LK310"/>
      <c r="LL310"/>
    </row>
    <row r="311" spans="1:324" ht="15" x14ac:dyDescent="0.25">
      <c r="A311" s="3" t="s">
        <v>0</v>
      </c>
      <c r="B311" s="3" t="s">
        <v>59</v>
      </c>
      <c r="C311" s="4">
        <v>44574</v>
      </c>
      <c r="D311" s="11">
        <v>22</v>
      </c>
      <c r="E311" s="7">
        <v>96.49</v>
      </c>
      <c r="F311" s="7">
        <v>100</v>
      </c>
      <c r="G311" s="7">
        <v>99.58</v>
      </c>
      <c r="H311" s="3">
        <v>0.12</v>
      </c>
      <c r="I311" s="7">
        <v>100</v>
      </c>
      <c r="J311" s="7">
        <v>99.51</v>
      </c>
      <c r="K311" s="3">
        <v>84022725.609999999</v>
      </c>
      <c r="L311" s="3">
        <v>8226985.0599999996</v>
      </c>
      <c r="M311" s="3">
        <v>92249710.670000002</v>
      </c>
      <c r="N311" s="3">
        <v>7.63</v>
      </c>
      <c r="O311" s="3">
        <v>1.49</v>
      </c>
      <c r="P311" s="3">
        <v>2151.0700000000002</v>
      </c>
      <c r="Q311" s="3">
        <v>505.96</v>
      </c>
      <c r="R311" s="3">
        <v>0</v>
      </c>
      <c r="S311" s="3">
        <v>0</v>
      </c>
      <c r="T311" s="3">
        <v>486.7</v>
      </c>
      <c r="U311" s="3">
        <v>100</v>
      </c>
      <c r="BV311" s="12">
        <v>9</v>
      </c>
      <c r="BW311" s="6">
        <v>96.6</v>
      </c>
      <c r="BX311" s="6">
        <v>97.62</v>
      </c>
      <c r="BY311" s="6">
        <v>99.97</v>
      </c>
      <c r="BZ311" s="6"/>
      <c r="CC311"/>
      <c r="CD311" s="12">
        <v>9</v>
      </c>
      <c r="CE311" s="6">
        <v>0.09</v>
      </c>
      <c r="CF311" s="6"/>
      <c r="CG311"/>
      <c r="CH311"/>
      <c r="CI311"/>
      <c r="CJ311" s="12">
        <v>9</v>
      </c>
      <c r="CK311" s="6"/>
      <c r="CL311" s="6">
        <v>97.74</v>
      </c>
      <c r="CM311" s="6"/>
      <c r="CN311"/>
      <c r="CO311"/>
      <c r="CP311"/>
      <c r="CQ311" s="12">
        <v>9</v>
      </c>
      <c r="CR311" s="6">
        <v>5422.49</v>
      </c>
      <c r="CS311" s="6">
        <v>727.01</v>
      </c>
      <c r="CT311" s="6"/>
      <c r="CU311"/>
      <c r="CV311"/>
      <c r="CW311"/>
      <c r="CX311" s="12">
        <v>9</v>
      </c>
      <c r="CY311" s="6">
        <v>7.67</v>
      </c>
      <c r="CZ311" s="6">
        <v>1.57</v>
      </c>
      <c r="DA311" s="6"/>
      <c r="DB311"/>
      <c r="DC311"/>
      <c r="DD311"/>
      <c r="DE311" s="12">
        <v>9</v>
      </c>
      <c r="DF311" s="6">
        <v>62218912.140000001</v>
      </c>
      <c r="DG311" s="6">
        <v>5779939.3640000001</v>
      </c>
      <c r="DH311" s="6"/>
      <c r="DI311"/>
      <c r="DJ311"/>
      <c r="DK311"/>
      <c r="DL311" s="12">
        <v>9</v>
      </c>
      <c r="DM311" s="6">
        <v>97.62</v>
      </c>
      <c r="DN311" s="6"/>
      <c r="DO311"/>
      <c r="DP311"/>
      <c r="DQ311"/>
      <c r="DR311"/>
      <c r="DS311"/>
      <c r="DT311" s="12">
        <v>9</v>
      </c>
      <c r="DU311" s="6">
        <v>0</v>
      </c>
      <c r="DV311" s="6">
        <v>0</v>
      </c>
      <c r="DW311" s="6"/>
      <c r="DX311"/>
      <c r="DY311"/>
      <c r="DZ311"/>
      <c r="EA311" s="12">
        <v>9</v>
      </c>
      <c r="EB311" s="6">
        <v>399.14444400000002</v>
      </c>
      <c r="EC311" s="6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  <c r="HB311"/>
      <c r="HC311"/>
      <c r="HD311"/>
      <c r="HE311"/>
      <c r="HF311"/>
      <c r="HG311"/>
      <c r="HH311"/>
      <c r="HI311"/>
      <c r="HJ311"/>
      <c r="HK311"/>
      <c r="HL311"/>
      <c r="HM311"/>
      <c r="HN311"/>
      <c r="HO311"/>
      <c r="HP311"/>
      <c r="HQ311"/>
      <c r="HR311"/>
      <c r="HS311"/>
      <c r="HT311"/>
      <c r="HU311"/>
      <c r="HV311"/>
      <c r="HW311"/>
      <c r="HX311"/>
      <c r="HY311"/>
      <c r="HZ311"/>
      <c r="IA311"/>
      <c r="IB311"/>
      <c r="IC311"/>
      <c r="ID311"/>
      <c r="IE311"/>
      <c r="IF311"/>
      <c r="IG311"/>
      <c r="IH311"/>
      <c r="II311"/>
      <c r="IJ311"/>
      <c r="IK311"/>
      <c r="IL311"/>
      <c r="IM311"/>
      <c r="IN311"/>
      <c r="IO311"/>
      <c r="IP311"/>
      <c r="IQ311"/>
      <c r="IR311"/>
      <c r="IS311"/>
      <c r="IT311"/>
      <c r="IU311"/>
      <c r="IV311"/>
      <c r="IW311"/>
      <c r="IX311"/>
      <c r="IY311"/>
      <c r="IZ311"/>
      <c r="JA311"/>
      <c r="JB311"/>
      <c r="JC311"/>
      <c r="JD311"/>
      <c r="JE311"/>
      <c r="JF311"/>
      <c r="JG311"/>
      <c r="JH311"/>
      <c r="JI311"/>
      <c r="JJ311"/>
      <c r="JK311"/>
      <c r="JL311"/>
      <c r="JM311"/>
      <c r="JN311"/>
      <c r="JO311"/>
      <c r="JP311"/>
      <c r="JQ311"/>
      <c r="JR311"/>
      <c r="JS311"/>
      <c r="JT311"/>
      <c r="JU311"/>
      <c r="JV311"/>
      <c r="JW311"/>
      <c r="JX311"/>
      <c r="JY311"/>
      <c r="JZ311"/>
      <c r="KA311"/>
      <c r="KB311"/>
      <c r="KC311"/>
      <c r="KD311"/>
      <c r="KE311"/>
      <c r="KF311"/>
      <c r="KG311"/>
      <c r="KH311"/>
      <c r="KI311"/>
      <c r="KJ311"/>
      <c r="KK311"/>
      <c r="KL311"/>
      <c r="KM311"/>
      <c r="KN311"/>
      <c r="KO311"/>
      <c r="KP311"/>
      <c r="KQ311"/>
      <c r="KR311"/>
      <c r="KS311"/>
      <c r="KT311"/>
      <c r="KU311"/>
      <c r="KV311"/>
      <c r="KW311"/>
      <c r="KX311"/>
      <c r="KY311"/>
      <c r="KZ311"/>
      <c r="LA311"/>
      <c r="LB311"/>
      <c r="LC311"/>
      <c r="LD311"/>
      <c r="LE311"/>
      <c r="LF311"/>
      <c r="LG311"/>
      <c r="LH311"/>
      <c r="LI311"/>
      <c r="LJ311"/>
      <c r="LK311"/>
      <c r="LL311"/>
    </row>
    <row r="312" spans="1:324" ht="15" x14ac:dyDescent="0.25">
      <c r="A312" s="3" t="s">
        <v>0</v>
      </c>
      <c r="B312" s="3" t="s">
        <v>59</v>
      </c>
      <c r="C312" s="4">
        <v>44574</v>
      </c>
      <c r="D312" s="11">
        <v>23</v>
      </c>
      <c r="E312" s="7">
        <v>94.28</v>
      </c>
      <c r="F312" s="7">
        <v>99.26</v>
      </c>
      <c r="G312" s="7">
        <v>99.85</v>
      </c>
      <c r="H312" s="3">
        <v>0.1</v>
      </c>
      <c r="I312" s="7">
        <v>99.13</v>
      </c>
      <c r="J312" s="7">
        <v>96.55</v>
      </c>
      <c r="K312" s="3">
        <v>79282629.189999998</v>
      </c>
      <c r="L312" s="3">
        <v>7227125.0750000002</v>
      </c>
      <c r="M312" s="3">
        <v>86509754.269999996</v>
      </c>
      <c r="N312" s="3">
        <v>8.06</v>
      </c>
      <c r="O312" s="3">
        <v>1.53</v>
      </c>
      <c r="P312" s="3">
        <v>2865.55</v>
      </c>
      <c r="Q312" s="3">
        <v>577.01</v>
      </c>
      <c r="R312" s="3">
        <v>0</v>
      </c>
      <c r="S312" s="3">
        <v>0</v>
      </c>
      <c r="T312" s="3">
        <v>402.066667</v>
      </c>
      <c r="U312" s="3">
        <v>99.26</v>
      </c>
      <c r="BV312" s="12">
        <v>10</v>
      </c>
      <c r="BW312" s="6">
        <v>98.44</v>
      </c>
      <c r="BX312" s="6">
        <v>100</v>
      </c>
      <c r="BY312" s="6">
        <v>99.88</v>
      </c>
      <c r="BZ312" s="6"/>
      <c r="CC312"/>
      <c r="CD312" s="12">
        <v>10</v>
      </c>
      <c r="CE312" s="6">
        <v>0.11</v>
      </c>
      <c r="CF312" s="6"/>
      <c r="CG312"/>
      <c r="CH312"/>
      <c r="CI312"/>
      <c r="CJ312" s="12">
        <v>10</v>
      </c>
      <c r="CK312" s="6">
        <v>100</v>
      </c>
      <c r="CL312" s="6">
        <v>96.07</v>
      </c>
      <c r="CM312" s="6"/>
      <c r="CN312"/>
      <c r="CO312"/>
      <c r="CP312"/>
      <c r="CQ312" s="12">
        <v>10</v>
      </c>
      <c r="CR312" s="6">
        <v>4567.3900000000003</v>
      </c>
      <c r="CS312" s="6">
        <v>670.91</v>
      </c>
      <c r="CT312" s="6"/>
      <c r="CU312"/>
      <c r="CV312"/>
      <c r="CW312"/>
      <c r="CX312" s="12">
        <v>10</v>
      </c>
      <c r="CY312" s="6">
        <v>7.69</v>
      </c>
      <c r="CZ312" s="6">
        <v>1.53</v>
      </c>
      <c r="DA312" s="6"/>
      <c r="DB312"/>
      <c r="DC312"/>
      <c r="DD312"/>
      <c r="DE312" s="12">
        <v>10</v>
      </c>
      <c r="DF312" s="6">
        <v>67652454.890000001</v>
      </c>
      <c r="DG312" s="6">
        <v>6376579.5690000001</v>
      </c>
      <c r="DH312" s="6"/>
      <c r="DI312"/>
      <c r="DJ312"/>
      <c r="DK312"/>
      <c r="DL312" s="12">
        <v>10</v>
      </c>
      <c r="DM312" s="6">
        <v>100</v>
      </c>
      <c r="DN312" s="6"/>
      <c r="DO312"/>
      <c r="DP312"/>
      <c r="DQ312"/>
      <c r="DR312"/>
      <c r="DS312"/>
      <c r="DT312" s="12">
        <v>10</v>
      </c>
      <c r="DU312" s="6">
        <v>0</v>
      </c>
      <c r="DV312" s="6">
        <v>0</v>
      </c>
      <c r="DW312" s="6"/>
      <c r="DX312"/>
      <c r="DY312"/>
      <c r="DZ312"/>
      <c r="EA312" s="12">
        <v>10</v>
      </c>
      <c r="EB312" s="6">
        <v>420.01666699999998</v>
      </c>
      <c r="EC312" s="6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  <c r="HB312"/>
      <c r="HC312"/>
      <c r="HD312"/>
      <c r="HE312"/>
      <c r="HF312"/>
      <c r="HG312"/>
      <c r="HH312"/>
      <c r="HI312"/>
      <c r="HJ312"/>
      <c r="HK312"/>
      <c r="HL312"/>
      <c r="HM312"/>
      <c r="HN312"/>
      <c r="HO312"/>
      <c r="HP312"/>
      <c r="HQ312"/>
      <c r="HR312"/>
      <c r="HS312"/>
      <c r="HT312"/>
      <c r="HU312"/>
      <c r="HV312"/>
      <c r="HW312"/>
      <c r="HX312"/>
      <c r="HY312"/>
      <c r="HZ312"/>
      <c r="IA312"/>
      <c r="IB312"/>
      <c r="IC312"/>
      <c r="ID312"/>
      <c r="IE312"/>
      <c r="IF312"/>
      <c r="IG312"/>
      <c r="IH312"/>
      <c r="II312"/>
      <c r="IJ312"/>
      <c r="IK312"/>
      <c r="IL312"/>
      <c r="IM312"/>
      <c r="IN312"/>
      <c r="IO312"/>
      <c r="IP312"/>
      <c r="IQ312"/>
      <c r="IR312"/>
      <c r="IS312"/>
      <c r="IT312"/>
      <c r="IU312"/>
      <c r="IV312"/>
      <c r="IW312"/>
      <c r="IX312"/>
      <c r="IY312"/>
      <c r="IZ312"/>
      <c r="JA312"/>
      <c r="JB312"/>
      <c r="JC312"/>
      <c r="JD312"/>
      <c r="JE312"/>
      <c r="JF312"/>
      <c r="JG312"/>
      <c r="JH312"/>
      <c r="JI312"/>
      <c r="JJ312"/>
      <c r="JK312"/>
      <c r="JL312"/>
      <c r="JM312"/>
      <c r="JN312"/>
      <c r="JO312"/>
      <c r="JP312"/>
      <c r="JQ312"/>
      <c r="JR312"/>
      <c r="JS312"/>
      <c r="JT312"/>
      <c r="JU312"/>
      <c r="JV312"/>
      <c r="JW312"/>
      <c r="JX312"/>
      <c r="JY312"/>
      <c r="JZ312"/>
      <c r="KA312"/>
      <c r="KB312"/>
      <c r="KC312"/>
      <c r="KD312"/>
      <c r="KE312"/>
      <c r="KF312"/>
      <c r="KG312"/>
      <c r="KH312"/>
      <c r="KI312"/>
      <c r="KJ312"/>
      <c r="KK312"/>
      <c r="KL312"/>
      <c r="KM312"/>
      <c r="KN312"/>
      <c r="KO312"/>
      <c r="KP312"/>
      <c r="KQ312"/>
      <c r="KR312"/>
      <c r="KS312"/>
      <c r="KT312"/>
      <c r="KU312"/>
      <c r="KV312"/>
      <c r="KW312"/>
      <c r="KX312"/>
      <c r="KY312"/>
      <c r="KZ312"/>
      <c r="LA312"/>
      <c r="LB312"/>
      <c r="LC312"/>
      <c r="LD312"/>
      <c r="LE312"/>
      <c r="LF312"/>
      <c r="LG312"/>
      <c r="LH312"/>
      <c r="LI312"/>
      <c r="LJ312"/>
      <c r="LK312"/>
      <c r="LL312"/>
    </row>
    <row r="313" spans="1:324" ht="15" x14ac:dyDescent="0.25">
      <c r="C313" s="4"/>
      <c r="I313" s="7"/>
      <c r="J313" s="7"/>
      <c r="K313" s="3">
        <v>77928541.010000005</v>
      </c>
      <c r="L313" s="3">
        <v>7078644.6639999999</v>
      </c>
      <c r="M313" s="3">
        <v>85007185.670000002</v>
      </c>
      <c r="N313" s="3">
        <v>7.62</v>
      </c>
      <c r="O313" s="3">
        <v>1.54</v>
      </c>
      <c r="P313" s="3">
        <v>3093</v>
      </c>
      <c r="Q313" s="3">
        <v>606.33000000000004</v>
      </c>
      <c r="R313" s="3">
        <v>0</v>
      </c>
      <c r="S313" s="3">
        <v>0</v>
      </c>
      <c r="T313" s="3">
        <v>374.60555599999998</v>
      </c>
      <c r="U313" s="3">
        <v>98.91</v>
      </c>
      <c r="BV313" s="12">
        <v>11</v>
      </c>
      <c r="BW313" s="6">
        <v>99.43</v>
      </c>
      <c r="BX313" s="6">
        <v>98.13</v>
      </c>
      <c r="BY313" s="6">
        <v>99.74</v>
      </c>
      <c r="BZ313" s="6"/>
      <c r="CC313"/>
      <c r="CD313" s="12">
        <v>11</v>
      </c>
      <c r="CE313" s="6">
        <v>0.12</v>
      </c>
      <c r="CF313" s="6"/>
      <c r="CG313"/>
      <c r="CH313"/>
      <c r="CI313"/>
      <c r="CJ313" s="12">
        <v>11</v>
      </c>
      <c r="CK313" s="6">
        <v>86.24</v>
      </c>
      <c r="CL313" s="6">
        <v>99.04</v>
      </c>
      <c r="CM313" s="6"/>
      <c r="CN313"/>
      <c r="CO313"/>
      <c r="CP313"/>
      <c r="CQ313" s="12">
        <v>11</v>
      </c>
      <c r="CR313" s="6">
        <v>3795.34</v>
      </c>
      <c r="CS313" s="6">
        <v>602.20000000000005</v>
      </c>
      <c r="CT313" s="6"/>
      <c r="CU313"/>
      <c r="CV313"/>
      <c r="CW313"/>
      <c r="CX313" s="12">
        <v>11</v>
      </c>
      <c r="CY313" s="6">
        <v>7.48</v>
      </c>
      <c r="CZ313" s="6">
        <v>1.5</v>
      </c>
      <c r="DA313" s="6"/>
      <c r="DB313"/>
      <c r="DC313"/>
      <c r="DD313"/>
      <c r="DE313" s="12">
        <v>11</v>
      </c>
      <c r="DF313" s="6">
        <v>71858962.219999999</v>
      </c>
      <c r="DG313" s="6">
        <v>6786440.3880000003</v>
      </c>
      <c r="DH313" s="6"/>
      <c r="DI313"/>
      <c r="DJ313"/>
      <c r="DK313"/>
      <c r="DL313" s="12">
        <v>11</v>
      </c>
      <c r="DM313" s="6">
        <v>98.13</v>
      </c>
      <c r="DN313" s="6"/>
      <c r="DO313"/>
      <c r="DP313"/>
      <c r="DQ313"/>
      <c r="DR313"/>
      <c r="DS313"/>
      <c r="DT313" s="12">
        <v>11</v>
      </c>
      <c r="DU313" s="6">
        <v>0</v>
      </c>
      <c r="DV313" s="6">
        <v>0</v>
      </c>
      <c r="DW313" s="6"/>
      <c r="DX313"/>
      <c r="DY313"/>
      <c r="DZ313"/>
      <c r="EA313" s="12">
        <v>11</v>
      </c>
      <c r="EB313" s="6">
        <v>424.433333</v>
      </c>
      <c r="EC313" s="6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  <c r="HB313"/>
      <c r="HC313"/>
      <c r="HD313"/>
      <c r="HE313"/>
      <c r="HF313"/>
      <c r="HG313"/>
      <c r="HH313"/>
      <c r="HI313"/>
      <c r="HJ313"/>
      <c r="HK313"/>
      <c r="HL313"/>
      <c r="HM313"/>
      <c r="HN313"/>
      <c r="HO313"/>
      <c r="HP313"/>
      <c r="HQ313"/>
      <c r="HR313"/>
      <c r="HS313"/>
      <c r="HT313"/>
      <c r="HU313"/>
      <c r="HV313"/>
      <c r="HW313"/>
      <c r="HX313"/>
      <c r="HY313"/>
      <c r="HZ313"/>
      <c r="IA313"/>
      <c r="IB313"/>
      <c r="IC313"/>
      <c r="ID313"/>
      <c r="IE313"/>
      <c r="IF313"/>
      <c r="IG313"/>
      <c r="IH313"/>
      <c r="II313"/>
      <c r="IJ313"/>
      <c r="IK313"/>
      <c r="IL313"/>
      <c r="IM313"/>
      <c r="IN313"/>
      <c r="IO313"/>
      <c r="IP313"/>
      <c r="IQ313"/>
      <c r="IR313"/>
      <c r="IS313"/>
      <c r="IT313"/>
      <c r="IU313"/>
      <c r="IV313"/>
      <c r="IW313"/>
      <c r="IX313"/>
      <c r="IY313"/>
      <c r="IZ313"/>
      <c r="JA313"/>
      <c r="JB313"/>
      <c r="JC313"/>
      <c r="JD313"/>
      <c r="JE313"/>
      <c r="JF313"/>
      <c r="JG313"/>
      <c r="JH313"/>
      <c r="JI313"/>
      <c r="JJ313"/>
      <c r="JK313"/>
      <c r="JL313"/>
      <c r="JM313"/>
      <c r="JN313"/>
      <c r="JO313"/>
      <c r="JP313"/>
      <c r="JQ313"/>
      <c r="JR313"/>
      <c r="JS313"/>
      <c r="JT313"/>
      <c r="JU313"/>
      <c r="JV313"/>
      <c r="JW313"/>
      <c r="JX313"/>
      <c r="JY313"/>
      <c r="JZ313"/>
      <c r="KA313"/>
      <c r="KB313"/>
      <c r="KC313"/>
      <c r="KD313"/>
      <c r="KE313"/>
      <c r="KF313"/>
      <c r="KG313"/>
      <c r="KH313"/>
      <c r="KI313"/>
      <c r="KJ313"/>
      <c r="KK313"/>
      <c r="KL313"/>
      <c r="KM313"/>
      <c r="KN313"/>
      <c r="KO313"/>
      <c r="KP313"/>
      <c r="KQ313"/>
      <c r="KR313"/>
      <c r="KS313"/>
      <c r="KT313"/>
      <c r="KU313"/>
      <c r="KV313"/>
      <c r="KW313"/>
      <c r="KX313"/>
      <c r="KY313"/>
      <c r="KZ313"/>
      <c r="LA313"/>
      <c r="LB313"/>
      <c r="LC313"/>
      <c r="LD313"/>
      <c r="LE313"/>
      <c r="LF313"/>
      <c r="LG313"/>
      <c r="LH313"/>
      <c r="LI313"/>
      <c r="LJ313"/>
      <c r="LK313"/>
      <c r="LL313"/>
    </row>
    <row r="314" spans="1:324" ht="15" x14ac:dyDescent="0.25">
      <c r="C314" s="4"/>
      <c r="BV314" s="12">
        <v>12</v>
      </c>
      <c r="BW314" s="6">
        <v>98.1</v>
      </c>
      <c r="BX314" s="6">
        <v>100</v>
      </c>
      <c r="BY314" s="6">
        <v>98.14</v>
      </c>
      <c r="BZ314" s="6"/>
      <c r="CC314"/>
      <c r="CD314" s="12">
        <v>12</v>
      </c>
      <c r="CE314" s="6">
        <v>0.14000000000000001</v>
      </c>
      <c r="CF314" s="6"/>
      <c r="CG314"/>
      <c r="CH314"/>
      <c r="CI314"/>
      <c r="CJ314" s="12">
        <v>12</v>
      </c>
      <c r="CK314" s="6">
        <v>73.37</v>
      </c>
      <c r="CL314" s="6">
        <v>99.37</v>
      </c>
      <c r="CM314" s="6"/>
      <c r="CN314"/>
      <c r="CO314"/>
      <c r="CP314"/>
      <c r="CQ314" s="12">
        <v>12</v>
      </c>
      <c r="CR314" s="6">
        <v>3449.66</v>
      </c>
      <c r="CS314" s="6">
        <v>541.30999999999995</v>
      </c>
      <c r="CT314" s="6"/>
      <c r="CU314"/>
      <c r="CV314"/>
      <c r="CW314"/>
      <c r="CX314" s="12">
        <v>12</v>
      </c>
      <c r="CY314" s="6">
        <v>7.42</v>
      </c>
      <c r="CZ314" s="6">
        <v>1.5</v>
      </c>
      <c r="DA314" s="6"/>
      <c r="DB314"/>
      <c r="DC314"/>
      <c r="DD314"/>
      <c r="DE314" s="12">
        <v>12</v>
      </c>
      <c r="DF314" s="6">
        <v>74319700.75</v>
      </c>
      <c r="DG314" s="6">
        <v>6979439.7750000004</v>
      </c>
      <c r="DH314" s="6"/>
      <c r="DI314"/>
      <c r="DJ314"/>
      <c r="DK314"/>
      <c r="DL314" s="12">
        <v>12</v>
      </c>
      <c r="DM314" s="6">
        <v>100</v>
      </c>
      <c r="DN314" s="6"/>
      <c r="DO314"/>
      <c r="DP314"/>
      <c r="DQ314"/>
      <c r="DR314"/>
      <c r="DS314"/>
      <c r="DT314" s="12">
        <v>12</v>
      </c>
      <c r="DU314" s="6">
        <v>0</v>
      </c>
      <c r="DV314" s="6">
        <v>0</v>
      </c>
      <c r="DW314" s="6"/>
      <c r="DX314"/>
      <c r="DY314"/>
      <c r="DZ314"/>
      <c r="EA314" s="12">
        <v>12</v>
      </c>
      <c r="EB314" s="6">
        <v>522.294444</v>
      </c>
      <c r="EC314" s="6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  <c r="HB314"/>
      <c r="HC314"/>
      <c r="HD314"/>
      <c r="HE314"/>
      <c r="HF314"/>
      <c r="HG314"/>
      <c r="HH314"/>
      <c r="HI314"/>
      <c r="HJ314"/>
      <c r="HK314"/>
      <c r="HL314"/>
      <c r="HM314"/>
      <c r="HN314"/>
      <c r="HO314"/>
      <c r="HP314"/>
      <c r="HQ314"/>
      <c r="HR314"/>
      <c r="HS314"/>
      <c r="HT314"/>
      <c r="HU314"/>
      <c r="HV314"/>
      <c r="HW314"/>
      <c r="HX314"/>
      <c r="HY314"/>
      <c r="HZ314"/>
      <c r="IA314"/>
      <c r="IB314"/>
      <c r="IC314"/>
      <c r="ID314"/>
      <c r="IE314"/>
      <c r="IF314"/>
      <c r="IG314"/>
      <c r="IH314"/>
      <c r="II314"/>
      <c r="IJ314"/>
      <c r="IK314"/>
      <c r="IL314"/>
      <c r="IM314"/>
      <c r="IN314"/>
      <c r="IO314"/>
      <c r="IP314"/>
      <c r="IQ314"/>
      <c r="IR314"/>
      <c r="IS314"/>
      <c r="IT314"/>
      <c r="IU314"/>
      <c r="IV314"/>
      <c r="IW314"/>
      <c r="IX314"/>
      <c r="IY314"/>
      <c r="IZ314"/>
      <c r="JA314"/>
      <c r="JB314"/>
      <c r="JC314"/>
      <c r="JD314"/>
      <c r="JE314"/>
      <c r="JF314"/>
      <c r="JG314"/>
      <c r="JH314"/>
      <c r="JI314"/>
      <c r="JJ314"/>
      <c r="JK314"/>
      <c r="JL314"/>
      <c r="JM314"/>
      <c r="JN314"/>
      <c r="JO314"/>
      <c r="JP314"/>
      <c r="JQ314"/>
      <c r="JR314"/>
      <c r="JS314"/>
      <c r="JT314"/>
      <c r="JU314"/>
      <c r="JV314"/>
      <c r="JW314"/>
      <c r="JX314"/>
      <c r="JY314"/>
      <c r="JZ314"/>
      <c r="KA314"/>
      <c r="KB314"/>
      <c r="KC314"/>
      <c r="KD314"/>
      <c r="KE314"/>
      <c r="KF314"/>
      <c r="KG314"/>
      <c r="KH314"/>
      <c r="KI314"/>
      <c r="KJ314"/>
      <c r="KK314"/>
      <c r="KL314"/>
      <c r="KM314"/>
      <c r="KN314"/>
      <c r="KO314"/>
      <c r="KP314"/>
      <c r="KQ314"/>
      <c r="KR314"/>
      <c r="KS314"/>
      <c r="KT314"/>
      <c r="KU314"/>
      <c r="KV314"/>
      <c r="KW314"/>
      <c r="KX314"/>
      <c r="KY314"/>
      <c r="KZ314"/>
      <c r="LA314"/>
      <c r="LB314"/>
      <c r="LC314"/>
      <c r="LD314"/>
      <c r="LE314"/>
      <c r="LF314"/>
      <c r="LG314"/>
      <c r="LH314"/>
      <c r="LI314"/>
      <c r="LJ314"/>
      <c r="LK314"/>
      <c r="LL314"/>
    </row>
    <row r="315" spans="1:324" ht="15" x14ac:dyDescent="0.25">
      <c r="C315" s="4"/>
      <c r="BV315" s="12">
        <v>13</v>
      </c>
      <c r="BW315" s="6">
        <v>92.43</v>
      </c>
      <c r="BX315" s="6">
        <v>96.15</v>
      </c>
      <c r="BY315" s="6">
        <v>99.84</v>
      </c>
      <c r="BZ315" s="6"/>
      <c r="CC315"/>
      <c r="CD315" s="12">
        <v>13</v>
      </c>
      <c r="CE315" s="6">
        <v>0.14000000000000001</v>
      </c>
      <c r="CF315" s="6"/>
      <c r="CG315"/>
      <c r="CH315"/>
      <c r="CI315"/>
      <c r="CJ315" s="12">
        <v>13</v>
      </c>
      <c r="CK315" s="6">
        <v>96.91</v>
      </c>
      <c r="CL315" s="6">
        <v>100</v>
      </c>
      <c r="CM315" s="6"/>
      <c r="CN315"/>
      <c r="CO315"/>
      <c r="CP315"/>
      <c r="CQ315" s="12">
        <v>13</v>
      </c>
      <c r="CR315" s="6">
        <v>3310.42</v>
      </c>
      <c r="CS315" s="6">
        <v>509.8</v>
      </c>
      <c r="CT315" s="6"/>
      <c r="CU315"/>
      <c r="CV315"/>
      <c r="CW315"/>
      <c r="CX315" s="12">
        <v>13</v>
      </c>
      <c r="CY315" s="6">
        <v>7.54</v>
      </c>
      <c r="CZ315" s="6">
        <v>1.49</v>
      </c>
      <c r="DA315" s="6"/>
      <c r="DB315"/>
      <c r="DC315"/>
      <c r="DD315"/>
      <c r="DE315" s="12">
        <v>13</v>
      </c>
      <c r="DF315" s="6">
        <v>77224348.819999993</v>
      </c>
      <c r="DG315" s="6">
        <v>7093215.8279999997</v>
      </c>
      <c r="DH315" s="6"/>
      <c r="DI315"/>
      <c r="DJ315"/>
      <c r="DK315"/>
      <c r="DL315" s="12">
        <v>13</v>
      </c>
      <c r="DM315" s="6">
        <v>96.15</v>
      </c>
      <c r="DN315" s="6"/>
      <c r="DO315"/>
      <c r="DP315"/>
      <c r="DQ315"/>
      <c r="DR315"/>
      <c r="DS315"/>
      <c r="DT315" s="12">
        <v>13</v>
      </c>
      <c r="DU315" s="6">
        <v>0</v>
      </c>
      <c r="DV315" s="6">
        <v>0</v>
      </c>
      <c r="DW315" s="6"/>
      <c r="DX315"/>
      <c r="DY315"/>
      <c r="DZ315"/>
      <c r="EA315" s="12">
        <v>13</v>
      </c>
      <c r="EB315" s="6">
        <v>416.63333299999999</v>
      </c>
      <c r="EC315" s="6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  <c r="HB315"/>
      <c r="HC315"/>
      <c r="HD315"/>
      <c r="HE315"/>
      <c r="HF315"/>
      <c r="HG315"/>
      <c r="HH315"/>
      <c r="HI315"/>
      <c r="HJ315"/>
      <c r="HK315"/>
      <c r="HL315"/>
      <c r="HM315"/>
      <c r="HN315"/>
      <c r="HO315"/>
      <c r="HP315"/>
      <c r="HQ315"/>
      <c r="HR315"/>
      <c r="HS315"/>
      <c r="HT315"/>
      <c r="HU315"/>
      <c r="HV315"/>
      <c r="HW315"/>
      <c r="HX315"/>
      <c r="HY315"/>
      <c r="HZ315"/>
      <c r="IA315"/>
      <c r="IB315"/>
      <c r="IC315"/>
      <c r="ID315"/>
      <c r="IE315"/>
      <c r="IF315"/>
      <c r="IG315"/>
      <c r="IH315"/>
      <c r="II315"/>
      <c r="IJ315"/>
      <c r="IK315"/>
      <c r="IL315"/>
      <c r="IM315"/>
      <c r="IN315"/>
      <c r="IO315"/>
      <c r="IP315"/>
      <c r="IQ315"/>
      <c r="IR315"/>
      <c r="IS315"/>
      <c r="IT315"/>
      <c r="IU315"/>
      <c r="IV315"/>
      <c r="IW315"/>
      <c r="IX315"/>
      <c r="IY315"/>
      <c r="IZ315"/>
      <c r="JA315"/>
      <c r="JB315"/>
      <c r="JC315"/>
      <c r="JD315"/>
      <c r="JE315"/>
      <c r="JF315"/>
      <c r="JG315"/>
      <c r="JH315"/>
      <c r="JI315"/>
      <c r="JJ315"/>
      <c r="JK315"/>
      <c r="JL315"/>
      <c r="JM315"/>
      <c r="JN315"/>
      <c r="JO315"/>
      <c r="JP315"/>
      <c r="JQ315"/>
      <c r="JR315"/>
      <c r="JS315"/>
      <c r="JT315"/>
      <c r="JU315"/>
      <c r="JV315"/>
      <c r="JW315"/>
      <c r="JX315"/>
      <c r="JY315"/>
      <c r="JZ315"/>
      <c r="KA315"/>
      <c r="KB315"/>
      <c r="KC315"/>
      <c r="KD315"/>
      <c r="KE315"/>
      <c r="KF315"/>
      <c r="KG315"/>
      <c r="KH315"/>
      <c r="KI315"/>
      <c r="KJ315"/>
      <c r="KK315"/>
      <c r="KL315"/>
      <c r="KM315"/>
      <c r="KN315"/>
      <c r="KO315"/>
      <c r="KP315"/>
      <c r="KQ315"/>
      <c r="KR315"/>
      <c r="KS315"/>
      <c r="KT315"/>
      <c r="KU315"/>
      <c r="KV315"/>
      <c r="KW315"/>
      <c r="KX315"/>
      <c r="KY315"/>
      <c r="KZ315"/>
      <c r="LA315"/>
      <c r="LB315"/>
      <c r="LC315"/>
      <c r="LD315"/>
      <c r="LE315"/>
      <c r="LF315"/>
      <c r="LG315"/>
      <c r="LH315"/>
      <c r="LI315"/>
      <c r="LJ315"/>
      <c r="LK315"/>
      <c r="LL315"/>
    </row>
    <row r="316" spans="1:324" ht="15" x14ac:dyDescent="0.25">
      <c r="C316" s="4"/>
      <c r="BV316" s="12">
        <v>14</v>
      </c>
      <c r="BW316" s="6">
        <v>91.65</v>
      </c>
      <c r="BX316" s="6">
        <v>99.15</v>
      </c>
      <c r="BY316" s="6">
        <v>99.85</v>
      </c>
      <c r="BZ316" s="6"/>
      <c r="CC316"/>
      <c r="CD316" s="12">
        <v>14</v>
      </c>
      <c r="CE316" s="6">
        <v>0.13</v>
      </c>
      <c r="CF316" s="6"/>
      <c r="CG316"/>
      <c r="CH316"/>
      <c r="CI316"/>
      <c r="CJ316" s="12">
        <v>14</v>
      </c>
      <c r="CK316" s="6">
        <v>95.91</v>
      </c>
      <c r="CL316" s="6">
        <v>100</v>
      </c>
      <c r="CM316" s="6"/>
      <c r="CN316"/>
      <c r="CO316"/>
      <c r="CP316"/>
      <c r="CQ316" s="12">
        <v>14</v>
      </c>
      <c r="CR316" s="6">
        <v>3888.25</v>
      </c>
      <c r="CS316" s="6">
        <v>561.15</v>
      </c>
      <c r="CT316" s="6"/>
      <c r="CU316"/>
      <c r="CV316"/>
      <c r="CW316"/>
      <c r="CX316" s="12">
        <v>14</v>
      </c>
      <c r="CY316" s="6">
        <v>7.58</v>
      </c>
      <c r="CZ316" s="6">
        <v>1.51</v>
      </c>
      <c r="DA316" s="6"/>
      <c r="DB316"/>
      <c r="DC316"/>
      <c r="DD316"/>
      <c r="DE316" s="12">
        <v>14</v>
      </c>
      <c r="DF316" s="6">
        <v>73569449.75</v>
      </c>
      <c r="DG316" s="6">
        <v>6685793.7369999997</v>
      </c>
      <c r="DH316" s="6"/>
      <c r="DI316"/>
      <c r="DJ316"/>
      <c r="DK316"/>
      <c r="DL316" s="12">
        <v>14</v>
      </c>
      <c r="DM316" s="6">
        <v>99.15</v>
      </c>
      <c r="DN316" s="6"/>
      <c r="DO316"/>
      <c r="DP316"/>
      <c r="DQ316"/>
      <c r="DR316"/>
      <c r="DS316"/>
      <c r="DT316" s="12">
        <v>14</v>
      </c>
      <c r="DU316" s="6">
        <v>0</v>
      </c>
      <c r="DV316" s="6">
        <v>0</v>
      </c>
      <c r="DW316" s="6"/>
      <c r="DX316"/>
      <c r="DY316"/>
      <c r="DZ316"/>
      <c r="EA316" s="12">
        <v>14</v>
      </c>
      <c r="EB316" s="6">
        <v>410.71111100000002</v>
      </c>
      <c r="EC316" s="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  <c r="HB316"/>
      <c r="HC316"/>
      <c r="HD316"/>
      <c r="HE316"/>
      <c r="HF316"/>
      <c r="HG316"/>
      <c r="HH316"/>
      <c r="HI316"/>
      <c r="HJ316"/>
      <c r="HK316"/>
      <c r="HL316"/>
      <c r="HM316"/>
      <c r="HN316"/>
      <c r="HO316"/>
      <c r="HP316"/>
      <c r="HQ316"/>
      <c r="HR316"/>
      <c r="HS316"/>
      <c r="HT316"/>
      <c r="HU316"/>
      <c r="HV316"/>
      <c r="HW316"/>
      <c r="HX316"/>
      <c r="HY316"/>
      <c r="HZ316"/>
      <c r="IA316"/>
      <c r="IB316"/>
      <c r="IC316"/>
      <c r="ID316"/>
      <c r="IE316"/>
      <c r="IF316"/>
      <c r="IG316"/>
      <c r="IH316"/>
      <c r="II316"/>
      <c r="IJ316"/>
      <c r="IK316"/>
      <c r="IL316"/>
      <c r="IM316"/>
      <c r="IN316"/>
      <c r="IO316"/>
      <c r="IP316"/>
      <c r="IQ316"/>
      <c r="IR316"/>
      <c r="IS316"/>
      <c r="IT316"/>
      <c r="IU316"/>
      <c r="IV316"/>
      <c r="IW316"/>
      <c r="IX316"/>
      <c r="IY316"/>
      <c r="IZ316"/>
      <c r="JA316"/>
      <c r="JB316"/>
      <c r="JC316"/>
      <c r="JD316"/>
      <c r="JE316"/>
      <c r="JF316"/>
      <c r="JG316"/>
      <c r="JH316"/>
      <c r="JI316"/>
      <c r="JJ316"/>
      <c r="JK316"/>
      <c r="JL316"/>
      <c r="JM316"/>
      <c r="JN316"/>
      <c r="JO316"/>
      <c r="JP316"/>
      <c r="JQ316"/>
      <c r="JR316"/>
      <c r="JS316"/>
      <c r="JT316"/>
      <c r="JU316"/>
      <c r="JV316"/>
      <c r="JW316"/>
      <c r="JX316"/>
      <c r="JY316"/>
      <c r="JZ316"/>
      <c r="KA316"/>
      <c r="KB316"/>
      <c r="KC316"/>
      <c r="KD316"/>
      <c r="KE316"/>
      <c r="KF316"/>
      <c r="KG316"/>
      <c r="KH316"/>
      <c r="KI316"/>
      <c r="KJ316"/>
      <c r="KK316"/>
      <c r="KL316"/>
      <c r="KM316"/>
      <c r="KN316"/>
      <c r="KO316"/>
      <c r="KP316"/>
      <c r="KQ316"/>
      <c r="KR316"/>
      <c r="KS316"/>
      <c r="KT316"/>
      <c r="KU316"/>
      <c r="KV316"/>
      <c r="KW316"/>
      <c r="KX316"/>
      <c r="KY316"/>
      <c r="KZ316"/>
      <c r="LA316"/>
      <c r="LB316"/>
      <c r="LC316"/>
      <c r="LD316"/>
      <c r="LE316"/>
      <c r="LF316"/>
      <c r="LG316"/>
      <c r="LH316"/>
      <c r="LI316"/>
      <c r="LJ316"/>
      <c r="LK316"/>
      <c r="LL316"/>
    </row>
    <row r="317" spans="1:324" ht="15" x14ac:dyDescent="0.25">
      <c r="C317" s="4"/>
      <c r="BV317" s="12">
        <v>15</v>
      </c>
      <c r="BW317" s="6">
        <v>98.51</v>
      </c>
      <c r="BX317" s="6">
        <v>95.86</v>
      </c>
      <c r="BY317" s="6">
        <v>99.14</v>
      </c>
      <c r="BZ317" s="6"/>
      <c r="CC317"/>
      <c r="CD317" s="12">
        <v>15</v>
      </c>
      <c r="CE317" s="6">
        <v>0.13</v>
      </c>
      <c r="CF317" s="6"/>
      <c r="CG317"/>
      <c r="CH317"/>
      <c r="CI317"/>
      <c r="CJ317" s="12">
        <v>15</v>
      </c>
      <c r="CK317" s="6">
        <v>100</v>
      </c>
      <c r="CL317" s="6">
        <v>98.57</v>
      </c>
      <c r="CM317" s="6"/>
      <c r="CN317"/>
      <c r="CO317"/>
      <c r="CP317"/>
      <c r="CQ317" s="12">
        <v>15</v>
      </c>
      <c r="CR317" s="6">
        <v>4050.66</v>
      </c>
      <c r="CS317" s="6">
        <v>574.91</v>
      </c>
      <c r="CT317" s="6"/>
      <c r="CU317"/>
      <c r="CV317"/>
      <c r="CW317"/>
      <c r="CX317" s="12">
        <v>15</v>
      </c>
      <c r="CY317" s="6">
        <v>7.68</v>
      </c>
      <c r="CZ317" s="6">
        <v>1.51</v>
      </c>
      <c r="DA317" s="6"/>
      <c r="DB317"/>
      <c r="DC317"/>
      <c r="DD317"/>
      <c r="DE317" s="12">
        <v>15</v>
      </c>
      <c r="DF317" s="6">
        <v>72462408.530000001</v>
      </c>
      <c r="DG317" s="6">
        <v>6626955.2939999998</v>
      </c>
      <c r="DH317" s="6"/>
      <c r="DI317"/>
      <c r="DJ317"/>
      <c r="DK317"/>
      <c r="DL317" s="12">
        <v>15</v>
      </c>
      <c r="DM317" s="6">
        <v>95.86</v>
      </c>
      <c r="DN317" s="6"/>
      <c r="DO317"/>
      <c r="DP317"/>
      <c r="DQ317"/>
      <c r="DR317"/>
      <c r="DS317"/>
      <c r="DT317" s="12">
        <v>15</v>
      </c>
      <c r="DU317" s="6">
        <v>0</v>
      </c>
      <c r="DV317" s="6">
        <v>0</v>
      </c>
      <c r="DW317" s="6"/>
      <c r="DX317"/>
      <c r="DY317"/>
      <c r="DZ317"/>
      <c r="EA317" s="12">
        <v>15</v>
      </c>
      <c r="EB317" s="6">
        <v>407.066667</v>
      </c>
      <c r="EC317" s="6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  <c r="HB317"/>
      <c r="HC317"/>
      <c r="HD317"/>
      <c r="HE317"/>
      <c r="HF317"/>
      <c r="HG317"/>
      <c r="HH317"/>
      <c r="HI317"/>
      <c r="HJ317"/>
      <c r="HK317"/>
      <c r="HL317"/>
      <c r="HM317"/>
      <c r="HN317"/>
      <c r="HO317"/>
      <c r="HP317"/>
      <c r="HQ317"/>
      <c r="HR317"/>
      <c r="HS317"/>
      <c r="HT317"/>
      <c r="HU317"/>
      <c r="HV317"/>
      <c r="HW317"/>
      <c r="HX317"/>
      <c r="HY317"/>
      <c r="HZ317"/>
      <c r="IA317"/>
      <c r="IB317"/>
      <c r="IC317"/>
      <c r="ID317"/>
      <c r="IE317"/>
      <c r="IF317"/>
      <c r="IG317"/>
      <c r="IH317"/>
      <c r="II317"/>
      <c r="IJ317"/>
      <c r="IK317"/>
      <c r="IL317"/>
      <c r="IM317"/>
      <c r="IN317"/>
      <c r="IO317"/>
      <c r="IP317"/>
      <c r="IQ317"/>
      <c r="IR317"/>
      <c r="IS317"/>
      <c r="IT317"/>
      <c r="IU317"/>
      <c r="IV317"/>
      <c r="IW317"/>
      <c r="IX317"/>
      <c r="IY317"/>
      <c r="IZ317"/>
      <c r="JA317"/>
      <c r="JB317"/>
      <c r="JC317"/>
      <c r="JD317"/>
      <c r="JE317"/>
      <c r="JF317"/>
      <c r="JG317"/>
      <c r="JH317"/>
      <c r="JI317"/>
      <c r="JJ317"/>
      <c r="JK317"/>
      <c r="JL317"/>
      <c r="JM317"/>
      <c r="JN317"/>
      <c r="JO317"/>
      <c r="JP317"/>
      <c r="JQ317"/>
      <c r="JR317"/>
      <c r="JS317"/>
      <c r="JT317"/>
      <c r="JU317"/>
      <c r="JV317"/>
      <c r="JW317"/>
      <c r="JX317"/>
      <c r="JY317"/>
      <c r="JZ317"/>
      <c r="KA317"/>
      <c r="KB317"/>
      <c r="KC317"/>
      <c r="KD317"/>
      <c r="KE317"/>
      <c r="KF317"/>
      <c r="KG317"/>
      <c r="KH317"/>
      <c r="KI317"/>
      <c r="KJ317"/>
      <c r="KK317"/>
      <c r="KL317"/>
      <c r="KM317"/>
      <c r="KN317"/>
      <c r="KO317"/>
      <c r="KP317"/>
      <c r="KQ317"/>
      <c r="KR317"/>
      <c r="KS317"/>
      <c r="KT317"/>
      <c r="KU317"/>
      <c r="KV317"/>
      <c r="KW317"/>
      <c r="KX317"/>
      <c r="KY317"/>
      <c r="KZ317"/>
      <c r="LA317"/>
      <c r="LB317"/>
      <c r="LC317"/>
      <c r="LD317"/>
      <c r="LE317"/>
      <c r="LF317"/>
      <c r="LG317"/>
      <c r="LH317"/>
      <c r="LI317"/>
      <c r="LJ317"/>
      <c r="LK317"/>
      <c r="LL317"/>
    </row>
    <row r="318" spans="1:324" ht="15" x14ac:dyDescent="0.25">
      <c r="C318" s="4"/>
      <c r="BV318" s="12">
        <v>16</v>
      </c>
      <c r="BW318" s="6">
        <v>98.76</v>
      </c>
      <c r="BX318" s="6">
        <v>95.97</v>
      </c>
      <c r="BY318" s="6">
        <v>95.35</v>
      </c>
      <c r="BZ318" s="6"/>
      <c r="CC318"/>
      <c r="CD318" s="12">
        <v>16</v>
      </c>
      <c r="CE318" s="6">
        <v>0.11</v>
      </c>
      <c r="CF318" s="6"/>
      <c r="CG318"/>
      <c r="CH318"/>
      <c r="CI318"/>
      <c r="CJ318" s="12">
        <v>16</v>
      </c>
      <c r="CK318" s="6">
        <v>100</v>
      </c>
      <c r="CL318" s="6">
        <v>97.17</v>
      </c>
      <c r="CM318" s="6"/>
      <c r="CN318"/>
      <c r="CO318"/>
      <c r="CP318"/>
      <c r="CQ318" s="12">
        <v>16</v>
      </c>
      <c r="CR318" s="6">
        <v>4517.82</v>
      </c>
      <c r="CS318" s="6">
        <v>628.52</v>
      </c>
      <c r="CT318" s="6"/>
      <c r="CU318"/>
      <c r="CV318"/>
      <c r="CW318"/>
      <c r="CX318" s="12">
        <v>16</v>
      </c>
      <c r="CY318" s="6">
        <v>7.73</v>
      </c>
      <c r="CZ318" s="6">
        <v>1.52</v>
      </c>
      <c r="DA318" s="6"/>
      <c r="DB318"/>
      <c r="DC318"/>
      <c r="DD318"/>
      <c r="DE318" s="12">
        <v>16</v>
      </c>
      <c r="DF318" s="6">
        <v>70645246.840000004</v>
      </c>
      <c r="DG318" s="6">
        <v>6421885.4170000004</v>
      </c>
      <c r="DH318" s="6"/>
      <c r="DI318"/>
      <c r="DJ318"/>
      <c r="DK318"/>
      <c r="DL318" s="12">
        <v>16</v>
      </c>
      <c r="DM318" s="6">
        <v>95.97</v>
      </c>
      <c r="DN318" s="6"/>
      <c r="DO318"/>
      <c r="DP318"/>
      <c r="DQ318"/>
      <c r="DR318"/>
      <c r="DS318"/>
      <c r="DT318" s="12">
        <v>16</v>
      </c>
      <c r="DU318" s="6">
        <v>0</v>
      </c>
      <c r="DV318" s="6">
        <v>0</v>
      </c>
      <c r="DW318" s="6"/>
      <c r="DX318"/>
      <c r="DY318"/>
      <c r="DZ318"/>
      <c r="EA318" s="12">
        <v>16</v>
      </c>
      <c r="EB318" s="6">
        <v>385.84444400000001</v>
      </c>
      <c r="EC318" s="6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  <c r="HB318"/>
      <c r="HC318"/>
      <c r="HD318"/>
      <c r="HE318"/>
      <c r="HF318"/>
      <c r="HG318"/>
      <c r="HH318"/>
      <c r="HI318"/>
      <c r="HJ318"/>
      <c r="HK318"/>
      <c r="HL318"/>
      <c r="HM318"/>
      <c r="HN318"/>
      <c r="HO318"/>
      <c r="HP318"/>
      <c r="HQ318"/>
      <c r="HR318"/>
      <c r="HS318"/>
      <c r="HT318"/>
      <c r="HU318"/>
      <c r="HV318"/>
      <c r="HW318"/>
      <c r="HX318"/>
      <c r="HY318"/>
      <c r="HZ318"/>
      <c r="IA318"/>
      <c r="IB318"/>
      <c r="IC318"/>
      <c r="ID318"/>
      <c r="IE318"/>
      <c r="IF318"/>
      <c r="IG318"/>
      <c r="IH318"/>
      <c r="II318"/>
      <c r="IJ318"/>
      <c r="IK318"/>
      <c r="IL318"/>
      <c r="IM318"/>
      <c r="IN318"/>
      <c r="IO318"/>
      <c r="IP318"/>
      <c r="IQ318"/>
      <c r="IR318"/>
      <c r="IS318"/>
      <c r="IT318"/>
      <c r="IU318"/>
      <c r="IV318"/>
      <c r="IW318"/>
      <c r="IX318"/>
      <c r="IY318"/>
      <c r="IZ318"/>
      <c r="JA318"/>
      <c r="JB318"/>
      <c r="JC318"/>
      <c r="JD318"/>
      <c r="JE318"/>
      <c r="JF318"/>
      <c r="JG318"/>
      <c r="JH318"/>
      <c r="JI318"/>
      <c r="JJ318"/>
      <c r="JK318"/>
      <c r="JL318"/>
      <c r="JM318"/>
      <c r="JN318"/>
      <c r="JO318"/>
      <c r="JP318"/>
      <c r="JQ318"/>
      <c r="JR318"/>
      <c r="JS318"/>
      <c r="JT318"/>
      <c r="JU318"/>
      <c r="JV318"/>
      <c r="JW318"/>
      <c r="JX318"/>
      <c r="JY318"/>
      <c r="JZ318"/>
      <c r="KA318"/>
      <c r="KB318"/>
      <c r="KC318"/>
      <c r="KD318"/>
      <c r="KE318"/>
      <c r="KF318"/>
      <c r="KG318"/>
      <c r="KH318"/>
      <c r="KI318"/>
      <c r="KJ318"/>
      <c r="KK318"/>
      <c r="KL318"/>
      <c r="KM318"/>
      <c r="KN318"/>
      <c r="KO318"/>
      <c r="KP318"/>
      <c r="KQ318"/>
      <c r="KR318"/>
      <c r="KS318"/>
      <c r="KT318"/>
      <c r="KU318"/>
      <c r="KV318"/>
      <c r="KW318"/>
      <c r="KX318"/>
      <c r="KY318"/>
      <c r="KZ318"/>
      <c r="LA318"/>
      <c r="LB318"/>
      <c r="LC318"/>
      <c r="LD318"/>
      <c r="LE318"/>
      <c r="LF318"/>
      <c r="LG318"/>
      <c r="LH318"/>
      <c r="LI318"/>
      <c r="LJ318"/>
      <c r="LK318"/>
      <c r="LL318"/>
    </row>
    <row r="319" spans="1:324" ht="15" x14ac:dyDescent="0.25">
      <c r="C319" s="4"/>
      <c r="BV319" s="12">
        <v>17</v>
      </c>
      <c r="BW319" s="6">
        <v>95</v>
      </c>
      <c r="BX319" s="6">
        <v>100</v>
      </c>
      <c r="BY319" s="6">
        <v>99.98</v>
      </c>
      <c r="BZ319" s="6"/>
      <c r="CC319"/>
      <c r="CD319" s="12">
        <v>17</v>
      </c>
      <c r="CE319" s="6">
        <v>0.1</v>
      </c>
      <c r="CF319" s="6"/>
      <c r="CG319"/>
      <c r="CH319"/>
      <c r="CI319"/>
      <c r="CJ319" s="12">
        <v>17</v>
      </c>
      <c r="CK319" s="6">
        <v>100</v>
      </c>
      <c r="CL319" s="6">
        <v>95.99</v>
      </c>
      <c r="CM319" s="6"/>
      <c r="CN319"/>
      <c r="CO319"/>
      <c r="CP319"/>
      <c r="CQ319" s="12">
        <v>17</v>
      </c>
      <c r="CR319" s="6">
        <v>4565.1499999999996</v>
      </c>
      <c r="CS319" s="6">
        <v>660.45</v>
      </c>
      <c r="CT319" s="6"/>
      <c r="CU319"/>
      <c r="CV319"/>
      <c r="CW319"/>
      <c r="CX319" s="12">
        <v>17</v>
      </c>
      <c r="CY319" s="6">
        <v>8.06</v>
      </c>
      <c r="CZ319" s="6">
        <v>1.52</v>
      </c>
      <c r="DA319" s="6"/>
      <c r="DB319"/>
      <c r="DC319"/>
      <c r="DD319"/>
      <c r="DE319" s="12">
        <v>17</v>
      </c>
      <c r="DF319" s="6">
        <v>70297092.379999995</v>
      </c>
      <c r="DG319" s="6">
        <v>6510028.1279999996</v>
      </c>
      <c r="DH319" s="6"/>
      <c r="DI319"/>
      <c r="DJ319"/>
      <c r="DK319"/>
      <c r="DL319" s="12">
        <v>17</v>
      </c>
      <c r="DM319" s="6">
        <v>100</v>
      </c>
      <c r="DN319" s="6"/>
      <c r="DO319"/>
      <c r="DP319"/>
      <c r="DQ319"/>
      <c r="DR319"/>
      <c r="DS319"/>
      <c r="DT319" s="12">
        <v>17</v>
      </c>
      <c r="DU319" s="6">
        <v>0</v>
      </c>
      <c r="DV319" s="6">
        <v>0</v>
      </c>
      <c r="DW319" s="6"/>
      <c r="DX319"/>
      <c r="DY319"/>
      <c r="DZ319"/>
      <c r="EA319" s="12">
        <v>17</v>
      </c>
      <c r="EB319" s="6">
        <v>371.03888899999998</v>
      </c>
      <c r="EC319" s="6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  <c r="HB319"/>
      <c r="HC319"/>
      <c r="HD319"/>
      <c r="HE319"/>
      <c r="HF319"/>
      <c r="HG319"/>
      <c r="HH319"/>
      <c r="HI319"/>
      <c r="HJ319"/>
      <c r="HK319"/>
      <c r="HL319"/>
      <c r="HM319"/>
      <c r="HN319"/>
      <c r="HO319"/>
      <c r="HP319"/>
      <c r="HQ319"/>
      <c r="HR319"/>
      <c r="HS319"/>
      <c r="HT319"/>
      <c r="HU319"/>
      <c r="HV319"/>
      <c r="HW319"/>
      <c r="HX319"/>
      <c r="HY319"/>
      <c r="HZ319"/>
      <c r="IA319"/>
      <c r="IB319"/>
      <c r="IC319"/>
      <c r="ID319"/>
      <c r="IE319"/>
      <c r="IF319"/>
      <c r="IG319"/>
      <c r="IH319"/>
      <c r="II319"/>
      <c r="IJ319"/>
      <c r="IK319"/>
      <c r="IL319"/>
      <c r="IM319"/>
      <c r="IN319"/>
      <c r="IO319"/>
      <c r="IP319"/>
      <c r="IQ319"/>
      <c r="IR319"/>
      <c r="IS319"/>
      <c r="IT319"/>
      <c r="IU319"/>
      <c r="IV319"/>
      <c r="IW319"/>
      <c r="IX319"/>
      <c r="IY319"/>
      <c r="IZ319"/>
      <c r="JA319"/>
      <c r="JB319"/>
      <c r="JC319"/>
      <c r="JD319"/>
      <c r="JE319"/>
      <c r="JF319"/>
      <c r="JG319"/>
      <c r="JH319"/>
      <c r="JI319"/>
      <c r="JJ319"/>
      <c r="JK319"/>
      <c r="JL319"/>
      <c r="JM319"/>
      <c r="JN319"/>
      <c r="JO319"/>
      <c r="JP319"/>
      <c r="JQ319"/>
      <c r="JR319"/>
      <c r="JS319"/>
      <c r="JT319"/>
      <c r="JU319"/>
      <c r="JV319"/>
      <c r="JW319"/>
      <c r="JX319"/>
      <c r="JY319"/>
      <c r="JZ319"/>
      <c r="KA319"/>
      <c r="KB319"/>
      <c r="KC319"/>
      <c r="KD319"/>
      <c r="KE319"/>
      <c r="KF319"/>
      <c r="KG319"/>
      <c r="KH319"/>
      <c r="KI319"/>
      <c r="KJ319"/>
      <c r="KK319"/>
      <c r="KL319"/>
      <c r="KM319"/>
      <c r="KN319"/>
      <c r="KO319"/>
      <c r="KP319"/>
      <c r="KQ319"/>
      <c r="KR319"/>
      <c r="KS319"/>
      <c r="KT319"/>
      <c r="KU319"/>
      <c r="KV319"/>
      <c r="KW319"/>
      <c r="KX319"/>
      <c r="KY319"/>
      <c r="KZ319"/>
      <c r="LA319"/>
      <c r="LB319"/>
      <c r="LC319"/>
      <c r="LD319"/>
      <c r="LE319"/>
      <c r="LF319"/>
      <c r="LG319"/>
      <c r="LH319"/>
      <c r="LI319"/>
      <c r="LJ319"/>
      <c r="LK319"/>
      <c r="LL319"/>
    </row>
    <row r="320" spans="1:324" ht="15" x14ac:dyDescent="0.25">
      <c r="C320" s="4"/>
      <c r="BV320" s="12">
        <v>18</v>
      </c>
      <c r="BW320" s="6">
        <v>95.35</v>
      </c>
      <c r="BX320" s="6">
        <v>97.01</v>
      </c>
      <c r="BY320" s="6">
        <v>99.77</v>
      </c>
      <c r="BZ320" s="6"/>
      <c r="CC320"/>
      <c r="CD320" s="12">
        <v>18</v>
      </c>
      <c r="CE320" s="6">
        <v>0.1</v>
      </c>
      <c r="CF320" s="6"/>
      <c r="CG320"/>
      <c r="CH320"/>
      <c r="CI320"/>
      <c r="CJ320" s="12">
        <v>18</v>
      </c>
      <c r="CK320" s="6">
        <v>99.1</v>
      </c>
      <c r="CL320" s="6">
        <v>95.57</v>
      </c>
      <c r="CM320" s="6"/>
      <c r="CN320"/>
      <c r="CO320"/>
      <c r="CP320"/>
      <c r="CQ320" s="12">
        <v>18</v>
      </c>
      <c r="CR320" s="6">
        <v>3846.17</v>
      </c>
      <c r="CS320" s="6">
        <v>655.37</v>
      </c>
      <c r="CT320" s="6"/>
      <c r="CU320"/>
      <c r="CV320"/>
      <c r="CW320"/>
      <c r="CX320" s="12">
        <v>18</v>
      </c>
      <c r="CY320" s="6">
        <v>7.92</v>
      </c>
      <c r="CZ320" s="6">
        <v>1.51</v>
      </c>
      <c r="DA320" s="6"/>
      <c r="DB320"/>
      <c r="DC320"/>
      <c r="DD320"/>
      <c r="DE320" s="12">
        <v>18</v>
      </c>
      <c r="DF320" s="6">
        <v>74914399.150000006</v>
      </c>
      <c r="DG320" s="6">
        <v>6994934.8229999999</v>
      </c>
      <c r="DH320" s="6"/>
      <c r="DI320"/>
      <c r="DJ320"/>
      <c r="DK320"/>
      <c r="DL320" s="12">
        <v>18</v>
      </c>
      <c r="DM320" s="6">
        <v>97.01</v>
      </c>
      <c r="DN320" s="6"/>
      <c r="DO320"/>
      <c r="DP320"/>
      <c r="DQ320"/>
      <c r="DR320"/>
      <c r="DS320"/>
      <c r="DT320" s="12">
        <v>18</v>
      </c>
      <c r="DU320" s="6">
        <v>0</v>
      </c>
      <c r="DV320" s="6">
        <v>0</v>
      </c>
      <c r="DW320" s="6"/>
      <c r="DX320"/>
      <c r="DY320"/>
      <c r="DZ320"/>
      <c r="EA320" s="12">
        <v>18</v>
      </c>
      <c r="EB320" s="6">
        <v>353.10555599999998</v>
      </c>
      <c r="EC320" s="6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  <c r="HB320"/>
      <c r="HC320"/>
      <c r="HD320"/>
      <c r="HE320"/>
      <c r="HF320"/>
      <c r="HG320"/>
      <c r="HH320"/>
      <c r="HI320"/>
      <c r="HJ320"/>
      <c r="HK320"/>
      <c r="HL320"/>
      <c r="HM320"/>
      <c r="HN320"/>
      <c r="HO320"/>
      <c r="HP320"/>
      <c r="HQ320"/>
      <c r="HR320"/>
      <c r="HS320"/>
      <c r="HT320"/>
      <c r="HU320"/>
      <c r="HV320"/>
      <c r="HW320"/>
      <c r="HX320"/>
      <c r="HY320"/>
      <c r="HZ320"/>
      <c r="IA320"/>
      <c r="IB320"/>
      <c r="IC320"/>
      <c r="ID320"/>
      <c r="IE320"/>
      <c r="IF320"/>
      <c r="IG320"/>
      <c r="IH320"/>
      <c r="II320"/>
      <c r="IJ320"/>
      <c r="IK320"/>
      <c r="IL320"/>
      <c r="IM320"/>
      <c r="IN320"/>
      <c r="IO320"/>
      <c r="IP320"/>
      <c r="IQ320"/>
      <c r="IR320"/>
      <c r="IS320"/>
      <c r="IT320"/>
      <c r="IU320"/>
      <c r="IV320"/>
      <c r="IW320"/>
      <c r="IX320"/>
      <c r="IY320"/>
      <c r="IZ320"/>
      <c r="JA320"/>
      <c r="JB320"/>
      <c r="JC320"/>
      <c r="JD320"/>
      <c r="JE320"/>
      <c r="JF320"/>
      <c r="JG320"/>
      <c r="JH320"/>
      <c r="JI320"/>
      <c r="JJ320"/>
      <c r="JK320"/>
      <c r="JL320"/>
      <c r="JM320"/>
      <c r="JN320"/>
      <c r="JO320"/>
      <c r="JP320"/>
      <c r="JQ320"/>
      <c r="JR320"/>
      <c r="JS320"/>
      <c r="JT320"/>
      <c r="JU320"/>
      <c r="JV320"/>
      <c r="JW320"/>
      <c r="JX320"/>
      <c r="JY320"/>
      <c r="JZ320"/>
      <c r="KA320"/>
      <c r="KB320"/>
      <c r="KC320"/>
      <c r="KD320"/>
      <c r="KE320"/>
      <c r="KF320"/>
      <c r="KG320"/>
      <c r="KH320"/>
      <c r="KI320"/>
      <c r="KJ320"/>
      <c r="KK320"/>
      <c r="KL320"/>
      <c r="KM320"/>
      <c r="KN320"/>
      <c r="KO320"/>
      <c r="KP320"/>
      <c r="KQ320"/>
      <c r="KR320"/>
      <c r="KS320"/>
      <c r="KT320"/>
      <c r="KU320"/>
      <c r="KV320"/>
      <c r="KW320"/>
      <c r="KX320"/>
      <c r="KY320"/>
      <c r="KZ320"/>
      <c r="LA320"/>
      <c r="LB320"/>
      <c r="LC320"/>
      <c r="LD320"/>
      <c r="LE320"/>
      <c r="LF320"/>
      <c r="LG320"/>
      <c r="LH320"/>
      <c r="LI320"/>
      <c r="LJ320"/>
      <c r="LK320"/>
      <c r="LL320"/>
    </row>
    <row r="321" spans="3:324" ht="15" x14ac:dyDescent="0.25">
      <c r="C321" s="4"/>
      <c r="BV321" s="12">
        <v>19</v>
      </c>
      <c r="BW321" s="6">
        <v>95.53</v>
      </c>
      <c r="BX321" s="6">
        <v>100</v>
      </c>
      <c r="BY321" s="6">
        <v>99.91</v>
      </c>
      <c r="BZ321" s="6"/>
      <c r="CC321"/>
      <c r="CD321" s="12">
        <v>19</v>
      </c>
      <c r="CE321" s="6">
        <v>0.11</v>
      </c>
      <c r="CF321" s="6"/>
      <c r="CG321"/>
      <c r="CH321"/>
      <c r="CI321"/>
      <c r="CJ321" s="12">
        <v>19</v>
      </c>
      <c r="CK321" s="6">
        <v>25.38</v>
      </c>
      <c r="CL321" s="6">
        <v>94.62</v>
      </c>
      <c r="CM321" s="6"/>
      <c r="CN321"/>
      <c r="CO321"/>
      <c r="CP321"/>
      <c r="CQ321" s="12">
        <v>19</v>
      </c>
      <c r="CR321" s="6">
        <v>3300.62</v>
      </c>
      <c r="CS321" s="6">
        <v>599.14</v>
      </c>
      <c r="CT321" s="6"/>
      <c r="CU321"/>
      <c r="CV321"/>
      <c r="CW321"/>
      <c r="CX321" s="12">
        <v>19</v>
      </c>
      <c r="CY321" s="6">
        <v>7.53</v>
      </c>
      <c r="CZ321" s="6">
        <v>1.52</v>
      </c>
      <c r="DA321" s="6"/>
      <c r="DB321"/>
      <c r="DC321"/>
      <c r="DD321"/>
      <c r="DE321" s="12">
        <v>19</v>
      </c>
      <c r="DF321" s="6">
        <v>77352364.310000002</v>
      </c>
      <c r="DG321" s="6">
        <v>7163625.7810000004</v>
      </c>
      <c r="DH321" s="6"/>
      <c r="DI321"/>
      <c r="DJ321"/>
      <c r="DK321"/>
      <c r="DL321" s="12">
        <v>19</v>
      </c>
      <c r="DM321" s="6">
        <v>100</v>
      </c>
      <c r="DN321" s="6"/>
      <c r="DO321"/>
      <c r="DP321"/>
      <c r="DQ321"/>
      <c r="DR321"/>
      <c r="DS321"/>
      <c r="DT321" s="12">
        <v>19</v>
      </c>
      <c r="DU321" s="6">
        <v>0</v>
      </c>
      <c r="DV321" s="6">
        <v>0</v>
      </c>
      <c r="DW321" s="6"/>
      <c r="DX321"/>
      <c r="DY321"/>
      <c r="DZ321"/>
      <c r="EA321" s="12">
        <v>19</v>
      </c>
      <c r="EB321" s="6">
        <v>395.28888899999998</v>
      </c>
      <c r="EC321" s="6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  <c r="HB321"/>
      <c r="HC321"/>
      <c r="HD321"/>
      <c r="HE321"/>
      <c r="HF321"/>
      <c r="HG321"/>
      <c r="HH321"/>
      <c r="HI321"/>
      <c r="HJ321"/>
      <c r="HK321"/>
      <c r="HL321"/>
      <c r="HM321"/>
      <c r="HN321"/>
      <c r="HO321"/>
      <c r="HP321"/>
      <c r="HQ321"/>
      <c r="HR321"/>
      <c r="HS321"/>
      <c r="HT321"/>
      <c r="HU321"/>
      <c r="HV321"/>
      <c r="HW321"/>
      <c r="HX321"/>
      <c r="HY321"/>
      <c r="HZ321"/>
      <c r="IA321"/>
      <c r="IB321"/>
      <c r="IC321"/>
      <c r="ID321"/>
      <c r="IE321"/>
      <c r="IF321"/>
      <c r="IG321"/>
      <c r="IH321"/>
      <c r="II321"/>
      <c r="IJ321"/>
      <c r="IK321"/>
      <c r="IL321"/>
      <c r="IM321"/>
      <c r="IN321"/>
      <c r="IO321"/>
      <c r="IP321"/>
      <c r="IQ321"/>
      <c r="IR321"/>
      <c r="IS321"/>
      <c r="IT321"/>
      <c r="IU321"/>
      <c r="IV321"/>
      <c r="IW321"/>
      <c r="IX321"/>
      <c r="IY321"/>
      <c r="IZ321"/>
      <c r="JA321"/>
      <c r="JB321"/>
      <c r="JC321"/>
      <c r="JD321"/>
      <c r="JE321"/>
      <c r="JF321"/>
      <c r="JG321"/>
      <c r="JH321"/>
      <c r="JI321"/>
      <c r="JJ321"/>
      <c r="JK321"/>
      <c r="JL321"/>
      <c r="JM321"/>
      <c r="JN321"/>
      <c r="JO321"/>
      <c r="JP321"/>
      <c r="JQ321"/>
      <c r="JR321"/>
      <c r="JS321"/>
      <c r="JT321"/>
      <c r="JU321"/>
      <c r="JV321"/>
      <c r="JW321"/>
      <c r="JX321"/>
      <c r="JY321"/>
      <c r="JZ321"/>
      <c r="KA321"/>
      <c r="KB321"/>
      <c r="KC321"/>
      <c r="KD321"/>
      <c r="KE321"/>
      <c r="KF321"/>
      <c r="KG321"/>
      <c r="KH321"/>
      <c r="KI321"/>
      <c r="KJ321"/>
      <c r="KK321"/>
      <c r="KL321"/>
      <c r="KM321"/>
      <c r="KN321"/>
      <c r="KO321"/>
      <c r="KP321"/>
      <c r="KQ321"/>
      <c r="KR321"/>
      <c r="KS321"/>
      <c r="KT321"/>
      <c r="KU321"/>
      <c r="KV321"/>
      <c r="KW321"/>
      <c r="KX321"/>
      <c r="KY321"/>
      <c r="KZ321"/>
      <c r="LA321"/>
      <c r="LB321"/>
      <c r="LC321"/>
      <c r="LD321"/>
      <c r="LE321"/>
      <c r="LF321"/>
      <c r="LG321"/>
      <c r="LH321"/>
      <c r="LI321"/>
      <c r="LJ321"/>
      <c r="LK321"/>
      <c r="LL321"/>
    </row>
    <row r="322" spans="3:324" ht="15" x14ac:dyDescent="0.25">
      <c r="C322" s="4"/>
      <c r="BV322" s="12">
        <v>20</v>
      </c>
      <c r="BW322" s="6">
        <v>97.43</v>
      </c>
      <c r="BX322" s="6">
        <v>99.16</v>
      </c>
      <c r="BY322" s="6">
        <v>99.94</v>
      </c>
      <c r="BZ322" s="6"/>
      <c r="CC322"/>
      <c r="CD322" s="12">
        <v>20</v>
      </c>
      <c r="CE322" s="6">
        <v>0.12</v>
      </c>
      <c r="CF322" s="6"/>
      <c r="CG322"/>
      <c r="CH322"/>
      <c r="CI322"/>
      <c r="CJ322" s="12">
        <v>20</v>
      </c>
      <c r="CK322" s="6">
        <v>98.57</v>
      </c>
      <c r="CL322" s="6">
        <v>95.59</v>
      </c>
      <c r="CM322" s="6"/>
      <c r="CN322"/>
      <c r="CO322"/>
      <c r="CP322"/>
      <c r="CQ322" s="12">
        <v>20</v>
      </c>
      <c r="CR322" s="6">
        <v>2468.17</v>
      </c>
      <c r="CS322" s="6">
        <v>535.47</v>
      </c>
      <c r="CT322" s="6"/>
      <c r="CU322"/>
      <c r="CV322"/>
      <c r="CW322"/>
      <c r="CX322" s="12">
        <v>20</v>
      </c>
      <c r="CY322" s="6">
        <v>7.55</v>
      </c>
      <c r="CZ322" s="6">
        <v>1.49</v>
      </c>
      <c r="DA322" s="6"/>
      <c r="DB322"/>
      <c r="DC322"/>
      <c r="DD322"/>
      <c r="DE322" s="12">
        <v>20</v>
      </c>
      <c r="DF322" s="6">
        <v>80986337.579999998</v>
      </c>
      <c r="DG322" s="6">
        <v>8010956.0360000003</v>
      </c>
      <c r="DH322" s="6"/>
      <c r="DI322"/>
      <c r="DJ322"/>
      <c r="DK322"/>
      <c r="DL322" s="12">
        <v>20</v>
      </c>
      <c r="DM322" s="6">
        <v>99.16</v>
      </c>
      <c r="DN322" s="6"/>
      <c r="DO322"/>
      <c r="DP322"/>
      <c r="DQ322"/>
      <c r="DR322"/>
      <c r="DS322"/>
      <c r="DT322" s="12">
        <v>20</v>
      </c>
      <c r="DU322" s="6">
        <v>0</v>
      </c>
      <c r="DV322" s="6">
        <v>0</v>
      </c>
      <c r="DW322" s="6"/>
      <c r="DX322"/>
      <c r="DY322"/>
      <c r="DZ322"/>
      <c r="EA322" s="12">
        <v>20</v>
      </c>
      <c r="EB322" s="6">
        <v>404.67222199999998</v>
      </c>
      <c r="EC322" s="6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  <c r="HB322"/>
      <c r="HC322"/>
      <c r="HD322"/>
      <c r="HE322"/>
      <c r="HF322"/>
      <c r="HG322"/>
      <c r="HH322"/>
      <c r="HI322"/>
      <c r="HJ322"/>
      <c r="HK322"/>
      <c r="HL322"/>
      <c r="HM322"/>
      <c r="HN322"/>
      <c r="HO322"/>
      <c r="HP322"/>
      <c r="HQ322"/>
      <c r="HR322"/>
      <c r="HS322"/>
      <c r="HT322"/>
      <c r="HU322"/>
      <c r="HV322"/>
      <c r="HW322"/>
      <c r="HX322"/>
      <c r="HY322"/>
      <c r="HZ322"/>
      <c r="IA322"/>
      <c r="IB322"/>
      <c r="IC322"/>
      <c r="ID322"/>
      <c r="IE322"/>
      <c r="IF322"/>
      <c r="IG322"/>
      <c r="IH322"/>
      <c r="II322"/>
      <c r="IJ322"/>
      <c r="IK322"/>
      <c r="IL322"/>
      <c r="IM322"/>
      <c r="IN322"/>
      <c r="IO322"/>
      <c r="IP322"/>
      <c r="IQ322"/>
      <c r="IR322"/>
      <c r="IS322"/>
      <c r="IT322"/>
      <c r="IU322"/>
      <c r="IV322"/>
      <c r="IW322"/>
      <c r="IX322"/>
      <c r="IY322"/>
      <c r="IZ322"/>
      <c r="JA322"/>
      <c r="JB322"/>
      <c r="JC322"/>
      <c r="JD322"/>
      <c r="JE322"/>
      <c r="JF322"/>
      <c r="JG322"/>
      <c r="JH322"/>
      <c r="JI322"/>
      <c r="JJ322"/>
      <c r="JK322"/>
      <c r="JL322"/>
      <c r="JM322"/>
      <c r="JN322"/>
      <c r="JO322"/>
      <c r="JP322"/>
      <c r="JQ322"/>
      <c r="JR322"/>
      <c r="JS322"/>
      <c r="JT322"/>
      <c r="JU322"/>
      <c r="JV322"/>
      <c r="JW322"/>
      <c r="JX322"/>
      <c r="JY322"/>
      <c r="JZ322"/>
      <c r="KA322"/>
      <c r="KB322"/>
      <c r="KC322"/>
      <c r="KD322"/>
      <c r="KE322"/>
      <c r="KF322"/>
      <c r="KG322"/>
      <c r="KH322"/>
      <c r="KI322"/>
      <c r="KJ322"/>
      <c r="KK322"/>
      <c r="KL322"/>
      <c r="KM322"/>
      <c r="KN322"/>
      <c r="KO322"/>
      <c r="KP322"/>
      <c r="KQ322"/>
      <c r="KR322"/>
      <c r="KS322"/>
      <c r="KT322"/>
      <c r="KU322"/>
      <c r="KV322"/>
      <c r="KW322"/>
      <c r="KX322"/>
      <c r="KY322"/>
      <c r="KZ322"/>
      <c r="LA322"/>
      <c r="LB322"/>
      <c r="LC322"/>
      <c r="LD322"/>
      <c r="LE322"/>
      <c r="LF322"/>
      <c r="LG322"/>
      <c r="LH322"/>
      <c r="LI322"/>
      <c r="LJ322"/>
      <c r="LK322"/>
      <c r="LL322"/>
    </row>
    <row r="323" spans="3:324" ht="15" x14ac:dyDescent="0.25">
      <c r="C323" s="4"/>
      <c r="BV323" s="12">
        <v>21</v>
      </c>
      <c r="BW323" s="6">
        <v>98.74</v>
      </c>
      <c r="BX323" s="6">
        <v>99.12</v>
      </c>
      <c r="BY323" s="6">
        <v>99.86</v>
      </c>
      <c r="BZ323" s="6"/>
      <c r="CC323"/>
      <c r="CD323" s="12">
        <v>21</v>
      </c>
      <c r="CE323" s="6">
        <v>0.14000000000000001</v>
      </c>
      <c r="CF323" s="6"/>
      <c r="CG323"/>
      <c r="CH323"/>
      <c r="CI323"/>
      <c r="CJ323" s="12">
        <v>21</v>
      </c>
      <c r="CK323" s="6">
        <v>100</v>
      </c>
      <c r="CL323" s="6">
        <v>96.73</v>
      </c>
      <c r="CM323" s="6"/>
      <c r="CN323"/>
      <c r="CO323"/>
      <c r="CP323"/>
      <c r="CQ323" s="12">
        <v>21</v>
      </c>
      <c r="CR323" s="6">
        <v>2089.23</v>
      </c>
      <c r="CS323" s="6">
        <v>489.78</v>
      </c>
      <c r="CT323" s="6"/>
      <c r="CU323"/>
      <c r="CV323"/>
      <c r="CW323"/>
      <c r="CX323" s="12">
        <v>21</v>
      </c>
      <c r="CY323" s="6">
        <v>7.55</v>
      </c>
      <c r="CZ323" s="6">
        <v>1.48</v>
      </c>
      <c r="DA323" s="6"/>
      <c r="DB323"/>
      <c r="DC323"/>
      <c r="DD323"/>
      <c r="DE323" s="12">
        <v>21</v>
      </c>
      <c r="DF323" s="6">
        <v>83458270.010000005</v>
      </c>
      <c r="DG323" s="6">
        <v>8374109.0650000004</v>
      </c>
      <c r="DH323" s="6"/>
      <c r="DI323"/>
      <c r="DJ323"/>
      <c r="DK323"/>
      <c r="DL323" s="12">
        <v>21</v>
      </c>
      <c r="DM323" s="6">
        <v>99.12</v>
      </c>
      <c r="DN323" s="6"/>
      <c r="DO323"/>
      <c r="DP323"/>
      <c r="DQ323"/>
      <c r="DR323"/>
      <c r="DS323"/>
      <c r="DT323" s="12">
        <v>21</v>
      </c>
      <c r="DU323" s="6">
        <v>0</v>
      </c>
      <c r="DV323" s="6">
        <v>0</v>
      </c>
      <c r="DW323" s="6"/>
      <c r="DX323"/>
      <c r="DY323"/>
      <c r="DZ323"/>
      <c r="EA323" s="12">
        <v>21</v>
      </c>
      <c r="EB323" s="6">
        <v>504.93888900000002</v>
      </c>
      <c r="EC323" s="6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  <c r="HB323"/>
      <c r="HC323"/>
      <c r="HD323"/>
      <c r="HE323"/>
      <c r="HF323"/>
      <c r="HG323"/>
      <c r="HH323"/>
      <c r="HI323"/>
      <c r="HJ323"/>
      <c r="HK323"/>
      <c r="HL323"/>
      <c r="HM323"/>
      <c r="HN323"/>
      <c r="HO323"/>
      <c r="HP323"/>
      <c r="HQ323"/>
      <c r="HR323"/>
      <c r="HS323"/>
      <c r="HT323"/>
      <c r="HU323"/>
      <c r="HV323"/>
      <c r="HW323"/>
      <c r="HX323"/>
      <c r="HY323"/>
      <c r="HZ323"/>
      <c r="IA323"/>
      <c r="IB323"/>
      <c r="IC323"/>
      <c r="ID323"/>
      <c r="IE323"/>
      <c r="IF323"/>
      <c r="IG323"/>
      <c r="IH323"/>
      <c r="II323"/>
      <c r="IJ323"/>
      <c r="IK323"/>
      <c r="IL323"/>
      <c r="IM323"/>
      <c r="IN323"/>
      <c r="IO323"/>
      <c r="IP323"/>
      <c r="IQ323"/>
      <c r="IR323"/>
      <c r="IS323"/>
      <c r="IT323"/>
      <c r="IU323"/>
      <c r="IV323"/>
      <c r="IW323"/>
      <c r="IX323"/>
      <c r="IY323"/>
      <c r="IZ323"/>
      <c r="JA323"/>
      <c r="JB323"/>
      <c r="JC323"/>
      <c r="JD323"/>
      <c r="JE323"/>
      <c r="JF323"/>
      <c r="JG323"/>
      <c r="JH323"/>
      <c r="JI323"/>
      <c r="JJ323"/>
      <c r="JK323"/>
      <c r="JL323"/>
      <c r="JM323"/>
      <c r="JN323"/>
      <c r="JO323"/>
      <c r="JP323"/>
      <c r="JQ323"/>
      <c r="JR323"/>
      <c r="JS323"/>
      <c r="JT323"/>
      <c r="JU323"/>
      <c r="JV323"/>
      <c r="JW323"/>
      <c r="JX323"/>
      <c r="JY323"/>
      <c r="JZ323"/>
      <c r="KA323"/>
      <c r="KB323"/>
      <c r="KC323"/>
      <c r="KD323"/>
      <c r="KE323"/>
      <c r="KF323"/>
      <c r="KG323"/>
      <c r="KH323"/>
      <c r="KI323"/>
      <c r="KJ323"/>
      <c r="KK323"/>
      <c r="KL323"/>
      <c r="KM323"/>
      <c r="KN323"/>
      <c r="KO323"/>
      <c r="KP323"/>
      <c r="KQ323"/>
      <c r="KR323"/>
      <c r="KS323"/>
      <c r="KT323"/>
      <c r="KU323"/>
      <c r="KV323"/>
      <c r="KW323"/>
      <c r="KX323"/>
      <c r="KY323"/>
      <c r="KZ323"/>
      <c r="LA323"/>
      <c r="LB323"/>
      <c r="LC323"/>
      <c r="LD323"/>
      <c r="LE323"/>
      <c r="LF323"/>
      <c r="LG323"/>
      <c r="LH323"/>
      <c r="LI323"/>
      <c r="LJ323"/>
      <c r="LK323"/>
      <c r="LL323"/>
    </row>
    <row r="324" spans="3:324" ht="15" x14ac:dyDescent="0.25">
      <c r="C324" s="4"/>
      <c r="BV324" s="12">
        <v>22</v>
      </c>
      <c r="BW324" s="6">
        <v>96.49</v>
      </c>
      <c r="BX324" s="6">
        <v>100</v>
      </c>
      <c r="BY324" s="6">
        <v>99.58</v>
      </c>
      <c r="BZ324" s="6"/>
      <c r="CC324"/>
      <c r="CD324" s="12">
        <v>22</v>
      </c>
      <c r="CE324" s="6">
        <v>0.12</v>
      </c>
      <c r="CF324" s="6"/>
      <c r="CG324"/>
      <c r="CH324"/>
      <c r="CI324"/>
      <c r="CJ324" s="12">
        <v>22</v>
      </c>
      <c r="CK324" s="6">
        <v>100</v>
      </c>
      <c r="CL324" s="6">
        <v>99.51</v>
      </c>
      <c r="CM324" s="6"/>
      <c r="CN324"/>
      <c r="CO324"/>
      <c r="CP324"/>
      <c r="CQ324" s="12">
        <v>22</v>
      </c>
      <c r="CR324" s="6">
        <v>2151.0700000000002</v>
      </c>
      <c r="CS324" s="6">
        <v>505.96</v>
      </c>
      <c r="CT324" s="6"/>
      <c r="CU324"/>
      <c r="CV324"/>
      <c r="CW324"/>
      <c r="CX324" s="12">
        <v>22</v>
      </c>
      <c r="CY324" s="6">
        <v>7.63</v>
      </c>
      <c r="CZ324" s="6">
        <v>1.49</v>
      </c>
      <c r="DA324" s="6"/>
      <c r="DB324"/>
      <c r="DC324"/>
      <c r="DD324"/>
      <c r="DE324" s="12">
        <v>22</v>
      </c>
      <c r="DF324" s="6">
        <v>84022725.609999999</v>
      </c>
      <c r="DG324" s="6">
        <v>8226985.0599999996</v>
      </c>
      <c r="DH324" s="6"/>
      <c r="DI324"/>
      <c r="DJ324"/>
      <c r="DK324"/>
      <c r="DL324" s="12">
        <v>22</v>
      </c>
      <c r="DM324" s="6">
        <v>100</v>
      </c>
      <c r="DN324" s="6"/>
      <c r="DO324"/>
      <c r="DP324"/>
      <c r="DQ324"/>
      <c r="DR324"/>
      <c r="DS324"/>
      <c r="DT324" s="12">
        <v>22</v>
      </c>
      <c r="DU324" s="6">
        <v>0</v>
      </c>
      <c r="DV324" s="6">
        <v>0</v>
      </c>
      <c r="DW324" s="6"/>
      <c r="DX324"/>
      <c r="DY324"/>
      <c r="DZ324"/>
      <c r="EA324" s="12">
        <v>22</v>
      </c>
      <c r="EB324" s="6">
        <v>486.7</v>
      </c>
      <c r="EC324" s="6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  <c r="HB324"/>
      <c r="HC324"/>
      <c r="HD324"/>
      <c r="HE324"/>
      <c r="HF324"/>
      <c r="HG324"/>
      <c r="HH324"/>
      <c r="HI324"/>
      <c r="HJ324"/>
      <c r="HK324"/>
      <c r="HL324"/>
      <c r="HM324"/>
      <c r="HN324"/>
      <c r="HO324"/>
      <c r="HP324"/>
      <c r="HQ324"/>
      <c r="HR324"/>
      <c r="HS324"/>
      <c r="HT324"/>
      <c r="HU324"/>
      <c r="HV324"/>
      <c r="HW324"/>
      <c r="HX324"/>
      <c r="HY324"/>
      <c r="HZ324"/>
      <c r="IA324"/>
      <c r="IB324"/>
      <c r="IC324"/>
      <c r="ID324"/>
      <c r="IE324"/>
      <c r="IF324"/>
      <c r="IG324"/>
      <c r="IH324"/>
      <c r="II324"/>
      <c r="IJ324"/>
      <c r="IK324"/>
      <c r="IL324"/>
      <c r="IM324"/>
      <c r="IN324"/>
      <c r="IO324"/>
      <c r="IP324"/>
      <c r="IQ324"/>
      <c r="IR324"/>
      <c r="IS324"/>
      <c r="IT324"/>
      <c r="IU324"/>
      <c r="IV324"/>
      <c r="IW324"/>
      <c r="IX324"/>
      <c r="IY324"/>
      <c r="IZ324"/>
      <c r="JA324"/>
      <c r="JB324"/>
      <c r="JC324"/>
      <c r="JD324"/>
      <c r="JE324"/>
      <c r="JF324"/>
      <c r="JG324"/>
      <c r="JH324"/>
      <c r="JI324"/>
      <c r="JJ324"/>
      <c r="JK324"/>
      <c r="JL324"/>
      <c r="JM324"/>
      <c r="JN324"/>
      <c r="JO324"/>
      <c r="JP324"/>
      <c r="JQ324"/>
      <c r="JR324"/>
      <c r="JS324"/>
      <c r="JT324"/>
      <c r="JU324"/>
      <c r="JV324"/>
      <c r="JW324"/>
      <c r="JX324"/>
      <c r="JY324"/>
      <c r="JZ324"/>
      <c r="KA324"/>
      <c r="KB324"/>
      <c r="KC324"/>
      <c r="KD324"/>
      <c r="KE324"/>
      <c r="KF324"/>
      <c r="KG324"/>
      <c r="KH324"/>
      <c r="KI324"/>
      <c r="KJ324"/>
      <c r="KK324"/>
      <c r="KL324"/>
      <c r="KM324"/>
      <c r="KN324"/>
      <c r="KO324"/>
      <c r="KP324"/>
      <c r="KQ324"/>
      <c r="KR324"/>
      <c r="KS324"/>
      <c r="KT324"/>
      <c r="KU324"/>
      <c r="KV324"/>
      <c r="KW324"/>
      <c r="KX324"/>
      <c r="KY324"/>
      <c r="KZ324"/>
      <c r="LA324"/>
      <c r="LB324"/>
      <c r="LC324"/>
      <c r="LD324"/>
      <c r="LE324"/>
      <c r="LF324"/>
      <c r="LG324"/>
      <c r="LH324"/>
      <c r="LI324"/>
      <c r="LJ324"/>
      <c r="LK324"/>
      <c r="LL324"/>
    </row>
    <row r="325" spans="3:324" ht="15" x14ac:dyDescent="0.25">
      <c r="C325" s="4"/>
      <c r="BV325" s="12">
        <v>23</v>
      </c>
      <c r="BW325" s="6">
        <v>94.28</v>
      </c>
      <c r="BX325" s="6">
        <v>99.26</v>
      </c>
      <c r="BY325" s="6">
        <v>99.85</v>
      </c>
      <c r="BZ325" s="6"/>
      <c r="CC325"/>
      <c r="CD325" s="12">
        <v>23</v>
      </c>
      <c r="CE325" s="6">
        <v>0.1</v>
      </c>
      <c r="CF325" s="6"/>
      <c r="CG325"/>
      <c r="CH325"/>
      <c r="CI325"/>
      <c r="CJ325" s="12">
        <v>23</v>
      </c>
      <c r="CK325" s="6">
        <v>99.13</v>
      </c>
      <c r="CL325" s="6">
        <v>96.55</v>
      </c>
      <c r="CM325" s="6"/>
      <c r="CN325"/>
      <c r="CO325"/>
      <c r="CP325"/>
      <c r="CQ325" s="12">
        <v>23</v>
      </c>
      <c r="CR325" s="6">
        <v>2865.55</v>
      </c>
      <c r="CS325" s="6">
        <v>577.01</v>
      </c>
      <c r="CT325" s="6"/>
      <c r="CU325"/>
      <c r="CV325"/>
      <c r="CW325"/>
      <c r="CX325" s="12">
        <v>23</v>
      </c>
      <c r="CY325" s="6">
        <v>8.06</v>
      </c>
      <c r="CZ325" s="6">
        <v>1.53</v>
      </c>
      <c r="DA325" s="6"/>
      <c r="DB325"/>
      <c r="DC325"/>
      <c r="DD325"/>
      <c r="DE325" s="12">
        <v>23</v>
      </c>
      <c r="DF325" s="6">
        <v>79282629.189999998</v>
      </c>
      <c r="DG325" s="6">
        <v>7227125.0750000002</v>
      </c>
      <c r="DH325" s="6"/>
      <c r="DI325"/>
      <c r="DJ325"/>
      <c r="DK325"/>
      <c r="DL325" s="12">
        <v>23</v>
      </c>
      <c r="DM325" s="6">
        <v>99.26</v>
      </c>
      <c r="DN325" s="6"/>
      <c r="DO325"/>
      <c r="DP325"/>
      <c r="DQ325"/>
      <c r="DR325"/>
      <c r="DS325"/>
      <c r="DT325" s="12">
        <v>23</v>
      </c>
      <c r="DU325" s="6">
        <v>0</v>
      </c>
      <c r="DV325" s="6">
        <v>0</v>
      </c>
      <c r="DW325" s="6"/>
      <c r="DX325"/>
      <c r="DY325"/>
      <c r="DZ325"/>
      <c r="EA325" s="12">
        <v>23</v>
      </c>
      <c r="EB325" s="6">
        <v>402.066667</v>
      </c>
      <c r="EC325" s="6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  <c r="HB325"/>
      <c r="HC325"/>
      <c r="HD325"/>
      <c r="HE325"/>
      <c r="HF325"/>
      <c r="HG325"/>
      <c r="HH325"/>
      <c r="HI325"/>
      <c r="HJ325"/>
      <c r="HK325"/>
      <c r="HL325"/>
      <c r="HM325"/>
      <c r="HN325"/>
      <c r="HO325"/>
      <c r="HP325"/>
      <c r="HQ325"/>
      <c r="HR325"/>
      <c r="HS325"/>
      <c r="HT325"/>
      <c r="HU325"/>
      <c r="HV325"/>
      <c r="HW325"/>
      <c r="HX325"/>
      <c r="HY325"/>
      <c r="HZ325"/>
      <c r="IA325"/>
      <c r="IB325"/>
      <c r="IC325"/>
      <c r="ID325"/>
      <c r="IE325"/>
      <c r="IF325"/>
      <c r="IG325"/>
      <c r="IH325"/>
      <c r="II325"/>
      <c r="IJ325"/>
      <c r="IK325"/>
      <c r="IL325"/>
      <c r="IM325"/>
      <c r="IN325"/>
      <c r="IO325"/>
      <c r="IP325"/>
      <c r="IQ325"/>
      <c r="IR325"/>
      <c r="IS325"/>
      <c r="IT325"/>
      <c r="IU325"/>
      <c r="IV325"/>
      <c r="IW325"/>
      <c r="IX325"/>
      <c r="IY325"/>
      <c r="IZ325"/>
      <c r="JA325"/>
      <c r="JB325"/>
      <c r="JC325"/>
      <c r="JD325"/>
      <c r="JE325"/>
      <c r="JF325"/>
      <c r="JG325"/>
      <c r="JH325"/>
      <c r="JI325"/>
      <c r="JJ325"/>
      <c r="JK325"/>
      <c r="JL325"/>
      <c r="JM325"/>
      <c r="JN325"/>
      <c r="JO325"/>
      <c r="JP325"/>
      <c r="JQ325"/>
      <c r="JR325"/>
      <c r="JS325"/>
      <c r="JT325"/>
      <c r="JU325"/>
      <c r="JV325"/>
      <c r="JW325"/>
      <c r="JX325"/>
      <c r="JY325"/>
      <c r="JZ325"/>
      <c r="KA325"/>
      <c r="KB325"/>
      <c r="KC325"/>
      <c r="KD325"/>
      <c r="KE325"/>
      <c r="KF325"/>
      <c r="KG325"/>
      <c r="KH325"/>
      <c r="KI325"/>
      <c r="KJ325"/>
      <c r="KK325"/>
      <c r="KL325"/>
      <c r="KM325"/>
      <c r="KN325"/>
      <c r="KO325"/>
      <c r="KP325"/>
      <c r="KQ325"/>
      <c r="KR325"/>
      <c r="KS325"/>
      <c r="KT325"/>
      <c r="KU325"/>
      <c r="KV325"/>
      <c r="KW325"/>
      <c r="KX325"/>
      <c r="KY325"/>
      <c r="KZ325"/>
      <c r="LA325"/>
      <c r="LB325"/>
      <c r="LC325"/>
      <c r="LD325"/>
      <c r="LE325"/>
      <c r="LF325"/>
      <c r="LG325"/>
      <c r="LH325"/>
      <c r="LI325"/>
      <c r="LJ325"/>
      <c r="LK325"/>
      <c r="LL325"/>
    </row>
    <row r="326" spans="3:324" ht="15" x14ac:dyDescent="0.25">
      <c r="C326" s="4"/>
      <c r="BV326"/>
      <c r="BW326"/>
      <c r="BX326"/>
      <c r="BY326"/>
      <c r="BZ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  <c r="HB326"/>
      <c r="HC326"/>
      <c r="HD326"/>
      <c r="HE326"/>
      <c r="HF326"/>
      <c r="HG326"/>
      <c r="HH326"/>
      <c r="HI326"/>
      <c r="HJ326"/>
      <c r="HK326"/>
      <c r="HL326"/>
      <c r="HM326"/>
      <c r="HN326"/>
      <c r="HO326"/>
      <c r="HP326"/>
      <c r="HQ326"/>
      <c r="HR326"/>
      <c r="HS326"/>
      <c r="HT326"/>
      <c r="HU326"/>
      <c r="HV326"/>
      <c r="HW326"/>
      <c r="HX326"/>
      <c r="HY326"/>
      <c r="HZ326"/>
      <c r="IA326"/>
      <c r="IB326"/>
      <c r="IC326"/>
      <c r="ID326"/>
      <c r="IE326"/>
      <c r="IF326"/>
      <c r="IG326"/>
      <c r="IH326"/>
      <c r="II326"/>
      <c r="IJ326"/>
      <c r="IK326"/>
      <c r="IL326"/>
      <c r="IM326"/>
      <c r="IN326"/>
      <c r="IO326"/>
      <c r="IP326"/>
      <c r="IQ326"/>
      <c r="IR326"/>
      <c r="IS326"/>
      <c r="IT326"/>
      <c r="IU326"/>
      <c r="IV326"/>
      <c r="IW326"/>
      <c r="IX326"/>
      <c r="IY326"/>
      <c r="IZ326"/>
      <c r="JA326"/>
      <c r="JB326"/>
      <c r="JC326"/>
      <c r="JD326"/>
      <c r="JE326"/>
      <c r="JF326"/>
      <c r="JG326"/>
      <c r="JH326"/>
      <c r="JI326"/>
      <c r="JJ326"/>
      <c r="JK326"/>
      <c r="JL326"/>
      <c r="JM326"/>
      <c r="JN326"/>
      <c r="JO326"/>
      <c r="JP326"/>
      <c r="JQ326"/>
      <c r="JR326"/>
      <c r="JS326"/>
      <c r="JT326"/>
      <c r="JU326"/>
      <c r="JV326"/>
      <c r="JW326"/>
      <c r="JX326"/>
      <c r="JY326"/>
      <c r="JZ326"/>
      <c r="KA326"/>
      <c r="KB326"/>
      <c r="KC326"/>
      <c r="KD326"/>
      <c r="KE326"/>
      <c r="KF326"/>
      <c r="KG326"/>
      <c r="KH326"/>
      <c r="KI326"/>
      <c r="KJ326"/>
      <c r="KK326"/>
      <c r="KL326"/>
      <c r="KM326"/>
      <c r="KN326"/>
      <c r="KO326"/>
      <c r="KP326"/>
      <c r="KQ326"/>
      <c r="KR326"/>
      <c r="KS326"/>
      <c r="KT326"/>
      <c r="KU326"/>
      <c r="KV326"/>
      <c r="KW326"/>
      <c r="KX326"/>
      <c r="KY326"/>
      <c r="KZ326"/>
      <c r="LA326"/>
      <c r="LB326"/>
      <c r="LC326"/>
      <c r="LD326"/>
      <c r="LE326"/>
      <c r="LF326"/>
      <c r="LG326"/>
      <c r="LH326"/>
      <c r="LI326"/>
      <c r="LJ326"/>
      <c r="LK326"/>
      <c r="LL326"/>
    </row>
    <row r="327" spans="3:324" ht="15" x14ac:dyDescent="0.25">
      <c r="C327" s="4"/>
      <c r="BV327"/>
      <c r="BW327"/>
      <c r="BX327"/>
      <c r="BY327"/>
      <c r="BZ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  <c r="HB327"/>
      <c r="HC327"/>
      <c r="HD327"/>
      <c r="HE327"/>
      <c r="HF327"/>
      <c r="HG327"/>
      <c r="HH327"/>
      <c r="HI327"/>
      <c r="HJ327"/>
      <c r="HK327"/>
      <c r="HL327"/>
      <c r="HM327"/>
      <c r="HN327"/>
      <c r="HO327"/>
      <c r="HP327"/>
      <c r="HQ327"/>
      <c r="HR327"/>
      <c r="HS327"/>
      <c r="HT327"/>
      <c r="HU327"/>
      <c r="HV327"/>
      <c r="HW327"/>
      <c r="HX327"/>
      <c r="HY327"/>
      <c r="HZ327"/>
      <c r="IA327"/>
      <c r="IB327"/>
      <c r="IC327"/>
      <c r="ID327"/>
      <c r="IE327"/>
      <c r="IF327"/>
      <c r="IG327"/>
      <c r="IH327"/>
      <c r="II327"/>
      <c r="IJ327"/>
      <c r="IK327"/>
      <c r="IL327"/>
      <c r="IM327"/>
      <c r="IN327"/>
      <c r="IO327"/>
      <c r="IP327"/>
      <c r="IQ327"/>
      <c r="IR327"/>
      <c r="IS327"/>
      <c r="IT327"/>
      <c r="IU327"/>
      <c r="IV327"/>
      <c r="IW327"/>
      <c r="IX327"/>
      <c r="IY327"/>
      <c r="IZ327"/>
      <c r="JA327"/>
      <c r="JB327"/>
      <c r="JC327"/>
      <c r="JD327"/>
      <c r="JE327"/>
      <c r="JF327"/>
      <c r="JG327"/>
      <c r="JH327"/>
      <c r="JI327"/>
      <c r="JJ327"/>
      <c r="JK327"/>
      <c r="JL327"/>
      <c r="JM327"/>
      <c r="JN327"/>
      <c r="JO327"/>
      <c r="JP327"/>
      <c r="JQ327"/>
      <c r="JR327"/>
      <c r="JS327"/>
      <c r="JT327"/>
      <c r="JU327"/>
      <c r="JV327"/>
      <c r="JW327"/>
      <c r="JX327"/>
      <c r="JY327"/>
      <c r="JZ327"/>
      <c r="KA327"/>
      <c r="KB327"/>
      <c r="KC327"/>
      <c r="KD327"/>
      <c r="KE327"/>
      <c r="KF327"/>
      <c r="KG327"/>
      <c r="KH327"/>
      <c r="KI327"/>
      <c r="KJ327"/>
      <c r="KK327"/>
      <c r="KL327"/>
      <c r="KM327"/>
      <c r="KN327"/>
      <c r="KO327"/>
      <c r="KP327"/>
      <c r="KQ327"/>
      <c r="KR327"/>
      <c r="KS327"/>
      <c r="KT327"/>
      <c r="KU327"/>
      <c r="KV327"/>
      <c r="KW327"/>
      <c r="KX327"/>
      <c r="KY327"/>
      <c r="KZ327"/>
      <c r="LA327"/>
      <c r="LB327"/>
      <c r="LC327"/>
      <c r="LD327"/>
      <c r="LE327"/>
      <c r="LF327"/>
      <c r="LG327"/>
      <c r="LH327"/>
      <c r="LI327"/>
      <c r="LJ327"/>
      <c r="LK327"/>
      <c r="LL327"/>
    </row>
    <row r="328" spans="3:324" ht="15" x14ac:dyDescent="0.25">
      <c r="C328" s="4"/>
      <c r="BV328"/>
      <c r="BW328"/>
      <c r="BX328"/>
      <c r="BY328"/>
      <c r="BZ328"/>
      <c r="CD328"/>
      <c r="CE328"/>
      <c r="CF328"/>
      <c r="CG328"/>
      <c r="CH328"/>
      <c r="CJ328"/>
      <c r="CK328"/>
      <c r="CL328"/>
      <c r="CM328"/>
      <c r="CN328"/>
      <c r="CQ328"/>
      <c r="CR328"/>
      <c r="CS328"/>
      <c r="CT328"/>
      <c r="CX328"/>
      <c r="CY328"/>
      <c r="CZ328"/>
      <c r="DA328"/>
      <c r="DE328"/>
      <c r="DF328"/>
      <c r="DG328"/>
      <c r="DH328"/>
      <c r="DI328"/>
      <c r="DL328"/>
      <c r="DM328"/>
      <c r="DN328"/>
      <c r="DO328"/>
      <c r="DT328"/>
      <c r="DU328"/>
      <c r="DV328"/>
      <c r="DW328"/>
      <c r="EA328"/>
      <c r="EB328"/>
      <c r="EC328"/>
      <c r="ED328"/>
    </row>
    <row r="329" spans="3:324" ht="15" x14ac:dyDescent="0.25">
      <c r="C329" s="4"/>
      <c r="BV329"/>
      <c r="BW329"/>
      <c r="BX329"/>
      <c r="BY329"/>
      <c r="CD329"/>
      <c r="CE329"/>
      <c r="CF329"/>
      <c r="CG329"/>
      <c r="CJ329"/>
      <c r="CK329"/>
      <c r="CL329"/>
      <c r="CM329"/>
      <c r="CQ329"/>
      <c r="CR329"/>
      <c r="CS329"/>
      <c r="CT329"/>
      <c r="CX329"/>
      <c r="CY329"/>
      <c r="CZ329"/>
      <c r="DA329"/>
      <c r="DE329"/>
      <c r="DF329"/>
      <c r="DG329"/>
      <c r="DH329"/>
      <c r="DL329"/>
      <c r="DM329"/>
      <c r="DN329"/>
      <c r="DO329"/>
      <c r="DT329"/>
      <c r="DU329"/>
      <c r="DV329"/>
      <c r="DW329"/>
      <c r="EA329"/>
      <c r="EB329"/>
      <c r="EC329"/>
      <c r="ED329"/>
    </row>
    <row r="330" spans="3:324" ht="15" x14ac:dyDescent="0.25">
      <c r="C330" s="4"/>
      <c r="BV330"/>
      <c r="BW330"/>
      <c r="BX330"/>
      <c r="BY330"/>
      <c r="CD330"/>
      <c r="CE330"/>
      <c r="CF330"/>
      <c r="CG330"/>
      <c r="CJ330"/>
      <c r="CK330"/>
      <c r="CL330"/>
      <c r="CM330"/>
      <c r="CQ330"/>
      <c r="CR330"/>
      <c r="CS330"/>
      <c r="CT330"/>
      <c r="CX330"/>
      <c r="CY330"/>
      <c r="CZ330"/>
      <c r="DA330"/>
      <c r="DE330"/>
      <c r="DF330"/>
      <c r="DG330"/>
      <c r="DH330"/>
      <c r="DL330"/>
      <c r="DM330"/>
      <c r="DN330"/>
      <c r="DO330"/>
      <c r="DT330"/>
      <c r="DU330"/>
      <c r="DV330"/>
      <c r="DW330"/>
      <c r="EA330"/>
      <c r="EB330"/>
      <c r="EC330"/>
      <c r="ED330"/>
    </row>
    <row r="331" spans="3:324" ht="15" x14ac:dyDescent="0.25">
      <c r="C331" s="4"/>
      <c r="BV331"/>
      <c r="BW331"/>
      <c r="BX331"/>
      <c r="BY331"/>
      <c r="CD331"/>
      <c r="CE331"/>
      <c r="CF331"/>
      <c r="CG331"/>
      <c r="CJ331"/>
      <c r="CK331"/>
      <c r="CL331"/>
      <c r="CM331"/>
      <c r="CQ331"/>
      <c r="CR331"/>
      <c r="CS331"/>
      <c r="CT331"/>
      <c r="CX331"/>
      <c r="CY331"/>
      <c r="CZ331"/>
      <c r="DA331"/>
      <c r="DE331"/>
      <c r="DF331"/>
      <c r="DG331"/>
      <c r="DH331"/>
      <c r="DL331"/>
      <c r="DM331"/>
      <c r="DN331"/>
      <c r="DO331"/>
      <c r="DT331"/>
      <c r="DU331"/>
      <c r="DV331"/>
      <c r="DW331"/>
      <c r="EA331"/>
      <c r="EB331"/>
      <c r="EC331"/>
      <c r="ED331"/>
    </row>
    <row r="332" spans="3:324" ht="15" x14ac:dyDescent="0.25">
      <c r="C332" s="4"/>
      <c r="BV332"/>
      <c r="BW332"/>
      <c r="BX332"/>
      <c r="BY332"/>
      <c r="CD332"/>
      <c r="CE332"/>
      <c r="CF332"/>
      <c r="CG332"/>
      <c r="CJ332"/>
      <c r="CK332"/>
      <c r="CL332"/>
      <c r="CM332"/>
      <c r="CQ332"/>
      <c r="CR332"/>
      <c r="CS332"/>
      <c r="CT332"/>
      <c r="CX332"/>
      <c r="CY332"/>
      <c r="CZ332"/>
      <c r="DA332"/>
      <c r="DE332"/>
      <c r="DF332"/>
      <c r="DG332"/>
      <c r="DH332"/>
      <c r="DL332"/>
      <c r="DM332"/>
      <c r="DN332"/>
      <c r="DO332"/>
      <c r="DT332"/>
      <c r="DU332"/>
      <c r="DV332"/>
      <c r="DW332"/>
      <c r="EA332"/>
      <c r="EB332"/>
      <c r="EC332"/>
      <c r="ED332"/>
    </row>
    <row r="333" spans="3:324" ht="15" x14ac:dyDescent="0.25">
      <c r="C333" s="4"/>
      <c r="BV333"/>
      <c r="BW333"/>
      <c r="BX333"/>
      <c r="BY333"/>
      <c r="CD333"/>
      <c r="CE333"/>
      <c r="CF333"/>
      <c r="CG333"/>
      <c r="CJ333"/>
      <c r="CK333"/>
      <c r="CL333"/>
      <c r="CM333"/>
      <c r="CQ333"/>
      <c r="CR333"/>
      <c r="CS333"/>
      <c r="CT333"/>
      <c r="CX333"/>
      <c r="CY333"/>
      <c r="CZ333"/>
      <c r="DA333"/>
      <c r="DE333"/>
      <c r="DF333"/>
      <c r="DG333"/>
      <c r="DH333"/>
      <c r="DL333"/>
      <c r="DM333"/>
      <c r="DN333"/>
      <c r="DO333"/>
      <c r="DT333"/>
      <c r="DU333"/>
      <c r="DV333"/>
      <c r="DW333"/>
      <c r="EA333"/>
      <c r="EB333"/>
      <c r="EC333"/>
      <c r="ED333"/>
    </row>
    <row r="334" spans="3:324" ht="15" x14ac:dyDescent="0.25">
      <c r="C334" s="4"/>
      <c r="BV334"/>
      <c r="BW334"/>
      <c r="BX334"/>
      <c r="BY334"/>
      <c r="CD334"/>
      <c r="CE334"/>
      <c r="CF334"/>
      <c r="CG334"/>
      <c r="CJ334"/>
      <c r="CK334"/>
      <c r="CL334"/>
      <c r="CM334"/>
      <c r="CQ334"/>
      <c r="CR334"/>
      <c r="CS334"/>
      <c r="CT334"/>
      <c r="CX334"/>
      <c r="CY334"/>
      <c r="CZ334"/>
      <c r="DA334"/>
      <c r="DE334"/>
      <c r="DF334"/>
      <c r="DG334"/>
      <c r="DH334"/>
      <c r="DL334"/>
      <c r="DM334"/>
      <c r="DN334"/>
      <c r="DO334"/>
      <c r="DT334"/>
      <c r="DU334"/>
      <c r="DV334"/>
      <c r="DW334"/>
      <c r="EA334"/>
      <c r="EB334"/>
      <c r="EC334"/>
      <c r="ED334"/>
    </row>
    <row r="335" spans="3:324" ht="15" x14ac:dyDescent="0.25">
      <c r="C335" s="4"/>
      <c r="BV335"/>
      <c r="BW335"/>
      <c r="BX335"/>
      <c r="BY335"/>
      <c r="CD335"/>
      <c r="CE335"/>
      <c r="CF335"/>
      <c r="CG335"/>
      <c r="CJ335"/>
      <c r="CK335"/>
      <c r="CL335"/>
      <c r="CM335"/>
      <c r="CQ335"/>
      <c r="CR335"/>
      <c r="CS335"/>
      <c r="CT335"/>
      <c r="CX335"/>
      <c r="CY335"/>
      <c r="CZ335"/>
      <c r="DA335"/>
      <c r="DE335"/>
      <c r="DF335"/>
      <c r="DG335"/>
      <c r="DH335"/>
      <c r="DL335"/>
      <c r="DM335"/>
      <c r="DN335"/>
      <c r="DO335"/>
      <c r="DT335"/>
      <c r="DU335"/>
      <c r="DV335"/>
      <c r="DW335"/>
      <c r="EA335"/>
      <c r="EB335"/>
      <c r="EC335"/>
      <c r="ED335"/>
    </row>
    <row r="336" spans="3:324" ht="15" x14ac:dyDescent="0.25">
      <c r="C336" s="4"/>
      <c r="BV336"/>
      <c r="BW336"/>
      <c r="BX336"/>
      <c r="BY336"/>
      <c r="CD336"/>
      <c r="CE336"/>
      <c r="CF336"/>
      <c r="CG336"/>
      <c r="CJ336"/>
      <c r="CK336"/>
      <c r="CL336"/>
      <c r="CM336"/>
      <c r="CQ336"/>
      <c r="CR336"/>
      <c r="CS336"/>
      <c r="CT336"/>
      <c r="CX336"/>
      <c r="CY336"/>
      <c r="CZ336"/>
      <c r="DA336"/>
      <c r="DE336"/>
      <c r="DF336"/>
      <c r="DG336"/>
      <c r="DH336"/>
      <c r="DL336"/>
      <c r="DM336"/>
      <c r="DN336"/>
      <c r="DO336"/>
      <c r="DT336"/>
      <c r="DU336"/>
      <c r="DV336"/>
      <c r="DW336"/>
      <c r="EA336"/>
      <c r="EB336"/>
      <c r="EC336"/>
      <c r="ED336"/>
    </row>
    <row r="337" spans="3:134" ht="15" x14ac:dyDescent="0.25">
      <c r="C337" s="4"/>
      <c r="BV337"/>
      <c r="BW337"/>
      <c r="BX337"/>
      <c r="BY337"/>
      <c r="CD337"/>
      <c r="CE337"/>
      <c r="CF337"/>
      <c r="CG337"/>
      <c r="CJ337"/>
      <c r="CK337"/>
      <c r="CL337"/>
      <c r="CM337"/>
      <c r="CQ337"/>
      <c r="CR337"/>
      <c r="CS337"/>
      <c r="CT337"/>
      <c r="CX337"/>
      <c r="CY337"/>
      <c r="CZ337"/>
      <c r="DA337"/>
      <c r="DE337"/>
      <c r="DF337"/>
      <c r="DG337"/>
      <c r="DH337"/>
      <c r="DL337"/>
      <c r="DM337"/>
      <c r="DN337"/>
      <c r="DO337"/>
      <c r="DT337"/>
      <c r="DU337"/>
      <c r="DV337"/>
      <c r="DW337"/>
      <c r="EA337"/>
      <c r="EB337"/>
      <c r="EC337"/>
      <c r="ED337"/>
    </row>
    <row r="338" spans="3:134" ht="15" x14ac:dyDescent="0.25">
      <c r="C338" s="4"/>
      <c r="BV338"/>
      <c r="BW338"/>
      <c r="BX338"/>
      <c r="BY338"/>
      <c r="CD338"/>
      <c r="CE338"/>
      <c r="CF338"/>
      <c r="CG338"/>
      <c r="CJ338"/>
      <c r="CK338"/>
      <c r="CL338"/>
      <c r="CM338"/>
      <c r="CQ338"/>
      <c r="CR338"/>
      <c r="CS338"/>
      <c r="CT338"/>
      <c r="CX338"/>
      <c r="CY338"/>
      <c r="CZ338"/>
      <c r="DA338"/>
      <c r="DE338"/>
      <c r="DF338"/>
      <c r="DG338"/>
      <c r="DH338"/>
      <c r="DL338"/>
      <c r="DM338"/>
      <c r="DN338"/>
      <c r="DO338"/>
      <c r="DT338"/>
      <c r="DU338"/>
      <c r="DV338"/>
      <c r="DW338"/>
      <c r="EA338"/>
      <c r="EB338"/>
      <c r="EC338"/>
      <c r="ED338"/>
    </row>
    <row r="339" spans="3:134" ht="15" x14ac:dyDescent="0.25">
      <c r="C339" s="4"/>
      <c r="BV339"/>
      <c r="BW339"/>
      <c r="BX339"/>
      <c r="BY339"/>
      <c r="CD339"/>
      <c r="CE339"/>
      <c r="CF339"/>
      <c r="CG339"/>
      <c r="CJ339"/>
      <c r="CK339"/>
      <c r="CL339"/>
      <c r="CM339"/>
      <c r="CQ339"/>
      <c r="CR339"/>
      <c r="CS339"/>
      <c r="CT339"/>
      <c r="CX339"/>
      <c r="CY339"/>
      <c r="CZ339"/>
      <c r="DA339"/>
      <c r="DE339"/>
      <c r="DF339"/>
      <c r="DG339"/>
      <c r="DH339"/>
      <c r="DL339"/>
      <c r="DM339"/>
      <c r="DN339"/>
      <c r="DO339"/>
      <c r="DT339"/>
      <c r="DU339"/>
      <c r="DV339"/>
      <c r="DW339"/>
      <c r="EA339"/>
      <c r="EB339"/>
      <c r="EC339"/>
      <c r="ED339"/>
    </row>
    <row r="340" spans="3:134" ht="15" x14ac:dyDescent="0.25">
      <c r="C340" s="4"/>
      <c r="BV340"/>
      <c r="BW340"/>
      <c r="BX340"/>
      <c r="BY340"/>
      <c r="CD340"/>
      <c r="CE340"/>
      <c r="CF340"/>
      <c r="CG340"/>
      <c r="CJ340"/>
      <c r="CK340"/>
      <c r="CL340"/>
      <c r="CM340"/>
      <c r="CQ340"/>
      <c r="CR340"/>
      <c r="CS340"/>
      <c r="CT340"/>
      <c r="CX340"/>
      <c r="CY340"/>
      <c r="CZ340"/>
      <c r="DA340"/>
      <c r="DE340"/>
      <c r="DF340"/>
      <c r="DG340"/>
      <c r="DH340"/>
      <c r="DL340"/>
      <c r="DM340"/>
      <c r="DN340"/>
      <c r="DO340"/>
      <c r="DT340"/>
      <c r="DU340"/>
      <c r="DV340"/>
      <c r="DW340"/>
      <c r="EA340"/>
      <c r="EB340"/>
      <c r="EC340"/>
      <c r="ED340"/>
    </row>
    <row r="341" spans="3:134" ht="15" x14ac:dyDescent="0.25">
      <c r="C341" s="4"/>
      <c r="BV341"/>
      <c r="BW341"/>
      <c r="BX341"/>
      <c r="BY341"/>
      <c r="CD341"/>
      <c r="CE341"/>
      <c r="CF341"/>
      <c r="CG341"/>
      <c r="CJ341"/>
      <c r="CK341"/>
      <c r="CL341"/>
      <c r="CM341"/>
      <c r="CQ341"/>
      <c r="CR341"/>
      <c r="CS341"/>
      <c r="CT341"/>
      <c r="CX341"/>
      <c r="CY341"/>
      <c r="CZ341"/>
      <c r="DA341"/>
      <c r="DE341"/>
      <c r="DF341"/>
      <c r="DG341"/>
      <c r="DH341"/>
      <c r="DL341"/>
      <c r="DM341"/>
      <c r="DN341"/>
      <c r="DO341"/>
      <c r="DT341"/>
      <c r="DU341"/>
      <c r="DV341"/>
      <c r="DW341"/>
      <c r="EA341"/>
      <c r="EB341"/>
      <c r="EC341"/>
      <c r="ED341"/>
    </row>
    <row r="342" spans="3:134" ht="15" x14ac:dyDescent="0.25">
      <c r="C342" s="4"/>
      <c r="BV342"/>
      <c r="BW342"/>
      <c r="BX342"/>
      <c r="BY342"/>
      <c r="CD342"/>
      <c r="CE342"/>
      <c r="CF342"/>
      <c r="CG342"/>
      <c r="CJ342"/>
      <c r="CK342"/>
      <c r="CL342"/>
      <c r="CM342"/>
      <c r="CQ342"/>
      <c r="CR342"/>
      <c r="CS342"/>
      <c r="CT342"/>
      <c r="CX342"/>
      <c r="CY342"/>
      <c r="CZ342"/>
      <c r="DA342"/>
      <c r="DE342"/>
      <c r="DF342"/>
      <c r="DG342"/>
      <c r="DH342"/>
      <c r="DL342"/>
      <c r="DM342"/>
      <c r="DN342"/>
      <c r="DO342"/>
      <c r="DT342"/>
      <c r="DU342"/>
      <c r="DV342"/>
      <c r="DW342"/>
      <c r="EA342"/>
      <c r="EB342"/>
      <c r="EC342"/>
      <c r="ED342"/>
    </row>
    <row r="343" spans="3:134" ht="15" x14ac:dyDescent="0.25">
      <c r="C343" s="4"/>
      <c r="BV343"/>
      <c r="BW343"/>
      <c r="BX343"/>
      <c r="BY343"/>
      <c r="CD343"/>
      <c r="CE343"/>
      <c r="CF343"/>
      <c r="CG343"/>
      <c r="CJ343"/>
      <c r="CK343"/>
      <c r="CL343"/>
      <c r="CM343"/>
      <c r="CQ343"/>
      <c r="CR343"/>
      <c r="CS343"/>
      <c r="CT343"/>
      <c r="CX343"/>
      <c r="CY343"/>
      <c r="CZ343"/>
      <c r="DA343"/>
      <c r="DE343"/>
      <c r="DF343"/>
      <c r="DG343"/>
      <c r="DH343"/>
      <c r="DL343"/>
      <c r="DM343"/>
      <c r="DN343"/>
      <c r="DO343"/>
      <c r="DT343"/>
      <c r="DU343"/>
      <c r="DV343"/>
      <c r="DW343"/>
      <c r="EA343"/>
      <c r="EB343"/>
      <c r="EC343"/>
      <c r="ED343"/>
    </row>
    <row r="344" spans="3:134" ht="15" x14ac:dyDescent="0.25">
      <c r="C344" s="4"/>
      <c r="BV344"/>
      <c r="BW344"/>
      <c r="BX344"/>
      <c r="BY344"/>
      <c r="CD344"/>
      <c r="CE344"/>
      <c r="CF344"/>
      <c r="CG344"/>
      <c r="CJ344"/>
      <c r="CK344"/>
      <c r="CL344"/>
      <c r="CM344"/>
      <c r="CQ344"/>
      <c r="CR344"/>
      <c r="CS344"/>
      <c r="CT344"/>
      <c r="CX344"/>
      <c r="CY344"/>
      <c r="CZ344"/>
      <c r="DA344"/>
      <c r="DE344"/>
      <c r="DF344"/>
      <c r="DG344"/>
      <c r="DH344"/>
      <c r="DL344"/>
      <c r="DM344"/>
      <c r="DN344"/>
      <c r="DO344"/>
      <c r="DT344"/>
      <c r="DU344"/>
      <c r="DV344"/>
      <c r="DW344"/>
      <c r="EA344"/>
      <c r="EB344"/>
      <c r="EC344"/>
      <c r="ED344"/>
    </row>
    <row r="345" spans="3:134" ht="15" x14ac:dyDescent="0.25">
      <c r="C345" s="4"/>
      <c r="BV345"/>
      <c r="BW345"/>
      <c r="BX345"/>
      <c r="BY345"/>
      <c r="CD345"/>
      <c r="CE345"/>
      <c r="CF345"/>
      <c r="CG345"/>
      <c r="CJ345"/>
      <c r="CK345"/>
      <c r="CL345"/>
      <c r="CM345"/>
      <c r="CQ345"/>
      <c r="CR345"/>
      <c r="CS345"/>
      <c r="CT345"/>
      <c r="CX345"/>
      <c r="CY345"/>
      <c r="CZ345"/>
      <c r="DA345"/>
      <c r="DE345"/>
      <c r="DF345"/>
      <c r="DG345"/>
      <c r="DH345"/>
      <c r="DL345"/>
      <c r="DM345"/>
      <c r="DN345"/>
      <c r="DO345"/>
      <c r="DT345"/>
      <c r="DU345"/>
      <c r="DV345"/>
      <c r="DW345"/>
      <c r="EA345"/>
      <c r="EB345"/>
      <c r="EC345"/>
      <c r="ED345"/>
    </row>
    <row r="346" spans="3:134" ht="15" x14ac:dyDescent="0.25">
      <c r="C346" s="4"/>
      <c r="BV346"/>
      <c r="BW346"/>
      <c r="BX346"/>
      <c r="BY346"/>
      <c r="CD346"/>
      <c r="CE346"/>
      <c r="CF346"/>
      <c r="CG346"/>
      <c r="CJ346"/>
      <c r="CK346"/>
      <c r="CL346"/>
      <c r="CM346"/>
      <c r="CQ346"/>
      <c r="CR346"/>
      <c r="CS346"/>
      <c r="CT346"/>
      <c r="CX346"/>
      <c r="CY346"/>
      <c r="CZ346"/>
      <c r="DA346"/>
      <c r="DE346"/>
      <c r="DF346"/>
      <c r="DG346"/>
      <c r="DH346"/>
      <c r="DL346"/>
      <c r="DM346"/>
      <c r="DN346"/>
      <c r="DO346"/>
      <c r="DT346"/>
      <c r="DU346"/>
      <c r="DV346"/>
      <c r="DW346"/>
      <c r="EA346"/>
      <c r="EB346"/>
      <c r="EC346"/>
      <c r="ED346"/>
    </row>
    <row r="347" spans="3:134" ht="15" x14ac:dyDescent="0.25">
      <c r="C347" s="4"/>
      <c r="BV347"/>
      <c r="BW347"/>
      <c r="BX347"/>
      <c r="BY347"/>
      <c r="CD347"/>
      <c r="CE347"/>
      <c r="CF347"/>
      <c r="CG347"/>
      <c r="CJ347"/>
      <c r="CK347"/>
      <c r="CL347"/>
      <c r="CM347"/>
      <c r="CQ347"/>
      <c r="CR347"/>
      <c r="CS347"/>
      <c r="CT347"/>
      <c r="CX347"/>
      <c r="CY347"/>
      <c r="CZ347"/>
      <c r="DA347"/>
      <c r="DE347"/>
      <c r="DF347"/>
      <c r="DG347"/>
      <c r="DH347"/>
      <c r="DL347"/>
      <c r="DM347"/>
      <c r="DN347"/>
      <c r="DO347"/>
      <c r="DT347"/>
      <c r="DU347"/>
      <c r="DV347"/>
      <c r="DW347"/>
      <c r="EA347"/>
      <c r="EB347"/>
      <c r="EC347"/>
      <c r="ED347"/>
    </row>
    <row r="348" spans="3:134" ht="15" x14ac:dyDescent="0.25">
      <c r="C348" s="4"/>
      <c r="BV348"/>
      <c r="BW348"/>
      <c r="BX348"/>
      <c r="BY348"/>
      <c r="CD348"/>
      <c r="CE348"/>
      <c r="CF348"/>
      <c r="CG348"/>
      <c r="CJ348"/>
      <c r="CK348"/>
      <c r="CL348"/>
      <c r="CM348"/>
      <c r="CQ348"/>
      <c r="CR348"/>
      <c r="CS348"/>
      <c r="CT348"/>
      <c r="CX348"/>
      <c r="CY348"/>
      <c r="CZ348"/>
      <c r="DA348"/>
      <c r="DE348"/>
      <c r="DF348"/>
      <c r="DG348"/>
      <c r="DH348"/>
      <c r="DL348"/>
      <c r="DM348"/>
      <c r="DN348"/>
      <c r="DO348"/>
      <c r="DT348"/>
      <c r="DU348"/>
      <c r="DV348"/>
      <c r="DW348"/>
      <c r="EA348"/>
      <c r="EB348"/>
      <c r="EC348"/>
      <c r="ED348"/>
    </row>
    <row r="349" spans="3:134" ht="15" x14ac:dyDescent="0.25">
      <c r="C349" s="4"/>
      <c r="BV349"/>
      <c r="BW349"/>
      <c r="BX349"/>
      <c r="BY349"/>
      <c r="CD349"/>
      <c r="CE349"/>
      <c r="CF349"/>
      <c r="CG349"/>
      <c r="CJ349"/>
      <c r="CK349"/>
      <c r="CL349"/>
      <c r="CM349"/>
      <c r="CQ349"/>
      <c r="CR349"/>
      <c r="CS349"/>
      <c r="CT349"/>
      <c r="CX349"/>
      <c r="CY349"/>
      <c r="CZ349"/>
      <c r="DA349"/>
      <c r="DE349"/>
      <c r="DF349"/>
      <c r="DG349"/>
      <c r="DH349"/>
      <c r="DL349"/>
      <c r="DM349"/>
      <c r="DN349"/>
      <c r="DO349"/>
      <c r="DT349"/>
      <c r="DU349"/>
      <c r="DV349"/>
      <c r="DW349"/>
      <c r="EA349"/>
      <c r="EB349"/>
      <c r="EC349"/>
      <c r="ED349"/>
    </row>
    <row r="350" spans="3:134" ht="15" x14ac:dyDescent="0.25">
      <c r="C350" s="4"/>
      <c r="BV350"/>
      <c r="BW350"/>
      <c r="BX350"/>
      <c r="BY350"/>
      <c r="CD350"/>
      <c r="CE350"/>
      <c r="CF350"/>
      <c r="CG350"/>
      <c r="CJ350"/>
      <c r="CK350"/>
      <c r="CL350"/>
      <c r="CM350"/>
      <c r="CQ350"/>
      <c r="CR350"/>
      <c r="CS350"/>
      <c r="CT350"/>
      <c r="CX350"/>
      <c r="CY350"/>
      <c r="CZ350"/>
      <c r="DA350"/>
      <c r="DE350"/>
      <c r="DF350"/>
      <c r="DG350"/>
      <c r="DH350"/>
      <c r="DL350"/>
      <c r="DM350"/>
      <c r="DN350"/>
      <c r="DO350"/>
      <c r="DT350"/>
      <c r="DU350"/>
      <c r="DV350"/>
      <c r="DW350"/>
      <c r="EA350"/>
      <c r="EB350"/>
      <c r="EC350"/>
      <c r="ED350"/>
    </row>
    <row r="351" spans="3:134" ht="15" x14ac:dyDescent="0.25">
      <c r="C351" s="4"/>
      <c r="BV351"/>
      <c r="BW351"/>
      <c r="BX351"/>
      <c r="BY351"/>
      <c r="CD351"/>
      <c r="CE351"/>
      <c r="CF351"/>
      <c r="CG351"/>
      <c r="CJ351"/>
      <c r="CK351"/>
      <c r="CL351"/>
      <c r="CM351"/>
      <c r="CQ351"/>
      <c r="CR351"/>
      <c r="CS351"/>
      <c r="CT351"/>
      <c r="CX351"/>
      <c r="CY351"/>
      <c r="CZ351"/>
      <c r="DA351"/>
      <c r="DE351"/>
      <c r="DF351"/>
      <c r="DG351"/>
      <c r="DH351"/>
      <c r="DL351"/>
      <c r="DM351"/>
      <c r="DN351"/>
      <c r="DO351"/>
      <c r="DT351"/>
      <c r="DU351"/>
      <c r="DV351"/>
      <c r="DW351"/>
      <c r="EA351"/>
      <c r="EB351"/>
      <c r="EC351"/>
      <c r="ED351"/>
    </row>
    <row r="352" spans="3:134" x14ac:dyDescent="0.2">
      <c r="C352" s="4"/>
    </row>
    <row r="353" spans="3:3" x14ac:dyDescent="0.2">
      <c r="C353" s="4"/>
    </row>
    <row r="354" spans="3:3" x14ac:dyDescent="0.2">
      <c r="C354" s="4"/>
    </row>
    <row r="355" spans="3:3" x14ac:dyDescent="0.2">
      <c r="C355" s="4"/>
    </row>
    <row r="356" spans="3:3" x14ac:dyDescent="0.2">
      <c r="C356" s="4"/>
    </row>
    <row r="357" spans="3:3" x14ac:dyDescent="0.2">
      <c r="C357" s="4"/>
    </row>
    <row r="358" spans="3:3" x14ac:dyDescent="0.2">
      <c r="C358" s="4"/>
    </row>
    <row r="359" spans="3:3" x14ac:dyDescent="0.2">
      <c r="C359" s="4"/>
    </row>
    <row r="360" spans="3:3" x14ac:dyDescent="0.2">
      <c r="C360" s="4"/>
    </row>
    <row r="361" spans="3:3" x14ac:dyDescent="0.2">
      <c r="C361" s="4"/>
    </row>
    <row r="362" spans="3:3" x14ac:dyDescent="0.2">
      <c r="C362" s="4"/>
    </row>
    <row r="363" spans="3:3" x14ac:dyDescent="0.2">
      <c r="C363" s="4"/>
    </row>
    <row r="364" spans="3:3" x14ac:dyDescent="0.2">
      <c r="C364" s="4"/>
    </row>
    <row r="365" spans="3:3" x14ac:dyDescent="0.2">
      <c r="C365" s="4"/>
    </row>
    <row r="366" spans="3:3" x14ac:dyDescent="0.2">
      <c r="C366" s="4"/>
    </row>
    <row r="367" spans="3:3" x14ac:dyDescent="0.2">
      <c r="C367" s="4"/>
    </row>
    <row r="368" spans="3:3" x14ac:dyDescent="0.2">
      <c r="C368" s="4"/>
    </row>
    <row r="369" spans="3:3" x14ac:dyDescent="0.2">
      <c r="C369" s="4"/>
    </row>
    <row r="370" spans="3:3" x14ac:dyDescent="0.2">
      <c r="C370" s="4"/>
    </row>
    <row r="371" spans="3:3" x14ac:dyDescent="0.2">
      <c r="C371" s="4"/>
    </row>
    <row r="372" spans="3:3" x14ac:dyDescent="0.2">
      <c r="C372" s="4"/>
    </row>
    <row r="373" spans="3:3" x14ac:dyDescent="0.2">
      <c r="C373" s="4"/>
    </row>
    <row r="374" spans="3:3" x14ac:dyDescent="0.2">
      <c r="C374" s="4"/>
    </row>
    <row r="375" spans="3:3" x14ac:dyDescent="0.2">
      <c r="C375" s="4"/>
    </row>
    <row r="376" spans="3:3" x14ac:dyDescent="0.2">
      <c r="C376" s="4"/>
    </row>
    <row r="377" spans="3:3" x14ac:dyDescent="0.2">
      <c r="C377" s="4"/>
    </row>
    <row r="378" spans="3:3" x14ac:dyDescent="0.2">
      <c r="C378" s="4"/>
    </row>
    <row r="379" spans="3:3" x14ac:dyDescent="0.2">
      <c r="C379" s="4"/>
    </row>
    <row r="380" spans="3:3" x14ac:dyDescent="0.2">
      <c r="C380" s="4"/>
    </row>
    <row r="381" spans="3:3" x14ac:dyDescent="0.2">
      <c r="C381" s="4"/>
    </row>
    <row r="382" spans="3:3" x14ac:dyDescent="0.2">
      <c r="C382" s="4"/>
    </row>
    <row r="383" spans="3:3" x14ac:dyDescent="0.2">
      <c r="C383" s="4"/>
    </row>
    <row r="384" spans="3:3" x14ac:dyDescent="0.2">
      <c r="C384" s="4"/>
    </row>
    <row r="385" spans="3:3" x14ac:dyDescent="0.2">
      <c r="C385" s="4"/>
    </row>
    <row r="386" spans="3:3" x14ac:dyDescent="0.2">
      <c r="C386" s="4"/>
    </row>
    <row r="387" spans="3:3" x14ac:dyDescent="0.2">
      <c r="C387" s="4"/>
    </row>
    <row r="388" spans="3:3" x14ac:dyDescent="0.2">
      <c r="C388" s="4"/>
    </row>
    <row r="389" spans="3:3" x14ac:dyDescent="0.2">
      <c r="C389" s="4"/>
    </row>
    <row r="390" spans="3:3" x14ac:dyDescent="0.2">
      <c r="C390" s="4"/>
    </row>
    <row r="391" spans="3:3" x14ac:dyDescent="0.2">
      <c r="C391" s="4"/>
    </row>
    <row r="392" spans="3:3" x14ac:dyDescent="0.2">
      <c r="C392" s="4"/>
    </row>
    <row r="393" spans="3:3" x14ac:dyDescent="0.2">
      <c r="C393" s="4"/>
    </row>
    <row r="394" spans="3:3" x14ac:dyDescent="0.2">
      <c r="C394" s="4"/>
    </row>
    <row r="395" spans="3:3" x14ac:dyDescent="0.2">
      <c r="C395" s="4"/>
    </row>
    <row r="396" spans="3:3" x14ac:dyDescent="0.2">
      <c r="C396" s="4"/>
    </row>
    <row r="397" spans="3:3" x14ac:dyDescent="0.2">
      <c r="C397" s="4"/>
    </row>
    <row r="398" spans="3:3" x14ac:dyDescent="0.2">
      <c r="C398" s="4"/>
    </row>
    <row r="399" spans="3:3" x14ac:dyDescent="0.2">
      <c r="C399" s="4"/>
    </row>
    <row r="400" spans="3:3" x14ac:dyDescent="0.2">
      <c r="C400" s="4"/>
    </row>
    <row r="401" spans="3:3" x14ac:dyDescent="0.2">
      <c r="C401" s="4"/>
    </row>
    <row r="402" spans="3:3" x14ac:dyDescent="0.2">
      <c r="C402" s="4"/>
    </row>
    <row r="403" spans="3:3" x14ac:dyDescent="0.2">
      <c r="C403" s="4"/>
    </row>
    <row r="404" spans="3:3" x14ac:dyDescent="0.2">
      <c r="C404" s="4"/>
    </row>
    <row r="405" spans="3:3" x14ac:dyDescent="0.2">
      <c r="C405" s="4"/>
    </row>
    <row r="406" spans="3:3" x14ac:dyDescent="0.2">
      <c r="C406" s="4"/>
    </row>
    <row r="407" spans="3:3" x14ac:dyDescent="0.2">
      <c r="C407" s="4"/>
    </row>
    <row r="408" spans="3:3" x14ac:dyDescent="0.2">
      <c r="C408" s="4"/>
    </row>
    <row r="409" spans="3:3" x14ac:dyDescent="0.2">
      <c r="C409" s="4"/>
    </row>
    <row r="410" spans="3:3" x14ac:dyDescent="0.2">
      <c r="C410" s="4"/>
    </row>
    <row r="411" spans="3:3" x14ac:dyDescent="0.2">
      <c r="C411" s="4"/>
    </row>
    <row r="412" spans="3:3" x14ac:dyDescent="0.2">
      <c r="C412" s="4"/>
    </row>
    <row r="413" spans="3:3" x14ac:dyDescent="0.2">
      <c r="C413" s="4"/>
    </row>
    <row r="414" spans="3:3" x14ac:dyDescent="0.2">
      <c r="C414" s="4"/>
    </row>
    <row r="415" spans="3:3" x14ac:dyDescent="0.2">
      <c r="C415" s="4"/>
    </row>
    <row r="416" spans="3:3" x14ac:dyDescent="0.2">
      <c r="C416" s="4"/>
    </row>
    <row r="417" spans="3:3" x14ac:dyDescent="0.2">
      <c r="C417" s="4"/>
    </row>
    <row r="418" spans="3:3" x14ac:dyDescent="0.2">
      <c r="C418" s="4"/>
    </row>
    <row r="419" spans="3:3" x14ac:dyDescent="0.2">
      <c r="C419" s="4"/>
    </row>
    <row r="420" spans="3:3" x14ac:dyDescent="0.2">
      <c r="C420" s="4"/>
    </row>
    <row r="421" spans="3:3" x14ac:dyDescent="0.2">
      <c r="C421" s="4"/>
    </row>
    <row r="422" spans="3:3" x14ac:dyDescent="0.2">
      <c r="C422" s="4"/>
    </row>
    <row r="423" spans="3:3" x14ac:dyDescent="0.2">
      <c r="C423" s="4"/>
    </row>
    <row r="424" spans="3:3" x14ac:dyDescent="0.2">
      <c r="C424" s="4"/>
    </row>
    <row r="425" spans="3:3" x14ac:dyDescent="0.2">
      <c r="C425" s="4"/>
    </row>
    <row r="426" spans="3:3" x14ac:dyDescent="0.2">
      <c r="C426" s="4"/>
    </row>
    <row r="427" spans="3:3" x14ac:dyDescent="0.2">
      <c r="C427" s="4"/>
    </row>
    <row r="428" spans="3:3" x14ac:dyDescent="0.2">
      <c r="C428" s="4"/>
    </row>
    <row r="429" spans="3:3" x14ac:dyDescent="0.2">
      <c r="C429" s="4"/>
    </row>
    <row r="430" spans="3:3" x14ac:dyDescent="0.2">
      <c r="C430" s="4"/>
    </row>
    <row r="431" spans="3:3" x14ac:dyDescent="0.2">
      <c r="C431" s="4"/>
    </row>
    <row r="432" spans="3:3" x14ac:dyDescent="0.2">
      <c r="C432" s="4"/>
    </row>
    <row r="433" spans="3:3" x14ac:dyDescent="0.2">
      <c r="C433" s="4"/>
    </row>
    <row r="434" spans="3:3" x14ac:dyDescent="0.2">
      <c r="C434" s="4"/>
    </row>
    <row r="435" spans="3:3" x14ac:dyDescent="0.2">
      <c r="C435" s="4"/>
    </row>
    <row r="436" spans="3:3" x14ac:dyDescent="0.2">
      <c r="C436" s="4"/>
    </row>
    <row r="437" spans="3:3" x14ac:dyDescent="0.2">
      <c r="C437" s="4"/>
    </row>
    <row r="438" spans="3:3" x14ac:dyDescent="0.2">
      <c r="C438" s="4"/>
    </row>
    <row r="439" spans="3:3" x14ac:dyDescent="0.2">
      <c r="C439" s="4"/>
    </row>
    <row r="440" spans="3:3" x14ac:dyDescent="0.2">
      <c r="C440" s="4"/>
    </row>
    <row r="441" spans="3:3" x14ac:dyDescent="0.2">
      <c r="C441" s="4"/>
    </row>
    <row r="442" spans="3:3" x14ac:dyDescent="0.2">
      <c r="C442" s="4"/>
    </row>
    <row r="443" spans="3:3" x14ac:dyDescent="0.2">
      <c r="C443" s="4"/>
    </row>
    <row r="444" spans="3:3" x14ac:dyDescent="0.2">
      <c r="C444" s="4"/>
    </row>
    <row r="445" spans="3:3" x14ac:dyDescent="0.2">
      <c r="C445" s="4"/>
    </row>
    <row r="446" spans="3:3" x14ac:dyDescent="0.2">
      <c r="C446" s="4"/>
    </row>
    <row r="447" spans="3:3" x14ac:dyDescent="0.2">
      <c r="C447" s="4"/>
    </row>
    <row r="448" spans="3:3" x14ac:dyDescent="0.2">
      <c r="C448" s="4"/>
    </row>
    <row r="449" spans="3:3" x14ac:dyDescent="0.2">
      <c r="C449" s="4"/>
    </row>
    <row r="450" spans="3:3" x14ac:dyDescent="0.2">
      <c r="C450" s="4"/>
    </row>
    <row r="451" spans="3:3" x14ac:dyDescent="0.2">
      <c r="C451" s="4"/>
    </row>
    <row r="452" spans="3:3" x14ac:dyDescent="0.2">
      <c r="C452" s="4"/>
    </row>
    <row r="453" spans="3:3" x14ac:dyDescent="0.2">
      <c r="C453" s="4"/>
    </row>
    <row r="454" spans="3:3" x14ac:dyDescent="0.2">
      <c r="C454" s="4"/>
    </row>
    <row r="455" spans="3:3" x14ac:dyDescent="0.2">
      <c r="C455" s="4"/>
    </row>
    <row r="456" spans="3:3" x14ac:dyDescent="0.2">
      <c r="C456" s="4"/>
    </row>
    <row r="457" spans="3:3" x14ac:dyDescent="0.2">
      <c r="C457" s="4"/>
    </row>
    <row r="458" spans="3:3" x14ac:dyDescent="0.2">
      <c r="C458" s="4"/>
    </row>
    <row r="459" spans="3:3" x14ac:dyDescent="0.2">
      <c r="C459" s="4"/>
    </row>
    <row r="460" spans="3:3" x14ac:dyDescent="0.2">
      <c r="C460" s="4"/>
    </row>
    <row r="461" spans="3:3" x14ac:dyDescent="0.2">
      <c r="C461" s="4"/>
    </row>
    <row r="462" spans="3:3" x14ac:dyDescent="0.2">
      <c r="C462" s="4"/>
    </row>
    <row r="463" spans="3:3" x14ac:dyDescent="0.2">
      <c r="C463" s="4"/>
    </row>
    <row r="464" spans="3:3" x14ac:dyDescent="0.2">
      <c r="C464" s="4"/>
    </row>
    <row r="465" spans="3:3" x14ac:dyDescent="0.2">
      <c r="C465" s="4"/>
    </row>
    <row r="466" spans="3:3" x14ac:dyDescent="0.2">
      <c r="C466" s="4"/>
    </row>
    <row r="467" spans="3:3" x14ac:dyDescent="0.2">
      <c r="C467" s="4"/>
    </row>
    <row r="468" spans="3:3" x14ac:dyDescent="0.2">
      <c r="C468" s="4"/>
    </row>
    <row r="469" spans="3:3" x14ac:dyDescent="0.2">
      <c r="C469" s="4"/>
    </row>
    <row r="470" spans="3:3" x14ac:dyDescent="0.2">
      <c r="C470" s="4"/>
    </row>
    <row r="471" spans="3:3" x14ac:dyDescent="0.2">
      <c r="C471" s="4"/>
    </row>
    <row r="472" spans="3:3" x14ac:dyDescent="0.2">
      <c r="C472" s="4"/>
    </row>
    <row r="473" spans="3:3" x14ac:dyDescent="0.2">
      <c r="C473" s="4"/>
    </row>
    <row r="474" spans="3:3" x14ac:dyDescent="0.2">
      <c r="C474" s="4"/>
    </row>
    <row r="475" spans="3:3" x14ac:dyDescent="0.2">
      <c r="C475" s="4"/>
    </row>
    <row r="476" spans="3:3" x14ac:dyDescent="0.2">
      <c r="C476" s="4"/>
    </row>
    <row r="477" spans="3:3" x14ac:dyDescent="0.2">
      <c r="C477" s="4"/>
    </row>
    <row r="478" spans="3:3" x14ac:dyDescent="0.2">
      <c r="C478" s="4"/>
    </row>
    <row r="479" spans="3:3" x14ac:dyDescent="0.2">
      <c r="C479" s="4"/>
    </row>
    <row r="480" spans="3:3" x14ac:dyDescent="0.2">
      <c r="C480" s="4"/>
    </row>
    <row r="481" spans="3:3" x14ac:dyDescent="0.2">
      <c r="C481" s="4"/>
    </row>
    <row r="482" spans="3:3" x14ac:dyDescent="0.2">
      <c r="C482" s="4"/>
    </row>
    <row r="483" spans="3:3" x14ac:dyDescent="0.2">
      <c r="C483" s="4"/>
    </row>
    <row r="484" spans="3:3" x14ac:dyDescent="0.2">
      <c r="C484" s="4"/>
    </row>
    <row r="485" spans="3:3" x14ac:dyDescent="0.2">
      <c r="C485" s="4"/>
    </row>
    <row r="486" spans="3:3" x14ac:dyDescent="0.2">
      <c r="C486" s="4"/>
    </row>
    <row r="487" spans="3:3" x14ac:dyDescent="0.2">
      <c r="C487" s="4"/>
    </row>
    <row r="488" spans="3:3" x14ac:dyDescent="0.2">
      <c r="C488" s="4"/>
    </row>
    <row r="489" spans="3:3" x14ac:dyDescent="0.2">
      <c r="C489" s="4"/>
    </row>
    <row r="490" spans="3:3" x14ac:dyDescent="0.2">
      <c r="C490" s="4"/>
    </row>
    <row r="491" spans="3:3" x14ac:dyDescent="0.2">
      <c r="C491" s="4"/>
    </row>
    <row r="492" spans="3:3" x14ac:dyDescent="0.2">
      <c r="C492" s="4"/>
    </row>
    <row r="493" spans="3:3" x14ac:dyDescent="0.2">
      <c r="C493" s="4"/>
    </row>
    <row r="494" spans="3:3" x14ac:dyDescent="0.2">
      <c r="C494" s="4"/>
    </row>
    <row r="495" spans="3:3" x14ac:dyDescent="0.2">
      <c r="C495" s="4"/>
    </row>
    <row r="496" spans="3:3" x14ac:dyDescent="0.2">
      <c r="C496" s="4"/>
    </row>
    <row r="497" spans="3:3" x14ac:dyDescent="0.2">
      <c r="C497" s="4"/>
    </row>
    <row r="498" spans="3:3" x14ac:dyDescent="0.2">
      <c r="C498" s="4"/>
    </row>
    <row r="499" spans="3:3" x14ac:dyDescent="0.2">
      <c r="C499" s="4"/>
    </row>
    <row r="500" spans="3:3" x14ac:dyDescent="0.2">
      <c r="C500" s="4"/>
    </row>
    <row r="501" spans="3:3" x14ac:dyDescent="0.2">
      <c r="C501" s="4"/>
    </row>
    <row r="502" spans="3:3" x14ac:dyDescent="0.2">
      <c r="C502" s="4"/>
    </row>
    <row r="503" spans="3:3" x14ac:dyDescent="0.2">
      <c r="C503" s="4"/>
    </row>
    <row r="504" spans="3:3" x14ac:dyDescent="0.2">
      <c r="C504" s="4"/>
    </row>
    <row r="505" spans="3:3" x14ac:dyDescent="0.2">
      <c r="C505" s="4"/>
    </row>
    <row r="506" spans="3:3" x14ac:dyDescent="0.2">
      <c r="C506" s="4"/>
    </row>
    <row r="507" spans="3:3" x14ac:dyDescent="0.2">
      <c r="C507" s="4"/>
    </row>
    <row r="508" spans="3:3" x14ac:dyDescent="0.2">
      <c r="C508" s="4"/>
    </row>
    <row r="509" spans="3:3" x14ac:dyDescent="0.2">
      <c r="C509" s="4"/>
    </row>
    <row r="510" spans="3:3" x14ac:dyDescent="0.2">
      <c r="C510" s="4"/>
    </row>
    <row r="511" spans="3:3" x14ac:dyDescent="0.2">
      <c r="C511" s="4"/>
    </row>
    <row r="512" spans="3:3" x14ac:dyDescent="0.2">
      <c r="C512" s="4"/>
    </row>
    <row r="513" spans="3:3" x14ac:dyDescent="0.2">
      <c r="C513" s="4"/>
    </row>
    <row r="514" spans="3:3" x14ac:dyDescent="0.2">
      <c r="C514" s="4"/>
    </row>
    <row r="515" spans="3:3" x14ac:dyDescent="0.2">
      <c r="C515" s="4"/>
    </row>
    <row r="516" spans="3:3" x14ac:dyDescent="0.2">
      <c r="C516" s="4"/>
    </row>
    <row r="517" spans="3:3" x14ac:dyDescent="0.2">
      <c r="C517" s="4"/>
    </row>
    <row r="518" spans="3:3" x14ac:dyDescent="0.2">
      <c r="C518" s="4"/>
    </row>
    <row r="519" spans="3:3" x14ac:dyDescent="0.2">
      <c r="C519" s="4"/>
    </row>
    <row r="520" spans="3:3" x14ac:dyDescent="0.2">
      <c r="C520" s="4"/>
    </row>
    <row r="521" spans="3:3" x14ac:dyDescent="0.2">
      <c r="C521" s="4"/>
    </row>
    <row r="522" spans="3:3" x14ac:dyDescent="0.2">
      <c r="C522" s="4"/>
    </row>
    <row r="523" spans="3:3" x14ac:dyDescent="0.2">
      <c r="C523" s="4"/>
    </row>
    <row r="524" spans="3:3" x14ac:dyDescent="0.2">
      <c r="C524" s="4"/>
    </row>
    <row r="525" spans="3:3" x14ac:dyDescent="0.2">
      <c r="C525" s="4"/>
    </row>
    <row r="526" spans="3:3" x14ac:dyDescent="0.2">
      <c r="C526" s="4"/>
    </row>
    <row r="527" spans="3:3" x14ac:dyDescent="0.2">
      <c r="C527" s="4"/>
    </row>
    <row r="528" spans="3:3" x14ac:dyDescent="0.2">
      <c r="C528" s="4"/>
    </row>
    <row r="529" spans="3:3" x14ac:dyDescent="0.2">
      <c r="C529" s="4"/>
    </row>
    <row r="530" spans="3:3" x14ac:dyDescent="0.2">
      <c r="C530" s="4"/>
    </row>
    <row r="531" spans="3:3" x14ac:dyDescent="0.2">
      <c r="C531" s="4"/>
    </row>
    <row r="532" spans="3:3" x14ac:dyDescent="0.2">
      <c r="C532" s="4"/>
    </row>
    <row r="533" spans="3:3" x14ac:dyDescent="0.2">
      <c r="C533" s="4"/>
    </row>
    <row r="534" spans="3:3" x14ac:dyDescent="0.2">
      <c r="C534" s="4"/>
    </row>
    <row r="535" spans="3:3" x14ac:dyDescent="0.2">
      <c r="C535" s="4"/>
    </row>
    <row r="536" spans="3:3" x14ac:dyDescent="0.2">
      <c r="C536" s="4"/>
    </row>
    <row r="537" spans="3:3" x14ac:dyDescent="0.2">
      <c r="C537" s="4"/>
    </row>
    <row r="538" spans="3:3" x14ac:dyDescent="0.2">
      <c r="C538" s="4"/>
    </row>
    <row r="539" spans="3:3" x14ac:dyDescent="0.2">
      <c r="C539" s="4"/>
    </row>
    <row r="540" spans="3:3" x14ac:dyDescent="0.2">
      <c r="C540" s="4"/>
    </row>
    <row r="541" spans="3:3" x14ac:dyDescent="0.2">
      <c r="C541" s="4"/>
    </row>
    <row r="542" spans="3:3" x14ac:dyDescent="0.2">
      <c r="C542" s="4"/>
    </row>
    <row r="543" spans="3:3" x14ac:dyDescent="0.2">
      <c r="C543" s="4"/>
    </row>
    <row r="544" spans="3:3" x14ac:dyDescent="0.2">
      <c r="C544" s="4"/>
    </row>
    <row r="545" spans="3:3" x14ac:dyDescent="0.2">
      <c r="C545" s="4"/>
    </row>
    <row r="546" spans="3:3" x14ac:dyDescent="0.2">
      <c r="C546" s="4"/>
    </row>
    <row r="547" spans="3:3" x14ac:dyDescent="0.2">
      <c r="C547" s="4"/>
    </row>
    <row r="548" spans="3:3" x14ac:dyDescent="0.2">
      <c r="C548" s="4"/>
    </row>
    <row r="549" spans="3:3" x14ac:dyDescent="0.2">
      <c r="C549" s="4"/>
    </row>
    <row r="550" spans="3:3" x14ac:dyDescent="0.2">
      <c r="C550" s="4"/>
    </row>
    <row r="551" spans="3:3" x14ac:dyDescent="0.2">
      <c r="C551" s="4"/>
    </row>
    <row r="552" spans="3:3" x14ac:dyDescent="0.2">
      <c r="C552" s="4"/>
    </row>
    <row r="553" spans="3:3" x14ac:dyDescent="0.2">
      <c r="C553" s="4"/>
    </row>
    <row r="554" spans="3:3" x14ac:dyDescent="0.2">
      <c r="C554" s="4"/>
    </row>
    <row r="555" spans="3:3" x14ac:dyDescent="0.2">
      <c r="C555" s="4"/>
    </row>
    <row r="556" spans="3:3" x14ac:dyDescent="0.2">
      <c r="C556" s="4"/>
    </row>
    <row r="557" spans="3:3" x14ac:dyDescent="0.2">
      <c r="C557" s="4"/>
    </row>
    <row r="558" spans="3:3" x14ac:dyDescent="0.2">
      <c r="C558" s="4"/>
    </row>
    <row r="559" spans="3:3" x14ac:dyDescent="0.2">
      <c r="C559" s="4"/>
    </row>
    <row r="560" spans="3:3" x14ac:dyDescent="0.2">
      <c r="C560" s="4"/>
    </row>
    <row r="561" spans="3:3" x14ac:dyDescent="0.2">
      <c r="C561" s="4"/>
    </row>
    <row r="562" spans="3:3" x14ac:dyDescent="0.2">
      <c r="C562" s="4"/>
    </row>
    <row r="563" spans="3:3" x14ac:dyDescent="0.2">
      <c r="C563" s="4"/>
    </row>
    <row r="564" spans="3:3" x14ac:dyDescent="0.2">
      <c r="C564" s="4"/>
    </row>
    <row r="565" spans="3:3" x14ac:dyDescent="0.2">
      <c r="C565" s="4"/>
    </row>
    <row r="566" spans="3:3" x14ac:dyDescent="0.2">
      <c r="C566" s="4"/>
    </row>
    <row r="567" spans="3:3" x14ac:dyDescent="0.2">
      <c r="C567" s="4"/>
    </row>
    <row r="568" spans="3:3" x14ac:dyDescent="0.2">
      <c r="C568" s="4"/>
    </row>
    <row r="569" spans="3:3" x14ac:dyDescent="0.2">
      <c r="C569" s="4"/>
    </row>
    <row r="570" spans="3:3" x14ac:dyDescent="0.2">
      <c r="C570" s="4"/>
    </row>
    <row r="571" spans="3:3" x14ac:dyDescent="0.2">
      <c r="C571" s="4"/>
    </row>
    <row r="572" spans="3:3" x14ac:dyDescent="0.2">
      <c r="C572" s="4"/>
    </row>
    <row r="573" spans="3:3" x14ac:dyDescent="0.2">
      <c r="C573" s="4"/>
    </row>
    <row r="574" spans="3:3" x14ac:dyDescent="0.2">
      <c r="C574" s="4"/>
    </row>
    <row r="575" spans="3:3" x14ac:dyDescent="0.2">
      <c r="C575" s="4"/>
    </row>
    <row r="576" spans="3:3" x14ac:dyDescent="0.2">
      <c r="C576" s="4"/>
    </row>
    <row r="577" spans="3:3" x14ac:dyDescent="0.2">
      <c r="C577" s="4"/>
    </row>
    <row r="578" spans="3:3" x14ac:dyDescent="0.2">
      <c r="C578" s="4"/>
    </row>
    <row r="579" spans="3:3" x14ac:dyDescent="0.2">
      <c r="C579" s="4"/>
    </row>
    <row r="580" spans="3:3" x14ac:dyDescent="0.2">
      <c r="C580" s="4"/>
    </row>
    <row r="581" spans="3:3" x14ac:dyDescent="0.2">
      <c r="C581" s="4"/>
    </row>
    <row r="582" spans="3:3" x14ac:dyDescent="0.2">
      <c r="C582" s="4"/>
    </row>
    <row r="583" spans="3:3" x14ac:dyDescent="0.2">
      <c r="C583" s="4"/>
    </row>
    <row r="584" spans="3:3" x14ac:dyDescent="0.2">
      <c r="C584" s="4"/>
    </row>
    <row r="585" spans="3:3" x14ac:dyDescent="0.2">
      <c r="C585" s="4"/>
    </row>
    <row r="586" spans="3:3" x14ac:dyDescent="0.2">
      <c r="C586" s="4"/>
    </row>
    <row r="587" spans="3:3" x14ac:dyDescent="0.2">
      <c r="C587" s="4"/>
    </row>
    <row r="588" spans="3:3" x14ac:dyDescent="0.2">
      <c r="C588" s="4"/>
    </row>
    <row r="589" spans="3:3" x14ac:dyDescent="0.2">
      <c r="C589" s="4"/>
    </row>
    <row r="590" spans="3:3" x14ac:dyDescent="0.2">
      <c r="C590" s="4"/>
    </row>
    <row r="591" spans="3:3" x14ac:dyDescent="0.2">
      <c r="C591" s="4"/>
    </row>
    <row r="592" spans="3:3" x14ac:dyDescent="0.2">
      <c r="C592" s="4"/>
    </row>
    <row r="593" spans="3:3" x14ac:dyDescent="0.2">
      <c r="C593" s="4"/>
    </row>
    <row r="594" spans="3:3" x14ac:dyDescent="0.2">
      <c r="C594" s="4"/>
    </row>
    <row r="595" spans="3:3" x14ac:dyDescent="0.2">
      <c r="C595" s="4"/>
    </row>
    <row r="596" spans="3:3" x14ac:dyDescent="0.2">
      <c r="C596" s="4"/>
    </row>
    <row r="597" spans="3:3" x14ac:dyDescent="0.2">
      <c r="C597" s="4"/>
    </row>
    <row r="598" spans="3:3" x14ac:dyDescent="0.2">
      <c r="C598" s="4"/>
    </row>
    <row r="599" spans="3:3" x14ac:dyDescent="0.2">
      <c r="C599" s="4"/>
    </row>
    <row r="600" spans="3:3" x14ac:dyDescent="0.2">
      <c r="C600" s="4"/>
    </row>
    <row r="601" spans="3:3" x14ac:dyDescent="0.2">
      <c r="C601" s="4"/>
    </row>
    <row r="602" spans="3:3" x14ac:dyDescent="0.2">
      <c r="C602" s="4"/>
    </row>
    <row r="603" spans="3:3" x14ac:dyDescent="0.2">
      <c r="C603" s="4"/>
    </row>
    <row r="604" spans="3:3" x14ac:dyDescent="0.2">
      <c r="C604" s="4"/>
    </row>
    <row r="605" spans="3:3" x14ac:dyDescent="0.2">
      <c r="C605" s="4"/>
    </row>
    <row r="606" spans="3:3" x14ac:dyDescent="0.2">
      <c r="C606" s="4"/>
    </row>
    <row r="607" spans="3:3" x14ac:dyDescent="0.2">
      <c r="C607" s="4"/>
    </row>
    <row r="608" spans="3:3" x14ac:dyDescent="0.2">
      <c r="C608" s="4"/>
    </row>
    <row r="609" spans="3:3" x14ac:dyDescent="0.2">
      <c r="C609" s="4"/>
    </row>
    <row r="610" spans="3:3" x14ac:dyDescent="0.2">
      <c r="C610" s="4"/>
    </row>
    <row r="611" spans="3:3" x14ac:dyDescent="0.2">
      <c r="C611" s="4"/>
    </row>
    <row r="612" spans="3:3" x14ac:dyDescent="0.2">
      <c r="C612" s="4"/>
    </row>
    <row r="613" spans="3:3" x14ac:dyDescent="0.2">
      <c r="C613" s="4"/>
    </row>
    <row r="614" spans="3:3" x14ac:dyDescent="0.2">
      <c r="C614" s="4"/>
    </row>
    <row r="615" spans="3:3" x14ac:dyDescent="0.2">
      <c r="C615" s="4"/>
    </row>
    <row r="616" spans="3:3" x14ac:dyDescent="0.2">
      <c r="C616" s="4"/>
    </row>
    <row r="617" spans="3:3" x14ac:dyDescent="0.2">
      <c r="C617" s="4"/>
    </row>
    <row r="618" spans="3:3" x14ac:dyDescent="0.2">
      <c r="C618" s="4"/>
    </row>
    <row r="619" spans="3:3" x14ac:dyDescent="0.2">
      <c r="C619" s="4"/>
    </row>
    <row r="620" spans="3:3" x14ac:dyDescent="0.2">
      <c r="C620" s="4"/>
    </row>
    <row r="621" spans="3:3" x14ac:dyDescent="0.2">
      <c r="C621" s="4"/>
    </row>
    <row r="622" spans="3:3" x14ac:dyDescent="0.2">
      <c r="C622" s="4"/>
    </row>
    <row r="623" spans="3:3" x14ac:dyDescent="0.2">
      <c r="C623" s="4"/>
    </row>
    <row r="624" spans="3:3" x14ac:dyDescent="0.2">
      <c r="C624" s="4"/>
    </row>
    <row r="625" spans="3:3" x14ac:dyDescent="0.2">
      <c r="C625" s="4"/>
    </row>
    <row r="626" spans="3:3" x14ac:dyDescent="0.2">
      <c r="C626" s="4"/>
    </row>
    <row r="627" spans="3:3" x14ac:dyDescent="0.2">
      <c r="C627" s="4"/>
    </row>
    <row r="628" spans="3:3" x14ac:dyDescent="0.2">
      <c r="C628" s="4"/>
    </row>
    <row r="629" spans="3:3" x14ac:dyDescent="0.2">
      <c r="C629" s="4"/>
    </row>
    <row r="630" spans="3:3" x14ac:dyDescent="0.2">
      <c r="C630" s="4"/>
    </row>
    <row r="631" spans="3:3" x14ac:dyDescent="0.2">
      <c r="C631" s="4"/>
    </row>
    <row r="632" spans="3:3" x14ac:dyDescent="0.2">
      <c r="C632" s="4"/>
    </row>
    <row r="633" spans="3:3" x14ac:dyDescent="0.2">
      <c r="C633" s="4"/>
    </row>
    <row r="634" spans="3:3" x14ac:dyDescent="0.2">
      <c r="C634" s="4"/>
    </row>
    <row r="635" spans="3:3" x14ac:dyDescent="0.2">
      <c r="C635" s="4"/>
    </row>
    <row r="636" spans="3:3" x14ac:dyDescent="0.2">
      <c r="C636" s="4"/>
    </row>
    <row r="637" spans="3:3" x14ac:dyDescent="0.2">
      <c r="C637" s="4"/>
    </row>
    <row r="638" spans="3:3" x14ac:dyDescent="0.2">
      <c r="C638" s="4"/>
    </row>
    <row r="639" spans="3:3" x14ac:dyDescent="0.2">
      <c r="C639" s="4"/>
    </row>
    <row r="640" spans="3:3" x14ac:dyDescent="0.2">
      <c r="C640" s="4"/>
    </row>
    <row r="641" spans="3:3" x14ac:dyDescent="0.2">
      <c r="C641" s="4"/>
    </row>
    <row r="642" spans="3:3" x14ac:dyDescent="0.2">
      <c r="C642" s="4"/>
    </row>
    <row r="643" spans="3:3" x14ac:dyDescent="0.2">
      <c r="C643" s="4"/>
    </row>
    <row r="644" spans="3:3" x14ac:dyDescent="0.2">
      <c r="C644" s="4"/>
    </row>
    <row r="645" spans="3:3" x14ac:dyDescent="0.2">
      <c r="C645" s="4"/>
    </row>
    <row r="646" spans="3:3" x14ac:dyDescent="0.2">
      <c r="C646" s="4"/>
    </row>
    <row r="647" spans="3:3" x14ac:dyDescent="0.2">
      <c r="C647" s="4"/>
    </row>
    <row r="648" spans="3:3" x14ac:dyDescent="0.2">
      <c r="C648" s="4"/>
    </row>
    <row r="649" spans="3:3" x14ac:dyDescent="0.2">
      <c r="C649" s="4"/>
    </row>
    <row r="650" spans="3:3" x14ac:dyDescent="0.2">
      <c r="C650" s="4"/>
    </row>
    <row r="651" spans="3:3" x14ac:dyDescent="0.2">
      <c r="C651" s="4"/>
    </row>
    <row r="652" spans="3:3" x14ac:dyDescent="0.2">
      <c r="C652" s="4"/>
    </row>
    <row r="653" spans="3:3" x14ac:dyDescent="0.2">
      <c r="C653" s="4"/>
    </row>
    <row r="654" spans="3:3" x14ac:dyDescent="0.2">
      <c r="C654" s="4"/>
    </row>
    <row r="655" spans="3:3" x14ac:dyDescent="0.2">
      <c r="C655" s="4"/>
    </row>
    <row r="656" spans="3:3" x14ac:dyDescent="0.2">
      <c r="C656" s="4"/>
    </row>
    <row r="657" spans="3:3" x14ac:dyDescent="0.2">
      <c r="C657" s="4"/>
    </row>
    <row r="658" spans="3:3" x14ac:dyDescent="0.2">
      <c r="C658" s="4"/>
    </row>
    <row r="659" spans="3:3" x14ac:dyDescent="0.2">
      <c r="C659" s="4"/>
    </row>
    <row r="660" spans="3:3" x14ac:dyDescent="0.2">
      <c r="C660" s="4"/>
    </row>
    <row r="661" spans="3:3" x14ac:dyDescent="0.2">
      <c r="C661" s="4"/>
    </row>
    <row r="662" spans="3:3" x14ac:dyDescent="0.2">
      <c r="C662" s="4"/>
    </row>
    <row r="663" spans="3:3" x14ac:dyDescent="0.2">
      <c r="C663" s="4"/>
    </row>
    <row r="664" spans="3:3" x14ac:dyDescent="0.2">
      <c r="C664" s="4"/>
    </row>
    <row r="665" spans="3:3" x14ac:dyDescent="0.2">
      <c r="C665" s="4"/>
    </row>
    <row r="666" spans="3:3" x14ac:dyDescent="0.2">
      <c r="C666" s="4"/>
    </row>
    <row r="667" spans="3:3" x14ac:dyDescent="0.2">
      <c r="C667" s="4"/>
    </row>
    <row r="668" spans="3:3" x14ac:dyDescent="0.2">
      <c r="C668" s="4"/>
    </row>
    <row r="669" spans="3:3" x14ac:dyDescent="0.2">
      <c r="C669" s="4"/>
    </row>
    <row r="670" spans="3:3" x14ac:dyDescent="0.2">
      <c r="C670" s="4"/>
    </row>
    <row r="671" spans="3:3" x14ac:dyDescent="0.2">
      <c r="C671" s="4"/>
    </row>
    <row r="672" spans="3:3" x14ac:dyDescent="0.2">
      <c r="C672" s="4"/>
    </row>
    <row r="673" spans="3:3" x14ac:dyDescent="0.2">
      <c r="C673" s="4"/>
    </row>
    <row r="674" spans="3:3" x14ac:dyDescent="0.2">
      <c r="C674" s="4"/>
    </row>
    <row r="675" spans="3:3" x14ac:dyDescent="0.2">
      <c r="C675" s="4"/>
    </row>
    <row r="676" spans="3:3" x14ac:dyDescent="0.2">
      <c r="C676" s="4"/>
    </row>
    <row r="677" spans="3:3" x14ac:dyDescent="0.2">
      <c r="C677" s="4"/>
    </row>
    <row r="678" spans="3:3" x14ac:dyDescent="0.2">
      <c r="C678" s="4"/>
    </row>
    <row r="679" spans="3:3" x14ac:dyDescent="0.2">
      <c r="C679" s="4"/>
    </row>
    <row r="680" spans="3:3" x14ac:dyDescent="0.2">
      <c r="C680" s="4"/>
    </row>
    <row r="681" spans="3:3" x14ac:dyDescent="0.2">
      <c r="C681" s="4"/>
    </row>
    <row r="682" spans="3:3" x14ac:dyDescent="0.2">
      <c r="C682" s="4"/>
    </row>
    <row r="683" spans="3:3" x14ac:dyDescent="0.2">
      <c r="C683" s="4"/>
    </row>
    <row r="684" spans="3:3" x14ac:dyDescent="0.2">
      <c r="C684" s="4"/>
    </row>
    <row r="685" spans="3:3" x14ac:dyDescent="0.2">
      <c r="C685" s="4"/>
    </row>
    <row r="686" spans="3:3" x14ac:dyDescent="0.2">
      <c r="C686" s="4"/>
    </row>
    <row r="687" spans="3:3" x14ac:dyDescent="0.2">
      <c r="C687" s="4"/>
    </row>
    <row r="688" spans="3:3" x14ac:dyDescent="0.2">
      <c r="C688" s="4"/>
    </row>
    <row r="689" spans="3:3" x14ac:dyDescent="0.2">
      <c r="C689" s="4"/>
    </row>
    <row r="690" spans="3:3" x14ac:dyDescent="0.2">
      <c r="C690" s="4"/>
    </row>
    <row r="691" spans="3:3" x14ac:dyDescent="0.2">
      <c r="C691" s="4"/>
    </row>
    <row r="692" spans="3:3" x14ac:dyDescent="0.2">
      <c r="C692" s="4"/>
    </row>
    <row r="693" spans="3:3" x14ac:dyDescent="0.2">
      <c r="C693" s="4"/>
    </row>
    <row r="694" spans="3:3" x14ac:dyDescent="0.2">
      <c r="C694" s="4"/>
    </row>
    <row r="695" spans="3:3" x14ac:dyDescent="0.2">
      <c r="C695" s="4"/>
    </row>
    <row r="696" spans="3:3" x14ac:dyDescent="0.2">
      <c r="C696" s="4"/>
    </row>
    <row r="697" spans="3:3" x14ac:dyDescent="0.2">
      <c r="C697" s="4"/>
    </row>
    <row r="698" spans="3:3" x14ac:dyDescent="0.2">
      <c r="C698" s="4"/>
    </row>
    <row r="699" spans="3:3" x14ac:dyDescent="0.2">
      <c r="C699" s="4"/>
    </row>
    <row r="700" spans="3:3" x14ac:dyDescent="0.2">
      <c r="C700" s="4"/>
    </row>
    <row r="701" spans="3:3" x14ac:dyDescent="0.2">
      <c r="C701" s="4"/>
    </row>
    <row r="702" spans="3:3" x14ac:dyDescent="0.2">
      <c r="C702" s="4"/>
    </row>
    <row r="703" spans="3:3" x14ac:dyDescent="0.2">
      <c r="C703" s="4"/>
    </row>
    <row r="704" spans="3:3" x14ac:dyDescent="0.2">
      <c r="C704" s="4"/>
    </row>
    <row r="705" spans="3:3" x14ac:dyDescent="0.2">
      <c r="C705" s="4"/>
    </row>
    <row r="706" spans="3:3" x14ac:dyDescent="0.2">
      <c r="C706" s="4"/>
    </row>
    <row r="707" spans="3:3" x14ac:dyDescent="0.2">
      <c r="C707" s="4"/>
    </row>
    <row r="708" spans="3:3" x14ac:dyDescent="0.2">
      <c r="C708" s="4"/>
    </row>
    <row r="709" spans="3:3" x14ac:dyDescent="0.2">
      <c r="C709" s="4"/>
    </row>
    <row r="710" spans="3:3" x14ac:dyDescent="0.2">
      <c r="C710" s="4"/>
    </row>
    <row r="711" spans="3:3" x14ac:dyDescent="0.2">
      <c r="C711" s="4"/>
    </row>
    <row r="712" spans="3:3" x14ac:dyDescent="0.2">
      <c r="C712" s="4"/>
    </row>
    <row r="713" spans="3:3" x14ac:dyDescent="0.2">
      <c r="C713" s="4"/>
    </row>
    <row r="714" spans="3:3" x14ac:dyDescent="0.2">
      <c r="C714" s="4"/>
    </row>
    <row r="715" spans="3:3" x14ac:dyDescent="0.2">
      <c r="C715" s="4"/>
    </row>
    <row r="716" spans="3:3" x14ac:dyDescent="0.2">
      <c r="C716" s="4"/>
    </row>
    <row r="717" spans="3:3" x14ac:dyDescent="0.2">
      <c r="C717" s="4"/>
    </row>
    <row r="718" spans="3:3" x14ac:dyDescent="0.2">
      <c r="C718" s="4"/>
    </row>
    <row r="719" spans="3:3" x14ac:dyDescent="0.2">
      <c r="C719" s="4"/>
    </row>
    <row r="720" spans="3:3" x14ac:dyDescent="0.2">
      <c r="C720" s="4"/>
    </row>
    <row r="721" spans="3:3" x14ac:dyDescent="0.2">
      <c r="C721" s="4"/>
    </row>
    <row r="722" spans="3:3" x14ac:dyDescent="0.2">
      <c r="C722" s="4"/>
    </row>
    <row r="723" spans="3:3" x14ac:dyDescent="0.2">
      <c r="C723" s="4"/>
    </row>
    <row r="724" spans="3:3" x14ac:dyDescent="0.2">
      <c r="C724" s="4"/>
    </row>
    <row r="725" spans="3:3" x14ac:dyDescent="0.2">
      <c r="C725" s="4"/>
    </row>
    <row r="726" spans="3:3" x14ac:dyDescent="0.2">
      <c r="C726" s="4"/>
    </row>
    <row r="727" spans="3:3" x14ac:dyDescent="0.2">
      <c r="C727" s="4"/>
    </row>
    <row r="728" spans="3:3" x14ac:dyDescent="0.2">
      <c r="C728" s="4"/>
    </row>
    <row r="729" spans="3:3" x14ac:dyDescent="0.2">
      <c r="C729" s="4"/>
    </row>
    <row r="730" spans="3:3" x14ac:dyDescent="0.2">
      <c r="C730" s="4"/>
    </row>
    <row r="731" spans="3:3" x14ac:dyDescent="0.2">
      <c r="C731" s="4"/>
    </row>
    <row r="732" spans="3:3" x14ac:dyDescent="0.2">
      <c r="C732" s="4"/>
    </row>
    <row r="733" spans="3:3" x14ac:dyDescent="0.2">
      <c r="C733" s="4"/>
    </row>
    <row r="734" spans="3:3" x14ac:dyDescent="0.2">
      <c r="C734" s="4"/>
    </row>
    <row r="735" spans="3:3" x14ac:dyDescent="0.2">
      <c r="C735" s="4"/>
    </row>
    <row r="736" spans="3:3" x14ac:dyDescent="0.2">
      <c r="C736" s="4"/>
    </row>
    <row r="737" spans="3:3" x14ac:dyDescent="0.2">
      <c r="C737" s="4"/>
    </row>
    <row r="738" spans="3:3" x14ac:dyDescent="0.2">
      <c r="C738" s="4"/>
    </row>
    <row r="739" spans="3:3" x14ac:dyDescent="0.2">
      <c r="C739" s="4"/>
    </row>
    <row r="740" spans="3:3" x14ac:dyDescent="0.2">
      <c r="C740" s="4"/>
    </row>
    <row r="741" spans="3:3" x14ac:dyDescent="0.2">
      <c r="C741" s="4"/>
    </row>
    <row r="742" spans="3:3" x14ac:dyDescent="0.2">
      <c r="C742" s="4"/>
    </row>
    <row r="743" spans="3:3" x14ac:dyDescent="0.2">
      <c r="C743" s="4"/>
    </row>
    <row r="744" spans="3:3" x14ac:dyDescent="0.2">
      <c r="C744" s="4"/>
    </row>
    <row r="745" spans="3:3" x14ac:dyDescent="0.2">
      <c r="C745" s="4"/>
    </row>
    <row r="746" spans="3:3" x14ac:dyDescent="0.2">
      <c r="C746" s="4"/>
    </row>
    <row r="747" spans="3:3" x14ac:dyDescent="0.2">
      <c r="C747" s="4"/>
    </row>
    <row r="748" spans="3:3" x14ac:dyDescent="0.2">
      <c r="C748" s="4"/>
    </row>
    <row r="749" spans="3:3" x14ac:dyDescent="0.2">
      <c r="C749" s="4"/>
    </row>
    <row r="750" spans="3:3" x14ac:dyDescent="0.2">
      <c r="C750" s="4"/>
    </row>
    <row r="751" spans="3:3" x14ac:dyDescent="0.2">
      <c r="C751" s="4"/>
    </row>
    <row r="752" spans="3:3" x14ac:dyDescent="0.2">
      <c r="C752" s="4"/>
    </row>
    <row r="753" spans="3:3" x14ac:dyDescent="0.2">
      <c r="C753" s="4"/>
    </row>
    <row r="754" spans="3:3" x14ac:dyDescent="0.2">
      <c r="C754" s="4"/>
    </row>
    <row r="755" spans="3:3" x14ac:dyDescent="0.2">
      <c r="C755" s="4"/>
    </row>
    <row r="756" spans="3:3" x14ac:dyDescent="0.2">
      <c r="C756" s="4"/>
    </row>
    <row r="757" spans="3:3" x14ac:dyDescent="0.2">
      <c r="C757" s="4"/>
    </row>
    <row r="758" spans="3:3" x14ac:dyDescent="0.2">
      <c r="C758" s="4"/>
    </row>
    <row r="759" spans="3:3" x14ac:dyDescent="0.2">
      <c r="C759" s="4"/>
    </row>
    <row r="760" spans="3:3" x14ac:dyDescent="0.2">
      <c r="C760" s="4"/>
    </row>
    <row r="761" spans="3:3" x14ac:dyDescent="0.2">
      <c r="C761" s="4"/>
    </row>
    <row r="762" spans="3:3" x14ac:dyDescent="0.2">
      <c r="C762" s="4"/>
    </row>
    <row r="763" spans="3:3" x14ac:dyDescent="0.2">
      <c r="C763" s="4"/>
    </row>
    <row r="764" spans="3:3" x14ac:dyDescent="0.2">
      <c r="C764" s="4"/>
    </row>
    <row r="765" spans="3:3" x14ac:dyDescent="0.2">
      <c r="C765" s="4"/>
    </row>
    <row r="766" spans="3:3" x14ac:dyDescent="0.2">
      <c r="C766" s="4"/>
    </row>
    <row r="767" spans="3:3" x14ac:dyDescent="0.2">
      <c r="C767" s="4"/>
    </row>
    <row r="768" spans="3:3" x14ac:dyDescent="0.2">
      <c r="C768" s="4"/>
    </row>
    <row r="769" spans="3:3" x14ac:dyDescent="0.2">
      <c r="C769" s="4"/>
    </row>
    <row r="770" spans="3:3" x14ac:dyDescent="0.2">
      <c r="C770" s="4"/>
    </row>
    <row r="771" spans="3:3" x14ac:dyDescent="0.2">
      <c r="C771" s="4"/>
    </row>
    <row r="772" spans="3:3" x14ac:dyDescent="0.2">
      <c r="C772" s="4"/>
    </row>
    <row r="773" spans="3:3" x14ac:dyDescent="0.2">
      <c r="C773" s="4"/>
    </row>
    <row r="774" spans="3:3" x14ac:dyDescent="0.2">
      <c r="C774" s="4"/>
    </row>
    <row r="775" spans="3:3" x14ac:dyDescent="0.2">
      <c r="C775" s="4"/>
    </row>
    <row r="776" spans="3:3" x14ac:dyDescent="0.2">
      <c r="C776" s="4"/>
    </row>
    <row r="777" spans="3:3" x14ac:dyDescent="0.2">
      <c r="C777" s="4"/>
    </row>
    <row r="778" spans="3:3" x14ac:dyDescent="0.2">
      <c r="C778" s="4"/>
    </row>
    <row r="779" spans="3:3" x14ac:dyDescent="0.2">
      <c r="C779" s="4"/>
    </row>
    <row r="780" spans="3:3" x14ac:dyDescent="0.2">
      <c r="C780" s="4"/>
    </row>
    <row r="781" spans="3:3" x14ac:dyDescent="0.2">
      <c r="C781" s="4"/>
    </row>
    <row r="782" spans="3:3" x14ac:dyDescent="0.2">
      <c r="C782" s="4"/>
    </row>
    <row r="783" spans="3:3" x14ac:dyDescent="0.2">
      <c r="C783" s="4"/>
    </row>
    <row r="784" spans="3:3" x14ac:dyDescent="0.2">
      <c r="C784" s="4"/>
    </row>
    <row r="785" spans="3:3" x14ac:dyDescent="0.2">
      <c r="C785" s="4"/>
    </row>
    <row r="786" spans="3:3" x14ac:dyDescent="0.2">
      <c r="C786" s="4"/>
    </row>
    <row r="787" spans="3:3" x14ac:dyDescent="0.2">
      <c r="C787" s="4"/>
    </row>
    <row r="788" spans="3:3" x14ac:dyDescent="0.2">
      <c r="C788" s="4"/>
    </row>
    <row r="789" spans="3:3" x14ac:dyDescent="0.2">
      <c r="C789" s="4"/>
    </row>
    <row r="790" spans="3:3" x14ac:dyDescent="0.2">
      <c r="C790" s="4"/>
    </row>
    <row r="791" spans="3:3" x14ac:dyDescent="0.2">
      <c r="C791" s="4"/>
    </row>
    <row r="792" spans="3:3" x14ac:dyDescent="0.2">
      <c r="C792" s="4"/>
    </row>
    <row r="793" spans="3:3" x14ac:dyDescent="0.2">
      <c r="C793" s="4"/>
    </row>
    <row r="794" spans="3:3" x14ac:dyDescent="0.2">
      <c r="C794" s="4"/>
    </row>
    <row r="795" spans="3:3" x14ac:dyDescent="0.2">
      <c r="C795" s="4"/>
    </row>
    <row r="796" spans="3:3" x14ac:dyDescent="0.2">
      <c r="C796" s="4"/>
    </row>
    <row r="797" spans="3:3" x14ac:dyDescent="0.2">
      <c r="C797" s="4"/>
    </row>
    <row r="798" spans="3:3" x14ac:dyDescent="0.2">
      <c r="C798" s="4"/>
    </row>
    <row r="799" spans="3:3" x14ac:dyDescent="0.2">
      <c r="C799" s="4"/>
    </row>
    <row r="800" spans="3:3" x14ac:dyDescent="0.2">
      <c r="C800" s="4"/>
    </row>
    <row r="801" spans="3:3" x14ac:dyDescent="0.2">
      <c r="C801" s="4"/>
    </row>
    <row r="802" spans="3:3" x14ac:dyDescent="0.2">
      <c r="C802" s="4"/>
    </row>
    <row r="803" spans="3:3" x14ac:dyDescent="0.2">
      <c r="C803" s="4"/>
    </row>
    <row r="804" spans="3:3" x14ac:dyDescent="0.2">
      <c r="C804" s="4"/>
    </row>
    <row r="805" spans="3:3" x14ac:dyDescent="0.2">
      <c r="C805" s="4"/>
    </row>
    <row r="806" spans="3:3" x14ac:dyDescent="0.2">
      <c r="C806" s="4"/>
    </row>
    <row r="807" spans="3:3" x14ac:dyDescent="0.2">
      <c r="C807" s="4"/>
    </row>
    <row r="808" spans="3:3" x14ac:dyDescent="0.2">
      <c r="C808" s="4"/>
    </row>
    <row r="809" spans="3:3" x14ac:dyDescent="0.2">
      <c r="C809" s="4"/>
    </row>
    <row r="810" spans="3:3" x14ac:dyDescent="0.2">
      <c r="C810" s="4"/>
    </row>
    <row r="811" spans="3:3" x14ac:dyDescent="0.2">
      <c r="C811" s="4"/>
    </row>
    <row r="812" spans="3:3" x14ac:dyDescent="0.2">
      <c r="C812" s="4"/>
    </row>
    <row r="813" spans="3:3" x14ac:dyDescent="0.2">
      <c r="C813" s="4"/>
    </row>
    <row r="814" spans="3:3" x14ac:dyDescent="0.2">
      <c r="C814" s="4"/>
    </row>
    <row r="815" spans="3:3" x14ac:dyDescent="0.2">
      <c r="C815" s="4"/>
    </row>
    <row r="816" spans="3:3" x14ac:dyDescent="0.2">
      <c r="C816" s="4"/>
    </row>
    <row r="817" spans="3:3" x14ac:dyDescent="0.2">
      <c r="C817" s="4"/>
    </row>
    <row r="818" spans="3:3" x14ac:dyDescent="0.2">
      <c r="C818" s="4"/>
    </row>
    <row r="819" spans="3:3" x14ac:dyDescent="0.2">
      <c r="C819" s="4"/>
    </row>
    <row r="820" spans="3:3" x14ac:dyDescent="0.2">
      <c r="C820" s="4"/>
    </row>
    <row r="821" spans="3:3" x14ac:dyDescent="0.2">
      <c r="C821" s="4"/>
    </row>
    <row r="822" spans="3:3" x14ac:dyDescent="0.2">
      <c r="C822" s="4"/>
    </row>
    <row r="823" spans="3:3" x14ac:dyDescent="0.2">
      <c r="C823" s="4"/>
    </row>
    <row r="824" spans="3:3" x14ac:dyDescent="0.2">
      <c r="C824" s="4"/>
    </row>
    <row r="825" spans="3:3" x14ac:dyDescent="0.2">
      <c r="C825" s="4"/>
    </row>
    <row r="826" spans="3:3" x14ac:dyDescent="0.2">
      <c r="C826" s="4"/>
    </row>
    <row r="827" spans="3:3" x14ac:dyDescent="0.2">
      <c r="C827" s="4"/>
    </row>
    <row r="828" spans="3:3" x14ac:dyDescent="0.2">
      <c r="C828" s="4"/>
    </row>
    <row r="829" spans="3:3" x14ac:dyDescent="0.2">
      <c r="C829" s="4"/>
    </row>
    <row r="830" spans="3:3" x14ac:dyDescent="0.2">
      <c r="C830" s="4"/>
    </row>
    <row r="831" spans="3:3" x14ac:dyDescent="0.2">
      <c r="C831" s="4"/>
    </row>
    <row r="832" spans="3:3" x14ac:dyDescent="0.2">
      <c r="C832" s="4"/>
    </row>
    <row r="833" spans="3:3" x14ac:dyDescent="0.2">
      <c r="C833" s="4"/>
    </row>
    <row r="834" spans="3:3" x14ac:dyDescent="0.2">
      <c r="C834" s="4"/>
    </row>
    <row r="835" spans="3:3" x14ac:dyDescent="0.2">
      <c r="C835" s="4"/>
    </row>
    <row r="836" spans="3:3" x14ac:dyDescent="0.2">
      <c r="C836" s="4"/>
    </row>
    <row r="837" spans="3:3" x14ac:dyDescent="0.2">
      <c r="C837" s="4"/>
    </row>
    <row r="838" spans="3:3" x14ac:dyDescent="0.2">
      <c r="C838" s="4"/>
    </row>
    <row r="839" spans="3:3" x14ac:dyDescent="0.2">
      <c r="C839" s="4"/>
    </row>
    <row r="840" spans="3:3" x14ac:dyDescent="0.2">
      <c r="C840" s="4"/>
    </row>
    <row r="841" spans="3:3" x14ac:dyDescent="0.2">
      <c r="C841" s="4"/>
    </row>
    <row r="842" spans="3:3" x14ac:dyDescent="0.2">
      <c r="C842" s="4"/>
    </row>
    <row r="843" spans="3:3" x14ac:dyDescent="0.2">
      <c r="C843" s="4"/>
    </row>
    <row r="844" spans="3:3" x14ac:dyDescent="0.2">
      <c r="C844" s="4"/>
    </row>
    <row r="845" spans="3:3" x14ac:dyDescent="0.2">
      <c r="C845" s="4"/>
    </row>
    <row r="846" spans="3:3" x14ac:dyDescent="0.2">
      <c r="C846" s="4"/>
    </row>
    <row r="847" spans="3:3" x14ac:dyDescent="0.2">
      <c r="C847" s="4"/>
    </row>
    <row r="848" spans="3:3" x14ac:dyDescent="0.2">
      <c r="C848" s="4"/>
    </row>
    <row r="849" spans="3:3" x14ac:dyDescent="0.2">
      <c r="C849" s="4"/>
    </row>
    <row r="850" spans="3:3" x14ac:dyDescent="0.2">
      <c r="C850" s="4"/>
    </row>
    <row r="851" spans="3:3" x14ac:dyDescent="0.2">
      <c r="C851" s="4"/>
    </row>
    <row r="852" spans="3:3" x14ac:dyDescent="0.2">
      <c r="C852" s="4"/>
    </row>
    <row r="853" spans="3:3" x14ac:dyDescent="0.2">
      <c r="C853" s="4"/>
    </row>
    <row r="854" spans="3:3" x14ac:dyDescent="0.2">
      <c r="C854" s="4"/>
    </row>
    <row r="855" spans="3:3" x14ac:dyDescent="0.2">
      <c r="C855" s="4"/>
    </row>
    <row r="856" spans="3:3" x14ac:dyDescent="0.2">
      <c r="C856" s="4"/>
    </row>
    <row r="857" spans="3:3" x14ac:dyDescent="0.2">
      <c r="C857" s="4"/>
    </row>
    <row r="858" spans="3:3" x14ac:dyDescent="0.2">
      <c r="C858" s="4"/>
    </row>
    <row r="859" spans="3:3" x14ac:dyDescent="0.2">
      <c r="C859" s="4"/>
    </row>
    <row r="860" spans="3:3" x14ac:dyDescent="0.2">
      <c r="C860" s="4"/>
    </row>
    <row r="861" spans="3:3" x14ac:dyDescent="0.2">
      <c r="C861" s="4"/>
    </row>
    <row r="862" spans="3:3" x14ac:dyDescent="0.2">
      <c r="C862" s="4"/>
    </row>
    <row r="863" spans="3:3" x14ac:dyDescent="0.2">
      <c r="C863" s="4"/>
    </row>
    <row r="864" spans="3:3" x14ac:dyDescent="0.2">
      <c r="C864" s="4"/>
    </row>
    <row r="865" spans="3:3" x14ac:dyDescent="0.2">
      <c r="C865" s="4"/>
    </row>
    <row r="866" spans="3:3" x14ac:dyDescent="0.2">
      <c r="C866" s="4"/>
    </row>
    <row r="867" spans="3:3" x14ac:dyDescent="0.2">
      <c r="C867" s="4"/>
    </row>
    <row r="868" spans="3:3" x14ac:dyDescent="0.2">
      <c r="C868" s="4"/>
    </row>
    <row r="869" spans="3:3" x14ac:dyDescent="0.2">
      <c r="C869" s="4"/>
    </row>
    <row r="870" spans="3:3" x14ac:dyDescent="0.2">
      <c r="C870" s="4"/>
    </row>
    <row r="871" spans="3:3" x14ac:dyDescent="0.2">
      <c r="C871" s="4"/>
    </row>
    <row r="872" spans="3:3" x14ac:dyDescent="0.2">
      <c r="C872" s="4"/>
    </row>
    <row r="873" spans="3:3" x14ac:dyDescent="0.2">
      <c r="C873" s="4"/>
    </row>
    <row r="874" spans="3:3" x14ac:dyDescent="0.2">
      <c r="C874" s="4"/>
    </row>
    <row r="875" spans="3:3" x14ac:dyDescent="0.2">
      <c r="C875" s="4"/>
    </row>
    <row r="876" spans="3:3" x14ac:dyDescent="0.2">
      <c r="C876" s="4"/>
    </row>
    <row r="877" spans="3:3" x14ac:dyDescent="0.2">
      <c r="C877" s="4"/>
    </row>
    <row r="878" spans="3:3" x14ac:dyDescent="0.2">
      <c r="C878" s="4"/>
    </row>
    <row r="879" spans="3:3" x14ac:dyDescent="0.2">
      <c r="C879" s="4"/>
    </row>
    <row r="880" spans="3:3" x14ac:dyDescent="0.2">
      <c r="C880" s="4"/>
    </row>
    <row r="881" spans="3:3" x14ac:dyDescent="0.2">
      <c r="C881" s="4"/>
    </row>
    <row r="882" spans="3:3" x14ac:dyDescent="0.2">
      <c r="C882" s="4"/>
    </row>
    <row r="883" spans="3:3" x14ac:dyDescent="0.2">
      <c r="C883" s="4"/>
    </row>
    <row r="884" spans="3:3" x14ac:dyDescent="0.2">
      <c r="C884" s="4"/>
    </row>
    <row r="885" spans="3:3" x14ac:dyDescent="0.2">
      <c r="C885" s="4"/>
    </row>
    <row r="886" spans="3:3" x14ac:dyDescent="0.2">
      <c r="C886" s="4"/>
    </row>
    <row r="887" spans="3:3" x14ac:dyDescent="0.2">
      <c r="C887" s="4"/>
    </row>
    <row r="888" spans="3:3" x14ac:dyDescent="0.2">
      <c r="C888" s="4"/>
    </row>
    <row r="889" spans="3:3" x14ac:dyDescent="0.2">
      <c r="C889" s="4"/>
    </row>
    <row r="890" spans="3:3" x14ac:dyDescent="0.2">
      <c r="C890" s="4"/>
    </row>
    <row r="891" spans="3:3" x14ac:dyDescent="0.2">
      <c r="C891" s="4"/>
    </row>
    <row r="892" spans="3:3" x14ac:dyDescent="0.2">
      <c r="C892" s="4"/>
    </row>
    <row r="893" spans="3:3" x14ac:dyDescent="0.2">
      <c r="C893" s="4"/>
    </row>
    <row r="894" spans="3:3" x14ac:dyDescent="0.2">
      <c r="C894" s="4"/>
    </row>
    <row r="895" spans="3:3" x14ac:dyDescent="0.2">
      <c r="C895" s="4"/>
    </row>
    <row r="896" spans="3:3" x14ac:dyDescent="0.2">
      <c r="C896" s="4"/>
    </row>
    <row r="897" spans="3:3" x14ac:dyDescent="0.2">
      <c r="C897" s="4"/>
    </row>
    <row r="898" spans="3:3" x14ac:dyDescent="0.2">
      <c r="C898" s="4"/>
    </row>
    <row r="899" spans="3:3" x14ac:dyDescent="0.2">
      <c r="C899" s="4"/>
    </row>
    <row r="900" spans="3:3" x14ac:dyDescent="0.2">
      <c r="C900" s="4"/>
    </row>
    <row r="901" spans="3:3" x14ac:dyDescent="0.2">
      <c r="C901" s="4"/>
    </row>
    <row r="902" spans="3:3" x14ac:dyDescent="0.2">
      <c r="C902" s="4"/>
    </row>
    <row r="903" spans="3:3" x14ac:dyDescent="0.2">
      <c r="C903" s="4"/>
    </row>
    <row r="904" spans="3:3" x14ac:dyDescent="0.2">
      <c r="C904" s="4"/>
    </row>
    <row r="905" spans="3:3" x14ac:dyDescent="0.2">
      <c r="C905" s="4"/>
    </row>
    <row r="906" spans="3:3" x14ac:dyDescent="0.2">
      <c r="C906" s="4"/>
    </row>
    <row r="907" spans="3:3" x14ac:dyDescent="0.2">
      <c r="C907" s="4"/>
    </row>
    <row r="908" spans="3:3" x14ac:dyDescent="0.2">
      <c r="C908" s="4"/>
    </row>
    <row r="909" spans="3:3" x14ac:dyDescent="0.2">
      <c r="C909" s="4"/>
    </row>
    <row r="910" spans="3:3" x14ac:dyDescent="0.2">
      <c r="C910" s="4"/>
    </row>
    <row r="911" spans="3:3" x14ac:dyDescent="0.2">
      <c r="C911" s="4"/>
    </row>
    <row r="912" spans="3:3" x14ac:dyDescent="0.2">
      <c r="C912" s="4"/>
    </row>
    <row r="913" spans="3:3" x14ac:dyDescent="0.2">
      <c r="C913" s="4"/>
    </row>
    <row r="914" spans="3:3" x14ac:dyDescent="0.2">
      <c r="C914" s="4"/>
    </row>
    <row r="915" spans="3:3" x14ac:dyDescent="0.2">
      <c r="C915" s="4"/>
    </row>
    <row r="916" spans="3:3" x14ac:dyDescent="0.2">
      <c r="C916" s="4"/>
    </row>
    <row r="917" spans="3:3" x14ac:dyDescent="0.2">
      <c r="C917" s="4"/>
    </row>
    <row r="918" spans="3:3" x14ac:dyDescent="0.2">
      <c r="C918" s="4"/>
    </row>
    <row r="919" spans="3:3" x14ac:dyDescent="0.2">
      <c r="C919" s="4"/>
    </row>
    <row r="920" spans="3:3" x14ac:dyDescent="0.2">
      <c r="C920" s="4"/>
    </row>
    <row r="921" spans="3:3" x14ac:dyDescent="0.2">
      <c r="C921" s="4"/>
    </row>
    <row r="922" spans="3:3" x14ac:dyDescent="0.2">
      <c r="C922" s="4"/>
    </row>
    <row r="923" spans="3:3" x14ac:dyDescent="0.2">
      <c r="C923" s="4"/>
    </row>
    <row r="924" spans="3:3" x14ac:dyDescent="0.2">
      <c r="C924" s="4"/>
    </row>
    <row r="925" spans="3:3" x14ac:dyDescent="0.2">
      <c r="C925" s="4"/>
    </row>
    <row r="926" spans="3:3" x14ac:dyDescent="0.2">
      <c r="C926" s="4"/>
    </row>
    <row r="927" spans="3:3" x14ac:dyDescent="0.2">
      <c r="C927" s="4"/>
    </row>
    <row r="928" spans="3:3" x14ac:dyDescent="0.2">
      <c r="C928" s="4"/>
    </row>
    <row r="929" spans="3:3" x14ac:dyDescent="0.2">
      <c r="C929" s="4"/>
    </row>
    <row r="930" spans="3:3" x14ac:dyDescent="0.2">
      <c r="C930" s="4"/>
    </row>
    <row r="931" spans="3:3" x14ac:dyDescent="0.2">
      <c r="C931" s="4"/>
    </row>
    <row r="932" spans="3:3" x14ac:dyDescent="0.2">
      <c r="C932" s="4"/>
    </row>
    <row r="933" spans="3:3" x14ac:dyDescent="0.2">
      <c r="C933" s="4"/>
    </row>
    <row r="934" spans="3:3" x14ac:dyDescent="0.2">
      <c r="C934" s="4"/>
    </row>
    <row r="935" spans="3:3" x14ac:dyDescent="0.2">
      <c r="C935" s="4"/>
    </row>
    <row r="936" spans="3:3" x14ac:dyDescent="0.2">
      <c r="C936" s="4"/>
    </row>
    <row r="937" spans="3:3" x14ac:dyDescent="0.2">
      <c r="C937" s="4"/>
    </row>
    <row r="938" spans="3:3" x14ac:dyDescent="0.2">
      <c r="C938" s="4"/>
    </row>
    <row r="939" spans="3:3" x14ac:dyDescent="0.2">
      <c r="C939" s="4"/>
    </row>
    <row r="940" spans="3:3" x14ac:dyDescent="0.2">
      <c r="C940" s="4"/>
    </row>
    <row r="941" spans="3:3" x14ac:dyDescent="0.2">
      <c r="C941" s="4"/>
    </row>
    <row r="942" spans="3:3" x14ac:dyDescent="0.2">
      <c r="C942" s="4"/>
    </row>
    <row r="943" spans="3:3" x14ac:dyDescent="0.2">
      <c r="C943" s="4"/>
    </row>
    <row r="944" spans="3:3" x14ac:dyDescent="0.2">
      <c r="C944" s="4"/>
    </row>
    <row r="945" spans="3:3" x14ac:dyDescent="0.2">
      <c r="C945" s="4"/>
    </row>
    <row r="946" spans="3:3" x14ac:dyDescent="0.2">
      <c r="C946" s="4"/>
    </row>
    <row r="947" spans="3:3" x14ac:dyDescent="0.2">
      <c r="C947" s="4"/>
    </row>
    <row r="948" spans="3:3" x14ac:dyDescent="0.2">
      <c r="C948" s="4"/>
    </row>
    <row r="949" spans="3:3" x14ac:dyDescent="0.2">
      <c r="C949" s="4"/>
    </row>
    <row r="950" spans="3:3" x14ac:dyDescent="0.2">
      <c r="C950" s="4"/>
    </row>
    <row r="951" spans="3:3" x14ac:dyDescent="0.2">
      <c r="C951" s="4"/>
    </row>
    <row r="952" spans="3:3" x14ac:dyDescent="0.2">
      <c r="C952" s="4"/>
    </row>
    <row r="953" spans="3:3" x14ac:dyDescent="0.2">
      <c r="C953" s="4"/>
    </row>
    <row r="954" spans="3:3" x14ac:dyDescent="0.2">
      <c r="C954" s="4"/>
    </row>
    <row r="955" spans="3:3" x14ac:dyDescent="0.2">
      <c r="C955" s="4"/>
    </row>
    <row r="956" spans="3:3" x14ac:dyDescent="0.2">
      <c r="C956" s="4"/>
    </row>
    <row r="957" spans="3:3" x14ac:dyDescent="0.2">
      <c r="C957" s="4"/>
    </row>
    <row r="958" spans="3:3" x14ac:dyDescent="0.2">
      <c r="C958" s="4"/>
    </row>
    <row r="959" spans="3:3" x14ac:dyDescent="0.2">
      <c r="C959" s="4"/>
    </row>
    <row r="960" spans="3:3" x14ac:dyDescent="0.2">
      <c r="C960" s="4"/>
    </row>
    <row r="961" spans="3:3" x14ac:dyDescent="0.2">
      <c r="C961" s="4"/>
    </row>
    <row r="962" spans="3:3" x14ac:dyDescent="0.2">
      <c r="C962" s="4"/>
    </row>
    <row r="963" spans="3:3" x14ac:dyDescent="0.2">
      <c r="C963" s="4"/>
    </row>
    <row r="964" spans="3:3" x14ac:dyDescent="0.2">
      <c r="C964" s="4"/>
    </row>
    <row r="965" spans="3:3" x14ac:dyDescent="0.2">
      <c r="C965" s="4"/>
    </row>
    <row r="966" spans="3:3" x14ac:dyDescent="0.2">
      <c r="C966" s="4"/>
    </row>
    <row r="967" spans="3:3" x14ac:dyDescent="0.2">
      <c r="C967" s="4"/>
    </row>
    <row r="968" spans="3:3" x14ac:dyDescent="0.2">
      <c r="C968" s="4"/>
    </row>
    <row r="969" spans="3:3" x14ac:dyDescent="0.2">
      <c r="C969" s="4"/>
    </row>
    <row r="970" spans="3:3" x14ac:dyDescent="0.2">
      <c r="C970" s="4"/>
    </row>
    <row r="971" spans="3:3" x14ac:dyDescent="0.2">
      <c r="C971" s="4"/>
    </row>
    <row r="972" spans="3:3" x14ac:dyDescent="0.2">
      <c r="C972" s="4"/>
    </row>
    <row r="973" spans="3:3" x14ac:dyDescent="0.2">
      <c r="C973" s="4"/>
    </row>
    <row r="974" spans="3:3" x14ac:dyDescent="0.2">
      <c r="C974" s="4"/>
    </row>
    <row r="975" spans="3:3" x14ac:dyDescent="0.2">
      <c r="C975" s="4"/>
    </row>
    <row r="976" spans="3:3" x14ac:dyDescent="0.2">
      <c r="C976" s="4"/>
    </row>
    <row r="977" spans="3:3" x14ac:dyDescent="0.2">
      <c r="C977" s="4"/>
    </row>
    <row r="978" spans="3:3" x14ac:dyDescent="0.2">
      <c r="C978" s="4"/>
    </row>
    <row r="979" spans="3:3" x14ac:dyDescent="0.2">
      <c r="C979" s="4"/>
    </row>
    <row r="980" spans="3:3" x14ac:dyDescent="0.2">
      <c r="C980" s="4"/>
    </row>
    <row r="981" spans="3:3" x14ac:dyDescent="0.2">
      <c r="C981" s="4"/>
    </row>
    <row r="982" spans="3:3" x14ac:dyDescent="0.2">
      <c r="C982" s="4"/>
    </row>
    <row r="983" spans="3:3" x14ac:dyDescent="0.2">
      <c r="C983" s="4"/>
    </row>
    <row r="984" spans="3:3" x14ac:dyDescent="0.2">
      <c r="C984" s="4"/>
    </row>
    <row r="985" spans="3:3" x14ac:dyDescent="0.2">
      <c r="C985" s="4"/>
    </row>
    <row r="986" spans="3:3" x14ac:dyDescent="0.2">
      <c r="C986" s="4"/>
    </row>
    <row r="987" spans="3:3" x14ac:dyDescent="0.2">
      <c r="C987" s="4"/>
    </row>
    <row r="988" spans="3:3" x14ac:dyDescent="0.2">
      <c r="C988" s="4"/>
    </row>
    <row r="989" spans="3:3" x14ac:dyDescent="0.2">
      <c r="C989" s="4"/>
    </row>
    <row r="990" spans="3:3" x14ac:dyDescent="0.2">
      <c r="C990" s="4"/>
    </row>
    <row r="991" spans="3:3" x14ac:dyDescent="0.2">
      <c r="C991" s="4"/>
    </row>
    <row r="992" spans="3:3" x14ac:dyDescent="0.2">
      <c r="C992" s="4"/>
    </row>
    <row r="993" spans="3:3" x14ac:dyDescent="0.2">
      <c r="C993" s="4"/>
    </row>
    <row r="994" spans="3:3" x14ac:dyDescent="0.2">
      <c r="C994" s="4"/>
    </row>
    <row r="995" spans="3:3" x14ac:dyDescent="0.2">
      <c r="C995" s="4"/>
    </row>
    <row r="996" spans="3:3" x14ac:dyDescent="0.2">
      <c r="C996" s="4"/>
    </row>
    <row r="997" spans="3:3" x14ac:dyDescent="0.2">
      <c r="C997" s="4"/>
    </row>
    <row r="998" spans="3:3" x14ac:dyDescent="0.2">
      <c r="C998" s="4"/>
    </row>
    <row r="999" spans="3:3" x14ac:dyDescent="0.2">
      <c r="C999" s="4"/>
    </row>
    <row r="1000" spans="3:3" x14ac:dyDescent="0.2">
      <c r="C1000" s="4"/>
    </row>
    <row r="1001" spans="3:3" x14ac:dyDescent="0.2">
      <c r="C1001" s="4"/>
    </row>
    <row r="1002" spans="3:3" x14ac:dyDescent="0.2">
      <c r="C1002" s="4"/>
    </row>
    <row r="1003" spans="3:3" x14ac:dyDescent="0.2">
      <c r="C1003" s="4"/>
    </row>
    <row r="1004" spans="3:3" x14ac:dyDescent="0.2">
      <c r="C1004" s="4"/>
    </row>
    <row r="1005" spans="3:3" x14ac:dyDescent="0.2">
      <c r="C1005" s="4"/>
    </row>
    <row r="1006" spans="3:3" x14ac:dyDescent="0.2">
      <c r="C1006" s="4"/>
    </row>
    <row r="1007" spans="3:3" x14ac:dyDescent="0.2">
      <c r="C1007" s="4"/>
    </row>
    <row r="1008" spans="3:3" x14ac:dyDescent="0.2">
      <c r="C1008" s="4"/>
    </row>
    <row r="1009" spans="3:3" x14ac:dyDescent="0.2">
      <c r="C1009" s="4"/>
    </row>
    <row r="1010" spans="3:3" x14ac:dyDescent="0.2">
      <c r="C1010" s="4"/>
    </row>
    <row r="1011" spans="3:3" x14ac:dyDescent="0.2">
      <c r="C1011" s="4"/>
    </row>
    <row r="1012" spans="3:3" x14ac:dyDescent="0.2">
      <c r="C1012" s="4"/>
    </row>
    <row r="1013" spans="3:3" x14ac:dyDescent="0.2">
      <c r="C1013" s="4"/>
    </row>
    <row r="1014" spans="3:3" x14ac:dyDescent="0.2">
      <c r="C1014" s="4"/>
    </row>
    <row r="1015" spans="3:3" x14ac:dyDescent="0.2">
      <c r="C1015" s="4"/>
    </row>
    <row r="1016" spans="3:3" x14ac:dyDescent="0.2">
      <c r="C1016" s="4"/>
    </row>
    <row r="1017" spans="3:3" x14ac:dyDescent="0.2">
      <c r="C1017" s="4"/>
    </row>
    <row r="1018" spans="3:3" x14ac:dyDescent="0.2">
      <c r="C1018" s="4"/>
    </row>
    <row r="1019" spans="3:3" x14ac:dyDescent="0.2">
      <c r="C1019" s="4"/>
    </row>
    <row r="1020" spans="3:3" x14ac:dyDescent="0.2">
      <c r="C1020" s="4"/>
    </row>
    <row r="1021" spans="3:3" x14ac:dyDescent="0.2">
      <c r="C1021" s="4"/>
    </row>
    <row r="1022" spans="3:3" x14ac:dyDescent="0.2">
      <c r="C1022" s="4"/>
    </row>
    <row r="1023" spans="3:3" x14ac:dyDescent="0.2">
      <c r="C1023" s="4"/>
    </row>
    <row r="1024" spans="3:3" x14ac:dyDescent="0.2">
      <c r="C1024" s="4"/>
    </row>
    <row r="1025" spans="3:3" x14ac:dyDescent="0.2">
      <c r="C1025" s="4"/>
    </row>
    <row r="1026" spans="3:3" x14ac:dyDescent="0.2">
      <c r="C1026" s="4"/>
    </row>
    <row r="1027" spans="3:3" x14ac:dyDescent="0.2">
      <c r="C1027" s="4"/>
    </row>
    <row r="1028" spans="3:3" x14ac:dyDescent="0.2">
      <c r="C1028" s="4"/>
    </row>
    <row r="1029" spans="3:3" x14ac:dyDescent="0.2">
      <c r="C1029" s="4"/>
    </row>
    <row r="1030" spans="3:3" x14ac:dyDescent="0.2">
      <c r="C1030" s="4"/>
    </row>
    <row r="1031" spans="3:3" x14ac:dyDescent="0.2">
      <c r="C1031" s="4"/>
    </row>
    <row r="1032" spans="3:3" x14ac:dyDescent="0.2">
      <c r="C1032" s="4"/>
    </row>
    <row r="1033" spans="3:3" x14ac:dyDescent="0.2">
      <c r="C1033" s="4"/>
    </row>
    <row r="1034" spans="3:3" x14ac:dyDescent="0.2">
      <c r="C1034" s="4"/>
    </row>
    <row r="1035" spans="3:3" x14ac:dyDescent="0.2">
      <c r="C1035" s="4"/>
    </row>
    <row r="1036" spans="3:3" x14ac:dyDescent="0.2">
      <c r="C1036" s="4"/>
    </row>
    <row r="1037" spans="3:3" x14ac:dyDescent="0.2">
      <c r="C1037" s="4"/>
    </row>
    <row r="1038" spans="3:3" x14ac:dyDescent="0.2">
      <c r="C1038" s="4"/>
    </row>
    <row r="1039" spans="3:3" x14ac:dyDescent="0.2">
      <c r="C1039" s="4"/>
    </row>
    <row r="1040" spans="3:3" x14ac:dyDescent="0.2">
      <c r="C1040" s="4"/>
    </row>
    <row r="1041" spans="3:3" x14ac:dyDescent="0.2">
      <c r="C1041" s="4"/>
    </row>
    <row r="1042" spans="3:3" x14ac:dyDescent="0.2">
      <c r="C1042" s="4"/>
    </row>
    <row r="1043" spans="3:3" x14ac:dyDescent="0.2">
      <c r="C1043" s="4"/>
    </row>
    <row r="1044" spans="3:3" x14ac:dyDescent="0.2">
      <c r="C1044" s="4"/>
    </row>
    <row r="1045" spans="3:3" x14ac:dyDescent="0.2">
      <c r="C1045" s="4"/>
    </row>
    <row r="1046" spans="3:3" x14ac:dyDescent="0.2">
      <c r="C1046" s="4"/>
    </row>
    <row r="1047" spans="3:3" x14ac:dyDescent="0.2">
      <c r="C1047" s="4"/>
    </row>
    <row r="1048" spans="3:3" x14ac:dyDescent="0.2">
      <c r="C1048" s="4"/>
    </row>
    <row r="1049" spans="3:3" x14ac:dyDescent="0.2">
      <c r="C1049" s="4"/>
    </row>
    <row r="1050" spans="3:3" x14ac:dyDescent="0.2">
      <c r="C1050" s="4"/>
    </row>
    <row r="1051" spans="3:3" x14ac:dyDescent="0.2">
      <c r="C1051" s="4"/>
    </row>
    <row r="1052" spans="3:3" x14ac:dyDescent="0.2">
      <c r="C1052" s="4"/>
    </row>
    <row r="1053" spans="3:3" x14ac:dyDescent="0.2">
      <c r="C1053" s="4"/>
    </row>
    <row r="1054" spans="3:3" x14ac:dyDescent="0.2">
      <c r="C1054" s="4"/>
    </row>
    <row r="1055" spans="3:3" x14ac:dyDescent="0.2">
      <c r="C1055" s="4"/>
    </row>
    <row r="1056" spans="3:3" x14ac:dyDescent="0.2">
      <c r="C1056" s="4"/>
    </row>
    <row r="1057" spans="3:3" x14ac:dyDescent="0.2">
      <c r="C1057" s="4"/>
    </row>
    <row r="1058" spans="3:3" x14ac:dyDescent="0.2">
      <c r="C1058" s="4"/>
    </row>
    <row r="1059" spans="3:3" x14ac:dyDescent="0.2">
      <c r="C1059" s="4"/>
    </row>
    <row r="1060" spans="3:3" x14ac:dyDescent="0.2">
      <c r="C1060" s="4"/>
    </row>
    <row r="1061" spans="3:3" x14ac:dyDescent="0.2">
      <c r="C1061" s="4"/>
    </row>
    <row r="1062" spans="3:3" x14ac:dyDescent="0.2">
      <c r="C1062" s="4"/>
    </row>
    <row r="1063" spans="3:3" x14ac:dyDescent="0.2">
      <c r="C1063" s="4"/>
    </row>
    <row r="1064" spans="3:3" x14ac:dyDescent="0.2">
      <c r="C1064" s="4"/>
    </row>
    <row r="1065" spans="3:3" x14ac:dyDescent="0.2">
      <c r="C1065" s="4"/>
    </row>
    <row r="1066" spans="3:3" x14ac:dyDescent="0.2">
      <c r="C1066" s="4"/>
    </row>
    <row r="1067" spans="3:3" x14ac:dyDescent="0.2">
      <c r="C1067" s="4"/>
    </row>
    <row r="1068" spans="3:3" x14ac:dyDescent="0.2">
      <c r="C1068" s="4"/>
    </row>
    <row r="1069" spans="3:3" x14ac:dyDescent="0.2">
      <c r="C1069" s="4"/>
    </row>
    <row r="1070" spans="3:3" x14ac:dyDescent="0.2">
      <c r="C1070" s="4"/>
    </row>
    <row r="1071" spans="3:3" x14ac:dyDescent="0.2">
      <c r="C1071" s="4"/>
    </row>
    <row r="1072" spans="3:3" x14ac:dyDescent="0.2">
      <c r="C1072" s="4"/>
    </row>
    <row r="1073" spans="3:3" x14ac:dyDescent="0.2">
      <c r="C1073" s="4"/>
    </row>
    <row r="1074" spans="3:3" x14ac:dyDescent="0.2">
      <c r="C1074" s="4"/>
    </row>
    <row r="1075" spans="3:3" x14ac:dyDescent="0.2">
      <c r="C1075" s="4"/>
    </row>
    <row r="1076" spans="3:3" x14ac:dyDescent="0.2">
      <c r="C1076" s="4"/>
    </row>
    <row r="1077" spans="3:3" x14ac:dyDescent="0.2">
      <c r="C1077" s="4"/>
    </row>
    <row r="1078" spans="3:3" x14ac:dyDescent="0.2">
      <c r="C1078" s="4"/>
    </row>
    <row r="1079" spans="3:3" x14ac:dyDescent="0.2">
      <c r="C1079" s="4"/>
    </row>
    <row r="1080" spans="3:3" x14ac:dyDescent="0.2">
      <c r="C1080" s="4"/>
    </row>
    <row r="1081" spans="3:3" x14ac:dyDescent="0.2">
      <c r="C1081" s="4"/>
    </row>
    <row r="1082" spans="3:3" x14ac:dyDescent="0.2">
      <c r="C1082" s="4"/>
    </row>
    <row r="1083" spans="3:3" x14ac:dyDescent="0.2">
      <c r="C1083" s="4"/>
    </row>
    <row r="1084" spans="3:3" x14ac:dyDescent="0.2">
      <c r="C1084" s="4"/>
    </row>
    <row r="1085" spans="3:3" x14ac:dyDescent="0.2">
      <c r="C1085" s="4"/>
    </row>
    <row r="1086" spans="3:3" x14ac:dyDescent="0.2">
      <c r="C1086" s="4"/>
    </row>
    <row r="1087" spans="3:3" x14ac:dyDescent="0.2">
      <c r="C1087" s="4"/>
    </row>
    <row r="1088" spans="3:3" x14ac:dyDescent="0.2">
      <c r="C1088" s="4"/>
    </row>
    <row r="1089" spans="3:3" x14ac:dyDescent="0.2">
      <c r="C1089" s="4"/>
    </row>
    <row r="1090" spans="3:3" x14ac:dyDescent="0.2">
      <c r="C1090" s="4"/>
    </row>
    <row r="1091" spans="3:3" x14ac:dyDescent="0.2">
      <c r="C1091" s="4"/>
    </row>
    <row r="1092" spans="3:3" x14ac:dyDescent="0.2">
      <c r="C1092" s="4"/>
    </row>
    <row r="1093" spans="3:3" x14ac:dyDescent="0.2">
      <c r="C1093" s="4"/>
    </row>
    <row r="1094" spans="3:3" x14ac:dyDescent="0.2">
      <c r="C1094" s="4"/>
    </row>
    <row r="1095" spans="3:3" x14ac:dyDescent="0.2">
      <c r="C1095" s="4"/>
    </row>
    <row r="1096" spans="3:3" x14ac:dyDescent="0.2">
      <c r="C1096" s="4"/>
    </row>
    <row r="1097" spans="3:3" x14ac:dyDescent="0.2">
      <c r="C1097" s="4"/>
    </row>
    <row r="1098" spans="3:3" x14ac:dyDescent="0.2">
      <c r="C1098" s="4"/>
    </row>
    <row r="1099" spans="3:3" x14ac:dyDescent="0.2">
      <c r="C1099" s="4"/>
    </row>
    <row r="1100" spans="3:3" x14ac:dyDescent="0.2">
      <c r="C1100" s="4"/>
    </row>
    <row r="1101" spans="3:3" x14ac:dyDescent="0.2">
      <c r="C1101" s="4"/>
    </row>
    <row r="1102" spans="3:3" x14ac:dyDescent="0.2">
      <c r="C1102" s="4"/>
    </row>
    <row r="1103" spans="3:3" x14ac:dyDescent="0.2">
      <c r="C1103" s="4"/>
    </row>
    <row r="1104" spans="3:3" x14ac:dyDescent="0.2">
      <c r="C1104" s="4"/>
    </row>
    <row r="1105" spans="3:3" x14ac:dyDescent="0.2">
      <c r="C1105" s="4"/>
    </row>
    <row r="1106" spans="3:3" x14ac:dyDescent="0.2">
      <c r="C1106" s="4"/>
    </row>
    <row r="1107" spans="3:3" x14ac:dyDescent="0.2">
      <c r="C1107" s="4"/>
    </row>
    <row r="1108" spans="3:3" x14ac:dyDescent="0.2">
      <c r="C1108" s="4"/>
    </row>
    <row r="1109" spans="3:3" x14ac:dyDescent="0.2">
      <c r="C1109" s="4"/>
    </row>
    <row r="1110" spans="3:3" x14ac:dyDescent="0.2">
      <c r="C1110" s="4"/>
    </row>
    <row r="1111" spans="3:3" x14ac:dyDescent="0.2">
      <c r="C1111" s="4"/>
    </row>
    <row r="1112" spans="3:3" x14ac:dyDescent="0.2">
      <c r="C1112" s="4"/>
    </row>
    <row r="1113" spans="3:3" x14ac:dyDescent="0.2">
      <c r="C1113" s="4"/>
    </row>
    <row r="1114" spans="3:3" x14ac:dyDescent="0.2">
      <c r="C1114" s="4"/>
    </row>
    <row r="1115" spans="3:3" x14ac:dyDescent="0.2">
      <c r="C1115" s="4"/>
    </row>
    <row r="1116" spans="3:3" x14ac:dyDescent="0.2">
      <c r="C1116" s="4"/>
    </row>
    <row r="1117" spans="3:3" x14ac:dyDescent="0.2">
      <c r="C1117" s="4"/>
    </row>
    <row r="1118" spans="3:3" x14ac:dyDescent="0.2">
      <c r="C1118" s="4"/>
    </row>
    <row r="1119" spans="3:3" x14ac:dyDescent="0.2">
      <c r="C1119" s="4"/>
    </row>
    <row r="1120" spans="3:3" x14ac:dyDescent="0.2">
      <c r="C1120" s="4"/>
    </row>
    <row r="1121" spans="3:3" x14ac:dyDescent="0.2">
      <c r="C1121" s="4"/>
    </row>
    <row r="1122" spans="3:3" x14ac:dyDescent="0.2">
      <c r="C1122" s="4"/>
    </row>
    <row r="1123" spans="3:3" x14ac:dyDescent="0.2">
      <c r="C1123" s="4"/>
    </row>
    <row r="1124" spans="3:3" x14ac:dyDescent="0.2">
      <c r="C1124" s="4"/>
    </row>
    <row r="1125" spans="3:3" x14ac:dyDescent="0.2">
      <c r="C1125" s="4"/>
    </row>
    <row r="1126" spans="3:3" x14ac:dyDescent="0.2">
      <c r="C1126" s="4"/>
    </row>
    <row r="1127" spans="3:3" x14ac:dyDescent="0.2">
      <c r="C1127" s="4"/>
    </row>
    <row r="1128" spans="3:3" x14ac:dyDescent="0.2">
      <c r="C1128" s="4"/>
    </row>
    <row r="1129" spans="3:3" x14ac:dyDescent="0.2">
      <c r="C1129" s="4"/>
    </row>
    <row r="1130" spans="3:3" x14ac:dyDescent="0.2">
      <c r="C1130" s="4"/>
    </row>
    <row r="1131" spans="3:3" x14ac:dyDescent="0.2">
      <c r="C1131" s="4"/>
    </row>
    <row r="1132" spans="3:3" x14ac:dyDescent="0.2">
      <c r="C1132" s="4"/>
    </row>
    <row r="1133" spans="3:3" x14ac:dyDescent="0.2">
      <c r="C1133" s="4"/>
    </row>
    <row r="1134" spans="3:3" x14ac:dyDescent="0.2">
      <c r="C1134" s="4"/>
    </row>
    <row r="1135" spans="3:3" x14ac:dyDescent="0.2">
      <c r="C1135" s="4"/>
    </row>
    <row r="1136" spans="3:3" x14ac:dyDescent="0.2">
      <c r="C1136" s="4"/>
    </row>
    <row r="1137" spans="3:3" x14ac:dyDescent="0.2">
      <c r="C1137" s="4"/>
    </row>
    <row r="1138" spans="3:3" x14ac:dyDescent="0.2">
      <c r="C1138" s="4"/>
    </row>
    <row r="1139" spans="3:3" x14ac:dyDescent="0.2">
      <c r="C1139" s="4"/>
    </row>
    <row r="1140" spans="3:3" x14ac:dyDescent="0.2">
      <c r="C1140" s="4"/>
    </row>
    <row r="1141" spans="3:3" x14ac:dyDescent="0.2">
      <c r="C1141" s="4"/>
    </row>
    <row r="1142" spans="3:3" x14ac:dyDescent="0.2">
      <c r="C1142" s="4"/>
    </row>
    <row r="1143" spans="3:3" x14ac:dyDescent="0.2">
      <c r="C1143" s="4"/>
    </row>
    <row r="1144" spans="3:3" x14ac:dyDescent="0.2">
      <c r="C1144" s="4"/>
    </row>
    <row r="1145" spans="3:3" x14ac:dyDescent="0.2">
      <c r="C1145" s="4"/>
    </row>
    <row r="1146" spans="3:3" x14ac:dyDescent="0.2">
      <c r="C1146" s="4"/>
    </row>
    <row r="1147" spans="3:3" x14ac:dyDescent="0.2">
      <c r="C1147" s="4"/>
    </row>
    <row r="1148" spans="3:3" x14ac:dyDescent="0.2">
      <c r="C1148" s="4"/>
    </row>
    <row r="1149" spans="3:3" x14ac:dyDescent="0.2">
      <c r="C1149" s="4"/>
    </row>
    <row r="1150" spans="3:3" x14ac:dyDescent="0.2">
      <c r="C1150" s="4"/>
    </row>
    <row r="1151" spans="3:3" x14ac:dyDescent="0.2">
      <c r="C1151" s="4"/>
    </row>
    <row r="1152" spans="3:3" x14ac:dyDescent="0.2">
      <c r="C1152" s="4"/>
    </row>
    <row r="1153" spans="3:3" x14ac:dyDescent="0.2">
      <c r="C1153" s="4"/>
    </row>
    <row r="1154" spans="3:3" x14ac:dyDescent="0.2">
      <c r="C1154" s="4"/>
    </row>
    <row r="1155" spans="3:3" x14ac:dyDescent="0.2">
      <c r="C1155" s="4"/>
    </row>
    <row r="1156" spans="3:3" x14ac:dyDescent="0.2">
      <c r="C1156" s="4"/>
    </row>
    <row r="1157" spans="3:3" x14ac:dyDescent="0.2">
      <c r="C1157" s="4"/>
    </row>
    <row r="1158" spans="3:3" x14ac:dyDescent="0.2">
      <c r="C1158" s="4"/>
    </row>
    <row r="1159" spans="3:3" x14ac:dyDescent="0.2">
      <c r="C1159" s="4"/>
    </row>
    <row r="1160" spans="3:3" x14ac:dyDescent="0.2">
      <c r="C1160" s="4"/>
    </row>
    <row r="1161" spans="3:3" x14ac:dyDescent="0.2">
      <c r="C1161" s="4"/>
    </row>
    <row r="1162" spans="3:3" x14ac:dyDescent="0.2">
      <c r="C1162" s="4"/>
    </row>
    <row r="1163" spans="3:3" x14ac:dyDescent="0.2">
      <c r="C1163" s="4"/>
    </row>
    <row r="1164" spans="3:3" x14ac:dyDescent="0.2">
      <c r="C1164" s="4"/>
    </row>
    <row r="1165" spans="3:3" x14ac:dyDescent="0.2">
      <c r="C1165" s="4"/>
    </row>
    <row r="1166" spans="3:3" x14ac:dyDescent="0.2">
      <c r="C1166" s="4"/>
    </row>
    <row r="1167" spans="3:3" x14ac:dyDescent="0.2">
      <c r="C1167" s="4"/>
    </row>
    <row r="1168" spans="3:3" x14ac:dyDescent="0.2">
      <c r="C1168" s="4"/>
    </row>
    <row r="1169" spans="3:3" x14ac:dyDescent="0.2">
      <c r="C1169" s="4"/>
    </row>
    <row r="1170" spans="3:3" x14ac:dyDescent="0.2">
      <c r="C1170" s="4"/>
    </row>
    <row r="1171" spans="3:3" x14ac:dyDescent="0.2">
      <c r="C1171" s="4"/>
    </row>
    <row r="1172" spans="3:3" x14ac:dyDescent="0.2">
      <c r="C1172" s="4"/>
    </row>
    <row r="1173" spans="3:3" x14ac:dyDescent="0.2">
      <c r="C1173" s="4"/>
    </row>
    <row r="1174" spans="3:3" x14ac:dyDescent="0.2">
      <c r="C1174" s="4"/>
    </row>
    <row r="1175" spans="3:3" x14ac:dyDescent="0.2">
      <c r="C1175" s="4"/>
    </row>
    <row r="1176" spans="3:3" x14ac:dyDescent="0.2">
      <c r="C1176" s="4"/>
    </row>
    <row r="1177" spans="3:3" x14ac:dyDescent="0.2">
      <c r="C1177" s="4"/>
    </row>
    <row r="1178" spans="3:3" x14ac:dyDescent="0.2">
      <c r="C1178" s="4"/>
    </row>
    <row r="1179" spans="3:3" x14ac:dyDescent="0.2">
      <c r="C1179" s="4"/>
    </row>
    <row r="1180" spans="3:3" x14ac:dyDescent="0.2">
      <c r="C1180" s="4"/>
    </row>
    <row r="1181" spans="3:3" x14ac:dyDescent="0.2">
      <c r="C1181" s="4"/>
    </row>
    <row r="1182" spans="3:3" x14ac:dyDescent="0.2">
      <c r="C1182" s="4"/>
    </row>
    <row r="1183" spans="3:3" x14ac:dyDescent="0.2">
      <c r="C1183" s="4"/>
    </row>
    <row r="1184" spans="3:3" x14ac:dyDescent="0.2">
      <c r="C1184" s="4"/>
    </row>
    <row r="1185" spans="3:3" x14ac:dyDescent="0.2">
      <c r="C1185" s="4"/>
    </row>
    <row r="1186" spans="3:3" x14ac:dyDescent="0.2">
      <c r="C1186" s="4"/>
    </row>
    <row r="1187" spans="3:3" x14ac:dyDescent="0.2">
      <c r="C1187" s="4"/>
    </row>
    <row r="1188" spans="3:3" x14ac:dyDescent="0.2">
      <c r="C1188" s="4"/>
    </row>
    <row r="1189" spans="3:3" x14ac:dyDescent="0.2">
      <c r="C1189" s="4"/>
    </row>
    <row r="1190" spans="3:3" x14ac:dyDescent="0.2">
      <c r="C1190" s="4"/>
    </row>
    <row r="1191" spans="3:3" x14ac:dyDescent="0.2">
      <c r="C1191" s="4"/>
    </row>
    <row r="1192" spans="3:3" x14ac:dyDescent="0.2">
      <c r="C1192" s="4"/>
    </row>
    <row r="1193" spans="3:3" x14ac:dyDescent="0.2">
      <c r="C1193" s="4"/>
    </row>
    <row r="1194" spans="3:3" x14ac:dyDescent="0.2">
      <c r="C1194" s="4"/>
    </row>
    <row r="1195" spans="3:3" x14ac:dyDescent="0.2">
      <c r="C1195" s="4"/>
    </row>
    <row r="1196" spans="3:3" x14ac:dyDescent="0.2">
      <c r="C1196" s="4"/>
    </row>
    <row r="1197" spans="3:3" x14ac:dyDescent="0.2">
      <c r="C1197" s="4"/>
    </row>
    <row r="1198" spans="3:3" x14ac:dyDescent="0.2">
      <c r="C1198" s="4"/>
    </row>
    <row r="1199" spans="3:3" x14ac:dyDescent="0.2">
      <c r="C1199" s="4"/>
    </row>
    <row r="1200" spans="3:3" x14ac:dyDescent="0.2">
      <c r="C1200" s="4"/>
    </row>
    <row r="1201" spans="3:3" x14ac:dyDescent="0.2">
      <c r="C1201" s="4"/>
    </row>
    <row r="1202" spans="3:3" x14ac:dyDescent="0.2">
      <c r="C1202" s="4"/>
    </row>
    <row r="1203" spans="3:3" x14ac:dyDescent="0.2">
      <c r="C1203" s="4"/>
    </row>
    <row r="1204" spans="3:3" x14ac:dyDescent="0.2">
      <c r="C1204" s="4"/>
    </row>
    <row r="1205" spans="3:3" x14ac:dyDescent="0.2">
      <c r="C1205" s="4"/>
    </row>
    <row r="1206" spans="3:3" x14ac:dyDescent="0.2">
      <c r="C1206" s="4"/>
    </row>
    <row r="1207" spans="3:3" x14ac:dyDescent="0.2">
      <c r="C1207" s="4"/>
    </row>
    <row r="1208" spans="3:3" x14ac:dyDescent="0.2">
      <c r="C1208" s="4"/>
    </row>
    <row r="1209" spans="3:3" x14ac:dyDescent="0.2">
      <c r="C1209" s="4"/>
    </row>
    <row r="1210" spans="3:3" x14ac:dyDescent="0.2">
      <c r="C1210" s="4"/>
    </row>
    <row r="1211" spans="3:3" x14ac:dyDescent="0.2">
      <c r="C1211" s="4"/>
    </row>
    <row r="1212" spans="3:3" x14ac:dyDescent="0.2">
      <c r="C1212" s="4"/>
    </row>
    <row r="1213" spans="3:3" x14ac:dyDescent="0.2">
      <c r="C1213" s="4"/>
    </row>
    <row r="1214" spans="3:3" x14ac:dyDescent="0.2">
      <c r="C1214" s="4"/>
    </row>
    <row r="1215" spans="3:3" x14ac:dyDescent="0.2">
      <c r="C1215" s="4"/>
    </row>
    <row r="1216" spans="3:3" x14ac:dyDescent="0.2">
      <c r="C1216" s="4"/>
    </row>
    <row r="1217" spans="3:3" x14ac:dyDescent="0.2">
      <c r="C1217" s="4"/>
    </row>
    <row r="1218" spans="3:3" x14ac:dyDescent="0.2">
      <c r="C1218" s="4"/>
    </row>
    <row r="1219" spans="3:3" x14ac:dyDescent="0.2">
      <c r="C1219" s="4"/>
    </row>
    <row r="1220" spans="3:3" x14ac:dyDescent="0.2">
      <c r="C1220" s="4"/>
    </row>
    <row r="1221" spans="3:3" x14ac:dyDescent="0.2">
      <c r="C1221" s="4"/>
    </row>
    <row r="1222" spans="3:3" x14ac:dyDescent="0.2">
      <c r="C1222" s="4"/>
    </row>
    <row r="1223" spans="3:3" x14ac:dyDescent="0.2">
      <c r="C1223" s="4"/>
    </row>
    <row r="1224" spans="3:3" x14ac:dyDescent="0.2">
      <c r="C1224" s="4"/>
    </row>
    <row r="1225" spans="3:3" x14ac:dyDescent="0.2">
      <c r="C1225" s="4"/>
    </row>
    <row r="1226" spans="3:3" x14ac:dyDescent="0.2">
      <c r="C1226" s="4"/>
    </row>
    <row r="1227" spans="3:3" x14ac:dyDescent="0.2">
      <c r="C1227" s="4"/>
    </row>
    <row r="1228" spans="3:3" x14ac:dyDescent="0.2">
      <c r="C1228" s="4"/>
    </row>
    <row r="1229" spans="3:3" x14ac:dyDescent="0.2">
      <c r="C1229" s="4"/>
    </row>
    <row r="1230" spans="3:3" x14ac:dyDescent="0.2">
      <c r="C1230" s="4"/>
    </row>
    <row r="1231" spans="3:3" x14ac:dyDescent="0.2">
      <c r="C1231" s="4"/>
    </row>
    <row r="1232" spans="3:3" x14ac:dyDescent="0.2">
      <c r="C1232" s="4"/>
    </row>
    <row r="1233" spans="3:3" x14ac:dyDescent="0.2">
      <c r="C1233" s="4"/>
    </row>
    <row r="1234" spans="3:3" x14ac:dyDescent="0.2">
      <c r="C1234" s="4"/>
    </row>
    <row r="1235" spans="3:3" x14ac:dyDescent="0.2">
      <c r="C1235" s="4"/>
    </row>
    <row r="1236" spans="3:3" x14ac:dyDescent="0.2">
      <c r="C1236" s="4"/>
    </row>
    <row r="1237" spans="3:3" x14ac:dyDescent="0.2">
      <c r="C1237" s="4"/>
    </row>
    <row r="1238" spans="3:3" x14ac:dyDescent="0.2">
      <c r="C1238" s="4"/>
    </row>
    <row r="1239" spans="3:3" x14ac:dyDescent="0.2">
      <c r="C1239" s="4"/>
    </row>
    <row r="1240" spans="3:3" x14ac:dyDescent="0.2">
      <c r="C1240" s="4"/>
    </row>
    <row r="1241" spans="3:3" x14ac:dyDescent="0.2">
      <c r="C1241" s="4"/>
    </row>
    <row r="1242" spans="3:3" x14ac:dyDescent="0.2">
      <c r="C1242" s="4"/>
    </row>
    <row r="1243" spans="3:3" x14ac:dyDescent="0.2">
      <c r="C1243" s="4"/>
    </row>
    <row r="1244" spans="3:3" x14ac:dyDescent="0.2">
      <c r="C1244" s="4"/>
    </row>
    <row r="1245" spans="3:3" x14ac:dyDescent="0.2">
      <c r="C1245" s="4"/>
    </row>
    <row r="1246" spans="3:3" x14ac:dyDescent="0.2">
      <c r="C1246" s="4"/>
    </row>
    <row r="1247" spans="3:3" x14ac:dyDescent="0.2">
      <c r="C1247" s="4"/>
    </row>
    <row r="1248" spans="3:3" x14ac:dyDescent="0.2">
      <c r="C1248" s="4"/>
    </row>
    <row r="1249" spans="3:3" x14ac:dyDescent="0.2">
      <c r="C1249" s="4"/>
    </row>
    <row r="1250" spans="3:3" x14ac:dyDescent="0.2">
      <c r="C1250" s="4"/>
    </row>
    <row r="1251" spans="3:3" x14ac:dyDescent="0.2">
      <c r="C1251" s="4"/>
    </row>
    <row r="1252" spans="3:3" x14ac:dyDescent="0.2">
      <c r="C1252" s="4"/>
    </row>
    <row r="1253" spans="3:3" x14ac:dyDescent="0.2">
      <c r="C1253" s="4"/>
    </row>
    <row r="1254" spans="3:3" x14ac:dyDescent="0.2">
      <c r="C1254" s="4"/>
    </row>
    <row r="1255" spans="3:3" x14ac:dyDescent="0.2">
      <c r="C1255" s="4"/>
    </row>
    <row r="1256" spans="3:3" x14ac:dyDescent="0.2">
      <c r="C1256" s="4"/>
    </row>
    <row r="1257" spans="3:3" x14ac:dyDescent="0.2">
      <c r="C1257" s="4"/>
    </row>
    <row r="1258" spans="3:3" x14ac:dyDescent="0.2">
      <c r="C1258" s="4"/>
    </row>
    <row r="1259" spans="3:3" x14ac:dyDescent="0.2">
      <c r="C1259" s="4"/>
    </row>
    <row r="1260" spans="3:3" x14ac:dyDescent="0.2">
      <c r="C1260" s="4"/>
    </row>
    <row r="1261" spans="3:3" x14ac:dyDescent="0.2">
      <c r="C1261" s="4"/>
    </row>
    <row r="1262" spans="3:3" x14ac:dyDescent="0.2">
      <c r="C1262" s="4"/>
    </row>
    <row r="1263" spans="3:3" x14ac:dyDescent="0.2">
      <c r="C1263" s="4"/>
    </row>
    <row r="1264" spans="3:3" x14ac:dyDescent="0.2">
      <c r="C1264" s="4"/>
    </row>
    <row r="1265" spans="3:3" x14ac:dyDescent="0.2">
      <c r="C1265" s="4"/>
    </row>
    <row r="1266" spans="3:3" x14ac:dyDescent="0.2">
      <c r="C1266" s="4"/>
    </row>
    <row r="1267" spans="3:3" x14ac:dyDescent="0.2">
      <c r="C1267" s="4"/>
    </row>
    <row r="1268" spans="3:3" x14ac:dyDescent="0.2">
      <c r="C1268" s="4"/>
    </row>
    <row r="1269" spans="3:3" x14ac:dyDescent="0.2">
      <c r="C1269" s="4"/>
    </row>
    <row r="1270" spans="3:3" x14ac:dyDescent="0.2">
      <c r="C1270" s="4"/>
    </row>
    <row r="1271" spans="3:3" x14ac:dyDescent="0.2">
      <c r="C1271" s="4"/>
    </row>
    <row r="1272" spans="3:3" x14ac:dyDescent="0.2">
      <c r="C1272" s="4"/>
    </row>
    <row r="1273" spans="3:3" x14ac:dyDescent="0.2">
      <c r="C1273" s="4"/>
    </row>
    <row r="1274" spans="3:3" x14ac:dyDescent="0.2">
      <c r="C1274" s="4"/>
    </row>
    <row r="1275" spans="3:3" x14ac:dyDescent="0.2">
      <c r="C1275" s="4"/>
    </row>
    <row r="1276" spans="3:3" x14ac:dyDescent="0.2">
      <c r="C1276" s="4"/>
    </row>
    <row r="1277" spans="3:3" x14ac:dyDescent="0.2">
      <c r="C1277" s="4"/>
    </row>
    <row r="1278" spans="3:3" x14ac:dyDescent="0.2">
      <c r="C1278" s="4"/>
    </row>
    <row r="1279" spans="3:3" x14ac:dyDescent="0.2">
      <c r="C1279" s="4"/>
    </row>
    <row r="1280" spans="3:3" x14ac:dyDescent="0.2">
      <c r="C1280" s="4"/>
    </row>
    <row r="1281" spans="3:3" x14ac:dyDescent="0.2">
      <c r="C1281" s="4"/>
    </row>
    <row r="1282" spans="3:3" x14ac:dyDescent="0.2">
      <c r="C1282" s="4"/>
    </row>
    <row r="1283" spans="3:3" x14ac:dyDescent="0.2">
      <c r="C1283" s="4"/>
    </row>
    <row r="1284" spans="3:3" x14ac:dyDescent="0.2">
      <c r="C1284" s="4"/>
    </row>
    <row r="1285" spans="3:3" x14ac:dyDescent="0.2">
      <c r="C1285" s="4"/>
    </row>
    <row r="1286" spans="3:3" x14ac:dyDescent="0.2">
      <c r="C1286" s="4"/>
    </row>
    <row r="1287" spans="3:3" x14ac:dyDescent="0.2">
      <c r="C1287" s="4"/>
    </row>
    <row r="1288" spans="3:3" x14ac:dyDescent="0.2">
      <c r="C1288" s="4"/>
    </row>
    <row r="1289" spans="3:3" x14ac:dyDescent="0.2">
      <c r="C1289" s="4"/>
    </row>
    <row r="1290" spans="3:3" x14ac:dyDescent="0.2">
      <c r="C1290" s="4"/>
    </row>
    <row r="1291" spans="3:3" x14ac:dyDescent="0.2">
      <c r="C1291" s="4"/>
    </row>
    <row r="1292" spans="3:3" x14ac:dyDescent="0.2">
      <c r="C1292" s="4"/>
    </row>
    <row r="1293" spans="3:3" x14ac:dyDescent="0.2">
      <c r="C1293" s="4"/>
    </row>
    <row r="1294" spans="3:3" x14ac:dyDescent="0.2">
      <c r="C1294" s="4"/>
    </row>
    <row r="1295" spans="3:3" x14ac:dyDescent="0.2">
      <c r="C1295" s="4"/>
    </row>
    <row r="1296" spans="3:3" x14ac:dyDescent="0.2">
      <c r="C1296" s="4"/>
    </row>
    <row r="1297" spans="3:3" x14ac:dyDescent="0.2">
      <c r="C1297" s="4"/>
    </row>
    <row r="1298" spans="3:3" x14ac:dyDescent="0.2">
      <c r="C1298" s="4"/>
    </row>
    <row r="1299" spans="3:3" x14ac:dyDescent="0.2">
      <c r="C1299" s="4"/>
    </row>
    <row r="1300" spans="3:3" x14ac:dyDescent="0.2">
      <c r="C1300" s="4"/>
    </row>
    <row r="1301" spans="3:3" x14ac:dyDescent="0.2">
      <c r="C1301" s="4"/>
    </row>
    <row r="1302" spans="3:3" x14ac:dyDescent="0.2">
      <c r="C1302" s="4"/>
    </row>
    <row r="1303" spans="3:3" x14ac:dyDescent="0.2">
      <c r="C1303" s="4"/>
    </row>
    <row r="1304" spans="3:3" x14ac:dyDescent="0.2">
      <c r="C1304" s="4"/>
    </row>
    <row r="1305" spans="3:3" x14ac:dyDescent="0.2">
      <c r="C1305" s="4"/>
    </row>
    <row r="1306" spans="3:3" x14ac:dyDescent="0.2">
      <c r="C1306" s="4"/>
    </row>
    <row r="1307" spans="3:3" x14ac:dyDescent="0.2">
      <c r="C1307" s="4"/>
    </row>
    <row r="1308" spans="3:3" x14ac:dyDescent="0.2">
      <c r="C1308" s="4"/>
    </row>
    <row r="1309" spans="3:3" x14ac:dyDescent="0.2">
      <c r="C1309" s="4"/>
    </row>
    <row r="1310" spans="3:3" x14ac:dyDescent="0.2">
      <c r="C1310" s="4"/>
    </row>
    <row r="1311" spans="3:3" x14ac:dyDescent="0.2">
      <c r="C1311" s="4"/>
    </row>
    <row r="1312" spans="3:3" x14ac:dyDescent="0.2">
      <c r="C1312" s="4"/>
    </row>
    <row r="1313" spans="3:3" x14ac:dyDescent="0.2">
      <c r="C1313" s="4"/>
    </row>
    <row r="1314" spans="3:3" x14ac:dyDescent="0.2">
      <c r="C1314" s="4"/>
    </row>
    <row r="1315" spans="3:3" x14ac:dyDescent="0.2">
      <c r="C1315" s="4"/>
    </row>
    <row r="1316" spans="3:3" x14ac:dyDescent="0.2">
      <c r="C1316" s="4"/>
    </row>
    <row r="1317" spans="3:3" x14ac:dyDescent="0.2">
      <c r="C1317" s="4"/>
    </row>
    <row r="1318" spans="3:3" x14ac:dyDescent="0.2">
      <c r="C1318" s="4"/>
    </row>
    <row r="1319" spans="3:3" x14ac:dyDescent="0.2">
      <c r="C1319" s="4"/>
    </row>
    <row r="1320" spans="3:3" x14ac:dyDescent="0.2">
      <c r="C1320" s="4"/>
    </row>
    <row r="1321" spans="3:3" x14ac:dyDescent="0.2">
      <c r="C1321" s="4"/>
    </row>
    <row r="1322" spans="3:3" x14ac:dyDescent="0.2">
      <c r="C1322" s="4"/>
    </row>
    <row r="1323" spans="3:3" x14ac:dyDescent="0.2">
      <c r="C1323" s="4"/>
    </row>
    <row r="1324" spans="3:3" x14ac:dyDescent="0.2">
      <c r="C1324" s="4"/>
    </row>
    <row r="1325" spans="3:3" x14ac:dyDescent="0.2">
      <c r="C1325" s="4"/>
    </row>
    <row r="1326" spans="3:3" x14ac:dyDescent="0.2">
      <c r="C1326" s="4"/>
    </row>
    <row r="1327" spans="3:3" x14ac:dyDescent="0.2">
      <c r="C1327" s="4"/>
    </row>
    <row r="1328" spans="3:3" x14ac:dyDescent="0.2">
      <c r="C1328" s="4"/>
    </row>
    <row r="1329" spans="3:3" x14ac:dyDescent="0.2">
      <c r="C1329" s="4"/>
    </row>
    <row r="1330" spans="3:3" x14ac:dyDescent="0.2">
      <c r="C1330" s="4"/>
    </row>
    <row r="1331" spans="3:3" x14ac:dyDescent="0.2">
      <c r="C1331" s="4"/>
    </row>
    <row r="1332" spans="3:3" x14ac:dyDescent="0.2">
      <c r="C1332" s="4"/>
    </row>
    <row r="1333" spans="3:3" x14ac:dyDescent="0.2">
      <c r="C1333" s="4"/>
    </row>
    <row r="1334" spans="3:3" x14ac:dyDescent="0.2">
      <c r="C1334" s="4"/>
    </row>
    <row r="1335" spans="3:3" x14ac:dyDescent="0.2">
      <c r="C1335" s="4"/>
    </row>
    <row r="1336" spans="3:3" x14ac:dyDescent="0.2">
      <c r="C1336" s="4"/>
    </row>
    <row r="1337" spans="3:3" x14ac:dyDescent="0.2">
      <c r="C1337" s="4"/>
    </row>
    <row r="1338" spans="3:3" x14ac:dyDescent="0.2">
      <c r="C1338" s="4"/>
    </row>
    <row r="1339" spans="3:3" x14ac:dyDescent="0.2">
      <c r="C1339" s="4"/>
    </row>
    <row r="1340" spans="3:3" x14ac:dyDescent="0.2">
      <c r="C1340" s="4"/>
    </row>
    <row r="1341" spans="3:3" x14ac:dyDescent="0.2">
      <c r="C1341" s="4"/>
    </row>
    <row r="1342" spans="3:3" x14ac:dyDescent="0.2">
      <c r="C1342" s="4"/>
    </row>
    <row r="1343" spans="3:3" x14ac:dyDescent="0.2">
      <c r="C1343" s="4"/>
    </row>
    <row r="1344" spans="3:3" x14ac:dyDescent="0.2">
      <c r="C1344" s="4"/>
    </row>
    <row r="1345" spans="3:3" x14ac:dyDescent="0.2">
      <c r="C1345" s="4"/>
    </row>
    <row r="1346" spans="3:3" x14ac:dyDescent="0.2">
      <c r="C1346" s="4"/>
    </row>
    <row r="1347" spans="3:3" x14ac:dyDescent="0.2">
      <c r="C1347" s="4"/>
    </row>
    <row r="1348" spans="3:3" x14ac:dyDescent="0.2">
      <c r="C1348" s="4"/>
    </row>
    <row r="1349" spans="3:3" x14ac:dyDescent="0.2">
      <c r="C1349" s="4"/>
    </row>
    <row r="1350" spans="3:3" x14ac:dyDescent="0.2">
      <c r="C1350" s="4"/>
    </row>
    <row r="1351" spans="3:3" x14ac:dyDescent="0.2">
      <c r="C1351" s="4"/>
    </row>
    <row r="1352" spans="3:3" x14ac:dyDescent="0.2">
      <c r="C1352" s="4"/>
    </row>
    <row r="1353" spans="3:3" x14ac:dyDescent="0.2">
      <c r="C1353" s="4"/>
    </row>
    <row r="1354" spans="3:3" x14ac:dyDescent="0.2">
      <c r="C1354" s="4"/>
    </row>
    <row r="1355" spans="3:3" x14ac:dyDescent="0.2">
      <c r="C1355" s="4"/>
    </row>
    <row r="1356" spans="3:3" x14ac:dyDescent="0.2">
      <c r="C1356" s="4"/>
    </row>
    <row r="1357" spans="3:3" x14ac:dyDescent="0.2">
      <c r="C1357" s="4"/>
    </row>
    <row r="1358" spans="3:3" x14ac:dyDescent="0.2">
      <c r="C1358" s="4"/>
    </row>
    <row r="1359" spans="3:3" x14ac:dyDescent="0.2">
      <c r="C1359" s="4"/>
    </row>
    <row r="1360" spans="3:3" x14ac:dyDescent="0.2">
      <c r="C1360" s="4"/>
    </row>
    <row r="1361" spans="3:3" x14ac:dyDescent="0.2">
      <c r="C1361" s="4"/>
    </row>
    <row r="1362" spans="3:3" x14ac:dyDescent="0.2">
      <c r="C1362" s="4"/>
    </row>
    <row r="1363" spans="3:3" x14ac:dyDescent="0.2">
      <c r="C1363" s="4"/>
    </row>
    <row r="1364" spans="3:3" x14ac:dyDescent="0.2">
      <c r="C1364" s="4"/>
    </row>
    <row r="1365" spans="3:3" x14ac:dyDescent="0.2">
      <c r="C1365" s="4"/>
    </row>
    <row r="1366" spans="3:3" x14ac:dyDescent="0.2">
      <c r="C1366" s="4"/>
    </row>
    <row r="1367" spans="3:3" x14ac:dyDescent="0.2">
      <c r="C1367" s="4"/>
    </row>
    <row r="1368" spans="3:3" x14ac:dyDescent="0.2">
      <c r="C1368" s="4"/>
    </row>
    <row r="1369" spans="3:3" x14ac:dyDescent="0.2">
      <c r="C1369" s="4"/>
    </row>
    <row r="1370" spans="3:3" x14ac:dyDescent="0.2">
      <c r="C1370" s="4"/>
    </row>
    <row r="1371" spans="3:3" x14ac:dyDescent="0.2">
      <c r="C1371" s="4"/>
    </row>
    <row r="1372" spans="3:3" x14ac:dyDescent="0.2">
      <c r="C1372" s="4"/>
    </row>
    <row r="1373" spans="3:3" x14ac:dyDescent="0.2">
      <c r="C1373" s="4"/>
    </row>
    <row r="1374" spans="3:3" x14ac:dyDescent="0.2">
      <c r="C1374" s="4"/>
    </row>
    <row r="1375" spans="3:3" x14ac:dyDescent="0.2">
      <c r="C1375" s="4"/>
    </row>
    <row r="1376" spans="3:3" x14ac:dyDescent="0.2">
      <c r="C1376" s="4"/>
    </row>
    <row r="1377" spans="3:3" x14ac:dyDescent="0.2">
      <c r="C1377" s="4"/>
    </row>
    <row r="1378" spans="3:3" x14ac:dyDescent="0.2">
      <c r="C1378" s="4"/>
    </row>
    <row r="1379" spans="3:3" x14ac:dyDescent="0.2">
      <c r="C1379" s="4"/>
    </row>
    <row r="1380" spans="3:3" x14ac:dyDescent="0.2">
      <c r="C1380" s="4"/>
    </row>
    <row r="1381" spans="3:3" x14ac:dyDescent="0.2">
      <c r="C1381" s="4"/>
    </row>
    <row r="1382" spans="3:3" x14ac:dyDescent="0.2">
      <c r="C1382" s="4"/>
    </row>
    <row r="1383" spans="3:3" x14ac:dyDescent="0.2">
      <c r="C1383" s="4"/>
    </row>
    <row r="1384" spans="3:3" x14ac:dyDescent="0.2">
      <c r="C1384" s="4"/>
    </row>
    <row r="1385" spans="3:3" x14ac:dyDescent="0.2">
      <c r="C1385" s="4"/>
    </row>
    <row r="1386" spans="3:3" x14ac:dyDescent="0.2">
      <c r="C1386" s="4"/>
    </row>
    <row r="1387" spans="3:3" x14ac:dyDescent="0.2">
      <c r="C1387" s="4"/>
    </row>
    <row r="1388" spans="3:3" x14ac:dyDescent="0.2">
      <c r="C1388" s="4"/>
    </row>
    <row r="1389" spans="3:3" x14ac:dyDescent="0.2">
      <c r="C1389" s="4"/>
    </row>
    <row r="1390" spans="3:3" x14ac:dyDescent="0.2">
      <c r="C1390" s="4"/>
    </row>
    <row r="1391" spans="3:3" x14ac:dyDescent="0.2">
      <c r="C1391" s="4"/>
    </row>
    <row r="1392" spans="3:3" x14ac:dyDescent="0.2">
      <c r="C1392" s="4"/>
    </row>
    <row r="1393" spans="3:3" x14ac:dyDescent="0.2">
      <c r="C1393" s="4"/>
    </row>
    <row r="1394" spans="3:3" x14ac:dyDescent="0.2">
      <c r="C1394" s="4"/>
    </row>
    <row r="1395" spans="3:3" x14ac:dyDescent="0.2">
      <c r="C1395" s="4"/>
    </row>
    <row r="1396" spans="3:3" x14ac:dyDescent="0.2">
      <c r="C1396" s="4"/>
    </row>
    <row r="1397" spans="3:3" x14ac:dyDescent="0.2">
      <c r="C1397" s="4"/>
    </row>
    <row r="1398" spans="3:3" x14ac:dyDescent="0.2">
      <c r="C1398" s="4"/>
    </row>
    <row r="1399" spans="3:3" x14ac:dyDescent="0.2">
      <c r="C1399" s="4"/>
    </row>
    <row r="1400" spans="3:3" x14ac:dyDescent="0.2">
      <c r="C1400" s="4"/>
    </row>
    <row r="1401" spans="3:3" x14ac:dyDescent="0.2">
      <c r="C1401" s="4"/>
    </row>
    <row r="1402" spans="3:3" x14ac:dyDescent="0.2">
      <c r="C1402" s="4"/>
    </row>
    <row r="1403" spans="3:3" x14ac:dyDescent="0.2">
      <c r="C1403" s="4"/>
    </row>
    <row r="1404" spans="3:3" x14ac:dyDescent="0.2">
      <c r="C1404" s="4"/>
    </row>
    <row r="1405" spans="3:3" x14ac:dyDescent="0.2">
      <c r="C1405" s="4"/>
    </row>
    <row r="1406" spans="3:3" x14ac:dyDescent="0.2">
      <c r="C1406" s="4"/>
    </row>
    <row r="1407" spans="3:3" x14ac:dyDescent="0.2">
      <c r="C1407" s="4"/>
    </row>
    <row r="1408" spans="3:3" x14ac:dyDescent="0.2">
      <c r="C1408" s="4"/>
    </row>
    <row r="1409" spans="3:3" x14ac:dyDescent="0.2">
      <c r="C1409" s="4"/>
    </row>
    <row r="1410" spans="3:3" x14ac:dyDescent="0.2">
      <c r="C1410" s="4"/>
    </row>
    <row r="1411" spans="3:3" x14ac:dyDescent="0.2">
      <c r="C1411" s="4"/>
    </row>
    <row r="1412" spans="3:3" x14ac:dyDescent="0.2">
      <c r="C1412" s="4"/>
    </row>
    <row r="1413" spans="3:3" x14ac:dyDescent="0.2">
      <c r="C1413" s="4"/>
    </row>
    <row r="1414" spans="3:3" x14ac:dyDescent="0.2">
      <c r="C1414" s="4"/>
    </row>
    <row r="1415" spans="3:3" x14ac:dyDescent="0.2">
      <c r="C1415" s="4"/>
    </row>
    <row r="1416" spans="3:3" x14ac:dyDescent="0.2">
      <c r="C1416" s="4"/>
    </row>
    <row r="1417" spans="3:3" x14ac:dyDescent="0.2">
      <c r="C1417" s="4"/>
    </row>
    <row r="1418" spans="3:3" x14ac:dyDescent="0.2">
      <c r="C1418" s="4"/>
    </row>
    <row r="1419" spans="3:3" x14ac:dyDescent="0.2">
      <c r="C1419" s="4"/>
    </row>
    <row r="1420" spans="3:3" x14ac:dyDescent="0.2">
      <c r="C1420" s="4"/>
    </row>
    <row r="1421" spans="3:3" x14ac:dyDescent="0.2">
      <c r="C1421" s="4"/>
    </row>
    <row r="1422" spans="3:3" x14ac:dyDescent="0.2">
      <c r="C1422" s="4"/>
    </row>
    <row r="1423" spans="3:3" x14ac:dyDescent="0.2">
      <c r="C1423" s="4"/>
    </row>
    <row r="1424" spans="3:3" x14ac:dyDescent="0.2">
      <c r="C1424" s="4"/>
    </row>
    <row r="1425" spans="3:3" x14ac:dyDescent="0.2">
      <c r="C1425" s="4"/>
    </row>
    <row r="1426" spans="3:3" x14ac:dyDescent="0.2">
      <c r="C1426" s="4"/>
    </row>
    <row r="1427" spans="3:3" x14ac:dyDescent="0.2">
      <c r="C1427" s="4"/>
    </row>
    <row r="1428" spans="3:3" x14ac:dyDescent="0.2">
      <c r="C1428" s="4"/>
    </row>
    <row r="1429" spans="3:3" x14ac:dyDescent="0.2">
      <c r="C1429" s="4"/>
    </row>
    <row r="1430" spans="3:3" x14ac:dyDescent="0.2">
      <c r="C1430" s="4"/>
    </row>
    <row r="1431" spans="3:3" x14ac:dyDescent="0.2">
      <c r="C1431" s="4"/>
    </row>
    <row r="1432" spans="3:3" x14ac:dyDescent="0.2">
      <c r="C1432" s="4"/>
    </row>
    <row r="1433" spans="3:3" x14ac:dyDescent="0.2">
      <c r="C1433" s="4"/>
    </row>
    <row r="1434" spans="3:3" x14ac:dyDescent="0.2">
      <c r="C1434" s="4"/>
    </row>
    <row r="1435" spans="3:3" x14ac:dyDescent="0.2">
      <c r="C1435" s="4"/>
    </row>
    <row r="1436" spans="3:3" x14ac:dyDescent="0.2">
      <c r="C1436" s="4"/>
    </row>
    <row r="1437" spans="3:3" x14ac:dyDescent="0.2">
      <c r="C1437" s="4"/>
    </row>
    <row r="1438" spans="3:3" x14ac:dyDescent="0.2">
      <c r="C1438" s="4"/>
    </row>
    <row r="1439" spans="3:3" x14ac:dyDescent="0.2">
      <c r="C1439" s="4"/>
    </row>
    <row r="1440" spans="3:3" x14ac:dyDescent="0.2">
      <c r="C1440" s="4"/>
    </row>
    <row r="1441" spans="3:3" x14ac:dyDescent="0.2">
      <c r="C1441" s="4"/>
    </row>
    <row r="1442" spans="3:3" x14ac:dyDescent="0.2">
      <c r="C1442" s="4"/>
    </row>
    <row r="1443" spans="3:3" x14ac:dyDescent="0.2">
      <c r="C1443" s="4"/>
    </row>
    <row r="1444" spans="3:3" x14ac:dyDescent="0.2">
      <c r="C1444" s="4"/>
    </row>
    <row r="1445" spans="3:3" x14ac:dyDescent="0.2">
      <c r="C1445" s="4"/>
    </row>
    <row r="1446" spans="3:3" x14ac:dyDescent="0.2">
      <c r="C1446" s="4"/>
    </row>
    <row r="1447" spans="3:3" x14ac:dyDescent="0.2">
      <c r="C1447" s="4"/>
    </row>
    <row r="1448" spans="3:3" x14ac:dyDescent="0.2">
      <c r="C1448" s="4"/>
    </row>
    <row r="1449" spans="3:3" x14ac:dyDescent="0.2">
      <c r="C1449" s="4"/>
    </row>
    <row r="1450" spans="3:3" x14ac:dyDescent="0.2">
      <c r="C1450" s="4"/>
    </row>
    <row r="1451" spans="3:3" x14ac:dyDescent="0.2">
      <c r="C1451" s="4"/>
    </row>
    <row r="1452" spans="3:3" x14ac:dyDescent="0.2">
      <c r="C1452" s="4"/>
    </row>
    <row r="1453" spans="3:3" x14ac:dyDescent="0.2">
      <c r="C1453" s="4"/>
    </row>
    <row r="1454" spans="3:3" x14ac:dyDescent="0.2">
      <c r="C1454" s="4"/>
    </row>
    <row r="1455" spans="3:3" x14ac:dyDescent="0.2">
      <c r="C1455" s="4"/>
    </row>
    <row r="1456" spans="3:3" x14ac:dyDescent="0.2">
      <c r="C1456" s="4"/>
    </row>
    <row r="1457" spans="3:3" x14ac:dyDescent="0.2">
      <c r="C1457" s="4"/>
    </row>
    <row r="1458" spans="3:3" x14ac:dyDescent="0.2">
      <c r="C1458" s="4"/>
    </row>
    <row r="1459" spans="3:3" x14ac:dyDescent="0.2">
      <c r="C1459" s="4"/>
    </row>
    <row r="1460" spans="3:3" x14ac:dyDescent="0.2">
      <c r="C1460" s="4"/>
    </row>
    <row r="1461" spans="3:3" x14ac:dyDescent="0.2">
      <c r="C1461" s="4"/>
    </row>
    <row r="1462" spans="3:3" x14ac:dyDescent="0.2">
      <c r="C1462" s="4"/>
    </row>
    <row r="1463" spans="3:3" x14ac:dyDescent="0.2">
      <c r="C1463" s="4"/>
    </row>
    <row r="1464" spans="3:3" x14ac:dyDescent="0.2">
      <c r="C1464" s="4"/>
    </row>
    <row r="1465" spans="3:3" x14ac:dyDescent="0.2">
      <c r="C1465" s="4"/>
    </row>
    <row r="1466" spans="3:3" x14ac:dyDescent="0.2">
      <c r="C1466" s="4"/>
    </row>
    <row r="1467" spans="3:3" x14ac:dyDescent="0.2">
      <c r="C1467" s="4"/>
    </row>
    <row r="1468" spans="3:3" x14ac:dyDescent="0.2">
      <c r="C1468" s="4"/>
    </row>
    <row r="1469" spans="3:3" x14ac:dyDescent="0.2">
      <c r="C1469" s="4"/>
    </row>
    <row r="1470" spans="3:3" x14ac:dyDescent="0.2">
      <c r="C1470" s="4"/>
    </row>
    <row r="1471" spans="3:3" x14ac:dyDescent="0.2">
      <c r="C1471" s="4"/>
    </row>
    <row r="1472" spans="3:3" x14ac:dyDescent="0.2">
      <c r="C1472" s="4"/>
    </row>
    <row r="1473" spans="3:3" x14ac:dyDescent="0.2">
      <c r="C1473" s="4"/>
    </row>
    <row r="1474" spans="3:3" x14ac:dyDescent="0.2">
      <c r="C1474" s="4"/>
    </row>
    <row r="1475" spans="3:3" x14ac:dyDescent="0.2">
      <c r="C1475" s="4"/>
    </row>
    <row r="1476" spans="3:3" x14ac:dyDescent="0.2">
      <c r="C1476" s="4"/>
    </row>
    <row r="1477" spans="3:3" x14ac:dyDescent="0.2">
      <c r="C1477" s="4"/>
    </row>
    <row r="1478" spans="3:3" x14ac:dyDescent="0.2">
      <c r="C1478" s="4"/>
    </row>
    <row r="1479" spans="3:3" x14ac:dyDescent="0.2">
      <c r="C1479" s="4"/>
    </row>
    <row r="1480" spans="3:3" x14ac:dyDescent="0.2">
      <c r="C1480" s="4"/>
    </row>
    <row r="1481" spans="3:3" x14ac:dyDescent="0.2">
      <c r="C1481" s="4"/>
    </row>
    <row r="1482" spans="3:3" x14ac:dyDescent="0.2">
      <c r="C1482" s="4"/>
    </row>
    <row r="1483" spans="3:3" x14ac:dyDescent="0.2">
      <c r="C1483" s="4"/>
    </row>
    <row r="1484" spans="3:3" x14ac:dyDescent="0.2">
      <c r="C1484" s="4"/>
    </row>
    <row r="1485" spans="3:3" x14ac:dyDescent="0.2">
      <c r="C1485" s="4"/>
    </row>
    <row r="1486" spans="3:3" x14ac:dyDescent="0.2">
      <c r="C1486" s="4"/>
    </row>
    <row r="1487" spans="3:3" x14ac:dyDescent="0.2">
      <c r="C1487" s="4"/>
    </row>
    <row r="1488" spans="3:3" x14ac:dyDescent="0.2">
      <c r="C1488" s="4"/>
    </row>
    <row r="1489" spans="3:3" x14ac:dyDescent="0.2">
      <c r="C1489" s="4"/>
    </row>
    <row r="1490" spans="3:3" x14ac:dyDescent="0.2">
      <c r="C1490" s="4"/>
    </row>
    <row r="1491" spans="3:3" x14ac:dyDescent="0.2">
      <c r="C1491" s="4"/>
    </row>
    <row r="1492" spans="3:3" x14ac:dyDescent="0.2">
      <c r="C1492" s="4"/>
    </row>
    <row r="1493" spans="3:3" x14ac:dyDescent="0.2">
      <c r="C1493" s="4"/>
    </row>
    <row r="1494" spans="3:3" x14ac:dyDescent="0.2">
      <c r="C1494" s="4"/>
    </row>
    <row r="1495" spans="3:3" x14ac:dyDescent="0.2">
      <c r="C1495" s="4"/>
    </row>
    <row r="1496" spans="3:3" x14ac:dyDescent="0.2">
      <c r="C1496" s="4"/>
    </row>
    <row r="1497" spans="3:3" x14ac:dyDescent="0.2">
      <c r="C1497" s="4"/>
    </row>
    <row r="1498" spans="3:3" x14ac:dyDescent="0.2">
      <c r="C1498" s="4"/>
    </row>
    <row r="1499" spans="3:3" x14ac:dyDescent="0.2">
      <c r="C1499" s="4"/>
    </row>
    <row r="1500" spans="3:3" x14ac:dyDescent="0.2">
      <c r="C1500" s="4"/>
    </row>
    <row r="1501" spans="3:3" x14ac:dyDescent="0.2">
      <c r="C1501" s="4"/>
    </row>
    <row r="1502" spans="3:3" x14ac:dyDescent="0.2">
      <c r="C1502" s="4"/>
    </row>
    <row r="1503" spans="3:3" x14ac:dyDescent="0.2">
      <c r="C1503" s="4"/>
    </row>
    <row r="1504" spans="3:3" x14ac:dyDescent="0.2">
      <c r="C1504" s="4"/>
    </row>
    <row r="1505" spans="3:3" x14ac:dyDescent="0.2">
      <c r="C1505" s="4"/>
    </row>
    <row r="1506" spans="3:3" x14ac:dyDescent="0.2">
      <c r="C1506" s="4"/>
    </row>
    <row r="1507" spans="3:3" x14ac:dyDescent="0.2">
      <c r="C1507" s="4"/>
    </row>
    <row r="1508" spans="3:3" x14ac:dyDescent="0.2">
      <c r="C1508" s="4"/>
    </row>
    <row r="1509" spans="3:3" x14ac:dyDescent="0.2">
      <c r="C1509" s="4"/>
    </row>
    <row r="1510" spans="3:3" x14ac:dyDescent="0.2">
      <c r="C1510" s="4"/>
    </row>
    <row r="1511" spans="3:3" x14ac:dyDescent="0.2">
      <c r="C1511" s="4"/>
    </row>
    <row r="1512" spans="3:3" x14ac:dyDescent="0.2">
      <c r="C1512" s="4"/>
    </row>
    <row r="1513" spans="3:3" x14ac:dyDescent="0.2">
      <c r="C1513" s="4"/>
    </row>
    <row r="1514" spans="3:3" x14ac:dyDescent="0.2">
      <c r="C1514" s="4"/>
    </row>
    <row r="1515" spans="3:3" x14ac:dyDescent="0.2">
      <c r="C1515" s="4"/>
    </row>
    <row r="1516" spans="3:3" x14ac:dyDescent="0.2">
      <c r="C1516" s="4"/>
    </row>
    <row r="1517" spans="3:3" x14ac:dyDescent="0.2">
      <c r="C1517" s="4"/>
    </row>
    <row r="1518" spans="3:3" x14ac:dyDescent="0.2">
      <c r="C1518" s="4"/>
    </row>
    <row r="1519" spans="3:3" x14ac:dyDescent="0.2">
      <c r="C1519" s="4"/>
    </row>
    <row r="1520" spans="3:3" x14ac:dyDescent="0.2">
      <c r="C1520" s="4"/>
    </row>
    <row r="1521" spans="3:3" x14ac:dyDescent="0.2">
      <c r="C1521" s="4"/>
    </row>
    <row r="1522" spans="3:3" x14ac:dyDescent="0.2">
      <c r="C1522" s="4"/>
    </row>
    <row r="1523" spans="3:3" x14ac:dyDescent="0.2">
      <c r="C1523" s="4"/>
    </row>
    <row r="1524" spans="3:3" x14ac:dyDescent="0.2">
      <c r="C1524" s="4"/>
    </row>
    <row r="1525" spans="3:3" x14ac:dyDescent="0.2">
      <c r="C1525" s="4"/>
    </row>
    <row r="1526" spans="3:3" x14ac:dyDescent="0.2">
      <c r="C1526" s="4"/>
    </row>
    <row r="1527" spans="3:3" x14ac:dyDescent="0.2">
      <c r="C1527" s="4"/>
    </row>
    <row r="1528" spans="3:3" x14ac:dyDescent="0.2">
      <c r="C1528" s="4"/>
    </row>
    <row r="1529" spans="3:3" x14ac:dyDescent="0.2">
      <c r="C1529" s="4"/>
    </row>
    <row r="1530" spans="3:3" x14ac:dyDescent="0.2">
      <c r="C1530" s="4"/>
    </row>
    <row r="1531" spans="3:3" x14ac:dyDescent="0.2">
      <c r="C1531" s="4"/>
    </row>
    <row r="1532" spans="3:3" x14ac:dyDescent="0.2">
      <c r="C1532" s="4"/>
    </row>
    <row r="1533" spans="3:3" x14ac:dyDescent="0.2">
      <c r="C1533" s="4"/>
    </row>
    <row r="1534" spans="3:3" x14ac:dyDescent="0.2">
      <c r="C1534" s="4"/>
    </row>
    <row r="1535" spans="3:3" x14ac:dyDescent="0.2">
      <c r="C1535" s="4"/>
    </row>
    <row r="1536" spans="3:3" x14ac:dyDescent="0.2">
      <c r="C1536" s="4"/>
    </row>
    <row r="1537" spans="3:3" x14ac:dyDescent="0.2">
      <c r="C1537" s="4"/>
    </row>
    <row r="1538" spans="3:3" x14ac:dyDescent="0.2">
      <c r="C1538" s="4"/>
    </row>
    <row r="1539" spans="3:3" x14ac:dyDescent="0.2">
      <c r="C1539" s="4"/>
    </row>
    <row r="1540" spans="3:3" x14ac:dyDescent="0.2">
      <c r="C1540" s="4"/>
    </row>
    <row r="1541" spans="3:3" x14ac:dyDescent="0.2">
      <c r="C1541" s="4"/>
    </row>
    <row r="1542" spans="3:3" x14ac:dyDescent="0.2">
      <c r="C1542" s="4"/>
    </row>
    <row r="1543" spans="3:3" x14ac:dyDescent="0.2">
      <c r="C1543" s="4"/>
    </row>
    <row r="1544" spans="3:3" x14ac:dyDescent="0.2">
      <c r="C1544" s="4"/>
    </row>
    <row r="1545" spans="3:3" x14ac:dyDescent="0.2">
      <c r="C1545" s="4"/>
    </row>
    <row r="1546" spans="3:3" x14ac:dyDescent="0.2">
      <c r="C1546" s="4"/>
    </row>
    <row r="1547" spans="3:3" x14ac:dyDescent="0.2">
      <c r="C1547" s="4"/>
    </row>
    <row r="1548" spans="3:3" x14ac:dyDescent="0.2">
      <c r="C1548" s="4"/>
    </row>
    <row r="1549" spans="3:3" x14ac:dyDescent="0.2">
      <c r="C1549" s="4"/>
    </row>
    <row r="1550" spans="3:3" x14ac:dyDescent="0.2">
      <c r="C1550" s="4"/>
    </row>
    <row r="1551" spans="3:3" x14ac:dyDescent="0.2">
      <c r="C1551" s="4"/>
    </row>
    <row r="1552" spans="3:3" x14ac:dyDescent="0.2">
      <c r="C1552" s="4"/>
    </row>
    <row r="1553" spans="3:3" x14ac:dyDescent="0.2">
      <c r="C1553" s="4"/>
    </row>
    <row r="1554" spans="3:3" x14ac:dyDescent="0.2">
      <c r="C1554" s="4"/>
    </row>
    <row r="1555" spans="3:3" x14ac:dyDescent="0.2">
      <c r="C1555" s="4"/>
    </row>
    <row r="1556" spans="3:3" x14ac:dyDescent="0.2">
      <c r="C1556" s="4"/>
    </row>
    <row r="1557" spans="3:3" x14ac:dyDescent="0.2">
      <c r="C1557" s="4"/>
    </row>
    <row r="1558" spans="3:3" x14ac:dyDescent="0.2">
      <c r="C1558" s="4"/>
    </row>
    <row r="1559" spans="3:3" x14ac:dyDescent="0.2">
      <c r="C1559" s="4"/>
    </row>
    <row r="1560" spans="3:3" x14ac:dyDescent="0.2">
      <c r="C1560" s="4"/>
    </row>
    <row r="1561" spans="3:3" x14ac:dyDescent="0.2">
      <c r="C1561" s="4"/>
    </row>
    <row r="1562" spans="3:3" x14ac:dyDescent="0.2">
      <c r="C1562" s="4"/>
    </row>
    <row r="1563" spans="3:3" x14ac:dyDescent="0.2">
      <c r="C1563" s="4"/>
    </row>
    <row r="1564" spans="3:3" x14ac:dyDescent="0.2">
      <c r="C1564" s="4"/>
    </row>
    <row r="1565" spans="3:3" x14ac:dyDescent="0.2">
      <c r="C1565" s="4"/>
    </row>
    <row r="1566" spans="3:3" x14ac:dyDescent="0.2">
      <c r="C1566" s="4"/>
    </row>
    <row r="1567" spans="3:3" x14ac:dyDescent="0.2">
      <c r="C1567" s="4"/>
    </row>
    <row r="1568" spans="3:3" x14ac:dyDescent="0.2">
      <c r="C1568" s="4"/>
    </row>
    <row r="1569" spans="3:3" x14ac:dyDescent="0.2">
      <c r="C1569" s="4"/>
    </row>
    <row r="1570" spans="3:3" x14ac:dyDescent="0.2">
      <c r="C1570" s="4"/>
    </row>
    <row r="1571" spans="3:3" x14ac:dyDescent="0.2">
      <c r="C1571" s="4"/>
    </row>
    <row r="1572" spans="3:3" x14ac:dyDescent="0.2">
      <c r="C1572" s="4"/>
    </row>
    <row r="1573" spans="3:3" x14ac:dyDescent="0.2">
      <c r="C1573" s="4"/>
    </row>
    <row r="1574" spans="3:3" x14ac:dyDescent="0.2">
      <c r="C1574" s="4"/>
    </row>
    <row r="1575" spans="3:3" x14ac:dyDescent="0.2">
      <c r="C1575" s="4"/>
    </row>
    <row r="1576" spans="3:3" x14ac:dyDescent="0.2">
      <c r="C1576" s="4"/>
    </row>
    <row r="1577" spans="3:3" x14ac:dyDescent="0.2">
      <c r="C1577" s="4"/>
    </row>
    <row r="1578" spans="3:3" x14ac:dyDescent="0.2">
      <c r="C1578" s="4"/>
    </row>
    <row r="1579" spans="3:3" x14ac:dyDescent="0.2">
      <c r="C1579" s="4"/>
    </row>
    <row r="1580" spans="3:3" x14ac:dyDescent="0.2">
      <c r="C1580" s="4"/>
    </row>
    <row r="1581" spans="3:3" x14ac:dyDescent="0.2">
      <c r="C1581" s="4"/>
    </row>
    <row r="1582" spans="3:3" x14ac:dyDescent="0.2">
      <c r="C1582" s="4"/>
    </row>
    <row r="1583" spans="3:3" x14ac:dyDescent="0.2">
      <c r="C1583" s="4"/>
    </row>
    <row r="1584" spans="3:3" x14ac:dyDescent="0.2">
      <c r="C1584" s="4"/>
    </row>
    <row r="1585" spans="3:3" x14ac:dyDescent="0.2">
      <c r="C1585" s="4"/>
    </row>
    <row r="1586" spans="3:3" x14ac:dyDescent="0.2">
      <c r="C1586" s="4"/>
    </row>
    <row r="1587" spans="3:3" x14ac:dyDescent="0.2">
      <c r="C1587" s="4"/>
    </row>
    <row r="1588" spans="3:3" x14ac:dyDescent="0.2">
      <c r="C1588" s="4"/>
    </row>
    <row r="1589" spans="3:3" x14ac:dyDescent="0.2">
      <c r="C1589" s="4"/>
    </row>
    <row r="1590" spans="3:3" x14ac:dyDescent="0.2">
      <c r="C1590" s="4"/>
    </row>
    <row r="1591" spans="3:3" x14ac:dyDescent="0.2">
      <c r="C1591" s="4"/>
    </row>
    <row r="1592" spans="3:3" x14ac:dyDescent="0.2">
      <c r="C1592" s="4"/>
    </row>
    <row r="1593" spans="3:3" x14ac:dyDescent="0.2">
      <c r="C1593" s="4"/>
    </row>
    <row r="1594" spans="3:3" x14ac:dyDescent="0.2">
      <c r="C1594" s="4"/>
    </row>
    <row r="1595" spans="3:3" x14ac:dyDescent="0.2">
      <c r="C1595" s="4"/>
    </row>
    <row r="1596" spans="3:3" x14ac:dyDescent="0.2">
      <c r="C1596" s="4"/>
    </row>
    <row r="1597" spans="3:3" x14ac:dyDescent="0.2">
      <c r="C1597" s="4"/>
    </row>
    <row r="1598" spans="3:3" x14ac:dyDescent="0.2">
      <c r="C1598" s="4"/>
    </row>
    <row r="1599" spans="3:3" x14ac:dyDescent="0.2">
      <c r="C1599" s="4"/>
    </row>
    <row r="1600" spans="3:3" x14ac:dyDescent="0.2">
      <c r="C1600" s="4"/>
    </row>
    <row r="1601" spans="3:3" x14ac:dyDescent="0.2">
      <c r="C1601" s="4"/>
    </row>
    <row r="1602" spans="3:3" x14ac:dyDescent="0.2">
      <c r="C1602" s="4"/>
    </row>
    <row r="1603" spans="3:3" x14ac:dyDescent="0.2">
      <c r="C1603" s="4"/>
    </row>
    <row r="1604" spans="3:3" x14ac:dyDescent="0.2">
      <c r="C1604" s="4"/>
    </row>
    <row r="1605" spans="3:3" x14ac:dyDescent="0.2">
      <c r="C1605" s="4"/>
    </row>
    <row r="1606" spans="3:3" x14ac:dyDescent="0.2">
      <c r="C1606" s="4"/>
    </row>
    <row r="1607" spans="3:3" x14ac:dyDescent="0.2">
      <c r="C1607" s="4"/>
    </row>
    <row r="1608" spans="3:3" x14ac:dyDescent="0.2">
      <c r="C1608" s="4"/>
    </row>
    <row r="1609" spans="3:3" x14ac:dyDescent="0.2">
      <c r="C1609" s="4"/>
    </row>
    <row r="1610" spans="3:3" x14ac:dyDescent="0.2">
      <c r="C1610" s="4"/>
    </row>
    <row r="1611" spans="3:3" x14ac:dyDescent="0.2">
      <c r="C1611" s="4"/>
    </row>
    <row r="1612" spans="3:3" x14ac:dyDescent="0.2">
      <c r="C1612" s="4"/>
    </row>
    <row r="1613" spans="3:3" x14ac:dyDescent="0.2">
      <c r="C1613" s="4"/>
    </row>
    <row r="1614" spans="3:3" x14ac:dyDescent="0.2">
      <c r="C1614" s="4"/>
    </row>
    <row r="1615" spans="3:3" x14ac:dyDescent="0.2">
      <c r="C1615" s="4"/>
    </row>
    <row r="1616" spans="3:3" x14ac:dyDescent="0.2">
      <c r="C1616" s="4"/>
    </row>
    <row r="1617" spans="3:3" x14ac:dyDescent="0.2">
      <c r="C1617" s="4"/>
    </row>
    <row r="1618" spans="3:3" x14ac:dyDescent="0.2">
      <c r="C1618" s="4"/>
    </row>
    <row r="1619" spans="3:3" x14ac:dyDescent="0.2">
      <c r="C1619" s="4"/>
    </row>
    <row r="1620" spans="3:3" x14ac:dyDescent="0.2">
      <c r="C1620" s="4"/>
    </row>
    <row r="1621" spans="3:3" x14ac:dyDescent="0.2">
      <c r="C1621" s="4"/>
    </row>
    <row r="1622" spans="3:3" x14ac:dyDescent="0.2">
      <c r="C1622" s="4"/>
    </row>
    <row r="1623" spans="3:3" x14ac:dyDescent="0.2">
      <c r="C1623" s="4"/>
    </row>
    <row r="1624" spans="3:3" x14ac:dyDescent="0.2">
      <c r="C1624" s="4"/>
    </row>
    <row r="1625" spans="3:3" x14ac:dyDescent="0.2">
      <c r="C1625" s="4"/>
    </row>
    <row r="1626" spans="3:3" x14ac:dyDescent="0.2">
      <c r="C1626" s="4"/>
    </row>
    <row r="1627" spans="3:3" x14ac:dyDescent="0.2">
      <c r="C1627" s="4"/>
    </row>
    <row r="1628" spans="3:3" x14ac:dyDescent="0.2">
      <c r="C1628" s="4"/>
    </row>
    <row r="1629" spans="3:3" x14ac:dyDescent="0.2">
      <c r="C1629" s="4"/>
    </row>
    <row r="1630" spans="3:3" x14ac:dyDescent="0.2">
      <c r="C1630" s="4"/>
    </row>
    <row r="1631" spans="3:3" x14ac:dyDescent="0.2">
      <c r="C1631" s="4"/>
    </row>
    <row r="1632" spans="3:3" x14ac:dyDescent="0.2">
      <c r="C1632" s="4"/>
    </row>
    <row r="1633" spans="3:3" x14ac:dyDescent="0.2">
      <c r="C1633" s="4"/>
    </row>
    <row r="1634" spans="3:3" x14ac:dyDescent="0.2">
      <c r="C1634" s="4"/>
    </row>
    <row r="1635" spans="3:3" x14ac:dyDescent="0.2">
      <c r="C1635" s="4"/>
    </row>
    <row r="1636" spans="3:3" x14ac:dyDescent="0.2">
      <c r="C1636" s="4"/>
    </row>
    <row r="1637" spans="3:3" x14ac:dyDescent="0.2">
      <c r="C1637" s="4"/>
    </row>
    <row r="1638" spans="3:3" x14ac:dyDescent="0.2">
      <c r="C1638" s="4"/>
    </row>
    <row r="1639" spans="3:3" x14ac:dyDescent="0.2">
      <c r="C1639" s="4"/>
    </row>
    <row r="1640" spans="3:3" x14ac:dyDescent="0.2">
      <c r="C1640" s="4"/>
    </row>
    <row r="1641" spans="3:3" x14ac:dyDescent="0.2">
      <c r="C1641" s="4"/>
    </row>
    <row r="1642" spans="3:3" x14ac:dyDescent="0.2">
      <c r="C1642" s="4"/>
    </row>
    <row r="1643" spans="3:3" x14ac:dyDescent="0.2">
      <c r="C1643" s="4"/>
    </row>
    <row r="1644" spans="3:3" x14ac:dyDescent="0.2">
      <c r="C1644" s="4"/>
    </row>
    <row r="1645" spans="3:3" x14ac:dyDescent="0.2">
      <c r="C1645" s="4"/>
    </row>
    <row r="1646" spans="3:3" x14ac:dyDescent="0.2">
      <c r="C1646" s="4"/>
    </row>
    <row r="1647" spans="3:3" x14ac:dyDescent="0.2">
      <c r="C1647" s="4"/>
    </row>
    <row r="1648" spans="3:3" x14ac:dyDescent="0.2">
      <c r="C1648" s="4"/>
    </row>
    <row r="1649" spans="3:3" x14ac:dyDescent="0.2">
      <c r="C1649" s="4"/>
    </row>
    <row r="1650" spans="3:3" x14ac:dyDescent="0.2">
      <c r="C1650" s="4"/>
    </row>
    <row r="1651" spans="3:3" x14ac:dyDescent="0.2">
      <c r="C1651" s="4"/>
    </row>
    <row r="1652" spans="3:3" x14ac:dyDescent="0.2">
      <c r="C1652" s="4"/>
    </row>
    <row r="1653" spans="3:3" x14ac:dyDescent="0.2">
      <c r="C1653" s="4"/>
    </row>
    <row r="1654" spans="3:3" x14ac:dyDescent="0.2">
      <c r="C1654" s="4"/>
    </row>
    <row r="1655" spans="3:3" x14ac:dyDescent="0.2">
      <c r="C1655" s="4"/>
    </row>
    <row r="1656" spans="3:3" x14ac:dyDescent="0.2">
      <c r="C1656" s="4"/>
    </row>
    <row r="1657" spans="3:3" x14ac:dyDescent="0.2">
      <c r="C1657" s="4"/>
    </row>
    <row r="1658" spans="3:3" x14ac:dyDescent="0.2">
      <c r="C1658" s="4"/>
    </row>
    <row r="1659" spans="3:3" x14ac:dyDescent="0.2">
      <c r="C1659" s="4"/>
    </row>
    <row r="1660" spans="3:3" x14ac:dyDescent="0.2">
      <c r="C1660" s="4"/>
    </row>
    <row r="1661" spans="3:3" x14ac:dyDescent="0.2">
      <c r="C1661" s="4"/>
    </row>
    <row r="1662" spans="3:3" x14ac:dyDescent="0.2">
      <c r="C1662" s="4"/>
    </row>
    <row r="1663" spans="3:3" x14ac:dyDescent="0.2">
      <c r="C1663" s="4"/>
    </row>
    <row r="1664" spans="3:3" x14ac:dyDescent="0.2">
      <c r="C1664" s="4"/>
    </row>
    <row r="1665" spans="3:3" x14ac:dyDescent="0.2">
      <c r="C1665" s="4"/>
    </row>
    <row r="1666" spans="3:3" x14ac:dyDescent="0.2">
      <c r="C1666" s="4"/>
    </row>
    <row r="1667" spans="3:3" x14ac:dyDescent="0.2">
      <c r="C1667" s="4"/>
    </row>
    <row r="1668" spans="3:3" x14ac:dyDescent="0.2">
      <c r="C1668" s="4"/>
    </row>
    <row r="1669" spans="3:3" x14ac:dyDescent="0.2">
      <c r="C1669" s="4"/>
    </row>
    <row r="1670" spans="3:3" x14ac:dyDescent="0.2">
      <c r="C1670" s="4"/>
    </row>
    <row r="1671" spans="3:3" x14ac:dyDescent="0.2">
      <c r="C1671" s="4"/>
    </row>
    <row r="1672" spans="3:3" x14ac:dyDescent="0.2">
      <c r="C1672" s="4"/>
    </row>
    <row r="1673" spans="3:3" x14ac:dyDescent="0.2">
      <c r="C1673" s="4"/>
    </row>
    <row r="1674" spans="3:3" x14ac:dyDescent="0.2">
      <c r="C1674" s="4"/>
    </row>
    <row r="1675" spans="3:3" x14ac:dyDescent="0.2">
      <c r="C1675" s="4"/>
    </row>
    <row r="1676" spans="3:3" x14ac:dyDescent="0.2">
      <c r="C1676" s="4"/>
    </row>
    <row r="1677" spans="3:3" x14ac:dyDescent="0.2">
      <c r="C1677" s="4"/>
    </row>
    <row r="1678" spans="3:3" x14ac:dyDescent="0.2">
      <c r="C1678" s="4"/>
    </row>
    <row r="1679" spans="3:3" x14ac:dyDescent="0.2">
      <c r="C1679" s="4"/>
    </row>
    <row r="1680" spans="3:3" x14ac:dyDescent="0.2">
      <c r="C1680" s="4"/>
    </row>
    <row r="1681" spans="3:3" x14ac:dyDescent="0.2">
      <c r="C1681" s="4"/>
    </row>
    <row r="1682" spans="3:3" x14ac:dyDescent="0.2">
      <c r="C1682" s="4"/>
    </row>
    <row r="1683" spans="3:3" x14ac:dyDescent="0.2">
      <c r="C1683" s="4"/>
    </row>
    <row r="1684" spans="3:3" x14ac:dyDescent="0.2">
      <c r="C1684" s="4"/>
    </row>
    <row r="1685" spans="3:3" x14ac:dyDescent="0.2">
      <c r="C1685" s="4"/>
    </row>
    <row r="1686" spans="3:3" x14ac:dyDescent="0.2">
      <c r="C1686" s="4"/>
    </row>
    <row r="1687" spans="3:3" x14ac:dyDescent="0.2">
      <c r="C1687" s="4"/>
    </row>
    <row r="1688" spans="3:3" x14ac:dyDescent="0.2">
      <c r="C1688" s="4"/>
    </row>
    <row r="1689" spans="3:3" x14ac:dyDescent="0.2">
      <c r="C1689" s="4"/>
    </row>
    <row r="1690" spans="3:3" x14ac:dyDescent="0.2">
      <c r="C1690" s="4"/>
    </row>
    <row r="1691" spans="3:3" x14ac:dyDescent="0.2">
      <c r="C1691" s="4"/>
    </row>
    <row r="1692" spans="3:3" x14ac:dyDescent="0.2">
      <c r="C1692" s="4"/>
    </row>
    <row r="1693" spans="3:3" x14ac:dyDescent="0.2">
      <c r="C1693" s="4"/>
    </row>
    <row r="1694" spans="3:3" x14ac:dyDescent="0.2">
      <c r="C1694" s="4"/>
    </row>
    <row r="1695" spans="3:3" x14ac:dyDescent="0.2">
      <c r="C1695" s="4"/>
    </row>
    <row r="1696" spans="3:3" x14ac:dyDescent="0.2">
      <c r="C1696" s="4"/>
    </row>
    <row r="1697" spans="3:3" x14ac:dyDescent="0.2">
      <c r="C1697" s="4"/>
    </row>
    <row r="1698" spans="3:3" x14ac:dyDescent="0.2">
      <c r="C1698" s="4"/>
    </row>
    <row r="1699" spans="3:3" x14ac:dyDescent="0.2">
      <c r="C1699" s="4"/>
    </row>
    <row r="1700" spans="3:3" x14ac:dyDescent="0.2">
      <c r="C1700" s="4"/>
    </row>
    <row r="1701" spans="3:3" x14ac:dyDescent="0.2">
      <c r="C1701" s="4"/>
    </row>
    <row r="1702" spans="3:3" x14ac:dyDescent="0.2">
      <c r="C1702" s="4"/>
    </row>
    <row r="1703" spans="3:3" x14ac:dyDescent="0.2">
      <c r="C1703" s="4"/>
    </row>
    <row r="1704" spans="3:3" x14ac:dyDescent="0.2">
      <c r="C1704" s="4"/>
    </row>
    <row r="1705" spans="3:3" x14ac:dyDescent="0.2">
      <c r="C1705" s="4"/>
    </row>
    <row r="1706" spans="3:3" x14ac:dyDescent="0.2">
      <c r="C1706" s="4"/>
    </row>
    <row r="1707" spans="3:3" x14ac:dyDescent="0.2">
      <c r="C1707" s="4"/>
    </row>
    <row r="1708" spans="3:3" x14ac:dyDescent="0.2">
      <c r="C1708" s="4"/>
    </row>
    <row r="1709" spans="3:3" x14ac:dyDescent="0.2">
      <c r="C1709" s="4"/>
    </row>
    <row r="1710" spans="3:3" x14ac:dyDescent="0.2">
      <c r="C1710" s="4"/>
    </row>
    <row r="1711" spans="3:3" x14ac:dyDescent="0.2">
      <c r="C1711" s="4"/>
    </row>
    <row r="1712" spans="3:3" x14ac:dyDescent="0.2">
      <c r="C1712" s="4"/>
    </row>
    <row r="1713" spans="3:3" x14ac:dyDescent="0.2">
      <c r="C1713" s="4"/>
    </row>
    <row r="1714" spans="3:3" x14ac:dyDescent="0.2">
      <c r="C1714" s="4"/>
    </row>
    <row r="1715" spans="3:3" x14ac:dyDescent="0.2">
      <c r="C1715" s="4"/>
    </row>
    <row r="1716" spans="3:3" x14ac:dyDescent="0.2">
      <c r="C1716" s="4"/>
    </row>
    <row r="1717" spans="3:3" x14ac:dyDescent="0.2">
      <c r="C1717" s="4"/>
    </row>
    <row r="1718" spans="3:3" x14ac:dyDescent="0.2">
      <c r="C1718" s="4"/>
    </row>
    <row r="1719" spans="3:3" x14ac:dyDescent="0.2">
      <c r="C1719" s="4"/>
    </row>
    <row r="1720" spans="3:3" x14ac:dyDescent="0.2">
      <c r="C1720" s="4"/>
    </row>
    <row r="1721" spans="3:3" x14ac:dyDescent="0.2">
      <c r="C1721" s="4"/>
    </row>
    <row r="1722" spans="3:3" x14ac:dyDescent="0.2">
      <c r="C1722" s="4"/>
    </row>
    <row r="1723" spans="3:3" x14ac:dyDescent="0.2">
      <c r="C1723" s="4"/>
    </row>
    <row r="1724" spans="3:3" x14ac:dyDescent="0.2">
      <c r="C1724" s="4"/>
    </row>
    <row r="1725" spans="3:3" x14ac:dyDescent="0.2">
      <c r="C1725" s="4"/>
    </row>
    <row r="1726" spans="3:3" x14ac:dyDescent="0.2">
      <c r="C1726" s="4"/>
    </row>
    <row r="1727" spans="3:3" x14ac:dyDescent="0.2">
      <c r="C1727" s="4"/>
    </row>
    <row r="1728" spans="3:3" x14ac:dyDescent="0.2">
      <c r="C1728" s="4"/>
    </row>
    <row r="1729" spans="3:3" x14ac:dyDescent="0.2">
      <c r="C1729" s="4"/>
    </row>
    <row r="1730" spans="3:3" x14ac:dyDescent="0.2">
      <c r="C1730" s="4"/>
    </row>
    <row r="1731" spans="3:3" x14ac:dyDescent="0.2">
      <c r="C1731" s="4"/>
    </row>
    <row r="1732" spans="3:3" x14ac:dyDescent="0.2">
      <c r="C1732" s="4"/>
    </row>
    <row r="1733" spans="3:3" x14ac:dyDescent="0.2">
      <c r="C1733" s="4"/>
    </row>
    <row r="1734" spans="3:3" x14ac:dyDescent="0.2">
      <c r="C1734" s="4"/>
    </row>
    <row r="1735" spans="3:3" x14ac:dyDescent="0.2">
      <c r="C1735" s="4"/>
    </row>
    <row r="1736" spans="3:3" x14ac:dyDescent="0.2">
      <c r="C1736" s="4"/>
    </row>
    <row r="1737" spans="3:3" x14ac:dyDescent="0.2">
      <c r="C1737" s="4"/>
    </row>
    <row r="1738" spans="3:3" x14ac:dyDescent="0.2">
      <c r="C1738" s="4"/>
    </row>
    <row r="1739" spans="3:3" x14ac:dyDescent="0.2">
      <c r="C1739" s="4"/>
    </row>
    <row r="1740" spans="3:3" x14ac:dyDescent="0.2">
      <c r="C1740" s="4"/>
    </row>
    <row r="1741" spans="3:3" x14ac:dyDescent="0.2">
      <c r="C1741" s="4"/>
    </row>
    <row r="1742" spans="3:3" x14ac:dyDescent="0.2">
      <c r="C1742" s="4"/>
    </row>
    <row r="1743" spans="3:3" x14ac:dyDescent="0.2">
      <c r="C1743" s="4"/>
    </row>
    <row r="1744" spans="3:3" x14ac:dyDescent="0.2">
      <c r="C1744" s="4"/>
    </row>
    <row r="1745" spans="3:3" x14ac:dyDescent="0.2">
      <c r="C1745" s="4"/>
    </row>
    <row r="1746" spans="3:3" x14ac:dyDescent="0.2">
      <c r="C1746" s="4"/>
    </row>
    <row r="1747" spans="3:3" x14ac:dyDescent="0.2">
      <c r="C1747" s="4"/>
    </row>
    <row r="1748" spans="3:3" x14ac:dyDescent="0.2">
      <c r="C1748" s="4"/>
    </row>
    <row r="1749" spans="3:3" x14ac:dyDescent="0.2">
      <c r="C1749" s="4"/>
    </row>
    <row r="1750" spans="3:3" x14ac:dyDescent="0.2">
      <c r="C1750" s="4"/>
    </row>
    <row r="1751" spans="3:3" x14ac:dyDescent="0.2">
      <c r="C1751" s="4"/>
    </row>
    <row r="1752" spans="3:3" x14ac:dyDescent="0.2">
      <c r="C1752" s="4"/>
    </row>
    <row r="1753" spans="3:3" x14ac:dyDescent="0.2">
      <c r="C1753" s="4"/>
    </row>
    <row r="1754" spans="3:3" x14ac:dyDescent="0.2">
      <c r="C1754" s="4"/>
    </row>
    <row r="1755" spans="3:3" x14ac:dyDescent="0.2">
      <c r="C1755" s="4"/>
    </row>
    <row r="1756" spans="3:3" x14ac:dyDescent="0.2">
      <c r="C1756" s="4"/>
    </row>
    <row r="1757" spans="3:3" x14ac:dyDescent="0.2">
      <c r="C1757" s="4"/>
    </row>
    <row r="1758" spans="3:3" x14ac:dyDescent="0.2">
      <c r="C1758" s="4"/>
    </row>
    <row r="1759" spans="3:3" x14ac:dyDescent="0.2">
      <c r="C1759" s="4"/>
    </row>
    <row r="1760" spans="3:3" x14ac:dyDescent="0.2">
      <c r="C1760" s="4"/>
    </row>
    <row r="1761" spans="3:3" x14ac:dyDescent="0.2">
      <c r="C1761" s="4"/>
    </row>
    <row r="1762" spans="3:3" x14ac:dyDescent="0.2">
      <c r="C1762" s="4"/>
    </row>
    <row r="1763" spans="3:3" x14ac:dyDescent="0.2">
      <c r="C1763" s="4"/>
    </row>
    <row r="1764" spans="3:3" x14ac:dyDescent="0.2">
      <c r="C1764" s="4"/>
    </row>
    <row r="1765" spans="3:3" x14ac:dyDescent="0.2">
      <c r="C1765" s="4"/>
    </row>
    <row r="1766" spans="3:3" x14ac:dyDescent="0.2">
      <c r="C1766" s="4"/>
    </row>
    <row r="1767" spans="3:3" x14ac:dyDescent="0.2">
      <c r="C1767" s="4"/>
    </row>
    <row r="1768" spans="3:3" x14ac:dyDescent="0.2">
      <c r="C1768" s="4"/>
    </row>
    <row r="1769" spans="3:3" x14ac:dyDescent="0.2">
      <c r="C1769" s="4"/>
    </row>
    <row r="1770" spans="3:3" x14ac:dyDescent="0.2">
      <c r="C1770" s="4"/>
    </row>
    <row r="1771" spans="3:3" x14ac:dyDescent="0.2">
      <c r="C1771" s="4"/>
    </row>
    <row r="1772" spans="3:3" x14ac:dyDescent="0.2">
      <c r="C1772" s="4"/>
    </row>
    <row r="1773" spans="3:3" x14ac:dyDescent="0.2">
      <c r="C1773" s="4"/>
    </row>
    <row r="1774" spans="3:3" x14ac:dyDescent="0.2">
      <c r="C1774" s="4"/>
    </row>
    <row r="1775" spans="3:3" x14ac:dyDescent="0.2">
      <c r="C1775" s="4"/>
    </row>
    <row r="1776" spans="3:3" x14ac:dyDescent="0.2">
      <c r="C1776" s="4"/>
    </row>
    <row r="1777" spans="3:3" x14ac:dyDescent="0.2">
      <c r="C1777" s="4"/>
    </row>
    <row r="1778" spans="3:3" x14ac:dyDescent="0.2">
      <c r="C1778" s="4"/>
    </row>
    <row r="1779" spans="3:3" x14ac:dyDescent="0.2">
      <c r="C1779" s="4"/>
    </row>
    <row r="1780" spans="3:3" x14ac:dyDescent="0.2">
      <c r="C1780" s="4"/>
    </row>
    <row r="1781" spans="3:3" x14ac:dyDescent="0.2">
      <c r="C1781" s="4"/>
    </row>
    <row r="1782" spans="3:3" x14ac:dyDescent="0.2">
      <c r="C1782" s="4"/>
    </row>
    <row r="1783" spans="3:3" x14ac:dyDescent="0.2">
      <c r="C1783" s="4"/>
    </row>
    <row r="1784" spans="3:3" x14ac:dyDescent="0.2">
      <c r="C1784" s="4"/>
    </row>
    <row r="1785" spans="3:3" x14ac:dyDescent="0.2">
      <c r="C1785" s="4"/>
    </row>
    <row r="1786" spans="3:3" x14ac:dyDescent="0.2">
      <c r="C1786" s="4"/>
    </row>
    <row r="1787" spans="3:3" x14ac:dyDescent="0.2">
      <c r="C1787" s="4"/>
    </row>
    <row r="1788" spans="3:3" x14ac:dyDescent="0.2">
      <c r="C1788" s="4"/>
    </row>
    <row r="1789" spans="3:3" x14ac:dyDescent="0.2">
      <c r="C1789" s="4"/>
    </row>
    <row r="1790" spans="3:3" x14ac:dyDescent="0.2">
      <c r="C1790" s="4"/>
    </row>
    <row r="1791" spans="3:3" x14ac:dyDescent="0.2">
      <c r="C1791" s="4"/>
    </row>
    <row r="1792" spans="3:3" x14ac:dyDescent="0.2">
      <c r="C1792" s="4"/>
    </row>
    <row r="1793" spans="3:3" x14ac:dyDescent="0.2">
      <c r="C1793" s="4"/>
    </row>
    <row r="1794" spans="3:3" x14ac:dyDescent="0.2">
      <c r="C1794" s="4"/>
    </row>
    <row r="1795" spans="3:3" x14ac:dyDescent="0.2">
      <c r="C1795" s="4"/>
    </row>
    <row r="1796" spans="3:3" x14ac:dyDescent="0.2">
      <c r="C1796" s="4"/>
    </row>
    <row r="1797" spans="3:3" x14ac:dyDescent="0.2">
      <c r="C1797" s="4"/>
    </row>
    <row r="1798" spans="3:3" x14ac:dyDescent="0.2">
      <c r="C1798" s="4"/>
    </row>
    <row r="1799" spans="3:3" x14ac:dyDescent="0.2">
      <c r="C1799" s="4"/>
    </row>
    <row r="1800" spans="3:3" x14ac:dyDescent="0.2">
      <c r="C1800" s="4"/>
    </row>
    <row r="1801" spans="3:3" x14ac:dyDescent="0.2">
      <c r="C1801" s="4"/>
    </row>
    <row r="1802" spans="3:3" x14ac:dyDescent="0.2">
      <c r="C1802" s="4"/>
    </row>
    <row r="1803" spans="3:3" x14ac:dyDescent="0.2">
      <c r="C1803" s="4"/>
    </row>
    <row r="1804" spans="3:3" x14ac:dyDescent="0.2">
      <c r="C1804" s="4"/>
    </row>
    <row r="1805" spans="3:3" x14ac:dyDescent="0.2">
      <c r="C1805" s="4"/>
    </row>
    <row r="1806" spans="3:3" x14ac:dyDescent="0.2">
      <c r="C1806" s="4"/>
    </row>
    <row r="1807" spans="3:3" x14ac:dyDescent="0.2">
      <c r="C1807" s="4"/>
    </row>
    <row r="1808" spans="3:3" x14ac:dyDescent="0.2">
      <c r="C1808" s="4"/>
    </row>
    <row r="1809" spans="3:3" x14ac:dyDescent="0.2">
      <c r="C1809" s="4"/>
    </row>
    <row r="1810" spans="3:3" x14ac:dyDescent="0.2">
      <c r="C1810" s="4"/>
    </row>
    <row r="1811" spans="3:3" x14ac:dyDescent="0.2">
      <c r="C1811" s="4"/>
    </row>
    <row r="1812" spans="3:3" x14ac:dyDescent="0.2">
      <c r="C1812" s="4"/>
    </row>
    <row r="1813" spans="3:3" x14ac:dyDescent="0.2">
      <c r="C1813" s="4"/>
    </row>
    <row r="1814" spans="3:3" x14ac:dyDescent="0.2">
      <c r="C1814" s="4"/>
    </row>
    <row r="1815" spans="3:3" x14ac:dyDescent="0.2">
      <c r="C1815" s="4"/>
    </row>
    <row r="1816" spans="3:3" x14ac:dyDescent="0.2">
      <c r="C1816" s="4"/>
    </row>
    <row r="1817" spans="3:3" x14ac:dyDescent="0.2">
      <c r="C1817" s="4"/>
    </row>
    <row r="1818" spans="3:3" x14ac:dyDescent="0.2">
      <c r="C1818" s="4"/>
    </row>
    <row r="1819" spans="3:3" x14ac:dyDescent="0.2">
      <c r="C1819" s="4"/>
    </row>
    <row r="1820" spans="3:3" x14ac:dyDescent="0.2">
      <c r="C1820" s="4"/>
    </row>
    <row r="1821" spans="3:3" x14ac:dyDescent="0.2">
      <c r="C1821" s="4"/>
    </row>
    <row r="1822" spans="3:3" x14ac:dyDescent="0.2">
      <c r="C1822" s="4"/>
    </row>
    <row r="1823" spans="3:3" x14ac:dyDescent="0.2">
      <c r="C1823" s="4"/>
    </row>
    <row r="1824" spans="3:3" x14ac:dyDescent="0.2">
      <c r="C1824" s="4"/>
    </row>
    <row r="1825" spans="3:3" x14ac:dyDescent="0.2">
      <c r="C1825" s="4"/>
    </row>
    <row r="1826" spans="3:3" x14ac:dyDescent="0.2">
      <c r="C1826" s="4"/>
    </row>
    <row r="1827" spans="3:3" x14ac:dyDescent="0.2">
      <c r="C1827" s="4"/>
    </row>
    <row r="1828" spans="3:3" x14ac:dyDescent="0.2">
      <c r="C1828" s="4"/>
    </row>
    <row r="1829" spans="3:3" x14ac:dyDescent="0.2">
      <c r="C1829" s="4"/>
    </row>
    <row r="1830" spans="3:3" x14ac:dyDescent="0.2">
      <c r="C1830" s="4"/>
    </row>
    <row r="1831" spans="3:3" x14ac:dyDescent="0.2">
      <c r="C1831" s="4"/>
    </row>
    <row r="1832" spans="3:3" x14ac:dyDescent="0.2">
      <c r="C1832" s="4"/>
    </row>
    <row r="1833" spans="3:3" x14ac:dyDescent="0.2">
      <c r="C1833" s="4"/>
    </row>
    <row r="1834" spans="3:3" x14ac:dyDescent="0.2">
      <c r="C1834" s="4"/>
    </row>
    <row r="1835" spans="3:3" x14ac:dyDescent="0.2">
      <c r="C1835" s="4"/>
    </row>
    <row r="1836" spans="3:3" x14ac:dyDescent="0.2">
      <c r="C1836" s="4"/>
    </row>
    <row r="1837" spans="3:3" x14ac:dyDescent="0.2">
      <c r="C1837" s="4"/>
    </row>
    <row r="1838" spans="3:3" x14ac:dyDescent="0.2">
      <c r="C1838" s="4"/>
    </row>
    <row r="1839" spans="3:3" x14ac:dyDescent="0.2">
      <c r="C1839" s="4"/>
    </row>
    <row r="1840" spans="3:3" x14ac:dyDescent="0.2">
      <c r="C1840" s="4"/>
    </row>
    <row r="1841" spans="3:3" x14ac:dyDescent="0.2">
      <c r="C1841" s="4"/>
    </row>
    <row r="1842" spans="3:3" x14ac:dyDescent="0.2">
      <c r="C1842" s="4"/>
    </row>
    <row r="1843" spans="3:3" x14ac:dyDescent="0.2">
      <c r="C1843" s="4"/>
    </row>
    <row r="1844" spans="3:3" x14ac:dyDescent="0.2">
      <c r="C1844" s="4"/>
    </row>
    <row r="1845" spans="3:3" x14ac:dyDescent="0.2">
      <c r="C1845" s="4"/>
    </row>
    <row r="1846" spans="3:3" x14ac:dyDescent="0.2">
      <c r="C1846" s="4"/>
    </row>
    <row r="1847" spans="3:3" x14ac:dyDescent="0.2">
      <c r="C1847" s="4"/>
    </row>
    <row r="1848" spans="3:3" x14ac:dyDescent="0.2">
      <c r="C1848" s="4"/>
    </row>
    <row r="1849" spans="3:3" x14ac:dyDescent="0.2">
      <c r="C1849" s="4"/>
    </row>
    <row r="1850" spans="3:3" x14ac:dyDescent="0.2">
      <c r="C1850" s="4"/>
    </row>
    <row r="1851" spans="3:3" x14ac:dyDescent="0.2">
      <c r="C1851" s="4"/>
    </row>
    <row r="1852" spans="3:3" x14ac:dyDescent="0.2">
      <c r="C1852" s="4"/>
    </row>
    <row r="1853" spans="3:3" x14ac:dyDescent="0.2">
      <c r="C1853" s="4"/>
    </row>
    <row r="1854" spans="3:3" x14ac:dyDescent="0.2">
      <c r="C1854" s="4"/>
    </row>
    <row r="1855" spans="3:3" x14ac:dyDescent="0.2">
      <c r="C1855" s="4"/>
    </row>
    <row r="1856" spans="3:3" x14ac:dyDescent="0.2">
      <c r="C1856" s="4"/>
    </row>
    <row r="1857" spans="3:3" x14ac:dyDescent="0.2">
      <c r="C1857" s="4"/>
    </row>
    <row r="1858" spans="3:3" x14ac:dyDescent="0.2">
      <c r="C1858" s="4"/>
    </row>
    <row r="1859" spans="3:3" x14ac:dyDescent="0.2">
      <c r="C1859" s="4"/>
    </row>
    <row r="1860" spans="3:3" x14ac:dyDescent="0.2">
      <c r="C1860" s="4"/>
    </row>
    <row r="1861" spans="3:3" x14ac:dyDescent="0.2">
      <c r="C1861" s="4"/>
    </row>
    <row r="1862" spans="3:3" x14ac:dyDescent="0.2">
      <c r="C1862" s="4"/>
    </row>
    <row r="1863" spans="3:3" x14ac:dyDescent="0.2">
      <c r="C1863" s="4"/>
    </row>
    <row r="1864" spans="3:3" x14ac:dyDescent="0.2">
      <c r="C1864" s="4"/>
    </row>
    <row r="1865" spans="3:3" x14ac:dyDescent="0.2">
      <c r="C1865" s="4"/>
    </row>
    <row r="1866" spans="3:3" x14ac:dyDescent="0.2">
      <c r="C1866" s="4"/>
    </row>
    <row r="1867" spans="3:3" x14ac:dyDescent="0.2">
      <c r="C1867" s="4"/>
    </row>
    <row r="1868" spans="3:3" x14ac:dyDescent="0.2">
      <c r="C1868" s="4"/>
    </row>
    <row r="1869" spans="3:3" x14ac:dyDescent="0.2">
      <c r="C1869" s="4"/>
    </row>
    <row r="1870" spans="3:3" x14ac:dyDescent="0.2">
      <c r="C1870" s="4"/>
    </row>
    <row r="1871" spans="3:3" x14ac:dyDescent="0.2">
      <c r="C1871" s="4"/>
    </row>
    <row r="1872" spans="3:3" x14ac:dyDescent="0.2">
      <c r="C1872" s="4"/>
    </row>
    <row r="1873" spans="3:3" x14ac:dyDescent="0.2">
      <c r="C1873" s="4"/>
    </row>
    <row r="1874" spans="3:3" x14ac:dyDescent="0.2">
      <c r="C1874" s="4"/>
    </row>
    <row r="1875" spans="3:3" x14ac:dyDescent="0.2">
      <c r="C1875" s="4"/>
    </row>
    <row r="1876" spans="3:3" x14ac:dyDescent="0.2">
      <c r="C1876" s="4"/>
    </row>
    <row r="1877" spans="3:3" x14ac:dyDescent="0.2">
      <c r="C1877" s="4"/>
    </row>
    <row r="1878" spans="3:3" x14ac:dyDescent="0.2">
      <c r="C1878" s="4"/>
    </row>
    <row r="1879" spans="3:3" x14ac:dyDescent="0.2">
      <c r="C1879" s="4"/>
    </row>
    <row r="1880" spans="3:3" x14ac:dyDescent="0.2">
      <c r="C1880" s="4"/>
    </row>
    <row r="1881" spans="3:3" x14ac:dyDescent="0.2">
      <c r="C1881" s="4"/>
    </row>
    <row r="1882" spans="3:3" x14ac:dyDescent="0.2">
      <c r="C1882" s="4"/>
    </row>
    <row r="1883" spans="3:3" x14ac:dyDescent="0.2">
      <c r="C1883" s="4"/>
    </row>
    <row r="1884" spans="3:3" x14ac:dyDescent="0.2">
      <c r="C1884" s="4"/>
    </row>
    <row r="1885" spans="3:3" x14ac:dyDescent="0.2">
      <c r="C1885" s="4"/>
    </row>
    <row r="1886" spans="3:3" x14ac:dyDescent="0.2">
      <c r="C1886" s="4"/>
    </row>
    <row r="1887" spans="3:3" x14ac:dyDescent="0.2">
      <c r="C1887" s="4"/>
    </row>
    <row r="1888" spans="3:3" x14ac:dyDescent="0.2">
      <c r="C1888" s="4"/>
    </row>
    <row r="1889" spans="3:3" x14ac:dyDescent="0.2">
      <c r="C1889" s="4"/>
    </row>
    <row r="1890" spans="3:3" x14ac:dyDescent="0.2">
      <c r="C1890" s="4"/>
    </row>
    <row r="1891" spans="3:3" x14ac:dyDescent="0.2">
      <c r="C1891" s="4"/>
    </row>
    <row r="1892" spans="3:3" x14ac:dyDescent="0.2">
      <c r="C1892" s="4"/>
    </row>
    <row r="1893" spans="3:3" x14ac:dyDescent="0.2">
      <c r="C1893" s="4"/>
    </row>
    <row r="1894" spans="3:3" x14ac:dyDescent="0.2">
      <c r="C1894" s="4"/>
    </row>
    <row r="1895" spans="3:3" x14ac:dyDescent="0.2">
      <c r="C1895" s="4"/>
    </row>
    <row r="1896" spans="3:3" x14ac:dyDescent="0.2">
      <c r="C1896" s="4"/>
    </row>
    <row r="1897" spans="3:3" x14ac:dyDescent="0.2">
      <c r="C1897" s="4"/>
    </row>
    <row r="1898" spans="3:3" x14ac:dyDescent="0.2">
      <c r="C1898" s="4"/>
    </row>
    <row r="1899" spans="3:3" x14ac:dyDescent="0.2">
      <c r="C1899" s="4"/>
    </row>
    <row r="1900" spans="3:3" x14ac:dyDescent="0.2">
      <c r="C1900" s="4"/>
    </row>
    <row r="1901" spans="3:3" x14ac:dyDescent="0.2">
      <c r="C1901" s="4"/>
    </row>
    <row r="1902" spans="3:3" x14ac:dyDescent="0.2">
      <c r="C1902" s="4"/>
    </row>
    <row r="1903" spans="3:3" x14ac:dyDescent="0.2">
      <c r="C1903" s="4"/>
    </row>
    <row r="1904" spans="3:3" x14ac:dyDescent="0.2">
      <c r="C1904" s="4"/>
    </row>
    <row r="1905" spans="3:3" x14ac:dyDescent="0.2">
      <c r="C1905" s="4"/>
    </row>
    <row r="1906" spans="3:3" x14ac:dyDescent="0.2">
      <c r="C1906" s="4"/>
    </row>
    <row r="1907" spans="3:3" x14ac:dyDescent="0.2">
      <c r="C1907" s="4"/>
    </row>
    <row r="1908" spans="3:3" x14ac:dyDescent="0.2">
      <c r="C1908" s="4"/>
    </row>
    <row r="1909" spans="3:3" x14ac:dyDescent="0.2">
      <c r="C1909" s="4"/>
    </row>
    <row r="1910" spans="3:3" x14ac:dyDescent="0.2">
      <c r="C1910" s="4"/>
    </row>
    <row r="1911" spans="3:3" x14ac:dyDescent="0.2">
      <c r="C1911" s="4"/>
    </row>
    <row r="1912" spans="3:3" x14ac:dyDescent="0.2">
      <c r="C1912" s="4"/>
    </row>
    <row r="1913" spans="3:3" x14ac:dyDescent="0.2">
      <c r="C1913" s="4"/>
    </row>
    <row r="1914" spans="3:3" x14ac:dyDescent="0.2">
      <c r="C1914" s="4"/>
    </row>
    <row r="1915" spans="3:3" x14ac:dyDescent="0.2">
      <c r="C1915" s="4"/>
    </row>
    <row r="1916" spans="3:3" x14ac:dyDescent="0.2">
      <c r="C1916" s="4"/>
    </row>
    <row r="1917" spans="3:3" x14ac:dyDescent="0.2">
      <c r="C1917" s="4"/>
    </row>
    <row r="1918" spans="3:3" x14ac:dyDescent="0.2">
      <c r="C1918" s="4"/>
    </row>
    <row r="1919" spans="3:3" x14ac:dyDescent="0.2">
      <c r="C1919" s="4"/>
    </row>
    <row r="1920" spans="3:3" x14ac:dyDescent="0.2">
      <c r="C1920" s="4"/>
    </row>
    <row r="1921" spans="3:3" x14ac:dyDescent="0.2">
      <c r="C1921" s="4"/>
    </row>
    <row r="1922" spans="3:3" x14ac:dyDescent="0.2">
      <c r="C1922" s="4"/>
    </row>
    <row r="1923" spans="3:3" x14ac:dyDescent="0.2">
      <c r="C1923" s="4"/>
    </row>
    <row r="1924" spans="3:3" x14ac:dyDescent="0.2">
      <c r="C1924" s="4"/>
    </row>
    <row r="1925" spans="3:3" x14ac:dyDescent="0.2">
      <c r="C1925" s="4"/>
    </row>
    <row r="1926" spans="3:3" x14ac:dyDescent="0.2">
      <c r="C1926" s="4"/>
    </row>
    <row r="1927" spans="3:3" x14ac:dyDescent="0.2">
      <c r="C1927" s="4"/>
    </row>
    <row r="1928" spans="3:3" x14ac:dyDescent="0.2">
      <c r="C1928" s="4"/>
    </row>
    <row r="1929" spans="3:3" x14ac:dyDescent="0.2">
      <c r="C1929" s="4"/>
    </row>
    <row r="1930" spans="3:3" x14ac:dyDescent="0.2">
      <c r="C1930" s="4"/>
    </row>
    <row r="1931" spans="3:3" x14ac:dyDescent="0.2">
      <c r="C1931" s="4"/>
    </row>
    <row r="1932" spans="3:3" x14ac:dyDescent="0.2">
      <c r="C1932" s="4"/>
    </row>
    <row r="1933" spans="3:3" x14ac:dyDescent="0.2">
      <c r="C1933" s="4"/>
    </row>
    <row r="1934" spans="3:3" x14ac:dyDescent="0.2">
      <c r="C1934" s="4"/>
    </row>
    <row r="1935" spans="3:3" x14ac:dyDescent="0.2">
      <c r="C1935" s="4"/>
    </row>
    <row r="1936" spans="3:3" x14ac:dyDescent="0.2">
      <c r="C1936" s="4"/>
    </row>
    <row r="1937" spans="3:3" x14ac:dyDescent="0.2">
      <c r="C1937" s="4"/>
    </row>
    <row r="1938" spans="3:3" x14ac:dyDescent="0.2">
      <c r="C1938" s="4"/>
    </row>
    <row r="1939" spans="3:3" x14ac:dyDescent="0.2">
      <c r="C1939" s="4"/>
    </row>
    <row r="1940" spans="3:3" x14ac:dyDescent="0.2">
      <c r="C1940" s="4"/>
    </row>
    <row r="1941" spans="3:3" x14ac:dyDescent="0.2">
      <c r="C1941" s="4"/>
    </row>
    <row r="1942" spans="3:3" x14ac:dyDescent="0.2">
      <c r="C1942" s="4"/>
    </row>
    <row r="1943" spans="3:3" x14ac:dyDescent="0.2">
      <c r="C1943" s="4"/>
    </row>
    <row r="1944" spans="3:3" x14ac:dyDescent="0.2">
      <c r="C1944" s="4"/>
    </row>
    <row r="1945" spans="3:3" x14ac:dyDescent="0.2">
      <c r="C1945" s="4"/>
    </row>
    <row r="1946" spans="3:3" x14ac:dyDescent="0.2">
      <c r="C1946" s="4"/>
    </row>
    <row r="1947" spans="3:3" x14ac:dyDescent="0.2">
      <c r="C1947" s="4"/>
    </row>
    <row r="1948" spans="3:3" x14ac:dyDescent="0.2">
      <c r="C1948" s="4"/>
    </row>
    <row r="1949" spans="3:3" x14ac:dyDescent="0.2">
      <c r="C1949" s="4"/>
    </row>
    <row r="1950" spans="3:3" x14ac:dyDescent="0.2">
      <c r="C1950" s="4"/>
    </row>
    <row r="1951" spans="3:3" x14ac:dyDescent="0.2">
      <c r="C1951" s="4"/>
    </row>
    <row r="1952" spans="3:3" x14ac:dyDescent="0.2">
      <c r="C1952" s="4"/>
    </row>
    <row r="1953" spans="3:3" x14ac:dyDescent="0.2">
      <c r="C1953" s="4"/>
    </row>
    <row r="1954" spans="3:3" x14ac:dyDescent="0.2">
      <c r="C1954" s="4"/>
    </row>
    <row r="1955" spans="3:3" x14ac:dyDescent="0.2">
      <c r="C1955" s="4"/>
    </row>
    <row r="1956" spans="3:3" x14ac:dyDescent="0.2">
      <c r="C1956" s="4"/>
    </row>
    <row r="1957" spans="3:3" x14ac:dyDescent="0.2">
      <c r="C1957" s="4"/>
    </row>
    <row r="1958" spans="3:3" x14ac:dyDescent="0.2">
      <c r="C1958" s="4"/>
    </row>
    <row r="1959" spans="3:3" x14ac:dyDescent="0.2">
      <c r="C1959" s="4"/>
    </row>
    <row r="1960" spans="3:3" x14ac:dyDescent="0.2">
      <c r="C1960" s="4"/>
    </row>
    <row r="1961" spans="3:3" x14ac:dyDescent="0.2">
      <c r="C1961" s="4"/>
    </row>
    <row r="1962" spans="3:3" x14ac:dyDescent="0.2">
      <c r="C1962" s="4"/>
    </row>
    <row r="1963" spans="3:3" x14ac:dyDescent="0.2">
      <c r="C1963" s="4"/>
    </row>
    <row r="1964" spans="3:3" x14ac:dyDescent="0.2">
      <c r="C1964" s="4"/>
    </row>
    <row r="1965" spans="3:3" x14ac:dyDescent="0.2">
      <c r="C1965" s="4"/>
    </row>
    <row r="1966" spans="3:3" x14ac:dyDescent="0.2">
      <c r="C1966" s="4"/>
    </row>
    <row r="1967" spans="3:3" x14ac:dyDescent="0.2">
      <c r="C1967" s="4"/>
    </row>
    <row r="1968" spans="3:3" x14ac:dyDescent="0.2">
      <c r="C1968" s="4"/>
    </row>
    <row r="1969" spans="3:3" x14ac:dyDescent="0.2">
      <c r="C1969" s="4"/>
    </row>
    <row r="1970" spans="3:3" x14ac:dyDescent="0.2">
      <c r="C1970" s="4"/>
    </row>
    <row r="1971" spans="3:3" x14ac:dyDescent="0.2">
      <c r="C1971" s="4"/>
    </row>
    <row r="1972" spans="3:3" x14ac:dyDescent="0.2">
      <c r="C1972" s="4"/>
    </row>
    <row r="1973" spans="3:3" x14ac:dyDescent="0.2">
      <c r="C1973" s="4"/>
    </row>
    <row r="1974" spans="3:3" x14ac:dyDescent="0.2">
      <c r="C1974" s="4"/>
    </row>
    <row r="1975" spans="3:3" x14ac:dyDescent="0.2">
      <c r="C1975" s="4"/>
    </row>
    <row r="1976" spans="3:3" x14ac:dyDescent="0.2">
      <c r="C1976" s="4"/>
    </row>
    <row r="1977" spans="3:3" x14ac:dyDescent="0.2">
      <c r="C1977" s="4"/>
    </row>
    <row r="1978" spans="3:3" x14ac:dyDescent="0.2">
      <c r="C1978" s="4"/>
    </row>
    <row r="1979" spans="3:3" x14ac:dyDescent="0.2">
      <c r="C1979" s="4"/>
    </row>
    <row r="1980" spans="3:3" x14ac:dyDescent="0.2">
      <c r="C1980" s="4"/>
    </row>
    <row r="1981" spans="3:3" x14ac:dyDescent="0.2">
      <c r="C1981" s="4"/>
    </row>
    <row r="1982" spans="3:3" x14ac:dyDescent="0.2">
      <c r="C1982" s="4"/>
    </row>
    <row r="1983" spans="3:3" x14ac:dyDescent="0.2">
      <c r="C1983" s="4"/>
    </row>
    <row r="1984" spans="3:3" x14ac:dyDescent="0.2">
      <c r="C1984" s="4"/>
    </row>
    <row r="1985" spans="3:3" x14ac:dyDescent="0.2">
      <c r="C1985" s="4"/>
    </row>
    <row r="1986" spans="3:3" x14ac:dyDescent="0.2">
      <c r="C1986" s="4"/>
    </row>
    <row r="1987" spans="3:3" x14ac:dyDescent="0.2">
      <c r="C1987" s="4"/>
    </row>
    <row r="1988" spans="3:3" x14ac:dyDescent="0.2">
      <c r="C1988" s="4"/>
    </row>
    <row r="1989" spans="3:3" x14ac:dyDescent="0.2">
      <c r="C1989" s="4"/>
    </row>
    <row r="1990" spans="3:3" x14ac:dyDescent="0.2">
      <c r="C1990" s="4"/>
    </row>
    <row r="1991" spans="3:3" x14ac:dyDescent="0.2">
      <c r="C1991" s="4"/>
    </row>
    <row r="1992" spans="3:3" x14ac:dyDescent="0.2">
      <c r="C1992" s="4"/>
    </row>
    <row r="1993" spans="3:3" x14ac:dyDescent="0.2">
      <c r="C1993" s="4"/>
    </row>
    <row r="1994" spans="3:3" x14ac:dyDescent="0.2">
      <c r="C1994" s="4"/>
    </row>
    <row r="1995" spans="3:3" x14ac:dyDescent="0.2">
      <c r="C1995" s="4"/>
    </row>
    <row r="1996" spans="3:3" x14ac:dyDescent="0.2">
      <c r="C1996" s="4"/>
    </row>
    <row r="1997" spans="3:3" x14ac:dyDescent="0.2">
      <c r="C1997" s="4"/>
    </row>
    <row r="1998" spans="3:3" x14ac:dyDescent="0.2">
      <c r="C1998" s="4"/>
    </row>
    <row r="1999" spans="3:3" x14ac:dyDescent="0.2">
      <c r="C1999" s="4"/>
    </row>
    <row r="2000" spans="3:3" x14ac:dyDescent="0.2">
      <c r="C2000" s="4"/>
    </row>
    <row r="2001" spans="3:3" x14ac:dyDescent="0.2">
      <c r="C2001" s="4"/>
    </row>
    <row r="2002" spans="3:3" x14ac:dyDescent="0.2">
      <c r="C2002" s="4"/>
    </row>
    <row r="2003" spans="3:3" x14ac:dyDescent="0.2">
      <c r="C2003" s="4"/>
    </row>
    <row r="2004" spans="3:3" x14ac:dyDescent="0.2">
      <c r="C2004" s="4"/>
    </row>
    <row r="2005" spans="3:3" x14ac:dyDescent="0.2">
      <c r="C2005" s="4"/>
    </row>
    <row r="2006" spans="3:3" x14ac:dyDescent="0.2">
      <c r="C2006" s="4"/>
    </row>
    <row r="2007" spans="3:3" x14ac:dyDescent="0.2">
      <c r="C2007" s="4"/>
    </row>
    <row r="2008" spans="3:3" x14ac:dyDescent="0.2">
      <c r="C2008" s="4"/>
    </row>
    <row r="2009" spans="3:3" x14ac:dyDescent="0.2">
      <c r="C2009" s="4"/>
    </row>
    <row r="2010" spans="3:3" x14ac:dyDescent="0.2">
      <c r="C2010" s="4"/>
    </row>
    <row r="2011" spans="3:3" x14ac:dyDescent="0.2">
      <c r="C2011" s="4"/>
    </row>
    <row r="2012" spans="3:3" x14ac:dyDescent="0.2">
      <c r="C2012" s="4"/>
    </row>
    <row r="2013" spans="3:3" x14ac:dyDescent="0.2">
      <c r="C2013" s="4"/>
    </row>
    <row r="2014" spans="3:3" x14ac:dyDescent="0.2">
      <c r="C2014" s="4"/>
    </row>
    <row r="2015" spans="3:3" x14ac:dyDescent="0.2">
      <c r="C2015" s="4"/>
    </row>
    <row r="2016" spans="3:3" x14ac:dyDescent="0.2">
      <c r="C2016" s="4"/>
    </row>
    <row r="2017" spans="3:3" x14ac:dyDescent="0.2">
      <c r="C2017" s="4"/>
    </row>
    <row r="2018" spans="3:3" x14ac:dyDescent="0.2">
      <c r="C2018" s="4"/>
    </row>
    <row r="2019" spans="3:3" x14ac:dyDescent="0.2">
      <c r="C2019" s="4"/>
    </row>
    <row r="2020" spans="3:3" x14ac:dyDescent="0.2">
      <c r="C2020" s="4"/>
    </row>
    <row r="2021" spans="3:3" x14ac:dyDescent="0.2">
      <c r="C2021" s="4"/>
    </row>
    <row r="2022" spans="3:3" x14ac:dyDescent="0.2">
      <c r="C2022" s="4"/>
    </row>
    <row r="2023" spans="3:3" x14ac:dyDescent="0.2">
      <c r="C2023" s="4"/>
    </row>
    <row r="2024" spans="3:3" x14ac:dyDescent="0.2">
      <c r="C2024" s="4"/>
    </row>
    <row r="2025" spans="3:3" x14ac:dyDescent="0.2">
      <c r="C2025" s="4"/>
    </row>
    <row r="2026" spans="3:3" x14ac:dyDescent="0.2">
      <c r="C2026" s="4"/>
    </row>
    <row r="2027" spans="3:3" x14ac:dyDescent="0.2">
      <c r="C2027" s="4"/>
    </row>
    <row r="2028" spans="3:3" x14ac:dyDescent="0.2">
      <c r="C2028" s="4"/>
    </row>
    <row r="2029" spans="3:3" x14ac:dyDescent="0.2">
      <c r="C2029" s="4"/>
    </row>
    <row r="2030" spans="3:3" x14ac:dyDescent="0.2">
      <c r="C2030" s="4"/>
    </row>
    <row r="2031" spans="3:3" x14ac:dyDescent="0.2">
      <c r="C2031" s="4"/>
    </row>
    <row r="2032" spans="3:3" x14ac:dyDescent="0.2">
      <c r="C2032" s="4"/>
    </row>
    <row r="2033" spans="3:3" x14ac:dyDescent="0.2">
      <c r="C2033" s="4"/>
    </row>
    <row r="2034" spans="3:3" x14ac:dyDescent="0.2">
      <c r="C2034" s="4"/>
    </row>
    <row r="2035" spans="3:3" x14ac:dyDescent="0.2">
      <c r="C2035" s="4"/>
    </row>
    <row r="2036" spans="3:3" x14ac:dyDescent="0.2">
      <c r="C2036" s="4"/>
    </row>
    <row r="2037" spans="3:3" x14ac:dyDescent="0.2">
      <c r="C2037" s="4"/>
    </row>
    <row r="2038" spans="3:3" x14ac:dyDescent="0.2">
      <c r="C2038" s="4"/>
    </row>
    <row r="2039" spans="3:3" x14ac:dyDescent="0.2">
      <c r="C2039" s="4"/>
    </row>
    <row r="2040" spans="3:3" x14ac:dyDescent="0.2">
      <c r="C2040" s="4"/>
    </row>
    <row r="2041" spans="3:3" x14ac:dyDescent="0.2">
      <c r="C2041" s="4"/>
    </row>
    <row r="2042" spans="3:3" x14ac:dyDescent="0.2">
      <c r="C2042" s="4"/>
    </row>
    <row r="2043" spans="3:3" x14ac:dyDescent="0.2">
      <c r="C2043" s="4"/>
    </row>
    <row r="2044" spans="3:3" x14ac:dyDescent="0.2">
      <c r="C2044" s="4"/>
    </row>
    <row r="2045" spans="3:3" x14ac:dyDescent="0.2">
      <c r="C2045" s="4"/>
    </row>
    <row r="2046" spans="3:3" x14ac:dyDescent="0.2">
      <c r="C2046" s="4"/>
    </row>
    <row r="2047" spans="3:3" x14ac:dyDescent="0.2">
      <c r="C2047" s="4"/>
    </row>
    <row r="2048" spans="3:3" x14ac:dyDescent="0.2">
      <c r="C2048" s="4"/>
    </row>
    <row r="2049" spans="3:3" x14ac:dyDescent="0.2">
      <c r="C2049" s="4"/>
    </row>
    <row r="2050" spans="3:3" x14ac:dyDescent="0.2">
      <c r="C2050" s="4"/>
    </row>
    <row r="2051" spans="3:3" x14ac:dyDescent="0.2">
      <c r="C2051" s="4"/>
    </row>
    <row r="2052" spans="3:3" x14ac:dyDescent="0.2">
      <c r="C2052" s="4"/>
    </row>
    <row r="2053" spans="3:3" x14ac:dyDescent="0.2">
      <c r="C2053" s="4"/>
    </row>
    <row r="2054" spans="3:3" x14ac:dyDescent="0.2">
      <c r="C2054" s="4"/>
    </row>
    <row r="2055" spans="3:3" x14ac:dyDescent="0.2">
      <c r="C2055" s="4"/>
    </row>
    <row r="2056" spans="3:3" x14ac:dyDescent="0.2">
      <c r="C2056" s="4"/>
    </row>
    <row r="2057" spans="3:3" x14ac:dyDescent="0.2">
      <c r="C2057" s="4"/>
    </row>
    <row r="2058" spans="3:3" x14ac:dyDescent="0.2">
      <c r="C2058" s="4"/>
    </row>
    <row r="2059" spans="3:3" x14ac:dyDescent="0.2">
      <c r="C2059" s="4"/>
    </row>
    <row r="2060" spans="3:3" x14ac:dyDescent="0.2">
      <c r="C2060" s="4"/>
    </row>
    <row r="2061" spans="3:3" x14ac:dyDescent="0.2">
      <c r="C2061" s="4"/>
    </row>
    <row r="2062" spans="3:3" x14ac:dyDescent="0.2">
      <c r="C2062" s="4"/>
    </row>
    <row r="2063" spans="3:3" x14ac:dyDescent="0.2">
      <c r="C2063" s="4"/>
    </row>
    <row r="2064" spans="3:3" x14ac:dyDescent="0.2">
      <c r="C2064" s="4"/>
    </row>
    <row r="2065" spans="3:3" x14ac:dyDescent="0.2">
      <c r="C2065" s="4"/>
    </row>
    <row r="2066" spans="3:3" x14ac:dyDescent="0.2">
      <c r="C2066" s="4"/>
    </row>
    <row r="2067" spans="3:3" x14ac:dyDescent="0.2">
      <c r="C2067" s="4"/>
    </row>
    <row r="2068" spans="3:3" x14ac:dyDescent="0.2">
      <c r="C2068" s="4"/>
    </row>
    <row r="2069" spans="3:3" x14ac:dyDescent="0.2">
      <c r="C2069" s="4"/>
    </row>
    <row r="2070" spans="3:3" x14ac:dyDescent="0.2">
      <c r="C2070" s="4"/>
    </row>
    <row r="2071" spans="3:3" x14ac:dyDescent="0.2">
      <c r="C2071" s="4"/>
    </row>
    <row r="2072" spans="3:3" x14ac:dyDescent="0.2">
      <c r="C2072" s="4"/>
    </row>
    <row r="2073" spans="3:3" x14ac:dyDescent="0.2">
      <c r="C2073" s="4"/>
    </row>
    <row r="2074" spans="3:3" x14ac:dyDescent="0.2">
      <c r="C2074" s="4"/>
    </row>
    <row r="2075" spans="3:3" x14ac:dyDescent="0.2">
      <c r="C2075" s="4"/>
    </row>
    <row r="2076" spans="3:3" x14ac:dyDescent="0.2">
      <c r="C2076" s="4"/>
    </row>
    <row r="2077" spans="3:3" x14ac:dyDescent="0.2">
      <c r="C2077" s="4"/>
    </row>
    <row r="2078" spans="3:3" x14ac:dyDescent="0.2">
      <c r="C2078" s="4"/>
    </row>
    <row r="2079" spans="3:3" x14ac:dyDescent="0.2">
      <c r="C2079" s="4"/>
    </row>
    <row r="2080" spans="3:3" x14ac:dyDescent="0.2">
      <c r="C2080" s="4"/>
    </row>
    <row r="2081" spans="3:3" x14ac:dyDescent="0.2">
      <c r="C2081" s="4"/>
    </row>
    <row r="2082" spans="3:3" x14ac:dyDescent="0.2">
      <c r="C2082" s="4"/>
    </row>
    <row r="2083" spans="3:3" x14ac:dyDescent="0.2">
      <c r="C2083" s="4"/>
    </row>
    <row r="2084" spans="3:3" x14ac:dyDescent="0.2">
      <c r="C2084" s="4"/>
    </row>
    <row r="2085" spans="3:3" x14ac:dyDescent="0.2">
      <c r="C2085" s="4"/>
    </row>
    <row r="2086" spans="3:3" x14ac:dyDescent="0.2">
      <c r="C2086" s="4"/>
    </row>
    <row r="2087" spans="3:3" x14ac:dyDescent="0.2">
      <c r="C2087" s="4"/>
    </row>
    <row r="2088" spans="3:3" x14ac:dyDescent="0.2">
      <c r="C2088" s="4"/>
    </row>
    <row r="2089" spans="3:3" x14ac:dyDescent="0.2">
      <c r="C2089" s="4"/>
    </row>
    <row r="2090" spans="3:3" x14ac:dyDescent="0.2">
      <c r="C2090" s="4"/>
    </row>
    <row r="2091" spans="3:3" x14ac:dyDescent="0.2">
      <c r="C2091" s="4"/>
    </row>
    <row r="2092" spans="3:3" x14ac:dyDescent="0.2">
      <c r="C2092" s="4"/>
    </row>
    <row r="2093" spans="3:3" x14ac:dyDescent="0.2">
      <c r="C2093" s="4"/>
    </row>
    <row r="2094" spans="3:3" x14ac:dyDescent="0.2">
      <c r="C2094" s="4"/>
    </row>
    <row r="2095" spans="3:3" x14ac:dyDescent="0.2">
      <c r="C2095" s="4"/>
    </row>
    <row r="2096" spans="3:3" x14ac:dyDescent="0.2">
      <c r="C2096" s="4"/>
    </row>
    <row r="2097" spans="3:3" x14ac:dyDescent="0.2">
      <c r="C2097" s="4"/>
    </row>
    <row r="2098" spans="3:3" x14ac:dyDescent="0.2">
      <c r="C2098" s="4"/>
    </row>
    <row r="2099" spans="3:3" x14ac:dyDescent="0.2">
      <c r="C2099" s="4"/>
    </row>
    <row r="2100" spans="3:3" x14ac:dyDescent="0.2">
      <c r="C2100" s="4"/>
    </row>
    <row r="2101" spans="3:3" x14ac:dyDescent="0.2">
      <c r="C2101" s="4"/>
    </row>
    <row r="2102" spans="3:3" x14ac:dyDescent="0.2">
      <c r="C2102" s="4"/>
    </row>
    <row r="2103" spans="3:3" x14ac:dyDescent="0.2">
      <c r="C2103" s="4"/>
    </row>
    <row r="2104" spans="3:3" x14ac:dyDescent="0.2">
      <c r="C2104" s="4"/>
    </row>
    <row r="2105" spans="3:3" x14ac:dyDescent="0.2">
      <c r="C2105" s="4"/>
    </row>
    <row r="2106" spans="3:3" x14ac:dyDescent="0.2">
      <c r="C2106" s="4"/>
    </row>
    <row r="2107" spans="3:3" x14ac:dyDescent="0.2">
      <c r="C2107" s="4"/>
    </row>
    <row r="2108" spans="3:3" x14ac:dyDescent="0.2">
      <c r="C2108" s="4"/>
    </row>
    <row r="2109" spans="3:3" x14ac:dyDescent="0.2">
      <c r="C2109" s="4"/>
    </row>
    <row r="2110" spans="3:3" x14ac:dyDescent="0.2">
      <c r="C2110" s="4"/>
    </row>
    <row r="2111" spans="3:3" x14ac:dyDescent="0.2">
      <c r="C2111" s="4"/>
    </row>
    <row r="2112" spans="3:3" x14ac:dyDescent="0.2">
      <c r="C2112" s="4"/>
    </row>
    <row r="2113" spans="3:3" x14ac:dyDescent="0.2">
      <c r="C2113" s="4"/>
    </row>
    <row r="2114" spans="3:3" x14ac:dyDescent="0.2">
      <c r="C2114" s="4"/>
    </row>
    <row r="2115" spans="3:3" x14ac:dyDescent="0.2">
      <c r="C2115" s="4"/>
    </row>
    <row r="2116" spans="3:3" x14ac:dyDescent="0.2">
      <c r="C2116" s="4"/>
    </row>
    <row r="2117" spans="3:3" x14ac:dyDescent="0.2">
      <c r="C2117" s="4"/>
    </row>
    <row r="2118" spans="3:3" x14ac:dyDescent="0.2">
      <c r="C2118" s="4"/>
    </row>
    <row r="2119" spans="3:3" x14ac:dyDescent="0.2">
      <c r="C2119" s="4"/>
    </row>
    <row r="2120" spans="3:3" x14ac:dyDescent="0.2">
      <c r="C2120" s="4"/>
    </row>
    <row r="2121" spans="3:3" x14ac:dyDescent="0.2">
      <c r="C2121" s="4"/>
    </row>
    <row r="2122" spans="3:3" x14ac:dyDescent="0.2">
      <c r="C2122" s="4"/>
    </row>
    <row r="2123" spans="3:3" x14ac:dyDescent="0.2">
      <c r="C2123" s="4"/>
    </row>
    <row r="2124" spans="3:3" x14ac:dyDescent="0.2">
      <c r="C2124" s="4"/>
    </row>
    <row r="2125" spans="3:3" x14ac:dyDescent="0.2">
      <c r="C2125" s="4"/>
    </row>
    <row r="2126" spans="3:3" x14ac:dyDescent="0.2">
      <c r="C2126" s="4"/>
    </row>
    <row r="2127" spans="3:3" x14ac:dyDescent="0.2">
      <c r="C2127" s="4"/>
    </row>
    <row r="2128" spans="3:3" x14ac:dyDescent="0.2">
      <c r="C2128" s="4"/>
    </row>
    <row r="2129" spans="3:3" x14ac:dyDescent="0.2">
      <c r="C2129" s="4"/>
    </row>
    <row r="2130" spans="3:3" x14ac:dyDescent="0.2">
      <c r="C2130" s="4"/>
    </row>
    <row r="2131" spans="3:3" x14ac:dyDescent="0.2">
      <c r="C2131" s="4"/>
    </row>
    <row r="2132" spans="3:3" x14ac:dyDescent="0.2">
      <c r="C2132" s="4"/>
    </row>
    <row r="2133" spans="3:3" x14ac:dyDescent="0.2">
      <c r="C2133" s="4"/>
    </row>
    <row r="2134" spans="3:3" x14ac:dyDescent="0.2">
      <c r="C2134" s="4"/>
    </row>
    <row r="2135" spans="3:3" x14ac:dyDescent="0.2">
      <c r="C2135" s="4"/>
    </row>
    <row r="2136" spans="3:3" x14ac:dyDescent="0.2">
      <c r="C2136" s="4"/>
    </row>
    <row r="2137" spans="3:3" x14ac:dyDescent="0.2">
      <c r="C2137" s="4"/>
    </row>
    <row r="2138" spans="3:3" x14ac:dyDescent="0.2">
      <c r="C2138" s="4"/>
    </row>
    <row r="2139" spans="3:3" x14ac:dyDescent="0.2">
      <c r="C2139" s="4"/>
    </row>
    <row r="2140" spans="3:3" x14ac:dyDescent="0.2">
      <c r="C2140" s="4"/>
    </row>
    <row r="2141" spans="3:3" x14ac:dyDescent="0.2">
      <c r="C2141" s="4"/>
    </row>
    <row r="2142" spans="3:3" x14ac:dyDescent="0.2">
      <c r="C2142" s="4"/>
    </row>
    <row r="2143" spans="3:3" x14ac:dyDescent="0.2">
      <c r="C2143" s="4"/>
    </row>
    <row r="2144" spans="3:3" x14ac:dyDescent="0.2">
      <c r="C2144" s="4"/>
    </row>
    <row r="2145" spans="3:3" x14ac:dyDescent="0.2">
      <c r="C2145" s="4"/>
    </row>
    <row r="2146" spans="3:3" x14ac:dyDescent="0.2">
      <c r="C2146" s="4"/>
    </row>
    <row r="2147" spans="3:3" x14ac:dyDescent="0.2">
      <c r="C2147" s="4"/>
    </row>
    <row r="2148" spans="3:3" x14ac:dyDescent="0.2">
      <c r="C2148" s="4"/>
    </row>
    <row r="2149" spans="3:3" x14ac:dyDescent="0.2">
      <c r="C2149" s="4"/>
    </row>
    <row r="2150" spans="3:3" x14ac:dyDescent="0.2">
      <c r="C2150" s="4"/>
    </row>
    <row r="2151" spans="3:3" x14ac:dyDescent="0.2">
      <c r="C2151" s="4"/>
    </row>
    <row r="2152" spans="3:3" x14ac:dyDescent="0.2">
      <c r="C2152" s="4"/>
    </row>
    <row r="2153" spans="3:3" x14ac:dyDescent="0.2">
      <c r="C2153" s="4"/>
    </row>
    <row r="2154" spans="3:3" x14ac:dyDescent="0.2">
      <c r="C2154" s="4"/>
    </row>
    <row r="2155" spans="3:3" x14ac:dyDescent="0.2">
      <c r="C2155" s="4"/>
    </row>
    <row r="2156" spans="3:3" x14ac:dyDescent="0.2">
      <c r="C2156" s="4"/>
    </row>
    <row r="2157" spans="3:3" x14ac:dyDescent="0.2">
      <c r="C2157" s="4"/>
    </row>
    <row r="2158" spans="3:3" x14ac:dyDescent="0.2">
      <c r="C2158" s="4"/>
    </row>
    <row r="2159" spans="3:3" x14ac:dyDescent="0.2">
      <c r="C2159" s="4"/>
    </row>
    <row r="2160" spans="3:3" x14ac:dyDescent="0.2">
      <c r="C2160" s="4"/>
    </row>
    <row r="2161" spans="3:3" x14ac:dyDescent="0.2">
      <c r="C2161" s="4"/>
    </row>
    <row r="2162" spans="3:3" x14ac:dyDescent="0.2">
      <c r="C2162" s="4"/>
    </row>
    <row r="2163" spans="3:3" x14ac:dyDescent="0.2">
      <c r="C2163" s="4"/>
    </row>
    <row r="2164" spans="3:3" x14ac:dyDescent="0.2">
      <c r="C2164" s="4"/>
    </row>
    <row r="2165" spans="3:3" x14ac:dyDescent="0.2">
      <c r="C2165" s="4"/>
    </row>
    <row r="2166" spans="3:3" x14ac:dyDescent="0.2">
      <c r="C2166" s="4"/>
    </row>
    <row r="2167" spans="3:3" x14ac:dyDescent="0.2">
      <c r="C2167" s="4"/>
    </row>
    <row r="2168" spans="3:3" x14ac:dyDescent="0.2">
      <c r="C2168" s="4"/>
    </row>
    <row r="2169" spans="3:3" x14ac:dyDescent="0.2">
      <c r="C2169" s="4"/>
    </row>
    <row r="2170" spans="3:3" x14ac:dyDescent="0.2">
      <c r="C2170" s="4"/>
    </row>
    <row r="2171" spans="3:3" x14ac:dyDescent="0.2">
      <c r="C2171" s="4"/>
    </row>
    <row r="2172" spans="3:3" x14ac:dyDescent="0.2">
      <c r="C2172" s="4"/>
    </row>
    <row r="2173" spans="3:3" x14ac:dyDescent="0.2">
      <c r="C2173" s="4"/>
    </row>
    <row r="2174" spans="3:3" x14ac:dyDescent="0.2">
      <c r="C2174" s="4"/>
    </row>
    <row r="2175" spans="3:3" x14ac:dyDescent="0.2">
      <c r="C2175" s="4"/>
    </row>
    <row r="2176" spans="3:3" x14ac:dyDescent="0.2">
      <c r="C2176" s="4"/>
    </row>
    <row r="2177" spans="3:3" x14ac:dyDescent="0.2">
      <c r="C2177" s="4"/>
    </row>
    <row r="2178" spans="3:3" x14ac:dyDescent="0.2">
      <c r="C2178" s="4"/>
    </row>
    <row r="2179" spans="3:3" x14ac:dyDescent="0.2">
      <c r="C2179" s="4"/>
    </row>
    <row r="2180" spans="3:3" x14ac:dyDescent="0.2">
      <c r="C2180" s="4"/>
    </row>
    <row r="2181" spans="3:3" x14ac:dyDescent="0.2">
      <c r="C2181" s="4"/>
    </row>
    <row r="2182" spans="3:3" x14ac:dyDescent="0.2">
      <c r="C2182" s="4"/>
    </row>
    <row r="2183" spans="3:3" x14ac:dyDescent="0.2">
      <c r="C2183" s="4"/>
    </row>
    <row r="2184" spans="3:3" x14ac:dyDescent="0.2">
      <c r="C2184" s="4"/>
    </row>
    <row r="2185" spans="3:3" x14ac:dyDescent="0.2">
      <c r="C2185" s="4"/>
    </row>
    <row r="2186" spans="3:3" x14ac:dyDescent="0.2">
      <c r="C2186" s="4"/>
    </row>
    <row r="2187" spans="3:3" x14ac:dyDescent="0.2">
      <c r="C2187" s="4"/>
    </row>
    <row r="2188" spans="3:3" x14ac:dyDescent="0.2">
      <c r="C2188" s="4"/>
    </row>
    <row r="2189" spans="3:3" x14ac:dyDescent="0.2">
      <c r="C2189" s="4"/>
    </row>
    <row r="2190" spans="3:3" x14ac:dyDescent="0.2">
      <c r="C2190" s="4"/>
    </row>
    <row r="2191" spans="3:3" x14ac:dyDescent="0.2">
      <c r="C2191" s="4"/>
    </row>
    <row r="2192" spans="3:3" x14ac:dyDescent="0.2">
      <c r="C2192" s="4"/>
    </row>
    <row r="2193" spans="3:3" x14ac:dyDescent="0.2">
      <c r="C2193" s="4"/>
    </row>
    <row r="2194" spans="3:3" x14ac:dyDescent="0.2">
      <c r="C2194" s="4"/>
    </row>
    <row r="2195" spans="3:3" x14ac:dyDescent="0.2">
      <c r="C2195" s="4"/>
    </row>
    <row r="2196" spans="3:3" x14ac:dyDescent="0.2">
      <c r="C2196" s="4"/>
    </row>
    <row r="2197" spans="3:3" x14ac:dyDescent="0.2">
      <c r="C2197" s="4"/>
    </row>
    <row r="2198" spans="3:3" x14ac:dyDescent="0.2">
      <c r="C2198" s="4"/>
    </row>
    <row r="2199" spans="3:3" x14ac:dyDescent="0.2">
      <c r="C2199" s="4"/>
    </row>
    <row r="2200" spans="3:3" x14ac:dyDescent="0.2">
      <c r="C2200" s="4"/>
    </row>
    <row r="2201" spans="3:3" x14ac:dyDescent="0.2">
      <c r="C2201" s="4"/>
    </row>
    <row r="2202" spans="3:3" x14ac:dyDescent="0.2">
      <c r="C2202" s="4"/>
    </row>
    <row r="2203" spans="3:3" x14ac:dyDescent="0.2">
      <c r="C2203" s="4"/>
    </row>
    <row r="2204" spans="3:3" x14ac:dyDescent="0.2">
      <c r="C2204" s="4"/>
    </row>
    <row r="2205" spans="3:3" x14ac:dyDescent="0.2">
      <c r="C2205" s="4"/>
    </row>
    <row r="2206" spans="3:3" x14ac:dyDescent="0.2">
      <c r="C2206" s="4"/>
    </row>
    <row r="2207" spans="3:3" x14ac:dyDescent="0.2">
      <c r="C2207" s="4"/>
    </row>
    <row r="2208" spans="3:3" x14ac:dyDescent="0.2">
      <c r="C2208" s="4"/>
    </row>
    <row r="2209" spans="3:3" x14ac:dyDescent="0.2">
      <c r="C2209" s="4"/>
    </row>
    <row r="2210" spans="3:3" x14ac:dyDescent="0.2">
      <c r="C2210" s="4"/>
    </row>
    <row r="2211" spans="3:3" x14ac:dyDescent="0.2">
      <c r="C2211" s="4"/>
    </row>
    <row r="2212" spans="3:3" x14ac:dyDescent="0.2">
      <c r="C2212" s="4"/>
    </row>
    <row r="2213" spans="3:3" x14ac:dyDescent="0.2">
      <c r="C2213" s="4"/>
    </row>
    <row r="2214" spans="3:3" x14ac:dyDescent="0.2">
      <c r="C2214" s="4"/>
    </row>
    <row r="2215" spans="3:3" x14ac:dyDescent="0.2">
      <c r="C2215" s="4"/>
    </row>
    <row r="2216" spans="3:3" x14ac:dyDescent="0.2">
      <c r="C2216" s="4"/>
    </row>
    <row r="2217" spans="3:3" x14ac:dyDescent="0.2">
      <c r="C2217" s="4"/>
    </row>
    <row r="2218" spans="3:3" x14ac:dyDescent="0.2">
      <c r="C2218" s="4"/>
    </row>
    <row r="2219" spans="3:3" x14ac:dyDescent="0.2">
      <c r="C2219" s="4"/>
    </row>
    <row r="2220" spans="3:3" x14ac:dyDescent="0.2">
      <c r="C2220" s="4"/>
    </row>
    <row r="2221" spans="3:3" x14ac:dyDescent="0.2">
      <c r="C2221" s="4"/>
    </row>
    <row r="2222" spans="3:3" x14ac:dyDescent="0.2">
      <c r="C2222" s="4"/>
    </row>
    <row r="2223" spans="3:3" x14ac:dyDescent="0.2">
      <c r="C2223" s="4"/>
    </row>
    <row r="2224" spans="3:3" x14ac:dyDescent="0.2">
      <c r="C2224" s="4"/>
    </row>
    <row r="2225" spans="3:3" x14ac:dyDescent="0.2">
      <c r="C2225" s="4"/>
    </row>
    <row r="2226" spans="3:3" x14ac:dyDescent="0.2">
      <c r="C2226" s="4"/>
    </row>
    <row r="2227" spans="3:3" x14ac:dyDescent="0.2">
      <c r="C2227" s="4"/>
    </row>
    <row r="2228" spans="3:3" x14ac:dyDescent="0.2">
      <c r="C2228" s="4"/>
    </row>
    <row r="2229" spans="3:3" x14ac:dyDescent="0.2">
      <c r="C2229" s="4"/>
    </row>
    <row r="2230" spans="3:3" x14ac:dyDescent="0.2">
      <c r="C2230" s="4"/>
    </row>
    <row r="2231" spans="3:3" x14ac:dyDescent="0.2">
      <c r="C2231" s="4"/>
    </row>
    <row r="2232" spans="3:3" x14ac:dyDescent="0.2">
      <c r="C2232" s="4"/>
    </row>
  </sheetData>
  <pageMargins left="0.7" right="0.7" top="0.75" bottom="0.75" header="0.3" footer="0.3"/>
  <pageSetup orientation="portrait" r:id="rId1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F7676-EA81-42D1-971E-4EC3DD0571DA}">
  <sheetPr codeName="Sheet4">
    <tabColor theme="0"/>
  </sheetPr>
  <dimension ref="A1:O20"/>
  <sheetViews>
    <sheetView showGridLines="0" showRowColHeaders="0" tabSelected="1" showRuler="0" zoomScaleNormal="100" workbookViewId="0"/>
  </sheetViews>
  <sheetFormatPr defaultRowHeight="15" x14ac:dyDescent="0.25"/>
  <cols>
    <col min="1" max="3" width="9.140625" style="1"/>
    <col min="4" max="4" width="9.140625" style="1" customWidth="1"/>
    <col min="5" max="16384" width="9.140625" style="1"/>
  </cols>
  <sheetData>
    <row r="1" spans="1:15" x14ac:dyDescent="0.25">
      <c r="A1" s="33"/>
    </row>
    <row r="6" spans="1:15" x14ac:dyDescent="0.25">
      <c r="O6" s="9"/>
    </row>
    <row r="16" spans="1:15" x14ac:dyDescent="0.25">
      <c r="L16" s="9"/>
    </row>
    <row r="17" spans="13:15" x14ac:dyDescent="0.25">
      <c r="M17" s="9">
        <v>44569</v>
      </c>
    </row>
    <row r="18" spans="13:15" x14ac:dyDescent="0.25">
      <c r="O18" s="9"/>
    </row>
    <row r="20" spans="13:15" x14ac:dyDescent="0.25">
      <c r="O20" s="9">
        <v>44170</v>
      </c>
    </row>
  </sheetData>
  <sheetProtection sheet="1" objects="1" scenarios="1" selectLockedCells="1" selectUn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dd3gregion">
              <controlPr defaultSize="0" autoLine="0" autoPict="0" macro="[0]!dd3gregion_Change">
                <anchor moveWithCells="1">
                  <from>
                    <xdr:col>5</xdr:col>
                    <xdr:colOff>38100</xdr:colOff>
                    <xdr:row>5</xdr:row>
                    <xdr:rowOff>57150</xdr:rowOff>
                  </from>
                  <to>
                    <xdr:col>7</xdr:col>
                    <xdr:colOff>95250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dd3gcluster">
              <controlPr defaultSize="0" autoLine="0" autoPict="0" macro="[0]!dd3gcluster_Change">
                <anchor moveWithCells="1">
                  <from>
                    <xdr:col>9</xdr:col>
                    <xdr:colOff>333375</xdr:colOff>
                    <xdr:row>5</xdr:row>
                    <xdr:rowOff>47625</xdr:rowOff>
                  </from>
                  <to>
                    <xdr:col>11</xdr:col>
                    <xdr:colOff>390525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945FA-C033-402C-B027-1CD6BBEE07F7}">
  <sheetPr codeName="Sheet8"/>
  <dimension ref="A1:DC351"/>
  <sheetViews>
    <sheetView workbookViewId="0">
      <selection activeCell="K2" sqref="K2"/>
    </sheetView>
  </sheetViews>
  <sheetFormatPr defaultRowHeight="11.25" x14ac:dyDescent="0.2"/>
  <cols>
    <col min="1" max="1" width="6" style="3" bestFit="1" customWidth="1"/>
    <col min="2" max="2" width="8.140625" style="3" bestFit="1" customWidth="1"/>
    <col min="3" max="3" width="4.28515625" style="3" bestFit="1" customWidth="1"/>
    <col min="4" max="4" width="11.85546875" style="3" bestFit="1" customWidth="1"/>
    <col min="5" max="5" width="15" style="3" bestFit="1" customWidth="1"/>
    <col min="6" max="7" width="6.28515625" style="3" bestFit="1" customWidth="1"/>
    <col min="8" max="8" width="6.140625" style="3" bestFit="1" customWidth="1"/>
    <col min="9" max="9" width="15.7109375" style="3" bestFit="1" customWidth="1"/>
    <col min="10" max="10" width="7" style="3" bestFit="1" customWidth="1"/>
    <col min="11" max="11" width="15" style="3" bestFit="1" customWidth="1"/>
    <col min="12" max="12" width="9.5703125" style="3" bestFit="1" customWidth="1"/>
    <col min="13" max="13" width="17.7109375" style="3" bestFit="1" customWidth="1"/>
    <col min="14" max="14" width="7.85546875" style="3" bestFit="1" customWidth="1"/>
    <col min="15" max="15" width="6.5703125" style="3" bestFit="1" customWidth="1"/>
    <col min="16" max="22" width="14.28515625" style="3" customWidth="1"/>
    <col min="23" max="23" width="14.7109375" style="3" bestFit="1" customWidth="1"/>
    <col min="24" max="52" width="14.28515625" style="3" customWidth="1"/>
    <col min="53" max="53" width="6" style="3" bestFit="1" customWidth="1"/>
    <col min="54" max="55" width="9.5703125" style="3" bestFit="1" customWidth="1"/>
    <col min="56" max="56" width="8" style="3" bestFit="1" customWidth="1"/>
    <col min="57" max="57" width="9.5703125" style="3" bestFit="1" customWidth="1"/>
    <col min="58" max="60" width="14.28515625" style="3" customWidth="1"/>
    <col min="61" max="61" width="9" style="3" customWidth="1"/>
    <col min="62" max="62" width="31.85546875" style="3" bestFit="1" customWidth="1"/>
    <col min="63" max="63" width="13.140625" style="3" bestFit="1" customWidth="1"/>
    <col min="64" max="64" width="16.42578125" style="3" bestFit="1" customWidth="1"/>
    <col min="65" max="65" width="20.28515625" style="3" bestFit="1" customWidth="1"/>
    <col min="66" max="67" width="12" style="3" bestFit="1" customWidth="1"/>
    <col min="68" max="68" width="9" style="3" bestFit="1" customWidth="1"/>
    <col min="69" max="70" width="9.140625" style="3"/>
    <col min="71" max="71" width="13.140625" style="3" bestFit="1" customWidth="1"/>
    <col min="72" max="72" width="12" style="3" bestFit="1" customWidth="1"/>
    <col min="73" max="73" width="9" style="3" bestFit="1" customWidth="1"/>
    <col min="74" max="77" width="9.140625" style="3"/>
    <col min="78" max="78" width="13.140625" style="3" bestFit="1" customWidth="1"/>
    <col min="79" max="79" width="24.28515625" style="3" bestFit="1" customWidth="1"/>
    <col min="80" max="80" width="10" style="3" bestFit="1" customWidth="1"/>
    <col min="81" max="81" width="17.85546875" style="3" bestFit="1" customWidth="1"/>
    <col min="82" max="85" width="9.140625" style="3"/>
    <col min="86" max="86" width="13.140625" style="3" bestFit="1" customWidth="1"/>
    <col min="87" max="87" width="12" style="3" bestFit="1" customWidth="1"/>
    <col min="88" max="88" width="9" style="3" bestFit="1" customWidth="1"/>
    <col min="89" max="92" width="9.140625" style="3"/>
    <col min="93" max="93" width="13.140625" style="3" bestFit="1" customWidth="1"/>
    <col min="94" max="94" width="12" style="3" bestFit="1" customWidth="1"/>
    <col min="95" max="95" width="19.5703125" style="3" bestFit="1" customWidth="1"/>
    <col min="96" max="96" width="10" style="3" bestFit="1" customWidth="1"/>
    <col min="97" max="103" width="9.140625" style="3"/>
    <col min="104" max="104" width="13.140625" style="3" bestFit="1" customWidth="1"/>
    <col min="105" max="105" width="12" style="3" bestFit="1" customWidth="1"/>
    <col min="106" max="106" width="21.42578125" style="3" bestFit="1" customWidth="1"/>
    <col min="107" max="107" width="9" style="3" bestFit="1" customWidth="1"/>
    <col min="108" max="16384" width="9.140625" style="3"/>
  </cols>
  <sheetData>
    <row r="1" spans="1:107" ht="15" x14ac:dyDescent="0.25">
      <c r="A1" s="35" t="s">
        <v>122</v>
      </c>
      <c r="B1" s="2" t="s">
        <v>83</v>
      </c>
      <c r="C1" s="2" t="s">
        <v>84</v>
      </c>
      <c r="D1" s="35" t="s">
        <v>123</v>
      </c>
      <c r="E1" s="35" t="s">
        <v>124</v>
      </c>
      <c r="F1" s="35" t="s">
        <v>125</v>
      </c>
      <c r="G1" s="35" t="s">
        <v>126</v>
      </c>
      <c r="H1" s="35" t="s">
        <v>127</v>
      </c>
      <c r="I1" s="35" t="s">
        <v>128</v>
      </c>
      <c r="J1" s="35" t="s">
        <v>129</v>
      </c>
      <c r="K1" s="35" t="s">
        <v>159</v>
      </c>
      <c r="L1" s="35" t="s">
        <v>130</v>
      </c>
      <c r="M1" s="35" t="s">
        <v>131</v>
      </c>
      <c r="N1" s="35" t="s">
        <v>132</v>
      </c>
      <c r="O1" s="2" t="s">
        <v>28</v>
      </c>
      <c r="P1" s="2" t="s">
        <v>56</v>
      </c>
      <c r="Q1" s="2" t="s">
        <v>57</v>
      </c>
      <c r="R1" s="30"/>
      <c r="S1" s="30"/>
      <c r="T1" s="30"/>
      <c r="U1" s="30"/>
      <c r="V1" s="30"/>
      <c r="W1" s="30" t="str">
        <f>"Availability - " &amp; A$2</f>
        <v>Availability - BVBPP4</v>
      </c>
      <c r="X1" s="30"/>
      <c r="Y1" s="30"/>
      <c r="Z1" s="30"/>
      <c r="AA1" s="30"/>
      <c r="AB1" s="30"/>
      <c r="AC1" s="30"/>
      <c r="AD1" s="30"/>
      <c r="AE1" s="30"/>
      <c r="AF1" s="30"/>
      <c r="AG1" s="30"/>
      <c r="AH1" s="30"/>
      <c r="AI1" s="30"/>
      <c r="AJ1" s="30"/>
      <c r="AK1" s="30"/>
      <c r="AL1" s="30"/>
      <c r="AM1" s="30"/>
      <c r="AN1" s="30"/>
      <c r="AO1" s="30"/>
      <c r="AP1" s="30"/>
      <c r="AQ1" s="30"/>
      <c r="AR1" s="30"/>
      <c r="AS1" s="30"/>
      <c r="AT1" s="30"/>
      <c r="AU1" s="30"/>
      <c r="AV1" s="30"/>
      <c r="AW1" s="30"/>
      <c r="AX1" s="30"/>
      <c r="AY1" s="30"/>
      <c r="AZ1" s="30"/>
      <c r="BA1" s="30"/>
      <c r="BB1" s="30"/>
      <c r="BC1" s="30"/>
      <c r="BD1" s="30"/>
      <c r="BE1" s="30"/>
      <c r="BF1" s="30"/>
      <c r="BG1" s="30"/>
      <c r="BH1" s="30"/>
      <c r="BI1" s="30"/>
      <c r="BJ1" s="30"/>
      <c r="BK1" s="5" t="s">
        <v>5</v>
      </c>
      <c r="BL1" t="s">
        <v>133</v>
      </c>
      <c r="BM1" t="s">
        <v>134</v>
      </c>
      <c r="BN1" t="s">
        <v>135</v>
      </c>
      <c r="BO1" t="s">
        <v>136</v>
      </c>
      <c r="BP1" t="s">
        <v>29</v>
      </c>
      <c r="BS1" s="5" t="s">
        <v>5</v>
      </c>
      <c r="BT1" t="s">
        <v>137</v>
      </c>
      <c r="BU1" t="s">
        <v>29</v>
      </c>
      <c r="BZ1" s="5" t="s">
        <v>5</v>
      </c>
      <c r="CA1" t="s">
        <v>138</v>
      </c>
      <c r="CB1" t="s">
        <v>58</v>
      </c>
      <c r="CC1"/>
      <c r="CH1" s="5" t="s">
        <v>5</v>
      </c>
      <c r="CI1" t="s">
        <v>139</v>
      </c>
      <c r="CJ1" t="s">
        <v>29</v>
      </c>
      <c r="CO1" s="5" t="s">
        <v>5</v>
      </c>
      <c r="CP1" t="s">
        <v>140</v>
      </c>
      <c r="CQ1" t="s">
        <v>160</v>
      </c>
      <c r="CR1" t="s">
        <v>61</v>
      </c>
      <c r="CZ1" s="5" t="s">
        <v>5</v>
      </c>
      <c r="DA1" t="s">
        <v>141</v>
      </c>
      <c r="DB1" t="s">
        <v>142</v>
      </c>
      <c r="DC1" t="s">
        <v>29</v>
      </c>
    </row>
    <row r="2" spans="1:107" ht="15" x14ac:dyDescent="0.25">
      <c r="A2" s="3" t="s">
        <v>143</v>
      </c>
      <c r="B2" s="4">
        <v>44565</v>
      </c>
      <c r="C2" s="3">
        <v>0</v>
      </c>
      <c r="D2" s="3">
        <v>96.68</v>
      </c>
      <c r="E2" s="3">
        <v>99.52</v>
      </c>
      <c r="F2" s="3">
        <v>0</v>
      </c>
      <c r="G2" s="3">
        <v>0</v>
      </c>
      <c r="H2" s="3">
        <v>0.93</v>
      </c>
      <c r="I2" s="3">
        <v>97.22</v>
      </c>
      <c r="J2" s="3">
        <v>95.36</v>
      </c>
      <c r="K2" s="3">
        <v>1.66</v>
      </c>
      <c r="L2" s="3">
        <v>38.633330000000001</v>
      </c>
      <c r="M2" s="3">
        <v>82.02</v>
      </c>
      <c r="N2" s="3">
        <v>99.765940000000001</v>
      </c>
      <c r="W2" s="30" t="str">
        <f>"Integrity - " &amp; A$2</f>
        <v>Integrity - BVBPP4</v>
      </c>
      <c r="BK2" s="13">
        <v>44565</v>
      </c>
      <c r="BL2" s="6">
        <v>96.486666666666636</v>
      </c>
      <c r="BM2" s="6">
        <v>99.469583333333318</v>
      </c>
      <c r="BN2" s="6">
        <v>7.0833333333333338E-3</v>
      </c>
      <c r="BO2" s="6">
        <v>1.0833333333333334E-2</v>
      </c>
      <c r="BP2" s="6"/>
      <c r="BS2" s="13">
        <v>44565</v>
      </c>
      <c r="BT2" s="6">
        <v>98.266667916666663</v>
      </c>
      <c r="BU2" s="6"/>
      <c r="BZ2" s="13">
        <v>44565</v>
      </c>
      <c r="CA2" s="6">
        <v>78.683750000000003</v>
      </c>
      <c r="CB2" s="6"/>
      <c r="CC2"/>
      <c r="CH2" s="13">
        <v>44565</v>
      </c>
      <c r="CI2" s="6">
        <v>97.143750000000011</v>
      </c>
      <c r="CJ2" s="6"/>
      <c r="CO2" s="13">
        <v>44565</v>
      </c>
      <c r="CP2" s="6">
        <v>373.40763416666664</v>
      </c>
      <c r="CQ2" s="6">
        <v>3.1491666666666673</v>
      </c>
      <c r="CR2" s="6"/>
      <c r="CZ2" s="13">
        <v>44565</v>
      </c>
      <c r="DA2" s="6">
        <v>1.5220833333333337</v>
      </c>
      <c r="DB2" s="6">
        <v>96.817916666666648</v>
      </c>
      <c r="DC2" s="6"/>
    </row>
    <row r="3" spans="1:107" ht="15" x14ac:dyDescent="0.25">
      <c r="A3" s="3" t="s">
        <v>143</v>
      </c>
      <c r="B3" s="4">
        <v>44565</v>
      </c>
      <c r="C3" s="3">
        <v>1</v>
      </c>
      <c r="D3" s="3">
        <v>96.65</v>
      </c>
      <c r="E3" s="3">
        <v>99.59</v>
      </c>
      <c r="F3" s="3">
        <v>0</v>
      </c>
      <c r="G3" s="3">
        <v>0.01</v>
      </c>
      <c r="H3" s="3">
        <v>1.54</v>
      </c>
      <c r="I3" s="3">
        <v>97.12</v>
      </c>
      <c r="J3" s="3">
        <v>93.02</v>
      </c>
      <c r="K3" s="3">
        <v>1.46</v>
      </c>
      <c r="L3" s="3">
        <v>20.186109999999999</v>
      </c>
      <c r="M3" s="3">
        <v>71.09</v>
      </c>
      <c r="N3" s="3">
        <v>99.765940000000001</v>
      </c>
      <c r="W3" s="30" t="str">
        <f>"Mobility - " &amp; A$2</f>
        <v>Mobility - BVBPP4</v>
      </c>
      <c r="BK3" s="12">
        <v>0</v>
      </c>
      <c r="BL3" s="6">
        <v>96.68</v>
      </c>
      <c r="BM3" s="6">
        <v>99.52</v>
      </c>
      <c r="BN3" s="6">
        <v>0</v>
      </c>
      <c r="BO3" s="6">
        <v>0</v>
      </c>
      <c r="BP3" s="6"/>
      <c r="BS3" s="12">
        <v>0</v>
      </c>
      <c r="BT3" s="6">
        <v>99.765940000000001</v>
      </c>
      <c r="BU3" s="6"/>
      <c r="BZ3" s="12">
        <v>0</v>
      </c>
      <c r="CA3" s="6">
        <v>82.02</v>
      </c>
      <c r="CB3" s="6"/>
      <c r="CC3"/>
      <c r="CH3" s="12">
        <v>0</v>
      </c>
      <c r="CI3" s="6">
        <v>95.36</v>
      </c>
      <c r="CJ3" s="6"/>
      <c r="CO3" s="12">
        <v>0</v>
      </c>
      <c r="CP3" s="6">
        <v>38.633330000000001</v>
      </c>
      <c r="CQ3" s="6">
        <v>1.66</v>
      </c>
      <c r="CR3" s="6"/>
      <c r="CZ3" s="12">
        <v>0</v>
      </c>
      <c r="DA3" s="6">
        <v>0.93</v>
      </c>
      <c r="DB3" s="6">
        <v>97.22</v>
      </c>
      <c r="DC3" s="6"/>
    </row>
    <row r="4" spans="1:107" ht="15" x14ac:dyDescent="0.25">
      <c r="A4" s="3" t="s">
        <v>143</v>
      </c>
      <c r="B4" s="4">
        <v>44565</v>
      </c>
      <c r="C4" s="3">
        <v>2</v>
      </c>
      <c r="D4" s="3">
        <v>96.75</v>
      </c>
      <c r="E4" s="3">
        <v>99.59</v>
      </c>
      <c r="F4" s="3">
        <v>0</v>
      </c>
      <c r="G4" s="3">
        <v>0</v>
      </c>
      <c r="H4" s="3">
        <v>0.91</v>
      </c>
      <c r="I4" s="3">
        <v>97.21</v>
      </c>
      <c r="J4" s="3">
        <v>98.23</v>
      </c>
      <c r="K4" s="3">
        <v>1.43</v>
      </c>
      <c r="L4" s="3">
        <v>14.605549999999999</v>
      </c>
      <c r="M4" s="3">
        <v>68.66</v>
      </c>
      <c r="N4" s="3">
        <v>99.765940000000001</v>
      </c>
      <c r="W4" s="30" t="str">
        <f>"Productivity - " &amp; A$2</f>
        <v>Productivity - BVBPP4</v>
      </c>
      <c r="BJ4"/>
      <c r="BK4" s="12">
        <v>1</v>
      </c>
      <c r="BL4" s="6">
        <v>96.65</v>
      </c>
      <c r="BM4" s="6">
        <v>99.59</v>
      </c>
      <c r="BN4" s="6">
        <v>0</v>
      </c>
      <c r="BO4" s="6">
        <v>0.01</v>
      </c>
      <c r="BP4" s="6"/>
      <c r="BS4" s="12">
        <v>1</v>
      </c>
      <c r="BT4" s="6">
        <v>99.765940000000001</v>
      </c>
      <c r="BU4" s="6"/>
      <c r="BZ4" s="12">
        <v>1</v>
      </c>
      <c r="CA4" s="6">
        <v>71.09</v>
      </c>
      <c r="CB4" s="6"/>
      <c r="CC4"/>
      <c r="CH4" s="12">
        <v>1</v>
      </c>
      <c r="CI4" s="6">
        <v>93.02</v>
      </c>
      <c r="CJ4" s="6"/>
      <c r="CO4" s="12">
        <v>1</v>
      </c>
      <c r="CP4" s="6">
        <v>20.186109999999999</v>
      </c>
      <c r="CQ4" s="6">
        <v>1.46</v>
      </c>
      <c r="CR4" s="6"/>
      <c r="CZ4" s="12">
        <v>1</v>
      </c>
      <c r="DA4" s="6">
        <v>1.54</v>
      </c>
      <c r="DB4" s="6">
        <v>97.12</v>
      </c>
      <c r="DC4" s="6"/>
    </row>
    <row r="5" spans="1:107" ht="15" x14ac:dyDescent="0.25">
      <c r="A5" s="3" t="s">
        <v>143</v>
      </c>
      <c r="B5" s="4">
        <v>44565</v>
      </c>
      <c r="C5" s="3">
        <v>3</v>
      </c>
      <c r="D5" s="3">
        <v>96.89</v>
      </c>
      <c r="E5" s="3">
        <v>99.61</v>
      </c>
      <c r="F5" s="3">
        <v>0</v>
      </c>
      <c r="G5" s="3">
        <v>0</v>
      </c>
      <c r="H5" s="3">
        <v>1.22</v>
      </c>
      <c r="I5" s="3">
        <v>97.31</v>
      </c>
      <c r="J5" s="3">
        <v>98.02</v>
      </c>
      <c r="K5" s="3">
        <v>1.58</v>
      </c>
      <c r="L5" s="3">
        <v>22.419440000000002</v>
      </c>
      <c r="M5" s="3">
        <v>63.42</v>
      </c>
      <c r="N5" s="3">
        <v>99.195430000000002</v>
      </c>
      <c r="W5" s="30" t="str">
        <f>"Retainability- " &amp; A$2</f>
        <v>Retainability- BVBPP4</v>
      </c>
      <c r="BJ5"/>
      <c r="BK5" s="12">
        <v>2</v>
      </c>
      <c r="BL5" s="6">
        <v>96.75</v>
      </c>
      <c r="BM5" s="6">
        <v>99.59</v>
      </c>
      <c r="BN5" s="6">
        <v>0</v>
      </c>
      <c r="BO5" s="6">
        <v>0</v>
      </c>
      <c r="BP5" s="6"/>
      <c r="BS5" s="12">
        <v>2</v>
      </c>
      <c r="BT5" s="6">
        <v>99.765940000000001</v>
      </c>
      <c r="BU5" s="6"/>
      <c r="BZ5" s="12">
        <v>2</v>
      </c>
      <c r="CA5" s="6">
        <v>68.66</v>
      </c>
      <c r="CB5" s="6"/>
      <c r="CC5"/>
      <c r="CH5" s="12">
        <v>2</v>
      </c>
      <c r="CI5" s="6">
        <v>98.23</v>
      </c>
      <c r="CJ5" s="6"/>
      <c r="CO5" s="12">
        <v>2</v>
      </c>
      <c r="CP5" s="6">
        <v>14.605549999999999</v>
      </c>
      <c r="CQ5" s="6">
        <v>1.43</v>
      </c>
      <c r="CR5" s="6"/>
      <c r="CZ5" s="12">
        <v>2</v>
      </c>
      <c r="DA5" s="6">
        <v>0.91</v>
      </c>
      <c r="DB5" s="6">
        <v>97.21</v>
      </c>
      <c r="DC5" s="6"/>
    </row>
    <row r="6" spans="1:107" ht="15" x14ac:dyDescent="0.25">
      <c r="A6" s="3" t="s">
        <v>143</v>
      </c>
      <c r="B6" s="4">
        <v>44565</v>
      </c>
      <c r="C6" s="3">
        <v>4</v>
      </c>
      <c r="D6" s="3">
        <v>96.82</v>
      </c>
      <c r="E6" s="3">
        <v>99.55</v>
      </c>
      <c r="F6" s="3">
        <v>0</v>
      </c>
      <c r="G6" s="3">
        <v>0</v>
      </c>
      <c r="H6" s="3">
        <v>1.08</v>
      </c>
      <c r="I6" s="3">
        <v>97.2</v>
      </c>
      <c r="J6" s="3">
        <v>98.82</v>
      </c>
      <c r="K6" s="3">
        <v>2.12</v>
      </c>
      <c r="L6" s="3">
        <v>60.197220000000002</v>
      </c>
      <c r="M6" s="3">
        <v>68.67</v>
      </c>
      <c r="N6" s="3">
        <v>98.888229999999993</v>
      </c>
      <c r="W6" s="30" t="str">
        <f>"Accessbility - " &amp; A$2</f>
        <v>Accessbility - BVBPP4</v>
      </c>
      <c r="BJ6"/>
      <c r="BK6" s="12">
        <v>3</v>
      </c>
      <c r="BL6" s="6">
        <v>96.89</v>
      </c>
      <c r="BM6" s="6">
        <v>99.61</v>
      </c>
      <c r="BN6" s="6">
        <v>0</v>
      </c>
      <c r="BO6" s="6">
        <v>0</v>
      </c>
      <c r="BP6" s="6"/>
      <c r="BS6" s="12">
        <v>3</v>
      </c>
      <c r="BT6" s="6">
        <v>99.195430000000002</v>
      </c>
      <c r="BU6" s="6"/>
      <c r="BZ6" s="12">
        <v>3</v>
      </c>
      <c r="CA6" s="6">
        <v>63.42</v>
      </c>
      <c r="CB6" s="6"/>
      <c r="CC6"/>
      <c r="CH6" s="12">
        <v>3</v>
      </c>
      <c r="CI6" s="6">
        <v>98.02</v>
      </c>
      <c r="CJ6" s="6"/>
      <c r="CO6" s="12">
        <v>3</v>
      </c>
      <c r="CP6" s="6">
        <v>22.419440000000002</v>
      </c>
      <c r="CQ6" s="6">
        <v>1.58</v>
      </c>
      <c r="CR6" s="6"/>
      <c r="CZ6" s="12">
        <v>3</v>
      </c>
      <c r="DA6" s="6">
        <v>1.22</v>
      </c>
      <c r="DB6" s="6">
        <v>97.31</v>
      </c>
      <c r="DC6" s="6"/>
    </row>
    <row r="7" spans="1:107" ht="15" x14ac:dyDescent="0.25">
      <c r="A7" s="3" t="s">
        <v>143</v>
      </c>
      <c r="B7" s="4">
        <v>44565</v>
      </c>
      <c r="C7" s="3">
        <v>5</v>
      </c>
      <c r="D7" s="3">
        <v>96.74</v>
      </c>
      <c r="E7" s="3">
        <v>99.57</v>
      </c>
      <c r="F7" s="3">
        <v>0</v>
      </c>
      <c r="G7" s="3">
        <v>0</v>
      </c>
      <c r="H7" s="3">
        <v>1.05</v>
      </c>
      <c r="I7" s="3">
        <v>97.13</v>
      </c>
      <c r="J7" s="3">
        <v>98.07</v>
      </c>
      <c r="K7" s="3">
        <v>2.93</v>
      </c>
      <c r="L7" s="3">
        <v>176.50833</v>
      </c>
      <c r="M7" s="3">
        <v>79.489999999999995</v>
      </c>
      <c r="N7" s="3">
        <v>98.888229999999993</v>
      </c>
      <c r="W7" s="30"/>
      <c r="BJ7"/>
      <c r="BK7" s="12">
        <v>4</v>
      </c>
      <c r="BL7" s="6">
        <v>96.82</v>
      </c>
      <c r="BM7" s="6">
        <v>99.55</v>
      </c>
      <c r="BN7" s="6">
        <v>0</v>
      </c>
      <c r="BO7" s="6">
        <v>0</v>
      </c>
      <c r="BP7" s="6"/>
      <c r="BS7" s="12">
        <v>4</v>
      </c>
      <c r="BT7" s="6">
        <v>98.888229999999993</v>
      </c>
      <c r="BU7" s="6"/>
      <c r="BZ7" s="12">
        <v>4</v>
      </c>
      <c r="CA7" s="6">
        <v>68.67</v>
      </c>
      <c r="CB7" s="6"/>
      <c r="CC7"/>
      <c r="CH7" s="12">
        <v>4</v>
      </c>
      <c r="CI7" s="6">
        <v>98.82</v>
      </c>
      <c r="CJ7" s="6"/>
      <c r="CO7" s="12">
        <v>4</v>
      </c>
      <c r="CP7" s="6">
        <v>60.197220000000002</v>
      </c>
      <c r="CQ7" s="6">
        <v>2.12</v>
      </c>
      <c r="CR7" s="6"/>
      <c r="CZ7" s="12">
        <v>4</v>
      </c>
      <c r="DA7" s="6">
        <v>1.08</v>
      </c>
      <c r="DB7" s="6">
        <v>97.2</v>
      </c>
      <c r="DC7" s="6"/>
    </row>
    <row r="8" spans="1:107" ht="15" x14ac:dyDescent="0.25">
      <c r="A8" s="3" t="s">
        <v>143</v>
      </c>
      <c r="B8" s="4">
        <v>44565</v>
      </c>
      <c r="C8" s="3">
        <v>6</v>
      </c>
      <c r="D8" s="3">
        <v>96.4</v>
      </c>
      <c r="E8" s="3">
        <v>99.52</v>
      </c>
      <c r="F8" s="3">
        <v>0</v>
      </c>
      <c r="G8" s="3">
        <v>0.02</v>
      </c>
      <c r="H8" s="3">
        <v>0.9</v>
      </c>
      <c r="I8" s="3">
        <v>96.81</v>
      </c>
      <c r="J8" s="3">
        <v>97.84</v>
      </c>
      <c r="K8" s="3">
        <v>3.2</v>
      </c>
      <c r="L8" s="3">
        <v>320.63055000000003</v>
      </c>
      <c r="M8" s="3">
        <v>73.14</v>
      </c>
      <c r="N8" s="3">
        <v>98.875960000000006</v>
      </c>
      <c r="W8" s="30"/>
      <c r="BJ8"/>
      <c r="BK8" s="12">
        <v>5</v>
      </c>
      <c r="BL8" s="6">
        <v>96.74</v>
      </c>
      <c r="BM8" s="6">
        <v>99.57</v>
      </c>
      <c r="BN8" s="6">
        <v>0</v>
      </c>
      <c r="BO8" s="6">
        <v>0</v>
      </c>
      <c r="BP8" s="6"/>
      <c r="BS8" s="12">
        <v>5</v>
      </c>
      <c r="BT8" s="6">
        <v>98.888229999999993</v>
      </c>
      <c r="BU8" s="6"/>
      <c r="BZ8" s="12">
        <v>5</v>
      </c>
      <c r="CA8" s="6">
        <v>79.489999999999995</v>
      </c>
      <c r="CB8" s="6"/>
      <c r="CC8"/>
      <c r="CH8" s="12">
        <v>5</v>
      </c>
      <c r="CI8" s="6">
        <v>98.07</v>
      </c>
      <c r="CJ8" s="6"/>
      <c r="CO8" s="12">
        <v>5</v>
      </c>
      <c r="CP8" s="6">
        <v>176.50833</v>
      </c>
      <c r="CQ8" s="6">
        <v>2.93</v>
      </c>
      <c r="CR8" s="6"/>
      <c r="CZ8" s="12">
        <v>5</v>
      </c>
      <c r="DA8" s="6">
        <v>1.05</v>
      </c>
      <c r="DB8" s="6">
        <v>97.13</v>
      </c>
      <c r="DC8" s="6"/>
    </row>
    <row r="9" spans="1:107" ht="15" x14ac:dyDescent="0.25">
      <c r="A9" s="3" t="s">
        <v>143</v>
      </c>
      <c r="B9" s="4">
        <v>44565</v>
      </c>
      <c r="C9" s="3">
        <v>7</v>
      </c>
      <c r="D9" s="3">
        <v>96.43</v>
      </c>
      <c r="E9" s="3">
        <v>99.45</v>
      </c>
      <c r="F9" s="3">
        <v>0</v>
      </c>
      <c r="G9" s="3">
        <v>0.05</v>
      </c>
      <c r="H9" s="3">
        <v>1.19</v>
      </c>
      <c r="I9" s="3">
        <v>96.78</v>
      </c>
      <c r="J9" s="3">
        <v>97.87</v>
      </c>
      <c r="K9" s="3">
        <v>3.52</v>
      </c>
      <c r="L9" s="3">
        <v>445.63055000000003</v>
      </c>
      <c r="M9" s="3">
        <v>76.89</v>
      </c>
      <c r="N9" s="3">
        <v>99.352810000000005</v>
      </c>
      <c r="W9" s="30"/>
      <c r="BJ9"/>
      <c r="BK9" s="12">
        <v>6</v>
      </c>
      <c r="BL9" s="6">
        <v>96.4</v>
      </c>
      <c r="BM9" s="6">
        <v>99.52</v>
      </c>
      <c r="BN9" s="6">
        <v>0</v>
      </c>
      <c r="BO9" s="6">
        <v>0.02</v>
      </c>
      <c r="BP9" s="6"/>
      <c r="BS9" s="12">
        <v>6</v>
      </c>
      <c r="BT9" s="6">
        <v>98.875960000000006</v>
      </c>
      <c r="BU9" s="6"/>
      <c r="BZ9" s="12">
        <v>6</v>
      </c>
      <c r="CA9" s="6">
        <v>73.14</v>
      </c>
      <c r="CB9" s="6"/>
      <c r="CC9"/>
      <c r="CH9" s="12">
        <v>6</v>
      </c>
      <c r="CI9" s="6">
        <v>97.84</v>
      </c>
      <c r="CJ9" s="6"/>
      <c r="CO9" s="12">
        <v>6</v>
      </c>
      <c r="CP9" s="6">
        <v>320.63055000000003</v>
      </c>
      <c r="CQ9" s="6">
        <v>3.2</v>
      </c>
      <c r="CR9" s="6"/>
      <c r="CZ9" s="12">
        <v>6</v>
      </c>
      <c r="DA9" s="6">
        <v>0.9</v>
      </c>
      <c r="DB9" s="6">
        <v>96.81</v>
      </c>
      <c r="DC9" s="6"/>
    </row>
    <row r="10" spans="1:107" ht="15" x14ac:dyDescent="0.25">
      <c r="A10" s="3" t="s">
        <v>143</v>
      </c>
      <c r="B10" s="4">
        <v>44565</v>
      </c>
      <c r="C10" s="3">
        <v>8</v>
      </c>
      <c r="D10" s="3">
        <v>96.36</v>
      </c>
      <c r="E10" s="3">
        <v>99.54</v>
      </c>
      <c r="F10" s="3">
        <v>0</v>
      </c>
      <c r="G10" s="3">
        <v>0.03</v>
      </c>
      <c r="H10" s="3">
        <v>0.99</v>
      </c>
      <c r="I10" s="3">
        <v>96.62</v>
      </c>
      <c r="J10" s="3">
        <v>98.07</v>
      </c>
      <c r="K10" s="3">
        <v>3.78</v>
      </c>
      <c r="L10" s="3">
        <v>502.81110999999999</v>
      </c>
      <c r="M10" s="3">
        <v>76.349999999999994</v>
      </c>
      <c r="N10" s="3">
        <v>99.765940000000001</v>
      </c>
      <c r="W10" s="30"/>
      <c r="BJ10"/>
      <c r="BK10" s="12">
        <v>7</v>
      </c>
      <c r="BL10" s="6">
        <v>96.43</v>
      </c>
      <c r="BM10" s="6">
        <v>99.45</v>
      </c>
      <c r="BN10" s="6">
        <v>0</v>
      </c>
      <c r="BO10" s="6">
        <v>0.05</v>
      </c>
      <c r="BP10" s="6"/>
      <c r="BS10" s="12">
        <v>7</v>
      </c>
      <c r="BT10" s="6">
        <v>99.352810000000005</v>
      </c>
      <c r="BU10" s="6"/>
      <c r="BZ10" s="12">
        <v>7</v>
      </c>
      <c r="CA10" s="6">
        <v>76.89</v>
      </c>
      <c r="CB10" s="6"/>
      <c r="CC10"/>
      <c r="CH10" s="12">
        <v>7</v>
      </c>
      <c r="CI10" s="6">
        <v>97.87</v>
      </c>
      <c r="CJ10" s="6"/>
      <c r="CO10" s="12">
        <v>7</v>
      </c>
      <c r="CP10" s="6">
        <v>445.63055000000003</v>
      </c>
      <c r="CQ10" s="6">
        <v>3.52</v>
      </c>
      <c r="CR10" s="6"/>
      <c r="CZ10" s="12">
        <v>7</v>
      </c>
      <c r="DA10" s="6">
        <v>1.19</v>
      </c>
      <c r="DB10" s="6">
        <v>96.78</v>
      </c>
      <c r="DC10" s="6"/>
    </row>
    <row r="11" spans="1:107" ht="15" x14ac:dyDescent="0.25">
      <c r="A11" s="3" t="s">
        <v>143</v>
      </c>
      <c r="B11" s="4">
        <v>44565</v>
      </c>
      <c r="C11" s="3">
        <v>9</v>
      </c>
      <c r="D11" s="3">
        <v>96.38</v>
      </c>
      <c r="E11" s="3">
        <v>99.54</v>
      </c>
      <c r="F11" s="3">
        <v>0</v>
      </c>
      <c r="G11" s="3">
        <v>0.03</v>
      </c>
      <c r="H11" s="3">
        <v>1.23</v>
      </c>
      <c r="I11" s="3">
        <v>96.7</v>
      </c>
      <c r="J11" s="3">
        <v>97.45</v>
      </c>
      <c r="K11" s="3">
        <v>4.0999999999999996</v>
      </c>
      <c r="L11" s="3">
        <v>518.94722000000002</v>
      </c>
      <c r="M11" s="3">
        <v>82.95</v>
      </c>
      <c r="N11" s="3">
        <v>99.734409999999997</v>
      </c>
      <c r="W11" s="30"/>
      <c r="BJ11"/>
      <c r="BK11" s="12">
        <v>8</v>
      </c>
      <c r="BL11" s="6">
        <v>96.36</v>
      </c>
      <c r="BM11" s="6">
        <v>99.54</v>
      </c>
      <c r="BN11" s="6">
        <v>0</v>
      </c>
      <c r="BO11" s="6">
        <v>0.03</v>
      </c>
      <c r="BP11" s="6"/>
      <c r="BS11" s="12">
        <v>8</v>
      </c>
      <c r="BT11" s="6">
        <v>99.765940000000001</v>
      </c>
      <c r="BU11" s="6"/>
      <c r="BZ11" s="12">
        <v>8</v>
      </c>
      <c r="CA11" s="6">
        <v>76.349999999999994</v>
      </c>
      <c r="CB11" s="6"/>
      <c r="CC11"/>
      <c r="CH11" s="12">
        <v>8</v>
      </c>
      <c r="CI11" s="6">
        <v>98.07</v>
      </c>
      <c r="CJ11" s="6"/>
      <c r="CO11" s="12">
        <v>8</v>
      </c>
      <c r="CP11" s="6">
        <v>502.81110999999999</v>
      </c>
      <c r="CQ11" s="6">
        <v>3.78</v>
      </c>
      <c r="CR11" s="6"/>
      <c r="CZ11" s="12">
        <v>8</v>
      </c>
      <c r="DA11" s="6">
        <v>0.99</v>
      </c>
      <c r="DB11" s="6">
        <v>96.62</v>
      </c>
      <c r="DC11" s="6"/>
    </row>
    <row r="12" spans="1:107" ht="15" x14ac:dyDescent="0.25">
      <c r="A12" s="3" t="s">
        <v>143</v>
      </c>
      <c r="B12" s="4">
        <v>44565</v>
      </c>
      <c r="C12" s="3">
        <v>10</v>
      </c>
      <c r="D12" s="3">
        <v>96.36</v>
      </c>
      <c r="E12" s="3">
        <v>99.5</v>
      </c>
      <c r="F12" s="3">
        <v>0</v>
      </c>
      <c r="G12" s="3">
        <v>0.02</v>
      </c>
      <c r="H12" s="3">
        <v>1.3</v>
      </c>
      <c r="I12" s="3">
        <v>96.63</v>
      </c>
      <c r="J12" s="3">
        <v>97.42</v>
      </c>
      <c r="K12" s="3">
        <v>4.12</v>
      </c>
      <c r="L12" s="3">
        <v>486.15555000000001</v>
      </c>
      <c r="M12" s="3">
        <v>84.74</v>
      </c>
      <c r="N12" s="3">
        <v>99.396249999999995</v>
      </c>
      <c r="W12" s="30"/>
      <c r="BJ12"/>
      <c r="BK12" s="12">
        <v>9</v>
      </c>
      <c r="BL12" s="6">
        <v>96.38</v>
      </c>
      <c r="BM12" s="6">
        <v>99.54</v>
      </c>
      <c r="BN12" s="6">
        <v>0</v>
      </c>
      <c r="BO12" s="6">
        <v>0.03</v>
      </c>
      <c r="BP12" s="6"/>
      <c r="BS12" s="12">
        <v>9</v>
      </c>
      <c r="BT12" s="6">
        <v>99.734409999999997</v>
      </c>
      <c r="BU12" s="6"/>
      <c r="BZ12" s="12">
        <v>9</v>
      </c>
      <c r="CA12" s="6">
        <v>82.95</v>
      </c>
      <c r="CB12" s="6"/>
      <c r="CC12"/>
      <c r="CH12" s="12">
        <v>9</v>
      </c>
      <c r="CI12" s="6">
        <v>97.45</v>
      </c>
      <c r="CJ12" s="6"/>
      <c r="CO12" s="12">
        <v>9</v>
      </c>
      <c r="CP12" s="6">
        <v>518.94722000000002</v>
      </c>
      <c r="CQ12" s="6">
        <v>4.0999999999999996</v>
      </c>
      <c r="CR12" s="6"/>
      <c r="CZ12" s="12">
        <v>9</v>
      </c>
      <c r="DA12" s="6">
        <v>1.23</v>
      </c>
      <c r="DB12" s="6">
        <v>96.7</v>
      </c>
      <c r="DC12" s="6"/>
    </row>
    <row r="13" spans="1:107" ht="15" x14ac:dyDescent="0.25">
      <c r="A13" s="3" t="s">
        <v>143</v>
      </c>
      <c r="B13" s="4">
        <v>44565</v>
      </c>
      <c r="C13" s="3">
        <v>11</v>
      </c>
      <c r="D13" s="3">
        <v>96.34</v>
      </c>
      <c r="E13" s="3">
        <v>99.53</v>
      </c>
      <c r="F13" s="3">
        <v>0</v>
      </c>
      <c r="G13" s="3">
        <v>0.04</v>
      </c>
      <c r="H13" s="3">
        <v>1.61</v>
      </c>
      <c r="I13" s="3">
        <v>96.58</v>
      </c>
      <c r="J13" s="3">
        <v>97.26</v>
      </c>
      <c r="K13" s="3">
        <v>4.18</v>
      </c>
      <c r="L13" s="3">
        <v>472.64722</v>
      </c>
      <c r="M13" s="3">
        <v>85.16</v>
      </c>
      <c r="N13" s="3">
        <v>99.728880000000004</v>
      </c>
      <c r="W13" s="30"/>
      <c r="BJ13"/>
      <c r="BK13" s="12">
        <v>10</v>
      </c>
      <c r="BL13" s="6">
        <v>96.36</v>
      </c>
      <c r="BM13" s="6">
        <v>99.5</v>
      </c>
      <c r="BN13" s="6">
        <v>0</v>
      </c>
      <c r="BO13" s="6">
        <v>0.02</v>
      </c>
      <c r="BP13" s="6"/>
      <c r="BS13" s="12">
        <v>10</v>
      </c>
      <c r="BT13" s="6">
        <v>99.396249999999995</v>
      </c>
      <c r="BU13" s="6"/>
      <c r="BZ13" s="12">
        <v>10</v>
      </c>
      <c r="CA13" s="6">
        <v>84.74</v>
      </c>
      <c r="CB13" s="6"/>
      <c r="CC13"/>
      <c r="CH13" s="12">
        <v>10</v>
      </c>
      <c r="CI13" s="6">
        <v>97.42</v>
      </c>
      <c r="CJ13" s="6"/>
      <c r="CO13" s="12">
        <v>10</v>
      </c>
      <c r="CP13" s="6">
        <v>486.15555000000001</v>
      </c>
      <c r="CQ13" s="6">
        <v>4.12</v>
      </c>
      <c r="CR13" s="6"/>
      <c r="CZ13" s="12">
        <v>10</v>
      </c>
      <c r="DA13" s="6">
        <v>1.3</v>
      </c>
      <c r="DB13" s="6">
        <v>96.63</v>
      </c>
      <c r="DC13" s="6"/>
    </row>
    <row r="14" spans="1:107" ht="15" x14ac:dyDescent="0.25">
      <c r="A14" s="3" t="s">
        <v>143</v>
      </c>
      <c r="B14" s="4">
        <v>44565</v>
      </c>
      <c r="C14" s="3">
        <v>12</v>
      </c>
      <c r="D14" s="3">
        <v>96.24</v>
      </c>
      <c r="E14" s="3">
        <v>99.51</v>
      </c>
      <c r="F14" s="3">
        <v>0</v>
      </c>
      <c r="G14" s="3">
        <v>0</v>
      </c>
      <c r="H14" s="3">
        <v>1.43</v>
      </c>
      <c r="I14" s="3">
        <v>96.53</v>
      </c>
      <c r="J14" s="3">
        <v>96.81</v>
      </c>
      <c r="K14" s="3">
        <v>4.03</v>
      </c>
      <c r="L14" s="3">
        <v>462.55277000000001</v>
      </c>
      <c r="M14" s="3">
        <v>79.27</v>
      </c>
      <c r="N14" s="3">
        <v>99.740669999999994</v>
      </c>
      <c r="BJ14"/>
      <c r="BK14" s="12">
        <v>11</v>
      </c>
      <c r="BL14" s="6">
        <v>96.34</v>
      </c>
      <c r="BM14" s="6">
        <v>99.53</v>
      </c>
      <c r="BN14" s="6">
        <v>0</v>
      </c>
      <c r="BO14" s="6">
        <v>0.04</v>
      </c>
      <c r="BP14" s="6"/>
      <c r="BS14" s="12">
        <v>11</v>
      </c>
      <c r="BT14" s="6">
        <v>99.728880000000004</v>
      </c>
      <c r="BU14" s="6"/>
      <c r="BZ14" s="12">
        <v>11</v>
      </c>
      <c r="CA14" s="6">
        <v>85.16</v>
      </c>
      <c r="CB14" s="6"/>
      <c r="CC14"/>
      <c r="CH14" s="12">
        <v>11</v>
      </c>
      <c r="CI14" s="6">
        <v>97.26</v>
      </c>
      <c r="CJ14" s="6"/>
      <c r="CO14" s="12">
        <v>11</v>
      </c>
      <c r="CP14" s="6">
        <v>472.64722</v>
      </c>
      <c r="CQ14" s="6">
        <v>4.18</v>
      </c>
      <c r="CR14" s="6"/>
      <c r="CZ14" s="12">
        <v>11</v>
      </c>
      <c r="DA14" s="6">
        <v>1.61</v>
      </c>
      <c r="DB14" s="6">
        <v>96.58</v>
      </c>
      <c r="DC14" s="6"/>
    </row>
    <row r="15" spans="1:107" ht="15" x14ac:dyDescent="0.25">
      <c r="A15" s="3" t="s">
        <v>143</v>
      </c>
      <c r="B15" s="4">
        <v>44565</v>
      </c>
      <c r="C15" s="3">
        <v>13</v>
      </c>
      <c r="D15" s="3">
        <v>96.31</v>
      </c>
      <c r="E15" s="3">
        <v>99.49</v>
      </c>
      <c r="F15" s="3">
        <v>0</v>
      </c>
      <c r="G15" s="3">
        <v>0.01</v>
      </c>
      <c r="H15" s="3">
        <v>1.51</v>
      </c>
      <c r="I15" s="3">
        <v>96.53</v>
      </c>
      <c r="J15" s="3">
        <v>96.84</v>
      </c>
      <c r="K15" s="3">
        <v>4.18</v>
      </c>
      <c r="L15" s="3">
        <v>463.68610999999999</v>
      </c>
      <c r="M15" s="3">
        <v>81.87</v>
      </c>
      <c r="N15" s="3">
        <v>98.774619999999999</v>
      </c>
      <c r="BJ15"/>
      <c r="BK15" s="12">
        <v>12</v>
      </c>
      <c r="BL15" s="6">
        <v>96.24</v>
      </c>
      <c r="BM15" s="6">
        <v>99.51</v>
      </c>
      <c r="BN15" s="6">
        <v>0</v>
      </c>
      <c r="BO15" s="6">
        <v>0</v>
      </c>
      <c r="BP15" s="6"/>
      <c r="BS15" s="12">
        <v>12</v>
      </c>
      <c r="BT15" s="6">
        <v>99.740669999999994</v>
      </c>
      <c r="BU15" s="6"/>
      <c r="BZ15" s="12">
        <v>12</v>
      </c>
      <c r="CA15" s="6">
        <v>79.27</v>
      </c>
      <c r="CB15" s="6"/>
      <c r="CC15"/>
      <c r="CH15" s="12">
        <v>12</v>
      </c>
      <c r="CI15" s="6">
        <v>96.81</v>
      </c>
      <c r="CJ15" s="6"/>
      <c r="CO15" s="12">
        <v>12</v>
      </c>
      <c r="CP15" s="6">
        <v>462.55277000000001</v>
      </c>
      <c r="CQ15" s="6">
        <v>4.03</v>
      </c>
      <c r="CR15" s="6"/>
      <c r="CZ15" s="12">
        <v>12</v>
      </c>
      <c r="DA15" s="6">
        <v>1.43</v>
      </c>
      <c r="DB15" s="6">
        <v>96.53</v>
      </c>
      <c r="DC15" s="6"/>
    </row>
    <row r="16" spans="1:107" ht="15" x14ac:dyDescent="0.25">
      <c r="A16" s="3" t="s">
        <v>143</v>
      </c>
      <c r="B16" s="4">
        <v>44565</v>
      </c>
      <c r="C16" s="3">
        <v>14</v>
      </c>
      <c r="D16" s="3">
        <v>96.29</v>
      </c>
      <c r="E16" s="3">
        <v>99.51</v>
      </c>
      <c r="F16" s="3">
        <v>0</v>
      </c>
      <c r="G16" s="3">
        <v>0</v>
      </c>
      <c r="H16" s="3">
        <v>1.26</v>
      </c>
      <c r="I16" s="3">
        <v>96.66</v>
      </c>
      <c r="J16" s="3">
        <v>97.01</v>
      </c>
      <c r="K16" s="3">
        <v>3.92</v>
      </c>
      <c r="L16" s="3">
        <v>460.18333000000001</v>
      </c>
      <c r="M16" s="3">
        <v>88.65</v>
      </c>
      <c r="N16" s="3">
        <v>99.630020000000002</v>
      </c>
      <c r="BJ16"/>
      <c r="BK16" s="12">
        <v>13</v>
      </c>
      <c r="BL16" s="6">
        <v>96.31</v>
      </c>
      <c r="BM16" s="6">
        <v>99.49</v>
      </c>
      <c r="BN16" s="6">
        <v>0</v>
      </c>
      <c r="BO16" s="6">
        <v>0.01</v>
      </c>
      <c r="BP16" s="6"/>
      <c r="BS16" s="12">
        <v>13</v>
      </c>
      <c r="BT16" s="6">
        <v>98.774619999999999</v>
      </c>
      <c r="BU16" s="6"/>
      <c r="BZ16" s="12">
        <v>13</v>
      </c>
      <c r="CA16" s="6">
        <v>81.87</v>
      </c>
      <c r="CB16" s="6"/>
      <c r="CC16"/>
      <c r="CH16" s="12">
        <v>13</v>
      </c>
      <c r="CI16" s="6">
        <v>96.84</v>
      </c>
      <c r="CJ16" s="6"/>
      <c r="CO16" s="12">
        <v>13</v>
      </c>
      <c r="CP16" s="6">
        <v>463.68610999999999</v>
      </c>
      <c r="CQ16" s="6">
        <v>4.18</v>
      </c>
      <c r="CR16" s="6"/>
      <c r="CZ16" s="12">
        <v>13</v>
      </c>
      <c r="DA16" s="6">
        <v>1.51</v>
      </c>
      <c r="DB16" s="6">
        <v>96.53</v>
      </c>
      <c r="DC16" s="6"/>
    </row>
    <row r="17" spans="1:107" ht="15" x14ac:dyDescent="0.25">
      <c r="A17" s="3" t="s">
        <v>143</v>
      </c>
      <c r="B17" s="4">
        <v>44565</v>
      </c>
      <c r="C17" s="3">
        <v>15</v>
      </c>
      <c r="D17" s="3">
        <v>96.24</v>
      </c>
      <c r="E17" s="3">
        <v>99.57</v>
      </c>
      <c r="F17" s="3">
        <v>0</v>
      </c>
      <c r="G17" s="3">
        <v>0</v>
      </c>
      <c r="H17" s="3">
        <v>1.5</v>
      </c>
      <c r="I17" s="3">
        <v>96.55</v>
      </c>
      <c r="J17" s="3">
        <v>97.68</v>
      </c>
      <c r="K17" s="3">
        <v>3.6</v>
      </c>
      <c r="L17" s="3">
        <v>440.18887999999998</v>
      </c>
      <c r="M17" s="3">
        <v>85.88</v>
      </c>
      <c r="N17" s="3">
        <v>99.736519999999999</v>
      </c>
      <c r="BJ17"/>
      <c r="BK17" s="12">
        <v>14</v>
      </c>
      <c r="BL17" s="6">
        <v>96.29</v>
      </c>
      <c r="BM17" s="6">
        <v>99.51</v>
      </c>
      <c r="BN17" s="6">
        <v>0</v>
      </c>
      <c r="BO17" s="6">
        <v>0</v>
      </c>
      <c r="BP17" s="6"/>
      <c r="BS17" s="12">
        <v>14</v>
      </c>
      <c r="BT17" s="6">
        <v>99.630020000000002</v>
      </c>
      <c r="BU17" s="6"/>
      <c r="BZ17" s="12">
        <v>14</v>
      </c>
      <c r="CA17" s="6">
        <v>88.65</v>
      </c>
      <c r="CB17" s="6"/>
      <c r="CC17"/>
      <c r="CH17" s="12">
        <v>14</v>
      </c>
      <c r="CI17" s="6">
        <v>97.01</v>
      </c>
      <c r="CJ17" s="6"/>
      <c r="CO17" s="12">
        <v>14</v>
      </c>
      <c r="CP17" s="6">
        <v>460.18333000000001</v>
      </c>
      <c r="CQ17" s="6">
        <v>3.92</v>
      </c>
      <c r="CR17" s="6"/>
      <c r="CZ17" s="12">
        <v>14</v>
      </c>
      <c r="DA17" s="6">
        <v>1.26</v>
      </c>
      <c r="DB17" s="6">
        <v>96.66</v>
      </c>
      <c r="DC17" s="6"/>
    </row>
    <row r="18" spans="1:107" ht="15" x14ac:dyDescent="0.25">
      <c r="A18" s="3" t="s">
        <v>143</v>
      </c>
      <c r="B18" s="4">
        <v>44565</v>
      </c>
      <c r="C18" s="3">
        <v>16</v>
      </c>
      <c r="D18" s="3">
        <v>96.25</v>
      </c>
      <c r="E18" s="3">
        <v>99.49</v>
      </c>
      <c r="F18" s="3">
        <v>0</v>
      </c>
      <c r="G18" s="3">
        <v>0</v>
      </c>
      <c r="H18" s="3">
        <v>1.56</v>
      </c>
      <c r="I18" s="3">
        <v>96.53</v>
      </c>
      <c r="J18" s="3">
        <v>97.76</v>
      </c>
      <c r="K18" s="3">
        <v>3.43</v>
      </c>
      <c r="L18" s="3">
        <v>467.69166000000001</v>
      </c>
      <c r="M18" s="3">
        <v>79.66</v>
      </c>
      <c r="N18" s="3">
        <v>95.731459999999998</v>
      </c>
      <c r="BJ18"/>
      <c r="BK18" s="12">
        <v>15</v>
      </c>
      <c r="BL18" s="6">
        <v>96.24</v>
      </c>
      <c r="BM18" s="6">
        <v>99.57</v>
      </c>
      <c r="BN18" s="6">
        <v>0</v>
      </c>
      <c r="BO18" s="6">
        <v>0</v>
      </c>
      <c r="BP18" s="6"/>
      <c r="BS18" s="12">
        <v>15</v>
      </c>
      <c r="BT18" s="6">
        <v>99.736519999999999</v>
      </c>
      <c r="BU18" s="6"/>
      <c r="BZ18" s="12">
        <v>15</v>
      </c>
      <c r="CA18" s="6">
        <v>85.88</v>
      </c>
      <c r="CB18" s="6"/>
      <c r="CC18"/>
      <c r="CH18" s="12">
        <v>15</v>
      </c>
      <c r="CI18" s="6">
        <v>97.68</v>
      </c>
      <c r="CJ18" s="6"/>
      <c r="CO18" s="12">
        <v>15</v>
      </c>
      <c r="CP18" s="6">
        <v>440.18887999999998</v>
      </c>
      <c r="CQ18" s="6">
        <v>3.6</v>
      </c>
      <c r="CR18" s="6"/>
      <c r="CZ18" s="12">
        <v>15</v>
      </c>
      <c r="DA18" s="6">
        <v>1.5</v>
      </c>
      <c r="DB18" s="6">
        <v>96.55</v>
      </c>
      <c r="DC18" s="6"/>
    </row>
    <row r="19" spans="1:107" ht="15" x14ac:dyDescent="0.25">
      <c r="A19" s="3" t="s">
        <v>143</v>
      </c>
      <c r="B19" s="4">
        <v>44565</v>
      </c>
      <c r="C19" s="3">
        <v>17</v>
      </c>
      <c r="D19" s="3">
        <v>96.36</v>
      </c>
      <c r="E19" s="3">
        <v>99.35</v>
      </c>
      <c r="F19" s="3">
        <v>0</v>
      </c>
      <c r="G19" s="3">
        <v>0</v>
      </c>
      <c r="H19" s="3">
        <v>1.52</v>
      </c>
      <c r="I19" s="3">
        <v>96.56</v>
      </c>
      <c r="J19" s="3">
        <v>97.44</v>
      </c>
      <c r="K19" s="3">
        <v>3.4</v>
      </c>
      <c r="L19" s="3">
        <v>441.93333000000001</v>
      </c>
      <c r="M19" s="3">
        <v>72.900000000000006</v>
      </c>
      <c r="N19" s="3">
        <v>95.385660000000001</v>
      </c>
      <c r="BJ19"/>
      <c r="BK19" s="12">
        <v>16</v>
      </c>
      <c r="BL19" s="6">
        <v>96.25</v>
      </c>
      <c r="BM19" s="6">
        <v>99.49</v>
      </c>
      <c r="BN19" s="6">
        <v>0</v>
      </c>
      <c r="BO19" s="6">
        <v>0</v>
      </c>
      <c r="BP19" s="6"/>
      <c r="BS19" s="12">
        <v>16</v>
      </c>
      <c r="BT19" s="6">
        <v>95.731459999999998</v>
      </c>
      <c r="BU19" s="6"/>
      <c r="BZ19" s="12">
        <v>16</v>
      </c>
      <c r="CA19" s="6">
        <v>79.66</v>
      </c>
      <c r="CB19" s="6"/>
      <c r="CC19"/>
      <c r="CH19" s="12">
        <v>16</v>
      </c>
      <c r="CI19" s="6">
        <v>97.76</v>
      </c>
      <c r="CJ19" s="6"/>
      <c r="CO19" s="12">
        <v>16</v>
      </c>
      <c r="CP19" s="6">
        <v>467.69166000000001</v>
      </c>
      <c r="CQ19" s="6">
        <v>3.43</v>
      </c>
      <c r="CR19" s="6"/>
      <c r="CZ19" s="12">
        <v>16</v>
      </c>
      <c r="DA19" s="6">
        <v>1.56</v>
      </c>
      <c r="DB19" s="6">
        <v>96.53</v>
      </c>
      <c r="DC19" s="6"/>
    </row>
    <row r="20" spans="1:107" ht="15" x14ac:dyDescent="0.25">
      <c r="A20" s="3" t="s">
        <v>143</v>
      </c>
      <c r="B20" s="4">
        <v>44565</v>
      </c>
      <c r="C20" s="3">
        <v>18</v>
      </c>
      <c r="D20" s="3">
        <v>96.49</v>
      </c>
      <c r="E20" s="3">
        <v>99.32</v>
      </c>
      <c r="F20" s="3">
        <v>0</v>
      </c>
      <c r="G20" s="3">
        <v>0.04</v>
      </c>
      <c r="H20" s="3">
        <v>2.15</v>
      </c>
      <c r="I20" s="3">
        <v>96.58</v>
      </c>
      <c r="J20" s="3">
        <v>96.95</v>
      </c>
      <c r="K20" s="3">
        <v>3.95</v>
      </c>
      <c r="L20" s="3">
        <v>806.41665999999998</v>
      </c>
      <c r="M20" s="3">
        <v>85.83</v>
      </c>
      <c r="N20" s="3">
        <v>95.844750000000005</v>
      </c>
      <c r="BJ20"/>
      <c r="BK20" s="12">
        <v>17</v>
      </c>
      <c r="BL20" s="6">
        <v>96.36</v>
      </c>
      <c r="BM20" s="6">
        <v>99.35</v>
      </c>
      <c r="BN20" s="6">
        <v>0</v>
      </c>
      <c r="BO20" s="6">
        <v>0</v>
      </c>
      <c r="BP20" s="6"/>
      <c r="BS20" s="12">
        <v>17</v>
      </c>
      <c r="BT20" s="6">
        <v>95.385660000000001</v>
      </c>
      <c r="BU20" s="6"/>
      <c r="BZ20" s="12">
        <v>17</v>
      </c>
      <c r="CA20" s="6">
        <v>72.900000000000006</v>
      </c>
      <c r="CB20" s="6"/>
      <c r="CC20"/>
      <c r="CH20" s="12">
        <v>17</v>
      </c>
      <c r="CI20" s="6">
        <v>97.44</v>
      </c>
      <c r="CJ20" s="6"/>
      <c r="CO20" s="12">
        <v>17</v>
      </c>
      <c r="CP20" s="6">
        <v>441.93333000000001</v>
      </c>
      <c r="CQ20" s="6">
        <v>3.4</v>
      </c>
      <c r="CR20" s="6"/>
      <c r="CZ20" s="12">
        <v>17</v>
      </c>
      <c r="DA20" s="6">
        <v>1.52</v>
      </c>
      <c r="DB20" s="6">
        <v>96.56</v>
      </c>
      <c r="DC20" s="6"/>
    </row>
    <row r="21" spans="1:107" ht="15" x14ac:dyDescent="0.25">
      <c r="A21" s="3" t="s">
        <v>143</v>
      </c>
      <c r="B21" s="4">
        <v>44565</v>
      </c>
      <c r="C21" s="3">
        <v>19</v>
      </c>
      <c r="D21" s="3">
        <v>96.45</v>
      </c>
      <c r="E21" s="3">
        <v>99.26</v>
      </c>
      <c r="F21" s="3">
        <v>0</v>
      </c>
      <c r="G21" s="3">
        <v>0</v>
      </c>
      <c r="H21" s="3">
        <v>2.1</v>
      </c>
      <c r="I21" s="3">
        <v>96.65</v>
      </c>
      <c r="J21" s="3">
        <v>97.04</v>
      </c>
      <c r="K21" s="3">
        <v>3.84</v>
      </c>
      <c r="L21" s="3">
        <v>877.98333000000002</v>
      </c>
      <c r="M21" s="3">
        <v>86.23</v>
      </c>
      <c r="N21" s="3">
        <v>95.853650000000002</v>
      </c>
      <c r="BJ21"/>
      <c r="BK21" s="12">
        <v>18</v>
      </c>
      <c r="BL21" s="6">
        <v>96.49</v>
      </c>
      <c r="BM21" s="6">
        <v>99.32</v>
      </c>
      <c r="BN21" s="6">
        <v>0</v>
      </c>
      <c r="BO21" s="6">
        <v>0.04</v>
      </c>
      <c r="BP21" s="6"/>
      <c r="BS21" s="12">
        <v>18</v>
      </c>
      <c r="BT21" s="6">
        <v>95.844750000000005</v>
      </c>
      <c r="BU21" s="6"/>
      <c r="BZ21" s="12">
        <v>18</v>
      </c>
      <c r="CA21" s="6">
        <v>85.83</v>
      </c>
      <c r="CB21" s="6"/>
      <c r="CC21"/>
      <c r="CH21" s="12">
        <v>18</v>
      </c>
      <c r="CI21" s="6">
        <v>96.95</v>
      </c>
      <c r="CJ21" s="6"/>
      <c r="CO21" s="12">
        <v>18</v>
      </c>
      <c r="CP21" s="6">
        <v>806.41665999999998</v>
      </c>
      <c r="CQ21" s="6">
        <v>3.95</v>
      </c>
      <c r="CR21" s="6"/>
      <c r="CZ21" s="12">
        <v>18</v>
      </c>
      <c r="DA21" s="6">
        <v>2.15</v>
      </c>
      <c r="DB21" s="6">
        <v>96.58</v>
      </c>
      <c r="DC21" s="6"/>
    </row>
    <row r="22" spans="1:107" ht="15" x14ac:dyDescent="0.25">
      <c r="A22" s="3" t="s">
        <v>143</v>
      </c>
      <c r="B22" s="4">
        <v>44565</v>
      </c>
      <c r="C22" s="3">
        <v>20</v>
      </c>
      <c r="D22" s="3">
        <v>96.34</v>
      </c>
      <c r="E22" s="3">
        <v>99.13</v>
      </c>
      <c r="F22" s="3">
        <v>0.17</v>
      </c>
      <c r="G22" s="3">
        <v>0</v>
      </c>
      <c r="H22" s="3">
        <v>2.57</v>
      </c>
      <c r="I22" s="3">
        <v>96.54</v>
      </c>
      <c r="J22" s="3">
        <v>97.13</v>
      </c>
      <c r="K22" s="3">
        <v>3.52</v>
      </c>
      <c r="L22" s="3">
        <v>713.73887999999999</v>
      </c>
      <c r="M22" s="3">
        <v>77.87</v>
      </c>
      <c r="N22" s="3">
        <v>95.802610000000001</v>
      </c>
      <c r="BJ22"/>
      <c r="BK22" s="12">
        <v>19</v>
      </c>
      <c r="BL22" s="6">
        <v>96.45</v>
      </c>
      <c r="BM22" s="6">
        <v>99.26</v>
      </c>
      <c r="BN22" s="6">
        <v>0</v>
      </c>
      <c r="BO22" s="6">
        <v>0</v>
      </c>
      <c r="BP22" s="6"/>
      <c r="BS22" s="12">
        <v>19</v>
      </c>
      <c r="BT22" s="6">
        <v>95.853650000000002</v>
      </c>
      <c r="BU22" s="6"/>
      <c r="BZ22" s="12">
        <v>19</v>
      </c>
      <c r="CA22" s="6">
        <v>86.23</v>
      </c>
      <c r="CB22" s="6"/>
      <c r="CC22"/>
      <c r="CH22" s="12">
        <v>19</v>
      </c>
      <c r="CI22" s="6">
        <v>97.04</v>
      </c>
      <c r="CJ22" s="6"/>
      <c r="CO22" s="12">
        <v>19</v>
      </c>
      <c r="CP22" s="6">
        <v>877.98333000000002</v>
      </c>
      <c r="CQ22" s="6">
        <v>3.84</v>
      </c>
      <c r="CR22" s="6"/>
      <c r="CZ22" s="12">
        <v>19</v>
      </c>
      <c r="DA22" s="6">
        <v>2.1</v>
      </c>
      <c r="DB22" s="6">
        <v>96.65</v>
      </c>
      <c r="DC22" s="6"/>
    </row>
    <row r="23" spans="1:107" ht="15" x14ac:dyDescent="0.25">
      <c r="A23" s="3" t="s">
        <v>143</v>
      </c>
      <c r="B23" s="4">
        <v>44565</v>
      </c>
      <c r="C23" s="3">
        <v>21</v>
      </c>
      <c r="D23" s="3">
        <v>96.52</v>
      </c>
      <c r="E23" s="3">
        <v>99.22</v>
      </c>
      <c r="F23" s="3">
        <v>0</v>
      </c>
      <c r="G23" s="3">
        <v>0</v>
      </c>
      <c r="H23" s="3">
        <v>2.37</v>
      </c>
      <c r="I23" s="3">
        <v>96.89</v>
      </c>
      <c r="J23" s="3">
        <v>96.69</v>
      </c>
      <c r="K23" s="3">
        <v>3.15</v>
      </c>
      <c r="L23" s="3">
        <v>432.81666000000001</v>
      </c>
      <c r="M23" s="3">
        <v>83.8</v>
      </c>
      <c r="N23" s="3">
        <v>95.849580000000003</v>
      </c>
      <c r="BJ23"/>
      <c r="BK23" s="12">
        <v>20</v>
      </c>
      <c r="BL23" s="6">
        <v>96.34</v>
      </c>
      <c r="BM23" s="6">
        <v>99.13</v>
      </c>
      <c r="BN23" s="6">
        <v>0.17</v>
      </c>
      <c r="BO23" s="6">
        <v>0</v>
      </c>
      <c r="BP23" s="6"/>
      <c r="BS23" s="12">
        <v>20</v>
      </c>
      <c r="BT23" s="6">
        <v>95.802610000000001</v>
      </c>
      <c r="BU23" s="6"/>
      <c r="BZ23" s="12">
        <v>20</v>
      </c>
      <c r="CA23" s="6">
        <v>77.87</v>
      </c>
      <c r="CB23" s="6"/>
      <c r="CC23"/>
      <c r="CH23" s="12">
        <v>20</v>
      </c>
      <c r="CI23" s="6">
        <v>97.13</v>
      </c>
      <c r="CJ23" s="6"/>
      <c r="CO23" s="12">
        <v>20</v>
      </c>
      <c r="CP23" s="6">
        <v>713.73887999999999</v>
      </c>
      <c r="CQ23" s="6">
        <v>3.52</v>
      </c>
      <c r="CR23" s="6"/>
      <c r="CZ23" s="12">
        <v>20</v>
      </c>
      <c r="DA23" s="6">
        <v>2.57</v>
      </c>
      <c r="DB23" s="6">
        <v>96.54</v>
      </c>
      <c r="DC23" s="6"/>
    </row>
    <row r="24" spans="1:107" ht="15" x14ac:dyDescent="0.25">
      <c r="A24" s="3" t="s">
        <v>143</v>
      </c>
      <c r="B24" s="4">
        <v>44565</v>
      </c>
      <c r="C24" s="3">
        <v>22</v>
      </c>
      <c r="D24" s="3">
        <v>96.62</v>
      </c>
      <c r="E24" s="3">
        <v>99.41</v>
      </c>
      <c r="F24" s="3">
        <v>0</v>
      </c>
      <c r="G24" s="3">
        <v>0</v>
      </c>
      <c r="H24" s="3">
        <v>2.59</v>
      </c>
      <c r="I24" s="3">
        <v>97.06</v>
      </c>
      <c r="J24" s="3">
        <v>96.61</v>
      </c>
      <c r="K24" s="3">
        <v>2.4500000000000002</v>
      </c>
      <c r="L24" s="3">
        <v>209.83887999999999</v>
      </c>
      <c r="M24" s="3">
        <v>74.88</v>
      </c>
      <c r="N24" s="3">
        <v>95.860150000000004</v>
      </c>
      <c r="BJ24"/>
      <c r="BK24" s="12">
        <v>21</v>
      </c>
      <c r="BL24" s="6">
        <v>96.52</v>
      </c>
      <c r="BM24" s="6">
        <v>99.22</v>
      </c>
      <c r="BN24" s="6">
        <v>0</v>
      </c>
      <c r="BO24" s="6">
        <v>0</v>
      </c>
      <c r="BP24" s="6"/>
      <c r="BS24" s="12">
        <v>21</v>
      </c>
      <c r="BT24" s="6">
        <v>95.849580000000003</v>
      </c>
      <c r="BU24" s="6"/>
      <c r="BZ24" s="12">
        <v>21</v>
      </c>
      <c r="CA24" s="6">
        <v>83.8</v>
      </c>
      <c r="CB24" s="6"/>
      <c r="CC24"/>
      <c r="CH24" s="12">
        <v>21</v>
      </c>
      <c r="CI24" s="6">
        <v>96.69</v>
      </c>
      <c r="CJ24" s="6"/>
      <c r="CO24" s="12">
        <v>21</v>
      </c>
      <c r="CP24" s="6">
        <v>432.81666000000001</v>
      </c>
      <c r="CQ24" s="6">
        <v>3.15</v>
      </c>
      <c r="CR24" s="6"/>
      <c r="CZ24" s="12">
        <v>21</v>
      </c>
      <c r="DA24" s="6">
        <v>2.37</v>
      </c>
      <c r="DB24" s="6">
        <v>96.89</v>
      </c>
      <c r="DC24" s="6"/>
    </row>
    <row r="25" spans="1:107" ht="15" x14ac:dyDescent="0.25">
      <c r="A25" s="3" t="s">
        <v>143</v>
      </c>
      <c r="B25" s="4">
        <v>44565</v>
      </c>
      <c r="C25" s="3">
        <v>23</v>
      </c>
      <c r="D25" s="3">
        <v>96.77</v>
      </c>
      <c r="E25" s="3">
        <v>99.5</v>
      </c>
      <c r="F25" s="3">
        <v>0</v>
      </c>
      <c r="G25" s="3">
        <v>0.01</v>
      </c>
      <c r="H25" s="3">
        <v>2.02</v>
      </c>
      <c r="I25" s="3">
        <v>97.24</v>
      </c>
      <c r="J25" s="3">
        <v>96.06</v>
      </c>
      <c r="K25" s="3">
        <v>2.0299999999999998</v>
      </c>
      <c r="L25" s="3">
        <v>105.38055</v>
      </c>
      <c r="M25" s="3">
        <v>78.989999999999995</v>
      </c>
      <c r="N25" s="3">
        <v>97.066379999999995</v>
      </c>
      <c r="BJ25"/>
      <c r="BK25" s="12">
        <v>22</v>
      </c>
      <c r="BL25" s="6">
        <v>96.62</v>
      </c>
      <c r="BM25" s="6">
        <v>99.41</v>
      </c>
      <c r="BN25" s="6">
        <v>0</v>
      </c>
      <c r="BO25" s="6">
        <v>0</v>
      </c>
      <c r="BP25" s="6"/>
      <c r="BS25" s="12">
        <v>22</v>
      </c>
      <c r="BT25" s="6">
        <v>95.860150000000004</v>
      </c>
      <c r="BU25" s="6"/>
      <c r="BZ25" s="12">
        <v>22</v>
      </c>
      <c r="CA25" s="6">
        <v>74.88</v>
      </c>
      <c r="CB25" s="6"/>
      <c r="CC25"/>
      <c r="CH25" s="12">
        <v>22</v>
      </c>
      <c r="CI25" s="6">
        <v>96.61</v>
      </c>
      <c r="CJ25" s="6"/>
      <c r="CO25" s="12">
        <v>22</v>
      </c>
      <c r="CP25" s="6">
        <v>209.83887999999999</v>
      </c>
      <c r="CQ25" s="6">
        <v>2.4500000000000002</v>
      </c>
      <c r="CR25" s="6"/>
      <c r="CZ25" s="12">
        <v>22</v>
      </c>
      <c r="DA25" s="6">
        <v>2.59</v>
      </c>
      <c r="DB25" s="6">
        <v>97.06</v>
      </c>
      <c r="DC25" s="6"/>
    </row>
    <row r="26" spans="1:107" ht="15" x14ac:dyDescent="0.25">
      <c r="A26" s="3" t="s">
        <v>143</v>
      </c>
      <c r="B26" s="4">
        <v>44566</v>
      </c>
      <c r="C26" s="3">
        <v>0</v>
      </c>
      <c r="D26" s="3">
        <v>97.05</v>
      </c>
      <c r="E26" s="3">
        <v>99.67</v>
      </c>
      <c r="F26" s="3">
        <v>0</v>
      </c>
      <c r="G26" s="3">
        <v>0</v>
      </c>
      <c r="H26" s="3">
        <v>2.1800000000000002</v>
      </c>
      <c r="I26" s="3">
        <v>97.53</v>
      </c>
      <c r="J26" s="3">
        <v>95.6</v>
      </c>
      <c r="K26" s="3">
        <v>1.75</v>
      </c>
      <c r="L26" s="3">
        <v>49.183329999999998</v>
      </c>
      <c r="M26" s="3">
        <v>78.58</v>
      </c>
      <c r="N26" s="3">
        <v>96.908519999999996</v>
      </c>
      <c r="BJ26"/>
      <c r="BK26" s="12">
        <v>23</v>
      </c>
      <c r="BL26" s="6">
        <v>96.77</v>
      </c>
      <c r="BM26" s="6">
        <v>99.5</v>
      </c>
      <c r="BN26" s="6">
        <v>0</v>
      </c>
      <c r="BO26" s="6">
        <v>0.01</v>
      </c>
      <c r="BP26" s="6"/>
      <c r="BS26" s="12">
        <v>23</v>
      </c>
      <c r="BT26" s="6">
        <v>97.066379999999995</v>
      </c>
      <c r="BU26" s="6"/>
      <c r="BZ26" s="12">
        <v>23</v>
      </c>
      <c r="CA26" s="6">
        <v>78.989999999999995</v>
      </c>
      <c r="CB26" s="6"/>
      <c r="CC26"/>
      <c r="CH26" s="12">
        <v>23</v>
      </c>
      <c r="CI26" s="6">
        <v>96.06</v>
      </c>
      <c r="CJ26" s="6"/>
      <c r="CO26" s="12">
        <v>23</v>
      </c>
      <c r="CP26" s="6">
        <v>105.38055</v>
      </c>
      <c r="CQ26" s="6">
        <v>2.0299999999999998</v>
      </c>
      <c r="CR26" s="6"/>
      <c r="CZ26" s="12">
        <v>23</v>
      </c>
      <c r="DA26" s="6">
        <v>2.02</v>
      </c>
      <c r="DB26" s="6">
        <v>97.24</v>
      </c>
      <c r="DC26" s="6"/>
    </row>
    <row r="27" spans="1:107" ht="15" x14ac:dyDescent="0.25">
      <c r="A27" s="3" t="s">
        <v>143</v>
      </c>
      <c r="B27" s="4">
        <v>44566</v>
      </c>
      <c r="C27" s="3">
        <v>1</v>
      </c>
      <c r="D27" s="3">
        <v>97.02</v>
      </c>
      <c r="E27" s="3">
        <v>99.66</v>
      </c>
      <c r="F27" s="3">
        <v>0</v>
      </c>
      <c r="G27" s="3">
        <v>0</v>
      </c>
      <c r="H27" s="3">
        <v>1.62</v>
      </c>
      <c r="I27" s="3">
        <v>97.45</v>
      </c>
      <c r="J27" s="3">
        <v>96.31</v>
      </c>
      <c r="K27" s="3">
        <v>1.6</v>
      </c>
      <c r="L27" s="3">
        <v>23.161110000000001</v>
      </c>
      <c r="M27" s="3">
        <v>71.31</v>
      </c>
      <c r="N27" s="3">
        <v>96.840249999999997</v>
      </c>
      <c r="BJ27"/>
      <c r="BK27" s="13">
        <v>44566</v>
      </c>
      <c r="BL27" s="6">
        <v>96.53249999999997</v>
      </c>
      <c r="BM27" s="6">
        <v>99.441666666666663</v>
      </c>
      <c r="BN27" s="6">
        <v>4.5833333333333334E-3</v>
      </c>
      <c r="BO27" s="6">
        <v>4.8750000000000009E-2</v>
      </c>
      <c r="BP27" s="6"/>
      <c r="BS27" s="13">
        <v>44566</v>
      </c>
      <c r="BT27" s="6">
        <v>97.753750833333342</v>
      </c>
      <c r="BU27" s="6"/>
      <c r="BZ27" s="13">
        <v>44566</v>
      </c>
      <c r="CA27" s="6">
        <v>76.554583333333326</v>
      </c>
      <c r="CB27" s="6"/>
      <c r="CC27"/>
      <c r="CH27" s="13">
        <v>44566</v>
      </c>
      <c r="CI27" s="6">
        <v>97.54291666666667</v>
      </c>
      <c r="CJ27" s="6"/>
      <c r="CO27" s="13">
        <v>44566</v>
      </c>
      <c r="CP27" s="6">
        <v>370.478005</v>
      </c>
      <c r="CQ27" s="6">
        <v>3.2729166666666658</v>
      </c>
      <c r="CR27" s="6"/>
      <c r="CZ27" s="13">
        <v>44566</v>
      </c>
      <c r="DA27" s="6">
        <v>1.5549999999999997</v>
      </c>
      <c r="DB27" s="6">
        <v>96.685416666666654</v>
      </c>
      <c r="DC27" s="6"/>
    </row>
    <row r="28" spans="1:107" ht="15" x14ac:dyDescent="0.25">
      <c r="A28" s="3" t="s">
        <v>143</v>
      </c>
      <c r="B28" s="4">
        <v>44566</v>
      </c>
      <c r="C28" s="3">
        <v>2</v>
      </c>
      <c r="D28" s="3">
        <v>97.1</v>
      </c>
      <c r="E28" s="3">
        <v>99.66</v>
      </c>
      <c r="F28" s="3">
        <v>0</v>
      </c>
      <c r="G28" s="3">
        <v>0</v>
      </c>
      <c r="H28" s="3">
        <v>0.61</v>
      </c>
      <c r="I28" s="3">
        <v>97.55</v>
      </c>
      <c r="J28" s="3">
        <v>97.24</v>
      </c>
      <c r="K28" s="3">
        <v>1.58</v>
      </c>
      <c r="L28" s="3">
        <v>17.563880000000001</v>
      </c>
      <c r="M28" s="3">
        <v>68.33</v>
      </c>
      <c r="N28" s="3">
        <v>96.832939999999994</v>
      </c>
      <c r="BJ28"/>
      <c r="BK28" s="12">
        <v>0</v>
      </c>
      <c r="BL28" s="6">
        <v>97.05</v>
      </c>
      <c r="BM28" s="6">
        <v>99.67</v>
      </c>
      <c r="BN28" s="6">
        <v>0</v>
      </c>
      <c r="BO28" s="6">
        <v>0</v>
      </c>
      <c r="BP28" s="6"/>
      <c r="BS28" s="12">
        <v>0</v>
      </c>
      <c r="BT28" s="6">
        <v>96.908519999999996</v>
      </c>
      <c r="BU28" s="6"/>
      <c r="BZ28" s="12">
        <v>0</v>
      </c>
      <c r="CA28" s="6">
        <v>78.58</v>
      </c>
      <c r="CB28" s="6"/>
      <c r="CC28"/>
      <c r="CH28" s="12">
        <v>0</v>
      </c>
      <c r="CI28" s="6">
        <v>95.6</v>
      </c>
      <c r="CJ28" s="6"/>
      <c r="CO28" s="12">
        <v>0</v>
      </c>
      <c r="CP28" s="6">
        <v>49.183329999999998</v>
      </c>
      <c r="CQ28" s="6">
        <v>1.75</v>
      </c>
      <c r="CR28" s="6"/>
      <c r="CZ28" s="12">
        <v>0</v>
      </c>
      <c r="DA28" s="6">
        <v>2.1800000000000002</v>
      </c>
      <c r="DB28" s="6">
        <v>97.53</v>
      </c>
      <c r="DC28" s="6"/>
    </row>
    <row r="29" spans="1:107" ht="15" x14ac:dyDescent="0.25">
      <c r="A29" s="3" t="s">
        <v>143</v>
      </c>
      <c r="B29" s="4">
        <v>44566</v>
      </c>
      <c r="C29" s="3">
        <v>3</v>
      </c>
      <c r="D29" s="3">
        <v>97.13</v>
      </c>
      <c r="E29" s="3">
        <v>99.57</v>
      </c>
      <c r="F29" s="3">
        <v>0</v>
      </c>
      <c r="G29" s="3">
        <v>0</v>
      </c>
      <c r="H29" s="3">
        <v>0.79</v>
      </c>
      <c r="I29" s="3">
        <v>97.48</v>
      </c>
      <c r="J29" s="3">
        <v>98.89</v>
      </c>
      <c r="K29" s="3">
        <v>1.71</v>
      </c>
      <c r="L29" s="3">
        <v>17.280550000000002</v>
      </c>
      <c r="M29" s="3">
        <v>69.12</v>
      </c>
      <c r="N29" s="3">
        <v>96.831479999999999</v>
      </c>
      <c r="BJ29"/>
      <c r="BK29" s="12">
        <v>1</v>
      </c>
      <c r="BL29" s="6">
        <v>97.02</v>
      </c>
      <c r="BM29" s="6">
        <v>99.66</v>
      </c>
      <c r="BN29" s="6">
        <v>0</v>
      </c>
      <c r="BO29" s="6">
        <v>0</v>
      </c>
      <c r="BP29" s="6"/>
      <c r="BS29" s="12">
        <v>1</v>
      </c>
      <c r="BT29" s="6">
        <v>96.840249999999997</v>
      </c>
      <c r="BU29" s="6"/>
      <c r="BZ29" s="12">
        <v>1</v>
      </c>
      <c r="CA29" s="6">
        <v>71.31</v>
      </c>
      <c r="CB29" s="6"/>
      <c r="CC29"/>
      <c r="CH29" s="12">
        <v>1</v>
      </c>
      <c r="CI29" s="6">
        <v>96.31</v>
      </c>
      <c r="CJ29" s="6"/>
      <c r="CO29" s="12">
        <v>1</v>
      </c>
      <c r="CP29" s="6">
        <v>23.161110000000001</v>
      </c>
      <c r="CQ29" s="6">
        <v>1.6</v>
      </c>
      <c r="CR29" s="6"/>
      <c r="CZ29" s="12">
        <v>1</v>
      </c>
      <c r="DA29" s="6">
        <v>1.62</v>
      </c>
      <c r="DB29" s="6">
        <v>97.45</v>
      </c>
      <c r="DC29" s="6"/>
    </row>
    <row r="30" spans="1:107" ht="15" x14ac:dyDescent="0.25">
      <c r="A30" s="3" t="s">
        <v>143</v>
      </c>
      <c r="B30" s="4">
        <v>44566</v>
      </c>
      <c r="C30" s="3">
        <v>4</v>
      </c>
      <c r="D30" s="3">
        <v>96.98</v>
      </c>
      <c r="E30" s="3">
        <v>99.41</v>
      </c>
      <c r="F30" s="3">
        <v>0</v>
      </c>
      <c r="G30" s="3">
        <v>0</v>
      </c>
      <c r="H30" s="3">
        <v>0.6</v>
      </c>
      <c r="I30" s="3">
        <v>97.28</v>
      </c>
      <c r="J30" s="3">
        <v>98</v>
      </c>
      <c r="K30" s="3">
        <v>2.21</v>
      </c>
      <c r="L30" s="3">
        <v>54.56944</v>
      </c>
      <c r="M30" s="3">
        <v>69.94</v>
      </c>
      <c r="N30" s="3">
        <v>96.813839999999999</v>
      </c>
      <c r="BJ30"/>
      <c r="BK30" s="12">
        <v>2</v>
      </c>
      <c r="BL30" s="6">
        <v>97.1</v>
      </c>
      <c r="BM30" s="6">
        <v>99.66</v>
      </c>
      <c r="BN30" s="6">
        <v>0</v>
      </c>
      <c r="BO30" s="6">
        <v>0</v>
      </c>
      <c r="BP30" s="6"/>
      <c r="BS30" s="12">
        <v>2</v>
      </c>
      <c r="BT30" s="6">
        <v>96.832939999999994</v>
      </c>
      <c r="BU30" s="6"/>
      <c r="BZ30" s="12">
        <v>2</v>
      </c>
      <c r="CA30" s="6">
        <v>68.33</v>
      </c>
      <c r="CB30" s="6"/>
      <c r="CC30"/>
      <c r="CH30" s="12">
        <v>2</v>
      </c>
      <c r="CI30" s="6">
        <v>97.24</v>
      </c>
      <c r="CJ30" s="6"/>
      <c r="CO30" s="12">
        <v>2</v>
      </c>
      <c r="CP30" s="6">
        <v>17.563880000000001</v>
      </c>
      <c r="CQ30" s="6">
        <v>1.58</v>
      </c>
      <c r="CR30" s="6"/>
      <c r="CZ30" s="12">
        <v>2</v>
      </c>
      <c r="DA30" s="6">
        <v>0.61</v>
      </c>
      <c r="DB30" s="6">
        <v>97.55</v>
      </c>
      <c r="DC30" s="6"/>
    </row>
    <row r="31" spans="1:107" ht="15" x14ac:dyDescent="0.25">
      <c r="A31" s="3" t="s">
        <v>143</v>
      </c>
      <c r="B31" s="4">
        <v>44566</v>
      </c>
      <c r="C31" s="3">
        <v>5</v>
      </c>
      <c r="D31" s="3">
        <v>96.77</v>
      </c>
      <c r="E31" s="3">
        <v>99.5</v>
      </c>
      <c r="F31" s="3">
        <v>0</v>
      </c>
      <c r="G31" s="3">
        <v>0</v>
      </c>
      <c r="H31" s="3">
        <v>1.03</v>
      </c>
      <c r="I31" s="3">
        <v>96.95</v>
      </c>
      <c r="J31" s="3">
        <v>98.4</v>
      </c>
      <c r="K31" s="3">
        <v>2.95</v>
      </c>
      <c r="L31" s="3">
        <v>182.85833</v>
      </c>
      <c r="M31" s="3">
        <v>75.67</v>
      </c>
      <c r="N31" s="3">
        <v>96.840249999999997</v>
      </c>
      <c r="BJ31"/>
      <c r="BK31" s="12">
        <v>3</v>
      </c>
      <c r="BL31" s="6">
        <v>97.13</v>
      </c>
      <c r="BM31" s="6">
        <v>99.57</v>
      </c>
      <c r="BN31" s="6">
        <v>0</v>
      </c>
      <c r="BO31" s="6">
        <v>0</v>
      </c>
      <c r="BP31" s="6"/>
      <c r="BS31" s="12">
        <v>3</v>
      </c>
      <c r="BT31" s="6">
        <v>96.831479999999999</v>
      </c>
      <c r="BU31" s="6"/>
      <c r="BZ31" s="12">
        <v>3</v>
      </c>
      <c r="CA31" s="6">
        <v>69.12</v>
      </c>
      <c r="CB31" s="6"/>
      <c r="CC31"/>
      <c r="CH31" s="12">
        <v>3</v>
      </c>
      <c r="CI31" s="6">
        <v>98.89</v>
      </c>
      <c r="CJ31" s="6"/>
      <c r="CO31" s="12">
        <v>3</v>
      </c>
      <c r="CP31" s="6">
        <v>17.280550000000002</v>
      </c>
      <c r="CQ31" s="6">
        <v>1.71</v>
      </c>
      <c r="CR31" s="6"/>
      <c r="CZ31" s="12">
        <v>3</v>
      </c>
      <c r="DA31" s="6">
        <v>0.79</v>
      </c>
      <c r="DB31" s="6">
        <v>97.48</v>
      </c>
      <c r="DC31" s="6"/>
    </row>
    <row r="32" spans="1:107" ht="15" x14ac:dyDescent="0.25">
      <c r="A32" s="3" t="s">
        <v>143</v>
      </c>
      <c r="B32" s="4">
        <v>44566</v>
      </c>
      <c r="C32" s="3">
        <v>6</v>
      </c>
      <c r="D32" s="3">
        <v>96.46</v>
      </c>
      <c r="E32" s="3">
        <v>99.38</v>
      </c>
      <c r="F32" s="3">
        <v>0</v>
      </c>
      <c r="G32" s="3">
        <v>0.02</v>
      </c>
      <c r="H32" s="3">
        <v>1</v>
      </c>
      <c r="I32" s="3">
        <v>96.43</v>
      </c>
      <c r="J32" s="3">
        <v>97.86</v>
      </c>
      <c r="K32" s="3">
        <v>3.23</v>
      </c>
      <c r="L32" s="3">
        <v>325.00555000000003</v>
      </c>
      <c r="M32" s="3">
        <v>73.28</v>
      </c>
      <c r="N32" s="3">
        <v>96.840050000000005</v>
      </c>
      <c r="BK32" s="12">
        <v>4</v>
      </c>
      <c r="BL32" s="6">
        <v>96.98</v>
      </c>
      <c r="BM32" s="6">
        <v>99.41</v>
      </c>
      <c r="BN32" s="6">
        <v>0</v>
      </c>
      <c r="BO32" s="6">
        <v>0</v>
      </c>
      <c r="BP32" s="6"/>
      <c r="BS32" s="12">
        <v>4</v>
      </c>
      <c r="BT32" s="6">
        <v>96.813839999999999</v>
      </c>
      <c r="BU32" s="6"/>
      <c r="BZ32" s="12">
        <v>4</v>
      </c>
      <c r="CA32" s="6">
        <v>69.94</v>
      </c>
      <c r="CB32" s="6"/>
      <c r="CC32"/>
      <c r="CH32" s="12">
        <v>4</v>
      </c>
      <c r="CI32" s="6">
        <v>98</v>
      </c>
      <c r="CJ32" s="6"/>
      <c r="CO32" s="12">
        <v>4</v>
      </c>
      <c r="CP32" s="6">
        <v>54.56944</v>
      </c>
      <c r="CQ32" s="6">
        <v>2.21</v>
      </c>
      <c r="CR32" s="6"/>
      <c r="CZ32" s="12">
        <v>4</v>
      </c>
      <c r="DA32" s="6">
        <v>0.6</v>
      </c>
      <c r="DB32" s="6">
        <v>97.28</v>
      </c>
      <c r="DC32" s="6"/>
    </row>
    <row r="33" spans="1:107" ht="15" x14ac:dyDescent="0.25">
      <c r="A33" s="3" t="s">
        <v>143</v>
      </c>
      <c r="B33" s="4">
        <v>44566</v>
      </c>
      <c r="C33" s="3">
        <v>7</v>
      </c>
      <c r="D33" s="3">
        <v>96.29</v>
      </c>
      <c r="E33" s="3">
        <v>99.41</v>
      </c>
      <c r="F33" s="3">
        <v>0</v>
      </c>
      <c r="G33" s="3">
        <v>0.03</v>
      </c>
      <c r="H33" s="3">
        <v>0.84</v>
      </c>
      <c r="I33" s="3">
        <v>96.28</v>
      </c>
      <c r="J33" s="3">
        <v>97.78</v>
      </c>
      <c r="K33" s="3">
        <v>3.57</v>
      </c>
      <c r="L33" s="3">
        <v>420.55833000000001</v>
      </c>
      <c r="M33" s="3">
        <v>79.91</v>
      </c>
      <c r="N33" s="3">
        <v>96.840170000000001</v>
      </c>
      <c r="BK33" s="12">
        <v>5</v>
      </c>
      <c r="BL33" s="6">
        <v>96.77</v>
      </c>
      <c r="BM33" s="6">
        <v>99.5</v>
      </c>
      <c r="BN33" s="6">
        <v>0</v>
      </c>
      <c r="BO33" s="6">
        <v>0</v>
      </c>
      <c r="BP33" s="6"/>
      <c r="BS33" s="12">
        <v>5</v>
      </c>
      <c r="BT33" s="6">
        <v>96.840249999999997</v>
      </c>
      <c r="BU33" s="6"/>
      <c r="BZ33" s="12">
        <v>5</v>
      </c>
      <c r="CA33" s="6">
        <v>75.67</v>
      </c>
      <c r="CB33" s="6"/>
      <c r="CC33"/>
      <c r="CH33" s="12">
        <v>5</v>
      </c>
      <c r="CI33" s="6">
        <v>98.4</v>
      </c>
      <c r="CJ33" s="6"/>
      <c r="CO33" s="12">
        <v>5</v>
      </c>
      <c r="CP33" s="6">
        <v>182.85833</v>
      </c>
      <c r="CQ33" s="6">
        <v>2.95</v>
      </c>
      <c r="CR33" s="6"/>
      <c r="CZ33" s="12">
        <v>5</v>
      </c>
      <c r="DA33" s="6">
        <v>1.03</v>
      </c>
      <c r="DB33" s="6">
        <v>96.95</v>
      </c>
      <c r="DC33" s="6"/>
    </row>
    <row r="34" spans="1:107" ht="15" x14ac:dyDescent="0.25">
      <c r="A34" s="3" t="s">
        <v>143</v>
      </c>
      <c r="B34" s="4">
        <v>44566</v>
      </c>
      <c r="C34" s="3">
        <v>8</v>
      </c>
      <c r="D34" s="3">
        <v>96.31</v>
      </c>
      <c r="E34" s="3">
        <v>99.4</v>
      </c>
      <c r="F34" s="3">
        <v>0</v>
      </c>
      <c r="G34" s="3">
        <v>7.0000000000000007E-2</v>
      </c>
      <c r="H34" s="3">
        <v>0.91</v>
      </c>
      <c r="I34" s="3">
        <v>96.17</v>
      </c>
      <c r="J34" s="3">
        <v>97.93</v>
      </c>
      <c r="K34" s="3">
        <v>3.62</v>
      </c>
      <c r="L34" s="3">
        <v>471.61944</v>
      </c>
      <c r="M34" s="3">
        <v>69.45</v>
      </c>
      <c r="N34" s="3">
        <v>97.027010000000004</v>
      </c>
      <c r="BK34" s="12">
        <v>6</v>
      </c>
      <c r="BL34" s="6">
        <v>96.46</v>
      </c>
      <c r="BM34" s="6">
        <v>99.38</v>
      </c>
      <c r="BN34" s="6">
        <v>0</v>
      </c>
      <c r="BO34" s="6">
        <v>0.02</v>
      </c>
      <c r="BP34" s="6"/>
      <c r="BS34" s="12">
        <v>6</v>
      </c>
      <c r="BT34" s="6">
        <v>96.840050000000005</v>
      </c>
      <c r="BU34" s="6"/>
      <c r="BZ34" s="12">
        <v>6</v>
      </c>
      <c r="CA34" s="6">
        <v>73.28</v>
      </c>
      <c r="CB34" s="6"/>
      <c r="CC34"/>
      <c r="CH34" s="12">
        <v>6</v>
      </c>
      <c r="CI34" s="6">
        <v>97.86</v>
      </c>
      <c r="CJ34" s="6"/>
      <c r="CO34" s="12">
        <v>6</v>
      </c>
      <c r="CP34" s="6">
        <v>325.00555000000003</v>
      </c>
      <c r="CQ34" s="6">
        <v>3.23</v>
      </c>
      <c r="CR34" s="6"/>
      <c r="CZ34" s="12">
        <v>6</v>
      </c>
      <c r="DA34" s="6">
        <v>1</v>
      </c>
      <c r="DB34" s="6">
        <v>96.43</v>
      </c>
      <c r="DC34" s="6"/>
    </row>
    <row r="35" spans="1:107" ht="15" x14ac:dyDescent="0.25">
      <c r="A35" s="3" t="s">
        <v>143</v>
      </c>
      <c r="B35" s="4">
        <v>44566</v>
      </c>
      <c r="C35" s="3">
        <v>9</v>
      </c>
      <c r="D35" s="3">
        <v>96.2</v>
      </c>
      <c r="E35" s="3">
        <v>99.4</v>
      </c>
      <c r="F35" s="3">
        <v>0</v>
      </c>
      <c r="G35" s="3">
        <v>0.06</v>
      </c>
      <c r="H35" s="3">
        <v>0.84</v>
      </c>
      <c r="I35" s="3">
        <v>96.05</v>
      </c>
      <c r="J35" s="3">
        <v>97.6</v>
      </c>
      <c r="K35" s="3">
        <v>3.9</v>
      </c>
      <c r="L35" s="3">
        <v>502.83332999999999</v>
      </c>
      <c r="M35" s="3">
        <v>73.180000000000007</v>
      </c>
      <c r="N35" s="3">
        <v>97.717960000000005</v>
      </c>
      <c r="BK35" s="12">
        <v>7</v>
      </c>
      <c r="BL35" s="6">
        <v>96.29</v>
      </c>
      <c r="BM35" s="6">
        <v>99.41</v>
      </c>
      <c r="BN35" s="6">
        <v>0</v>
      </c>
      <c r="BO35" s="6">
        <v>0.03</v>
      </c>
      <c r="BP35" s="6"/>
      <c r="BS35" s="12">
        <v>7</v>
      </c>
      <c r="BT35" s="6">
        <v>96.840170000000001</v>
      </c>
      <c r="BU35" s="6"/>
      <c r="BZ35" s="12">
        <v>7</v>
      </c>
      <c r="CA35" s="6">
        <v>79.91</v>
      </c>
      <c r="CB35" s="6"/>
      <c r="CC35"/>
      <c r="CH35" s="12">
        <v>7</v>
      </c>
      <c r="CI35" s="6">
        <v>97.78</v>
      </c>
      <c r="CJ35" s="6"/>
      <c r="CO35" s="12">
        <v>7</v>
      </c>
      <c r="CP35" s="6">
        <v>420.55833000000001</v>
      </c>
      <c r="CQ35" s="6">
        <v>3.57</v>
      </c>
      <c r="CR35" s="6"/>
      <c r="CZ35" s="12">
        <v>7</v>
      </c>
      <c r="DA35" s="6">
        <v>0.84</v>
      </c>
      <c r="DB35" s="6">
        <v>96.28</v>
      </c>
      <c r="DC35" s="6"/>
    </row>
    <row r="36" spans="1:107" ht="15" x14ac:dyDescent="0.25">
      <c r="A36" s="3" t="s">
        <v>143</v>
      </c>
      <c r="B36" s="4">
        <v>44566</v>
      </c>
      <c r="C36" s="3">
        <v>10</v>
      </c>
      <c r="D36" s="3">
        <v>96.24</v>
      </c>
      <c r="E36" s="3">
        <v>99.42</v>
      </c>
      <c r="F36" s="3">
        <v>0</v>
      </c>
      <c r="G36" s="3">
        <v>0.08</v>
      </c>
      <c r="H36" s="3">
        <v>0.91</v>
      </c>
      <c r="I36" s="3">
        <v>96.05</v>
      </c>
      <c r="J36" s="3">
        <v>97.58</v>
      </c>
      <c r="K36" s="3">
        <v>3.96</v>
      </c>
      <c r="L36" s="3">
        <v>536.18055000000004</v>
      </c>
      <c r="M36" s="3">
        <v>76.88</v>
      </c>
      <c r="N36" s="3">
        <v>97.717960000000005</v>
      </c>
      <c r="BK36" s="12">
        <v>8</v>
      </c>
      <c r="BL36" s="6">
        <v>96.31</v>
      </c>
      <c r="BM36" s="6">
        <v>99.4</v>
      </c>
      <c r="BN36" s="6">
        <v>0</v>
      </c>
      <c r="BO36" s="6">
        <v>7.0000000000000007E-2</v>
      </c>
      <c r="BP36" s="6"/>
      <c r="BS36" s="12">
        <v>8</v>
      </c>
      <c r="BT36" s="6">
        <v>97.027010000000004</v>
      </c>
      <c r="BU36" s="6"/>
      <c r="BZ36" s="12">
        <v>8</v>
      </c>
      <c r="CA36" s="6">
        <v>69.45</v>
      </c>
      <c r="CB36" s="6"/>
      <c r="CC36"/>
      <c r="CH36" s="12">
        <v>8</v>
      </c>
      <c r="CI36" s="6">
        <v>97.93</v>
      </c>
      <c r="CJ36" s="6"/>
      <c r="CO36" s="12">
        <v>8</v>
      </c>
      <c r="CP36" s="6">
        <v>471.61944</v>
      </c>
      <c r="CQ36" s="6">
        <v>3.62</v>
      </c>
      <c r="CR36" s="6"/>
      <c r="CZ36" s="12">
        <v>8</v>
      </c>
      <c r="DA36" s="6">
        <v>0.91</v>
      </c>
      <c r="DB36" s="6">
        <v>96.17</v>
      </c>
      <c r="DC36" s="6"/>
    </row>
    <row r="37" spans="1:107" ht="15" x14ac:dyDescent="0.25">
      <c r="A37" s="3" t="s">
        <v>143</v>
      </c>
      <c r="B37" s="4">
        <v>44566</v>
      </c>
      <c r="C37" s="3">
        <v>11</v>
      </c>
      <c r="D37" s="3">
        <v>96.3</v>
      </c>
      <c r="E37" s="3">
        <v>99.31</v>
      </c>
      <c r="F37" s="3">
        <v>0</v>
      </c>
      <c r="G37" s="3">
        <v>0.2</v>
      </c>
      <c r="H37" s="3">
        <v>1.1000000000000001</v>
      </c>
      <c r="I37" s="3">
        <v>95.96</v>
      </c>
      <c r="J37" s="3">
        <v>97.74</v>
      </c>
      <c r="K37" s="3">
        <v>4.0599999999999996</v>
      </c>
      <c r="L37" s="3">
        <v>530.56110999999999</v>
      </c>
      <c r="M37" s="3">
        <v>73.14</v>
      </c>
      <c r="N37" s="3">
        <v>97.715519999999998</v>
      </c>
      <c r="BK37" s="12">
        <v>9</v>
      </c>
      <c r="BL37" s="6">
        <v>96.2</v>
      </c>
      <c r="BM37" s="6">
        <v>99.4</v>
      </c>
      <c r="BN37" s="6">
        <v>0</v>
      </c>
      <c r="BO37" s="6">
        <v>0.06</v>
      </c>
      <c r="BP37" s="6"/>
      <c r="BS37" s="12">
        <v>9</v>
      </c>
      <c r="BT37" s="6">
        <v>97.717960000000005</v>
      </c>
      <c r="BU37" s="6"/>
      <c r="BZ37" s="12">
        <v>9</v>
      </c>
      <c r="CA37" s="6">
        <v>73.180000000000007</v>
      </c>
      <c r="CB37" s="6"/>
      <c r="CC37"/>
      <c r="CH37" s="12">
        <v>9</v>
      </c>
      <c r="CI37" s="6">
        <v>97.6</v>
      </c>
      <c r="CJ37" s="6"/>
      <c r="CO37" s="12">
        <v>9</v>
      </c>
      <c r="CP37" s="6">
        <v>502.83332999999999</v>
      </c>
      <c r="CQ37" s="6">
        <v>3.9</v>
      </c>
      <c r="CR37" s="6"/>
      <c r="CZ37" s="12">
        <v>9</v>
      </c>
      <c r="DA37" s="6">
        <v>0.84</v>
      </c>
      <c r="DB37" s="6">
        <v>96.05</v>
      </c>
      <c r="DC37" s="6"/>
    </row>
    <row r="38" spans="1:107" ht="15" x14ac:dyDescent="0.25">
      <c r="A38" s="3" t="s">
        <v>143</v>
      </c>
      <c r="B38" s="4">
        <v>44566</v>
      </c>
      <c r="C38" s="3">
        <v>12</v>
      </c>
      <c r="D38" s="3">
        <v>96.23</v>
      </c>
      <c r="E38" s="3">
        <v>99.39</v>
      </c>
      <c r="F38" s="3">
        <v>0</v>
      </c>
      <c r="G38" s="3">
        <v>0.06</v>
      </c>
      <c r="H38" s="3">
        <v>1.1000000000000001</v>
      </c>
      <c r="I38" s="3">
        <v>96.02</v>
      </c>
      <c r="J38" s="3">
        <v>97.7</v>
      </c>
      <c r="K38" s="3">
        <v>3.98</v>
      </c>
      <c r="L38" s="3">
        <v>485.92500000000001</v>
      </c>
      <c r="M38" s="3">
        <v>76.290000000000006</v>
      </c>
      <c r="N38" s="3">
        <v>97.666880000000006</v>
      </c>
      <c r="BK38" s="12">
        <v>10</v>
      </c>
      <c r="BL38" s="6">
        <v>96.24</v>
      </c>
      <c r="BM38" s="6">
        <v>99.42</v>
      </c>
      <c r="BN38" s="6">
        <v>0</v>
      </c>
      <c r="BO38" s="6">
        <v>0.08</v>
      </c>
      <c r="BP38" s="6"/>
      <c r="BS38" s="12">
        <v>10</v>
      </c>
      <c r="BT38" s="6">
        <v>97.717960000000005</v>
      </c>
      <c r="BU38" s="6"/>
      <c r="BZ38" s="12">
        <v>10</v>
      </c>
      <c r="CA38" s="6">
        <v>76.88</v>
      </c>
      <c r="CB38" s="6"/>
      <c r="CC38"/>
      <c r="CH38" s="12">
        <v>10</v>
      </c>
      <c r="CI38" s="6">
        <v>97.58</v>
      </c>
      <c r="CJ38" s="6"/>
      <c r="CO38" s="12">
        <v>10</v>
      </c>
      <c r="CP38" s="6">
        <v>536.18055000000004</v>
      </c>
      <c r="CQ38" s="6">
        <v>3.96</v>
      </c>
      <c r="CR38" s="6"/>
      <c r="CZ38" s="12">
        <v>10</v>
      </c>
      <c r="DA38" s="6">
        <v>0.91</v>
      </c>
      <c r="DB38" s="6">
        <v>96.05</v>
      </c>
      <c r="DC38" s="6"/>
    </row>
    <row r="39" spans="1:107" ht="15" x14ac:dyDescent="0.25">
      <c r="A39" s="3" t="s">
        <v>143</v>
      </c>
      <c r="B39" s="4">
        <v>44566</v>
      </c>
      <c r="C39" s="3">
        <v>13</v>
      </c>
      <c r="D39" s="3">
        <v>96.19</v>
      </c>
      <c r="E39" s="3">
        <v>99.3</v>
      </c>
      <c r="F39" s="3">
        <v>0</v>
      </c>
      <c r="G39" s="3">
        <v>0.16</v>
      </c>
      <c r="H39" s="3">
        <v>1.2</v>
      </c>
      <c r="I39" s="3">
        <v>96.04</v>
      </c>
      <c r="J39" s="3">
        <v>97.34</v>
      </c>
      <c r="K39" s="3">
        <v>3.91</v>
      </c>
      <c r="L39" s="3">
        <v>447.76387999999997</v>
      </c>
      <c r="M39" s="3">
        <v>75.48</v>
      </c>
      <c r="N39" s="3">
        <v>97.643879999999996</v>
      </c>
      <c r="BK39" s="12">
        <v>11</v>
      </c>
      <c r="BL39" s="6">
        <v>96.3</v>
      </c>
      <c r="BM39" s="6">
        <v>99.31</v>
      </c>
      <c r="BN39" s="6">
        <v>0</v>
      </c>
      <c r="BO39" s="6">
        <v>0.2</v>
      </c>
      <c r="BP39" s="6"/>
      <c r="BS39" s="12">
        <v>11</v>
      </c>
      <c r="BT39" s="6">
        <v>97.715519999999998</v>
      </c>
      <c r="BU39" s="6"/>
      <c r="BZ39" s="12">
        <v>11</v>
      </c>
      <c r="CA39" s="6">
        <v>73.14</v>
      </c>
      <c r="CB39" s="6"/>
      <c r="CC39"/>
      <c r="CH39" s="12">
        <v>11</v>
      </c>
      <c r="CI39" s="6">
        <v>97.74</v>
      </c>
      <c r="CJ39" s="6"/>
      <c r="CO39" s="12">
        <v>11</v>
      </c>
      <c r="CP39" s="6">
        <v>530.56110999999999</v>
      </c>
      <c r="CQ39" s="6">
        <v>4.0599999999999996</v>
      </c>
      <c r="CR39" s="6"/>
      <c r="CZ39" s="12">
        <v>11</v>
      </c>
      <c r="DA39" s="6">
        <v>1.1000000000000001</v>
      </c>
      <c r="DB39" s="6">
        <v>95.96</v>
      </c>
      <c r="DC39" s="6"/>
    </row>
    <row r="40" spans="1:107" ht="15" x14ac:dyDescent="0.25">
      <c r="A40" s="3" t="s">
        <v>143</v>
      </c>
      <c r="B40" s="4">
        <v>44566</v>
      </c>
      <c r="C40" s="3">
        <v>14</v>
      </c>
      <c r="D40" s="3">
        <v>96.29</v>
      </c>
      <c r="E40" s="3">
        <v>99.38</v>
      </c>
      <c r="F40" s="3">
        <v>0</v>
      </c>
      <c r="G40" s="3">
        <v>0.03</v>
      </c>
      <c r="H40" s="3">
        <v>1.7</v>
      </c>
      <c r="I40" s="3">
        <v>96.28</v>
      </c>
      <c r="J40" s="3">
        <v>97.34</v>
      </c>
      <c r="K40" s="3">
        <v>3.91</v>
      </c>
      <c r="L40" s="3">
        <v>438.91665999999998</v>
      </c>
      <c r="M40" s="3">
        <v>71.260000000000005</v>
      </c>
      <c r="N40" s="3">
        <v>96.378680000000003</v>
      </c>
      <c r="BK40" s="12">
        <v>12</v>
      </c>
      <c r="BL40" s="6">
        <v>96.23</v>
      </c>
      <c r="BM40" s="6">
        <v>99.39</v>
      </c>
      <c r="BN40" s="6">
        <v>0</v>
      </c>
      <c r="BO40" s="6">
        <v>0.06</v>
      </c>
      <c r="BP40" s="6"/>
      <c r="BS40" s="12">
        <v>12</v>
      </c>
      <c r="BT40" s="6">
        <v>97.666880000000006</v>
      </c>
      <c r="BU40" s="6"/>
      <c r="BZ40" s="12">
        <v>12</v>
      </c>
      <c r="CA40" s="6">
        <v>76.290000000000006</v>
      </c>
      <c r="CB40" s="6"/>
      <c r="CC40"/>
      <c r="CH40" s="12">
        <v>12</v>
      </c>
      <c r="CI40" s="6">
        <v>97.7</v>
      </c>
      <c r="CJ40" s="6"/>
      <c r="CO40" s="12">
        <v>12</v>
      </c>
      <c r="CP40" s="6">
        <v>485.92500000000001</v>
      </c>
      <c r="CQ40" s="6">
        <v>3.98</v>
      </c>
      <c r="CR40" s="6"/>
      <c r="CZ40" s="12">
        <v>12</v>
      </c>
      <c r="DA40" s="6">
        <v>1.1000000000000001</v>
      </c>
      <c r="DB40" s="6">
        <v>96.02</v>
      </c>
      <c r="DC40" s="6"/>
    </row>
    <row r="41" spans="1:107" ht="15" x14ac:dyDescent="0.25">
      <c r="A41" s="3" t="s">
        <v>143</v>
      </c>
      <c r="B41" s="4">
        <v>44566</v>
      </c>
      <c r="C41" s="3">
        <v>15</v>
      </c>
      <c r="D41" s="3">
        <v>96.26</v>
      </c>
      <c r="E41" s="3">
        <v>99.32</v>
      </c>
      <c r="F41" s="3">
        <v>0</v>
      </c>
      <c r="G41" s="3">
        <v>0.05</v>
      </c>
      <c r="H41" s="3">
        <v>1.29</v>
      </c>
      <c r="I41" s="3">
        <v>96.44</v>
      </c>
      <c r="J41" s="3">
        <v>97.3</v>
      </c>
      <c r="K41" s="3">
        <v>3.8</v>
      </c>
      <c r="L41" s="3">
        <v>442.78611000000001</v>
      </c>
      <c r="M41" s="3">
        <v>72.58</v>
      </c>
      <c r="N41" s="3">
        <v>97.245419999999996</v>
      </c>
      <c r="BK41" s="12">
        <v>13</v>
      </c>
      <c r="BL41" s="6">
        <v>96.19</v>
      </c>
      <c r="BM41" s="6">
        <v>99.3</v>
      </c>
      <c r="BN41" s="6">
        <v>0</v>
      </c>
      <c r="BO41" s="6">
        <v>0.16</v>
      </c>
      <c r="BP41" s="6"/>
      <c r="BS41" s="12">
        <v>13</v>
      </c>
      <c r="BT41" s="6">
        <v>97.643879999999996</v>
      </c>
      <c r="BU41" s="6"/>
      <c r="BZ41" s="12">
        <v>13</v>
      </c>
      <c r="CA41" s="6">
        <v>75.48</v>
      </c>
      <c r="CB41" s="6"/>
      <c r="CC41"/>
      <c r="CH41" s="12">
        <v>13</v>
      </c>
      <c r="CI41" s="6">
        <v>97.34</v>
      </c>
      <c r="CJ41" s="6"/>
      <c r="CO41" s="12">
        <v>13</v>
      </c>
      <c r="CP41" s="6">
        <v>447.76387999999997</v>
      </c>
      <c r="CQ41" s="6">
        <v>3.91</v>
      </c>
      <c r="CR41" s="6"/>
      <c r="CZ41" s="12">
        <v>13</v>
      </c>
      <c r="DA41" s="6">
        <v>1.2</v>
      </c>
      <c r="DB41" s="6">
        <v>96.04</v>
      </c>
      <c r="DC41" s="6"/>
    </row>
    <row r="42" spans="1:107" ht="15" x14ac:dyDescent="0.25">
      <c r="A42" s="3" t="s">
        <v>143</v>
      </c>
      <c r="B42" s="4">
        <v>44566</v>
      </c>
      <c r="C42" s="3">
        <v>16</v>
      </c>
      <c r="D42" s="3">
        <v>96.29</v>
      </c>
      <c r="E42" s="3">
        <v>99.36</v>
      </c>
      <c r="F42" s="3">
        <v>0</v>
      </c>
      <c r="G42" s="3">
        <v>0.03</v>
      </c>
      <c r="H42" s="3">
        <v>1.53</v>
      </c>
      <c r="I42" s="3">
        <v>96.51</v>
      </c>
      <c r="J42" s="3">
        <v>96.95</v>
      </c>
      <c r="K42" s="3">
        <v>4.0199999999999996</v>
      </c>
      <c r="L42" s="3">
        <v>490.85554999999999</v>
      </c>
      <c r="M42" s="3">
        <v>74.010000000000005</v>
      </c>
      <c r="N42" s="3">
        <v>97.045460000000006</v>
      </c>
      <c r="BK42" s="12">
        <v>14</v>
      </c>
      <c r="BL42" s="6">
        <v>96.29</v>
      </c>
      <c r="BM42" s="6">
        <v>99.38</v>
      </c>
      <c r="BN42" s="6">
        <v>0</v>
      </c>
      <c r="BO42" s="6">
        <v>0.03</v>
      </c>
      <c r="BP42" s="6"/>
      <c r="BS42" s="12">
        <v>14</v>
      </c>
      <c r="BT42" s="6">
        <v>96.378680000000003</v>
      </c>
      <c r="BU42" s="6"/>
      <c r="BZ42" s="12">
        <v>14</v>
      </c>
      <c r="CA42" s="6">
        <v>71.260000000000005</v>
      </c>
      <c r="CB42" s="6"/>
      <c r="CC42"/>
      <c r="CH42" s="12">
        <v>14</v>
      </c>
      <c r="CI42" s="6">
        <v>97.34</v>
      </c>
      <c r="CJ42" s="6"/>
      <c r="CO42" s="12">
        <v>14</v>
      </c>
      <c r="CP42" s="6">
        <v>438.91665999999998</v>
      </c>
      <c r="CQ42" s="6">
        <v>3.91</v>
      </c>
      <c r="CR42" s="6"/>
      <c r="CZ42" s="12">
        <v>14</v>
      </c>
      <c r="DA42" s="6">
        <v>1.7</v>
      </c>
      <c r="DB42" s="6">
        <v>96.28</v>
      </c>
      <c r="DC42" s="6"/>
    </row>
    <row r="43" spans="1:107" ht="15" x14ac:dyDescent="0.25">
      <c r="A43" s="3" t="s">
        <v>143</v>
      </c>
      <c r="B43" s="4">
        <v>44566</v>
      </c>
      <c r="C43" s="3">
        <v>17</v>
      </c>
      <c r="D43" s="3">
        <v>96.36</v>
      </c>
      <c r="E43" s="3">
        <v>99.48</v>
      </c>
      <c r="F43" s="3">
        <v>0</v>
      </c>
      <c r="G43" s="3">
        <v>0.03</v>
      </c>
      <c r="H43" s="3">
        <v>1.25</v>
      </c>
      <c r="I43" s="3">
        <v>96.62</v>
      </c>
      <c r="J43" s="3">
        <v>97.42</v>
      </c>
      <c r="K43" s="3">
        <v>4.05</v>
      </c>
      <c r="L43" s="3">
        <v>446.20555000000002</v>
      </c>
      <c r="M43" s="3">
        <v>76.8</v>
      </c>
      <c r="N43" s="3">
        <v>99.765940000000001</v>
      </c>
      <c r="BK43" s="12">
        <v>15</v>
      </c>
      <c r="BL43" s="6">
        <v>96.26</v>
      </c>
      <c r="BM43" s="6">
        <v>99.32</v>
      </c>
      <c r="BN43" s="6">
        <v>0</v>
      </c>
      <c r="BO43" s="6">
        <v>0.05</v>
      </c>
      <c r="BP43" s="6"/>
      <c r="BS43" s="12">
        <v>15</v>
      </c>
      <c r="BT43" s="6">
        <v>97.245419999999996</v>
      </c>
      <c r="BU43" s="6"/>
      <c r="BZ43" s="12">
        <v>15</v>
      </c>
      <c r="CA43" s="6">
        <v>72.58</v>
      </c>
      <c r="CB43" s="6"/>
      <c r="CC43"/>
      <c r="CH43" s="12">
        <v>15</v>
      </c>
      <c r="CI43" s="6">
        <v>97.3</v>
      </c>
      <c r="CJ43" s="6"/>
      <c r="CO43" s="12">
        <v>15</v>
      </c>
      <c r="CP43" s="6">
        <v>442.78611000000001</v>
      </c>
      <c r="CQ43" s="6">
        <v>3.8</v>
      </c>
      <c r="CR43" s="6"/>
      <c r="CZ43" s="12">
        <v>15</v>
      </c>
      <c r="DA43" s="6">
        <v>1.29</v>
      </c>
      <c r="DB43" s="6">
        <v>96.44</v>
      </c>
      <c r="DC43" s="6"/>
    </row>
    <row r="44" spans="1:107" ht="15" x14ac:dyDescent="0.25">
      <c r="A44" s="3" t="s">
        <v>143</v>
      </c>
      <c r="B44" s="4">
        <v>44566</v>
      </c>
      <c r="C44" s="3">
        <v>18</v>
      </c>
      <c r="D44" s="3">
        <v>96.36</v>
      </c>
      <c r="E44" s="3">
        <v>99.35</v>
      </c>
      <c r="F44" s="3">
        <v>7.0000000000000007E-2</v>
      </c>
      <c r="G44" s="3">
        <v>0.04</v>
      </c>
      <c r="H44" s="3">
        <v>1.65</v>
      </c>
      <c r="I44" s="3">
        <v>96.57</v>
      </c>
      <c r="J44" s="3">
        <v>97.78</v>
      </c>
      <c r="K44" s="3">
        <v>4.32</v>
      </c>
      <c r="L44" s="3">
        <v>793.89444000000003</v>
      </c>
      <c r="M44" s="3">
        <v>82.02</v>
      </c>
      <c r="N44" s="3">
        <v>99.70787</v>
      </c>
      <c r="BK44" s="12">
        <v>16</v>
      </c>
      <c r="BL44" s="6">
        <v>96.29</v>
      </c>
      <c r="BM44" s="6">
        <v>99.36</v>
      </c>
      <c r="BN44" s="6">
        <v>0</v>
      </c>
      <c r="BO44" s="6">
        <v>0.03</v>
      </c>
      <c r="BP44" s="6"/>
      <c r="BS44" s="12">
        <v>16</v>
      </c>
      <c r="BT44" s="6">
        <v>97.045460000000006</v>
      </c>
      <c r="BU44" s="6"/>
      <c r="BZ44" s="12">
        <v>16</v>
      </c>
      <c r="CA44" s="6">
        <v>74.010000000000005</v>
      </c>
      <c r="CB44" s="6"/>
      <c r="CC44"/>
      <c r="CH44" s="12">
        <v>16</v>
      </c>
      <c r="CI44" s="6">
        <v>96.95</v>
      </c>
      <c r="CJ44" s="6"/>
      <c r="CO44" s="12">
        <v>16</v>
      </c>
      <c r="CP44" s="6">
        <v>490.85554999999999</v>
      </c>
      <c r="CQ44" s="6">
        <v>4.0199999999999996</v>
      </c>
      <c r="CR44" s="6"/>
      <c r="CZ44" s="12">
        <v>16</v>
      </c>
      <c r="DA44" s="6">
        <v>1.53</v>
      </c>
      <c r="DB44" s="6">
        <v>96.51</v>
      </c>
      <c r="DC44" s="6"/>
    </row>
    <row r="45" spans="1:107" ht="15" x14ac:dyDescent="0.25">
      <c r="A45" s="3" t="s">
        <v>143</v>
      </c>
      <c r="B45" s="4">
        <v>44566</v>
      </c>
      <c r="C45" s="3">
        <v>19</v>
      </c>
      <c r="D45" s="3">
        <v>96.44</v>
      </c>
      <c r="E45" s="3">
        <v>99.33</v>
      </c>
      <c r="F45" s="3">
        <v>0.01</v>
      </c>
      <c r="G45" s="3">
        <v>0.06</v>
      </c>
      <c r="H45" s="3">
        <v>2.4</v>
      </c>
      <c r="I45" s="3">
        <v>96.61</v>
      </c>
      <c r="J45" s="3">
        <v>97.27</v>
      </c>
      <c r="K45" s="3">
        <v>4.28</v>
      </c>
      <c r="L45" s="3">
        <v>835.19722000000002</v>
      </c>
      <c r="M45" s="3">
        <v>84.11</v>
      </c>
      <c r="N45" s="3">
        <v>99.685559999999995</v>
      </c>
      <c r="BK45" s="12">
        <v>17</v>
      </c>
      <c r="BL45" s="6">
        <v>96.36</v>
      </c>
      <c r="BM45" s="6">
        <v>99.48</v>
      </c>
      <c r="BN45" s="6">
        <v>0</v>
      </c>
      <c r="BO45" s="6">
        <v>0.03</v>
      </c>
      <c r="BP45" s="6"/>
      <c r="BS45" s="12">
        <v>17</v>
      </c>
      <c r="BT45" s="6">
        <v>99.765940000000001</v>
      </c>
      <c r="BU45" s="6"/>
      <c r="BZ45" s="12">
        <v>17</v>
      </c>
      <c r="CA45" s="6">
        <v>76.8</v>
      </c>
      <c r="CB45" s="6"/>
      <c r="CC45"/>
      <c r="CH45" s="12">
        <v>17</v>
      </c>
      <c r="CI45" s="6">
        <v>97.42</v>
      </c>
      <c r="CJ45" s="6"/>
      <c r="CO45" s="12">
        <v>17</v>
      </c>
      <c r="CP45" s="6">
        <v>446.20555000000002</v>
      </c>
      <c r="CQ45" s="6">
        <v>4.05</v>
      </c>
      <c r="CR45" s="6"/>
      <c r="CZ45" s="12">
        <v>17</v>
      </c>
      <c r="DA45" s="6">
        <v>1.25</v>
      </c>
      <c r="DB45" s="6">
        <v>96.62</v>
      </c>
      <c r="DC45" s="6"/>
    </row>
    <row r="46" spans="1:107" ht="15" x14ac:dyDescent="0.25">
      <c r="A46" s="3" t="s">
        <v>143</v>
      </c>
      <c r="B46" s="4">
        <v>44566</v>
      </c>
      <c r="C46" s="3">
        <v>20</v>
      </c>
      <c r="D46" s="3">
        <v>96.49</v>
      </c>
      <c r="E46" s="3">
        <v>99.28</v>
      </c>
      <c r="F46" s="3">
        <v>0</v>
      </c>
      <c r="G46" s="3">
        <v>0.24</v>
      </c>
      <c r="H46" s="3">
        <v>2.81</v>
      </c>
      <c r="I46" s="3">
        <v>96.72</v>
      </c>
      <c r="J46" s="3">
        <v>97.64</v>
      </c>
      <c r="K46" s="3">
        <v>3.72</v>
      </c>
      <c r="L46" s="3">
        <v>661.75833</v>
      </c>
      <c r="M46" s="3">
        <v>81.94</v>
      </c>
      <c r="N46" s="3">
        <v>99.125500000000002</v>
      </c>
      <c r="BK46" s="12">
        <v>18</v>
      </c>
      <c r="BL46" s="6">
        <v>96.36</v>
      </c>
      <c r="BM46" s="6">
        <v>99.35</v>
      </c>
      <c r="BN46" s="6">
        <v>7.0000000000000007E-2</v>
      </c>
      <c r="BO46" s="6">
        <v>0.04</v>
      </c>
      <c r="BP46" s="6"/>
      <c r="BS46" s="12">
        <v>18</v>
      </c>
      <c r="BT46" s="6">
        <v>99.70787</v>
      </c>
      <c r="BU46" s="6"/>
      <c r="BZ46" s="12">
        <v>18</v>
      </c>
      <c r="CA46" s="6">
        <v>82.02</v>
      </c>
      <c r="CB46" s="6"/>
      <c r="CC46"/>
      <c r="CH46" s="12">
        <v>18</v>
      </c>
      <c r="CI46" s="6">
        <v>97.78</v>
      </c>
      <c r="CJ46" s="6"/>
      <c r="CO46" s="12">
        <v>18</v>
      </c>
      <c r="CP46" s="6">
        <v>793.89444000000003</v>
      </c>
      <c r="CQ46" s="6">
        <v>4.32</v>
      </c>
      <c r="CR46" s="6"/>
      <c r="CZ46" s="12">
        <v>18</v>
      </c>
      <c r="DA46" s="6">
        <v>1.65</v>
      </c>
      <c r="DB46" s="6">
        <v>96.57</v>
      </c>
      <c r="DC46" s="6"/>
    </row>
    <row r="47" spans="1:107" ht="15" x14ac:dyDescent="0.25">
      <c r="A47" s="3" t="s">
        <v>143</v>
      </c>
      <c r="B47" s="4">
        <v>44566</v>
      </c>
      <c r="C47" s="3">
        <v>21</v>
      </c>
      <c r="D47" s="3">
        <v>96.58</v>
      </c>
      <c r="E47" s="3">
        <v>99.46</v>
      </c>
      <c r="F47" s="3">
        <v>0.03</v>
      </c>
      <c r="G47" s="3">
        <v>0.01</v>
      </c>
      <c r="H47" s="3">
        <v>3.11</v>
      </c>
      <c r="I47" s="3">
        <v>97.02</v>
      </c>
      <c r="J47" s="3">
        <v>97.34</v>
      </c>
      <c r="K47" s="3">
        <v>3.34</v>
      </c>
      <c r="L47" s="3">
        <v>398.43887999999998</v>
      </c>
      <c r="M47" s="3">
        <v>79.48</v>
      </c>
      <c r="N47" s="3">
        <v>99.138009999999994</v>
      </c>
      <c r="BK47" s="12">
        <v>19</v>
      </c>
      <c r="BL47" s="6">
        <v>96.44</v>
      </c>
      <c r="BM47" s="6">
        <v>99.33</v>
      </c>
      <c r="BN47" s="6">
        <v>0.01</v>
      </c>
      <c r="BO47" s="6">
        <v>0.06</v>
      </c>
      <c r="BP47" s="6"/>
      <c r="BS47" s="12">
        <v>19</v>
      </c>
      <c r="BT47" s="6">
        <v>99.685559999999995</v>
      </c>
      <c r="BU47" s="6"/>
      <c r="BZ47" s="12">
        <v>19</v>
      </c>
      <c r="CA47" s="6">
        <v>84.11</v>
      </c>
      <c r="CB47" s="6"/>
      <c r="CC47"/>
      <c r="CH47" s="12">
        <v>19</v>
      </c>
      <c r="CI47" s="6">
        <v>97.27</v>
      </c>
      <c r="CJ47" s="6"/>
      <c r="CO47" s="12">
        <v>19</v>
      </c>
      <c r="CP47" s="6">
        <v>835.19722000000002</v>
      </c>
      <c r="CQ47" s="6">
        <v>4.28</v>
      </c>
      <c r="CR47" s="6"/>
      <c r="CZ47" s="12">
        <v>19</v>
      </c>
      <c r="DA47" s="6">
        <v>2.4</v>
      </c>
      <c r="DB47" s="6">
        <v>96.61</v>
      </c>
      <c r="DC47" s="6"/>
    </row>
    <row r="48" spans="1:107" ht="15" x14ac:dyDescent="0.25">
      <c r="A48" s="3" t="s">
        <v>143</v>
      </c>
      <c r="B48" s="4">
        <v>44566</v>
      </c>
      <c r="C48" s="3">
        <v>22</v>
      </c>
      <c r="D48" s="3">
        <v>96.7</v>
      </c>
      <c r="E48" s="3">
        <v>99.62</v>
      </c>
      <c r="F48" s="3">
        <v>0</v>
      </c>
      <c r="G48" s="3">
        <v>0</v>
      </c>
      <c r="H48" s="3">
        <v>3.28</v>
      </c>
      <c r="I48" s="3">
        <v>97.2</v>
      </c>
      <c r="J48" s="3">
        <v>97.57</v>
      </c>
      <c r="K48" s="3">
        <v>2.7</v>
      </c>
      <c r="L48" s="3">
        <v>223.98054999999999</v>
      </c>
      <c r="M48" s="3">
        <v>89.75</v>
      </c>
      <c r="N48" s="3">
        <v>98.942930000000004</v>
      </c>
      <c r="BK48" s="12">
        <v>20</v>
      </c>
      <c r="BL48" s="6">
        <v>96.49</v>
      </c>
      <c r="BM48" s="6">
        <v>99.28</v>
      </c>
      <c r="BN48" s="6">
        <v>0</v>
      </c>
      <c r="BO48" s="6">
        <v>0.24</v>
      </c>
      <c r="BP48" s="6"/>
      <c r="BS48" s="12">
        <v>20</v>
      </c>
      <c r="BT48" s="6">
        <v>99.125500000000002</v>
      </c>
      <c r="BU48" s="6"/>
      <c r="BZ48" s="12">
        <v>20</v>
      </c>
      <c r="CA48" s="6">
        <v>81.94</v>
      </c>
      <c r="CB48" s="6"/>
      <c r="CC48"/>
      <c r="CH48" s="12">
        <v>20</v>
      </c>
      <c r="CI48" s="6">
        <v>97.64</v>
      </c>
      <c r="CJ48" s="6"/>
      <c r="CO48" s="12">
        <v>20</v>
      </c>
      <c r="CP48" s="6">
        <v>661.75833</v>
      </c>
      <c r="CQ48" s="6">
        <v>3.72</v>
      </c>
      <c r="CR48" s="6"/>
      <c r="CZ48" s="12">
        <v>20</v>
      </c>
      <c r="DA48" s="6">
        <v>2.81</v>
      </c>
      <c r="DB48" s="6">
        <v>96.72</v>
      </c>
      <c r="DC48" s="6"/>
    </row>
    <row r="49" spans="1:107" ht="15" x14ac:dyDescent="0.25">
      <c r="A49" s="3" t="s">
        <v>143</v>
      </c>
      <c r="B49" s="4">
        <v>44566</v>
      </c>
      <c r="C49" s="3">
        <v>23</v>
      </c>
      <c r="D49" s="3">
        <v>96.74</v>
      </c>
      <c r="E49" s="3">
        <v>99.54</v>
      </c>
      <c r="F49" s="3">
        <v>0</v>
      </c>
      <c r="G49" s="3">
        <v>0</v>
      </c>
      <c r="H49" s="3">
        <v>3.57</v>
      </c>
      <c r="I49" s="3">
        <v>97.24</v>
      </c>
      <c r="J49" s="3">
        <v>98.45</v>
      </c>
      <c r="K49" s="3">
        <v>2.38</v>
      </c>
      <c r="L49" s="3">
        <v>94.375</v>
      </c>
      <c r="M49" s="3">
        <v>94.8</v>
      </c>
      <c r="N49" s="3">
        <v>98.817939999999993</v>
      </c>
      <c r="BK49" s="12">
        <v>21</v>
      </c>
      <c r="BL49" s="6">
        <v>96.58</v>
      </c>
      <c r="BM49" s="6">
        <v>99.46</v>
      </c>
      <c r="BN49" s="6">
        <v>0.03</v>
      </c>
      <c r="BO49" s="6">
        <v>0.01</v>
      </c>
      <c r="BP49" s="6"/>
      <c r="BS49" s="12">
        <v>21</v>
      </c>
      <c r="BT49" s="6">
        <v>99.138009999999994</v>
      </c>
      <c r="BU49" s="6"/>
      <c r="BZ49" s="12">
        <v>21</v>
      </c>
      <c r="CA49" s="6">
        <v>79.48</v>
      </c>
      <c r="CB49" s="6"/>
      <c r="CC49"/>
      <c r="CH49" s="12">
        <v>21</v>
      </c>
      <c r="CI49" s="6">
        <v>97.34</v>
      </c>
      <c r="CJ49" s="6"/>
      <c r="CO49" s="12">
        <v>21</v>
      </c>
      <c r="CP49" s="6">
        <v>398.43887999999998</v>
      </c>
      <c r="CQ49" s="6">
        <v>3.34</v>
      </c>
      <c r="CR49" s="6"/>
      <c r="CZ49" s="12">
        <v>21</v>
      </c>
      <c r="DA49" s="6">
        <v>3.11</v>
      </c>
      <c r="DB49" s="6">
        <v>97.02</v>
      </c>
      <c r="DC49" s="6"/>
    </row>
    <row r="50" spans="1:107" ht="15" x14ac:dyDescent="0.25">
      <c r="A50" s="3" t="s">
        <v>143</v>
      </c>
      <c r="B50" s="4">
        <v>44567</v>
      </c>
      <c r="C50" s="3">
        <v>0</v>
      </c>
      <c r="D50" s="3">
        <v>96.86</v>
      </c>
      <c r="E50" s="3">
        <v>99.65</v>
      </c>
      <c r="F50" s="3">
        <v>0</v>
      </c>
      <c r="G50" s="3">
        <v>0</v>
      </c>
      <c r="H50" s="3">
        <v>1.34</v>
      </c>
      <c r="I50" s="3">
        <v>97.44</v>
      </c>
      <c r="J50" s="3">
        <v>98.63</v>
      </c>
      <c r="K50" s="3">
        <v>2.0099999999999998</v>
      </c>
      <c r="L50" s="3">
        <v>50.158329999999999</v>
      </c>
      <c r="M50" s="3">
        <v>80.36</v>
      </c>
      <c r="N50" s="3">
        <v>98.648529999999994</v>
      </c>
      <c r="BK50" s="12">
        <v>22</v>
      </c>
      <c r="BL50" s="6">
        <v>96.7</v>
      </c>
      <c r="BM50" s="6">
        <v>99.62</v>
      </c>
      <c r="BN50" s="6">
        <v>0</v>
      </c>
      <c r="BO50" s="6">
        <v>0</v>
      </c>
      <c r="BP50" s="6"/>
      <c r="BS50" s="12">
        <v>22</v>
      </c>
      <c r="BT50" s="6">
        <v>98.942930000000004</v>
      </c>
      <c r="BU50" s="6"/>
      <c r="BZ50" s="12">
        <v>22</v>
      </c>
      <c r="CA50" s="6">
        <v>89.75</v>
      </c>
      <c r="CB50" s="6"/>
      <c r="CC50"/>
      <c r="CH50" s="12">
        <v>22</v>
      </c>
      <c r="CI50" s="6">
        <v>97.57</v>
      </c>
      <c r="CJ50" s="6"/>
      <c r="CO50" s="12">
        <v>22</v>
      </c>
      <c r="CP50" s="6">
        <v>223.98054999999999</v>
      </c>
      <c r="CQ50" s="6">
        <v>2.7</v>
      </c>
      <c r="CR50" s="6"/>
      <c r="CZ50" s="12">
        <v>22</v>
      </c>
      <c r="DA50" s="6">
        <v>3.28</v>
      </c>
      <c r="DB50" s="6">
        <v>97.2</v>
      </c>
      <c r="DC50" s="6"/>
    </row>
    <row r="51" spans="1:107" ht="15" x14ac:dyDescent="0.25">
      <c r="A51" s="3" t="s">
        <v>143</v>
      </c>
      <c r="B51" s="4">
        <v>44567</v>
      </c>
      <c r="C51" s="3">
        <v>1</v>
      </c>
      <c r="D51" s="3">
        <v>96.82</v>
      </c>
      <c r="E51" s="3">
        <v>99.47</v>
      </c>
      <c r="F51" s="3">
        <v>0</v>
      </c>
      <c r="G51" s="3">
        <v>0</v>
      </c>
      <c r="H51" s="3">
        <v>2.0499999999999998</v>
      </c>
      <c r="I51" s="3">
        <v>97.46</v>
      </c>
      <c r="J51" s="3">
        <v>96.27</v>
      </c>
      <c r="K51" s="3">
        <v>1.8</v>
      </c>
      <c r="L51" s="3">
        <v>29.941659999999999</v>
      </c>
      <c r="M51" s="3">
        <v>79.069999999999993</v>
      </c>
      <c r="N51" s="3">
        <v>98.848569999999995</v>
      </c>
      <c r="BK51" s="12">
        <v>23</v>
      </c>
      <c r="BL51" s="6">
        <v>96.74</v>
      </c>
      <c r="BM51" s="6">
        <v>99.54</v>
      </c>
      <c r="BN51" s="6">
        <v>0</v>
      </c>
      <c r="BO51" s="6">
        <v>0</v>
      </c>
      <c r="BP51" s="6"/>
      <c r="BS51" s="12">
        <v>23</v>
      </c>
      <c r="BT51" s="6">
        <v>98.817939999999993</v>
      </c>
      <c r="BU51" s="6"/>
      <c r="BZ51" s="12">
        <v>23</v>
      </c>
      <c r="CA51" s="6">
        <v>94.8</v>
      </c>
      <c r="CB51" s="6"/>
      <c r="CC51"/>
      <c r="CH51" s="12">
        <v>23</v>
      </c>
      <c r="CI51" s="6">
        <v>98.45</v>
      </c>
      <c r="CJ51" s="6"/>
      <c r="CO51" s="12">
        <v>23</v>
      </c>
      <c r="CP51" s="6">
        <v>94.375</v>
      </c>
      <c r="CQ51" s="6">
        <v>2.38</v>
      </c>
      <c r="CR51" s="6"/>
      <c r="CZ51" s="12">
        <v>23</v>
      </c>
      <c r="DA51" s="6">
        <v>3.57</v>
      </c>
      <c r="DB51" s="6">
        <v>97.24</v>
      </c>
      <c r="DC51" s="6"/>
    </row>
    <row r="52" spans="1:107" ht="15" x14ac:dyDescent="0.25">
      <c r="A52" s="3" t="s">
        <v>143</v>
      </c>
      <c r="B52" s="4">
        <v>44567</v>
      </c>
      <c r="C52" s="3">
        <v>2</v>
      </c>
      <c r="D52" s="3">
        <v>96.91</v>
      </c>
      <c r="E52" s="3">
        <v>99.42</v>
      </c>
      <c r="F52" s="3">
        <v>0</v>
      </c>
      <c r="G52" s="3">
        <v>0</v>
      </c>
      <c r="H52" s="3">
        <v>1.72</v>
      </c>
      <c r="I52" s="3">
        <v>97.51</v>
      </c>
      <c r="J52" s="3">
        <v>81.77</v>
      </c>
      <c r="K52" s="3">
        <v>1.78</v>
      </c>
      <c r="L52" s="3">
        <v>18.280550000000002</v>
      </c>
      <c r="M52" s="3">
        <v>84.54</v>
      </c>
      <c r="N52" s="3">
        <v>98.859340000000003</v>
      </c>
      <c r="BK52" s="13">
        <v>44567</v>
      </c>
      <c r="BL52" s="6">
        <v>96.367916666666659</v>
      </c>
      <c r="BM52" s="6">
        <v>99.385000000000005</v>
      </c>
      <c r="BN52" s="6">
        <v>6.7500000000000004E-2</v>
      </c>
      <c r="BO52" s="6">
        <v>6.5000000000000016E-2</v>
      </c>
      <c r="BP52" s="6"/>
      <c r="BS52" s="13">
        <v>44567</v>
      </c>
      <c r="BT52" s="6">
        <v>98.122336250000032</v>
      </c>
      <c r="BU52" s="6"/>
      <c r="BZ52" s="13">
        <v>44567</v>
      </c>
      <c r="CA52" s="6">
        <v>78.679583333333341</v>
      </c>
      <c r="CB52" s="6"/>
      <c r="CC52"/>
      <c r="CH52" s="13">
        <v>44567</v>
      </c>
      <c r="CI52" s="6">
        <v>96.727916666666673</v>
      </c>
      <c r="CJ52" s="6"/>
      <c r="CO52" s="13">
        <v>44567</v>
      </c>
      <c r="CP52" s="6">
        <v>383.24536625000002</v>
      </c>
      <c r="CQ52" s="6">
        <v>3.2208333333333337</v>
      </c>
      <c r="CR52" s="6"/>
      <c r="CZ52" s="13">
        <v>44567</v>
      </c>
      <c r="DA52" s="6">
        <v>1.5599999999999998</v>
      </c>
      <c r="DB52" s="6">
        <v>96.722916666666663</v>
      </c>
      <c r="DC52" s="6"/>
    </row>
    <row r="53" spans="1:107" ht="15" x14ac:dyDescent="0.25">
      <c r="A53" s="3" t="s">
        <v>143</v>
      </c>
      <c r="B53" s="4">
        <v>44567</v>
      </c>
      <c r="C53" s="3">
        <v>3</v>
      </c>
      <c r="D53" s="3">
        <v>96.87</v>
      </c>
      <c r="E53" s="3">
        <v>99.46</v>
      </c>
      <c r="F53" s="3">
        <v>0</v>
      </c>
      <c r="G53" s="3">
        <v>0</v>
      </c>
      <c r="H53" s="3">
        <v>0.91</v>
      </c>
      <c r="I53" s="3">
        <v>97.44</v>
      </c>
      <c r="J53" s="3">
        <v>97.99</v>
      </c>
      <c r="K53" s="3">
        <v>1.7</v>
      </c>
      <c r="L53" s="3">
        <v>22.927769999999999</v>
      </c>
      <c r="M53" s="3">
        <v>78.239999999999995</v>
      </c>
      <c r="N53" s="3">
        <v>98.888229999999993</v>
      </c>
      <c r="BK53" s="12">
        <v>0</v>
      </c>
      <c r="BL53" s="6">
        <v>96.86</v>
      </c>
      <c r="BM53" s="6">
        <v>99.65</v>
      </c>
      <c r="BN53" s="6">
        <v>0</v>
      </c>
      <c r="BO53" s="6">
        <v>0</v>
      </c>
      <c r="BP53" s="6"/>
      <c r="BS53" s="12">
        <v>0</v>
      </c>
      <c r="BT53" s="6">
        <v>98.648529999999994</v>
      </c>
      <c r="BU53" s="6"/>
      <c r="BZ53" s="12">
        <v>0</v>
      </c>
      <c r="CA53" s="6">
        <v>80.36</v>
      </c>
      <c r="CB53" s="6"/>
      <c r="CC53"/>
      <c r="CH53" s="12">
        <v>0</v>
      </c>
      <c r="CI53" s="6">
        <v>98.63</v>
      </c>
      <c r="CJ53" s="6"/>
      <c r="CO53" s="12">
        <v>0</v>
      </c>
      <c r="CP53" s="6">
        <v>50.158329999999999</v>
      </c>
      <c r="CQ53" s="6">
        <v>2.0099999999999998</v>
      </c>
      <c r="CR53" s="6"/>
      <c r="CZ53" s="12">
        <v>0</v>
      </c>
      <c r="DA53" s="6">
        <v>1.34</v>
      </c>
      <c r="DB53" s="6">
        <v>97.44</v>
      </c>
      <c r="DC53" s="6"/>
    </row>
    <row r="54" spans="1:107" ht="15" x14ac:dyDescent="0.25">
      <c r="A54" s="3" t="s">
        <v>143</v>
      </c>
      <c r="B54" s="4">
        <v>44567</v>
      </c>
      <c r="C54" s="3">
        <v>4</v>
      </c>
      <c r="D54" s="3">
        <v>96.8</v>
      </c>
      <c r="E54" s="3">
        <v>99.59</v>
      </c>
      <c r="F54" s="3">
        <v>0</v>
      </c>
      <c r="G54" s="3">
        <v>0</v>
      </c>
      <c r="H54" s="3">
        <v>0.95</v>
      </c>
      <c r="I54" s="3">
        <v>97.24</v>
      </c>
      <c r="J54" s="3">
        <v>99</v>
      </c>
      <c r="K54" s="3">
        <v>2.11</v>
      </c>
      <c r="L54" s="3">
        <v>57.924999999999997</v>
      </c>
      <c r="M54" s="3">
        <v>78.63</v>
      </c>
      <c r="N54" s="3">
        <v>98.711110000000005</v>
      </c>
      <c r="BK54" s="12">
        <v>1</v>
      </c>
      <c r="BL54" s="6">
        <v>96.82</v>
      </c>
      <c r="BM54" s="6">
        <v>99.47</v>
      </c>
      <c r="BN54" s="6">
        <v>0</v>
      </c>
      <c r="BO54" s="6">
        <v>0</v>
      </c>
      <c r="BP54" s="6"/>
      <c r="BS54" s="12">
        <v>1</v>
      </c>
      <c r="BT54" s="6">
        <v>98.848569999999995</v>
      </c>
      <c r="BU54" s="6"/>
      <c r="BZ54" s="12">
        <v>1</v>
      </c>
      <c r="CA54" s="6">
        <v>79.069999999999993</v>
      </c>
      <c r="CB54" s="6"/>
      <c r="CC54"/>
      <c r="CH54" s="12">
        <v>1</v>
      </c>
      <c r="CI54" s="6">
        <v>96.27</v>
      </c>
      <c r="CJ54" s="6"/>
      <c r="CO54" s="12">
        <v>1</v>
      </c>
      <c r="CP54" s="6">
        <v>29.941659999999999</v>
      </c>
      <c r="CQ54" s="6">
        <v>1.8</v>
      </c>
      <c r="CR54" s="6"/>
      <c r="CZ54" s="12">
        <v>1</v>
      </c>
      <c r="DA54" s="6">
        <v>2.0499999999999998</v>
      </c>
      <c r="DB54" s="6">
        <v>97.46</v>
      </c>
      <c r="DC54" s="6"/>
    </row>
    <row r="55" spans="1:107" ht="15" x14ac:dyDescent="0.25">
      <c r="A55" s="3" t="s">
        <v>143</v>
      </c>
      <c r="B55" s="4">
        <v>44567</v>
      </c>
      <c r="C55" s="3">
        <v>5</v>
      </c>
      <c r="D55" s="3">
        <v>96.68</v>
      </c>
      <c r="E55" s="3">
        <v>99.48</v>
      </c>
      <c r="F55" s="3">
        <v>0.06</v>
      </c>
      <c r="G55" s="3">
        <v>0.04</v>
      </c>
      <c r="H55" s="3">
        <v>2.0699999999999998</v>
      </c>
      <c r="I55" s="3">
        <v>97.08</v>
      </c>
      <c r="J55" s="3">
        <v>98.25</v>
      </c>
      <c r="K55" s="3">
        <v>2.99</v>
      </c>
      <c r="L55" s="3">
        <v>173.98333</v>
      </c>
      <c r="M55" s="3">
        <v>77.739999999999995</v>
      </c>
      <c r="N55" s="3">
        <v>97.467039999999997</v>
      </c>
      <c r="BK55" s="12">
        <v>2</v>
      </c>
      <c r="BL55" s="6">
        <v>96.91</v>
      </c>
      <c r="BM55" s="6">
        <v>99.42</v>
      </c>
      <c r="BN55" s="6">
        <v>0</v>
      </c>
      <c r="BO55" s="6">
        <v>0</v>
      </c>
      <c r="BP55" s="6"/>
      <c r="BS55" s="12">
        <v>2</v>
      </c>
      <c r="BT55" s="6">
        <v>98.859340000000003</v>
      </c>
      <c r="BU55" s="6"/>
      <c r="BZ55" s="12">
        <v>2</v>
      </c>
      <c r="CA55" s="6">
        <v>84.54</v>
      </c>
      <c r="CB55" s="6"/>
      <c r="CC55"/>
      <c r="CH55" s="12">
        <v>2</v>
      </c>
      <c r="CI55" s="6">
        <v>81.77</v>
      </c>
      <c r="CJ55" s="6"/>
      <c r="CO55" s="12">
        <v>2</v>
      </c>
      <c r="CP55" s="6">
        <v>18.280550000000002</v>
      </c>
      <c r="CQ55" s="6">
        <v>1.78</v>
      </c>
      <c r="CR55" s="6"/>
      <c r="CZ55" s="12">
        <v>2</v>
      </c>
      <c r="DA55" s="6">
        <v>1.72</v>
      </c>
      <c r="DB55" s="6">
        <v>97.51</v>
      </c>
      <c r="DC55" s="6"/>
    </row>
    <row r="56" spans="1:107" ht="15" x14ac:dyDescent="0.25">
      <c r="A56" s="3" t="s">
        <v>143</v>
      </c>
      <c r="B56" s="4">
        <v>44567</v>
      </c>
      <c r="C56" s="3">
        <v>6</v>
      </c>
      <c r="D56" s="3">
        <v>96.23</v>
      </c>
      <c r="E56" s="3">
        <v>99.45</v>
      </c>
      <c r="F56" s="3">
        <v>0.02</v>
      </c>
      <c r="G56" s="3">
        <v>0.02</v>
      </c>
      <c r="H56" s="3">
        <v>1.26</v>
      </c>
      <c r="I56" s="3">
        <v>96.54</v>
      </c>
      <c r="J56" s="3">
        <v>97.46</v>
      </c>
      <c r="K56" s="3">
        <v>3.28</v>
      </c>
      <c r="L56" s="3">
        <v>342.16944000000001</v>
      </c>
      <c r="M56" s="3">
        <v>78.06</v>
      </c>
      <c r="N56" s="3">
        <v>96.425979999999996</v>
      </c>
      <c r="BK56" s="12">
        <v>3</v>
      </c>
      <c r="BL56" s="6">
        <v>96.87</v>
      </c>
      <c r="BM56" s="6">
        <v>99.46</v>
      </c>
      <c r="BN56" s="6">
        <v>0</v>
      </c>
      <c r="BO56" s="6">
        <v>0</v>
      </c>
      <c r="BP56" s="6"/>
      <c r="BS56" s="12">
        <v>3</v>
      </c>
      <c r="BT56" s="6">
        <v>98.888229999999993</v>
      </c>
      <c r="BU56" s="6"/>
      <c r="BZ56" s="12">
        <v>3</v>
      </c>
      <c r="CA56" s="6">
        <v>78.239999999999995</v>
      </c>
      <c r="CB56" s="6"/>
      <c r="CC56"/>
      <c r="CH56" s="12">
        <v>3</v>
      </c>
      <c r="CI56" s="6">
        <v>97.99</v>
      </c>
      <c r="CJ56" s="6"/>
      <c r="CO56" s="12">
        <v>3</v>
      </c>
      <c r="CP56" s="6">
        <v>22.927769999999999</v>
      </c>
      <c r="CQ56" s="6">
        <v>1.7</v>
      </c>
      <c r="CR56" s="6"/>
      <c r="CZ56" s="12">
        <v>3</v>
      </c>
      <c r="DA56" s="6">
        <v>0.91</v>
      </c>
      <c r="DB56" s="6">
        <v>97.44</v>
      </c>
      <c r="DC56" s="6"/>
    </row>
    <row r="57" spans="1:107" ht="15" x14ac:dyDescent="0.25">
      <c r="A57" s="3" t="s">
        <v>143</v>
      </c>
      <c r="B57" s="4">
        <v>44567</v>
      </c>
      <c r="C57" s="3">
        <v>7</v>
      </c>
      <c r="D57" s="3">
        <v>96.18</v>
      </c>
      <c r="E57" s="3">
        <v>99.33</v>
      </c>
      <c r="F57" s="3">
        <v>0</v>
      </c>
      <c r="G57" s="3">
        <v>0.09</v>
      </c>
      <c r="H57" s="3">
        <v>1.17</v>
      </c>
      <c r="I57" s="3">
        <v>96.66</v>
      </c>
      <c r="J57" s="3">
        <v>97.31</v>
      </c>
      <c r="K57" s="3">
        <v>3.36</v>
      </c>
      <c r="L57" s="3">
        <v>431.58611000000002</v>
      </c>
      <c r="M57" s="3">
        <v>76.209999999999994</v>
      </c>
      <c r="N57" s="3">
        <v>99.329890000000006</v>
      </c>
      <c r="BK57" s="12">
        <v>4</v>
      </c>
      <c r="BL57" s="6">
        <v>96.8</v>
      </c>
      <c r="BM57" s="6">
        <v>99.59</v>
      </c>
      <c r="BN57" s="6">
        <v>0</v>
      </c>
      <c r="BO57" s="6">
        <v>0</v>
      </c>
      <c r="BP57" s="6"/>
      <c r="BS57" s="12">
        <v>4</v>
      </c>
      <c r="BT57" s="6">
        <v>98.711110000000005</v>
      </c>
      <c r="BU57" s="6"/>
      <c r="BZ57" s="12">
        <v>4</v>
      </c>
      <c r="CA57" s="6">
        <v>78.63</v>
      </c>
      <c r="CB57" s="6"/>
      <c r="CC57"/>
      <c r="CH57" s="12">
        <v>4</v>
      </c>
      <c r="CI57" s="6">
        <v>99</v>
      </c>
      <c r="CJ57" s="6"/>
      <c r="CO57" s="12">
        <v>4</v>
      </c>
      <c r="CP57" s="6">
        <v>57.924999999999997</v>
      </c>
      <c r="CQ57" s="6">
        <v>2.11</v>
      </c>
      <c r="CR57" s="6"/>
      <c r="CZ57" s="12">
        <v>4</v>
      </c>
      <c r="DA57" s="6">
        <v>0.95</v>
      </c>
      <c r="DB57" s="6">
        <v>97.24</v>
      </c>
      <c r="DC57" s="6"/>
    </row>
    <row r="58" spans="1:107" ht="15" x14ac:dyDescent="0.25">
      <c r="A58" s="3" t="s">
        <v>143</v>
      </c>
      <c r="B58" s="4">
        <v>44567</v>
      </c>
      <c r="C58" s="3">
        <v>8</v>
      </c>
      <c r="D58" s="3">
        <v>95.91</v>
      </c>
      <c r="E58" s="3">
        <v>99.39</v>
      </c>
      <c r="F58" s="3">
        <v>0</v>
      </c>
      <c r="G58" s="3">
        <v>0.09</v>
      </c>
      <c r="H58" s="3">
        <v>0.93</v>
      </c>
      <c r="I58" s="3">
        <v>96.33</v>
      </c>
      <c r="J58" s="3">
        <v>97.93</v>
      </c>
      <c r="K58" s="3">
        <v>3.63</v>
      </c>
      <c r="L58" s="3">
        <v>458.54165999999998</v>
      </c>
      <c r="M58" s="3">
        <v>83.36</v>
      </c>
      <c r="N58" s="3">
        <v>96.034630000000007</v>
      </c>
      <c r="BK58" s="12">
        <v>5</v>
      </c>
      <c r="BL58" s="6">
        <v>96.68</v>
      </c>
      <c r="BM58" s="6">
        <v>99.48</v>
      </c>
      <c r="BN58" s="6">
        <v>0.06</v>
      </c>
      <c r="BO58" s="6">
        <v>0.04</v>
      </c>
      <c r="BP58" s="6"/>
      <c r="BS58" s="12">
        <v>5</v>
      </c>
      <c r="BT58" s="6">
        <v>97.467039999999997</v>
      </c>
      <c r="BU58" s="6"/>
      <c r="BZ58" s="12">
        <v>5</v>
      </c>
      <c r="CA58" s="6">
        <v>77.739999999999995</v>
      </c>
      <c r="CB58" s="6"/>
      <c r="CC58"/>
      <c r="CH58" s="12">
        <v>5</v>
      </c>
      <c r="CI58" s="6">
        <v>98.25</v>
      </c>
      <c r="CJ58" s="6"/>
      <c r="CO58" s="12">
        <v>5</v>
      </c>
      <c r="CP58" s="6">
        <v>173.98333</v>
      </c>
      <c r="CQ58" s="6">
        <v>2.99</v>
      </c>
      <c r="CR58" s="6"/>
      <c r="CZ58" s="12">
        <v>5</v>
      </c>
      <c r="DA58" s="6">
        <v>2.0699999999999998</v>
      </c>
      <c r="DB58" s="6">
        <v>97.08</v>
      </c>
      <c r="DC58" s="6"/>
    </row>
    <row r="59" spans="1:107" ht="15" x14ac:dyDescent="0.25">
      <c r="A59" s="3" t="s">
        <v>143</v>
      </c>
      <c r="B59" s="4">
        <v>44567</v>
      </c>
      <c r="C59" s="3">
        <v>9</v>
      </c>
      <c r="D59" s="3">
        <v>95.96</v>
      </c>
      <c r="E59" s="3">
        <v>99.35</v>
      </c>
      <c r="F59" s="3">
        <v>0</v>
      </c>
      <c r="G59" s="3">
        <v>0.08</v>
      </c>
      <c r="H59" s="3">
        <v>1.1499999999999999</v>
      </c>
      <c r="I59" s="3">
        <v>96.13</v>
      </c>
      <c r="J59" s="3">
        <v>96.99</v>
      </c>
      <c r="K59" s="3">
        <v>3.59</v>
      </c>
      <c r="L59" s="3">
        <v>500.35</v>
      </c>
      <c r="M59" s="3">
        <v>73.709999999999994</v>
      </c>
      <c r="N59" s="3">
        <v>96.018339999999995</v>
      </c>
      <c r="BK59" s="12">
        <v>6</v>
      </c>
      <c r="BL59" s="6">
        <v>96.23</v>
      </c>
      <c r="BM59" s="6">
        <v>99.45</v>
      </c>
      <c r="BN59" s="6">
        <v>0.02</v>
      </c>
      <c r="BO59" s="6">
        <v>0.02</v>
      </c>
      <c r="BP59" s="6"/>
      <c r="BS59" s="12">
        <v>6</v>
      </c>
      <c r="BT59" s="6">
        <v>96.425979999999996</v>
      </c>
      <c r="BU59" s="6"/>
      <c r="BZ59" s="12">
        <v>6</v>
      </c>
      <c r="CA59" s="6">
        <v>78.06</v>
      </c>
      <c r="CB59" s="6"/>
      <c r="CC59"/>
      <c r="CH59" s="12">
        <v>6</v>
      </c>
      <c r="CI59" s="6">
        <v>97.46</v>
      </c>
      <c r="CJ59" s="6"/>
      <c r="CO59" s="12">
        <v>6</v>
      </c>
      <c r="CP59" s="6">
        <v>342.16944000000001</v>
      </c>
      <c r="CQ59" s="6">
        <v>3.28</v>
      </c>
      <c r="CR59" s="6"/>
      <c r="CZ59" s="12">
        <v>6</v>
      </c>
      <c r="DA59" s="6">
        <v>1.26</v>
      </c>
      <c r="DB59" s="6">
        <v>96.54</v>
      </c>
      <c r="DC59" s="6"/>
    </row>
    <row r="60" spans="1:107" ht="15" x14ac:dyDescent="0.25">
      <c r="A60" s="3" t="s">
        <v>143</v>
      </c>
      <c r="B60" s="4">
        <v>44567</v>
      </c>
      <c r="C60" s="3">
        <v>10</v>
      </c>
      <c r="D60" s="3">
        <v>95.88</v>
      </c>
      <c r="E60" s="3">
        <v>99.27</v>
      </c>
      <c r="F60" s="3">
        <v>0.01</v>
      </c>
      <c r="G60" s="3">
        <v>0.16</v>
      </c>
      <c r="H60" s="3">
        <v>1.18</v>
      </c>
      <c r="I60" s="3">
        <v>96.09</v>
      </c>
      <c r="J60" s="3">
        <v>97.02</v>
      </c>
      <c r="K60" s="3">
        <v>3.94</v>
      </c>
      <c r="L60" s="3">
        <v>505.01666</v>
      </c>
      <c r="M60" s="3">
        <v>80.2</v>
      </c>
      <c r="N60" s="3">
        <v>96.035610000000005</v>
      </c>
      <c r="BK60" s="12">
        <v>7</v>
      </c>
      <c r="BL60" s="6">
        <v>96.18</v>
      </c>
      <c r="BM60" s="6">
        <v>99.33</v>
      </c>
      <c r="BN60" s="6">
        <v>0</v>
      </c>
      <c r="BO60" s="6">
        <v>0.09</v>
      </c>
      <c r="BP60" s="6"/>
      <c r="BS60" s="12">
        <v>7</v>
      </c>
      <c r="BT60" s="6">
        <v>99.329890000000006</v>
      </c>
      <c r="BU60" s="6"/>
      <c r="BZ60" s="12">
        <v>7</v>
      </c>
      <c r="CA60" s="6">
        <v>76.209999999999994</v>
      </c>
      <c r="CB60" s="6"/>
      <c r="CC60"/>
      <c r="CH60" s="12">
        <v>7</v>
      </c>
      <c r="CI60" s="6">
        <v>97.31</v>
      </c>
      <c r="CJ60" s="6"/>
      <c r="CO60" s="12">
        <v>7</v>
      </c>
      <c r="CP60" s="6">
        <v>431.58611000000002</v>
      </c>
      <c r="CQ60" s="6">
        <v>3.36</v>
      </c>
      <c r="CR60" s="6"/>
      <c r="CZ60" s="12">
        <v>7</v>
      </c>
      <c r="DA60" s="6">
        <v>1.17</v>
      </c>
      <c r="DB60" s="6">
        <v>96.66</v>
      </c>
      <c r="DC60" s="6"/>
    </row>
    <row r="61" spans="1:107" ht="15" x14ac:dyDescent="0.25">
      <c r="A61" s="3" t="s">
        <v>143</v>
      </c>
      <c r="B61" s="4">
        <v>44567</v>
      </c>
      <c r="C61" s="3">
        <v>11</v>
      </c>
      <c r="D61" s="3">
        <v>95.82</v>
      </c>
      <c r="E61" s="3">
        <v>99.25</v>
      </c>
      <c r="F61" s="3">
        <v>0</v>
      </c>
      <c r="G61" s="3">
        <v>0.15</v>
      </c>
      <c r="H61" s="3">
        <v>1.1499999999999999</v>
      </c>
      <c r="I61" s="3">
        <v>96.02</v>
      </c>
      <c r="J61" s="3">
        <v>97.26</v>
      </c>
      <c r="K61" s="3">
        <v>4.09</v>
      </c>
      <c r="L61" s="3">
        <v>483.46111000000002</v>
      </c>
      <c r="M61" s="3">
        <v>84.02</v>
      </c>
      <c r="N61" s="3">
        <v>96.035240000000002</v>
      </c>
      <c r="BK61" s="12">
        <v>8</v>
      </c>
      <c r="BL61" s="6">
        <v>95.91</v>
      </c>
      <c r="BM61" s="6">
        <v>99.39</v>
      </c>
      <c r="BN61" s="6">
        <v>0</v>
      </c>
      <c r="BO61" s="6">
        <v>0.09</v>
      </c>
      <c r="BP61" s="6"/>
      <c r="BS61" s="12">
        <v>8</v>
      </c>
      <c r="BT61" s="6">
        <v>96.034630000000007</v>
      </c>
      <c r="BU61" s="6"/>
      <c r="BZ61" s="12">
        <v>8</v>
      </c>
      <c r="CA61" s="6">
        <v>83.36</v>
      </c>
      <c r="CB61" s="6"/>
      <c r="CC61"/>
      <c r="CH61" s="12">
        <v>8</v>
      </c>
      <c r="CI61" s="6">
        <v>97.93</v>
      </c>
      <c r="CJ61" s="6"/>
      <c r="CO61" s="12">
        <v>8</v>
      </c>
      <c r="CP61" s="6">
        <v>458.54165999999998</v>
      </c>
      <c r="CQ61" s="6">
        <v>3.63</v>
      </c>
      <c r="CR61" s="6"/>
      <c r="CZ61" s="12">
        <v>8</v>
      </c>
      <c r="DA61" s="6">
        <v>0.93</v>
      </c>
      <c r="DB61" s="6">
        <v>96.33</v>
      </c>
      <c r="DC61" s="6"/>
    </row>
    <row r="62" spans="1:107" ht="15" x14ac:dyDescent="0.25">
      <c r="A62" s="3" t="s">
        <v>143</v>
      </c>
      <c r="B62" s="4">
        <v>44567</v>
      </c>
      <c r="C62" s="3">
        <v>12</v>
      </c>
      <c r="D62" s="3">
        <v>96.13</v>
      </c>
      <c r="E62" s="3">
        <v>99.36</v>
      </c>
      <c r="F62" s="3">
        <v>0</v>
      </c>
      <c r="G62" s="3">
        <v>0.09</v>
      </c>
      <c r="H62" s="3">
        <v>1.07</v>
      </c>
      <c r="I62" s="3">
        <v>96.38</v>
      </c>
      <c r="J62" s="3">
        <v>97.7</v>
      </c>
      <c r="K62" s="3">
        <v>4.12</v>
      </c>
      <c r="L62" s="3">
        <v>507.83611000000002</v>
      </c>
      <c r="M62" s="3">
        <v>77.06</v>
      </c>
      <c r="N62" s="3">
        <v>99.515550000000005</v>
      </c>
      <c r="BK62" s="12">
        <v>9</v>
      </c>
      <c r="BL62" s="6">
        <v>95.96</v>
      </c>
      <c r="BM62" s="6">
        <v>99.35</v>
      </c>
      <c r="BN62" s="6">
        <v>0</v>
      </c>
      <c r="BO62" s="6">
        <v>0.08</v>
      </c>
      <c r="BP62" s="6"/>
      <c r="BS62" s="12">
        <v>9</v>
      </c>
      <c r="BT62" s="6">
        <v>96.018339999999995</v>
      </c>
      <c r="BU62" s="6"/>
      <c r="BZ62" s="12">
        <v>9</v>
      </c>
      <c r="CA62" s="6">
        <v>73.709999999999994</v>
      </c>
      <c r="CB62" s="6"/>
      <c r="CC62"/>
      <c r="CH62" s="12">
        <v>9</v>
      </c>
      <c r="CI62" s="6">
        <v>96.99</v>
      </c>
      <c r="CJ62" s="6"/>
      <c r="CO62" s="12">
        <v>9</v>
      </c>
      <c r="CP62" s="6">
        <v>500.35</v>
      </c>
      <c r="CQ62" s="6">
        <v>3.59</v>
      </c>
      <c r="CR62" s="6"/>
      <c r="CZ62" s="12">
        <v>9</v>
      </c>
      <c r="DA62" s="6">
        <v>1.1499999999999999</v>
      </c>
      <c r="DB62" s="6">
        <v>96.13</v>
      </c>
      <c r="DC62" s="6"/>
    </row>
    <row r="63" spans="1:107" ht="15" x14ac:dyDescent="0.25">
      <c r="A63" s="3" t="s">
        <v>143</v>
      </c>
      <c r="B63" s="4">
        <v>44567</v>
      </c>
      <c r="C63" s="3">
        <v>13</v>
      </c>
      <c r="D63" s="3">
        <v>96.18</v>
      </c>
      <c r="E63" s="3">
        <v>99.41</v>
      </c>
      <c r="F63" s="3">
        <v>0</v>
      </c>
      <c r="G63" s="3">
        <v>0.06</v>
      </c>
      <c r="H63" s="3">
        <v>1.2</v>
      </c>
      <c r="I63" s="3">
        <v>96.48</v>
      </c>
      <c r="J63" s="3">
        <v>97.59</v>
      </c>
      <c r="K63" s="3">
        <v>4.03</v>
      </c>
      <c r="L63" s="3">
        <v>475.72777000000002</v>
      </c>
      <c r="M63" s="3">
        <v>69.56</v>
      </c>
      <c r="N63" s="3">
        <v>99.762889999999999</v>
      </c>
      <c r="BK63" s="12">
        <v>10</v>
      </c>
      <c r="BL63" s="6">
        <v>95.88</v>
      </c>
      <c r="BM63" s="6">
        <v>99.27</v>
      </c>
      <c r="BN63" s="6">
        <v>0.01</v>
      </c>
      <c r="BO63" s="6">
        <v>0.16</v>
      </c>
      <c r="BP63" s="6"/>
      <c r="BS63" s="12">
        <v>10</v>
      </c>
      <c r="BT63" s="6">
        <v>96.035610000000005</v>
      </c>
      <c r="BU63" s="6"/>
      <c r="BZ63" s="12">
        <v>10</v>
      </c>
      <c r="CA63" s="6">
        <v>80.2</v>
      </c>
      <c r="CB63" s="6"/>
      <c r="CC63"/>
      <c r="CH63" s="12">
        <v>10</v>
      </c>
      <c r="CI63" s="6">
        <v>97.02</v>
      </c>
      <c r="CJ63" s="6"/>
      <c r="CO63" s="12">
        <v>10</v>
      </c>
      <c r="CP63" s="6">
        <v>505.01666</v>
      </c>
      <c r="CQ63" s="6">
        <v>3.94</v>
      </c>
      <c r="CR63" s="6"/>
      <c r="CZ63" s="12">
        <v>10</v>
      </c>
      <c r="DA63" s="6">
        <v>1.18</v>
      </c>
      <c r="DB63" s="6">
        <v>96.09</v>
      </c>
      <c r="DC63" s="6"/>
    </row>
    <row r="64" spans="1:107" ht="15" x14ac:dyDescent="0.25">
      <c r="A64" s="3" t="s">
        <v>143</v>
      </c>
      <c r="B64" s="4">
        <v>44567</v>
      </c>
      <c r="C64" s="3">
        <v>14</v>
      </c>
      <c r="D64" s="3">
        <v>96.1</v>
      </c>
      <c r="E64" s="3">
        <v>99.25</v>
      </c>
      <c r="F64" s="3">
        <v>0</v>
      </c>
      <c r="G64" s="3">
        <v>0.13</v>
      </c>
      <c r="H64" s="3">
        <v>1.1299999999999999</v>
      </c>
      <c r="I64" s="3">
        <v>96.42</v>
      </c>
      <c r="J64" s="3">
        <v>97.51</v>
      </c>
      <c r="K64" s="3">
        <v>4.07</v>
      </c>
      <c r="L64" s="3">
        <v>454.30277000000001</v>
      </c>
      <c r="M64" s="3">
        <v>88.53</v>
      </c>
      <c r="N64" s="3">
        <v>99.697109999999995</v>
      </c>
      <c r="BK64" s="12">
        <v>11</v>
      </c>
      <c r="BL64" s="6">
        <v>95.82</v>
      </c>
      <c r="BM64" s="6">
        <v>99.25</v>
      </c>
      <c r="BN64" s="6">
        <v>0</v>
      </c>
      <c r="BO64" s="6">
        <v>0.15</v>
      </c>
      <c r="BP64" s="6"/>
      <c r="BS64" s="12">
        <v>11</v>
      </c>
      <c r="BT64" s="6">
        <v>96.035240000000002</v>
      </c>
      <c r="BU64" s="6"/>
      <c r="BZ64" s="12">
        <v>11</v>
      </c>
      <c r="CA64" s="6">
        <v>84.02</v>
      </c>
      <c r="CB64" s="6"/>
      <c r="CC64"/>
      <c r="CH64" s="12">
        <v>11</v>
      </c>
      <c r="CI64" s="6">
        <v>97.26</v>
      </c>
      <c r="CJ64" s="6"/>
      <c r="CO64" s="12">
        <v>11</v>
      </c>
      <c r="CP64" s="6">
        <v>483.46111000000002</v>
      </c>
      <c r="CQ64" s="6">
        <v>4.09</v>
      </c>
      <c r="CR64" s="6"/>
      <c r="CZ64" s="12">
        <v>11</v>
      </c>
      <c r="DA64" s="6">
        <v>1.1499999999999999</v>
      </c>
      <c r="DB64" s="6">
        <v>96.02</v>
      </c>
      <c r="DC64" s="6"/>
    </row>
    <row r="65" spans="1:107" ht="15" x14ac:dyDescent="0.25">
      <c r="A65" s="3" t="s">
        <v>143</v>
      </c>
      <c r="B65" s="4">
        <v>44567</v>
      </c>
      <c r="C65" s="3">
        <v>15</v>
      </c>
      <c r="D65" s="3">
        <v>96.09</v>
      </c>
      <c r="E65" s="3">
        <v>99.23</v>
      </c>
      <c r="F65" s="3">
        <v>0</v>
      </c>
      <c r="G65" s="3">
        <v>0.21</v>
      </c>
      <c r="H65" s="3">
        <v>1.52</v>
      </c>
      <c r="I65" s="3">
        <v>96.36</v>
      </c>
      <c r="J65" s="3">
        <v>97.73</v>
      </c>
      <c r="K65" s="3">
        <v>4</v>
      </c>
      <c r="L65" s="3">
        <v>464.45832999999999</v>
      </c>
      <c r="M65" s="3">
        <v>83.39</v>
      </c>
      <c r="N65" s="3">
        <v>97.997770000000003</v>
      </c>
      <c r="BK65" s="12">
        <v>12</v>
      </c>
      <c r="BL65" s="6">
        <v>96.13</v>
      </c>
      <c r="BM65" s="6">
        <v>99.36</v>
      </c>
      <c r="BN65" s="6">
        <v>0</v>
      </c>
      <c r="BO65" s="6">
        <v>0.09</v>
      </c>
      <c r="BP65" s="6"/>
      <c r="BS65" s="12">
        <v>12</v>
      </c>
      <c r="BT65" s="6">
        <v>99.515550000000005</v>
      </c>
      <c r="BU65" s="6"/>
      <c r="BZ65" s="12">
        <v>12</v>
      </c>
      <c r="CA65" s="6">
        <v>77.06</v>
      </c>
      <c r="CB65" s="6"/>
      <c r="CC65"/>
      <c r="CH65" s="12">
        <v>12</v>
      </c>
      <c r="CI65" s="6">
        <v>97.7</v>
      </c>
      <c r="CJ65" s="6"/>
      <c r="CO65" s="12">
        <v>12</v>
      </c>
      <c r="CP65" s="6">
        <v>507.83611000000002</v>
      </c>
      <c r="CQ65" s="6">
        <v>4.12</v>
      </c>
      <c r="CR65" s="6"/>
      <c r="CZ65" s="12">
        <v>12</v>
      </c>
      <c r="DA65" s="6">
        <v>1.07</v>
      </c>
      <c r="DB65" s="6">
        <v>96.38</v>
      </c>
      <c r="DC65" s="6"/>
    </row>
    <row r="66" spans="1:107" ht="15" x14ac:dyDescent="0.25">
      <c r="A66" s="3" t="s">
        <v>143</v>
      </c>
      <c r="B66" s="4">
        <v>44567</v>
      </c>
      <c r="C66" s="3">
        <v>16</v>
      </c>
      <c r="D66" s="3">
        <v>96.16</v>
      </c>
      <c r="E66" s="3">
        <v>99.41</v>
      </c>
      <c r="F66" s="3">
        <v>0</v>
      </c>
      <c r="G66" s="3">
        <v>0.02</v>
      </c>
      <c r="H66" s="3">
        <v>1.66</v>
      </c>
      <c r="I66" s="3">
        <v>96.47</v>
      </c>
      <c r="J66" s="3">
        <v>96.4</v>
      </c>
      <c r="K66" s="3">
        <v>3.84</v>
      </c>
      <c r="L66" s="3">
        <v>496.95832999999999</v>
      </c>
      <c r="M66" s="3">
        <v>81.400000000000006</v>
      </c>
      <c r="N66" s="3">
        <v>97.237539999999996</v>
      </c>
      <c r="BK66" s="12">
        <v>13</v>
      </c>
      <c r="BL66" s="6">
        <v>96.18</v>
      </c>
      <c r="BM66" s="6">
        <v>99.41</v>
      </c>
      <c r="BN66" s="6">
        <v>0</v>
      </c>
      <c r="BO66" s="6">
        <v>0.06</v>
      </c>
      <c r="BP66" s="6"/>
      <c r="BS66" s="12">
        <v>13</v>
      </c>
      <c r="BT66" s="6">
        <v>99.762889999999999</v>
      </c>
      <c r="BU66" s="6"/>
      <c r="BZ66" s="12">
        <v>13</v>
      </c>
      <c r="CA66" s="6">
        <v>69.56</v>
      </c>
      <c r="CB66" s="6"/>
      <c r="CC66"/>
      <c r="CH66" s="12">
        <v>13</v>
      </c>
      <c r="CI66" s="6">
        <v>97.59</v>
      </c>
      <c r="CJ66" s="6"/>
      <c r="CO66" s="12">
        <v>13</v>
      </c>
      <c r="CP66" s="6">
        <v>475.72777000000002</v>
      </c>
      <c r="CQ66" s="6">
        <v>4.03</v>
      </c>
      <c r="CR66" s="6"/>
      <c r="CZ66" s="12">
        <v>13</v>
      </c>
      <c r="DA66" s="6">
        <v>1.2</v>
      </c>
      <c r="DB66" s="6">
        <v>96.48</v>
      </c>
      <c r="DC66" s="6"/>
    </row>
    <row r="67" spans="1:107" ht="15" x14ac:dyDescent="0.25">
      <c r="A67" s="3" t="s">
        <v>143</v>
      </c>
      <c r="B67" s="4">
        <v>44567</v>
      </c>
      <c r="C67" s="3">
        <v>17</v>
      </c>
      <c r="D67" s="3">
        <v>96.36</v>
      </c>
      <c r="E67" s="3">
        <v>99.07</v>
      </c>
      <c r="F67" s="3">
        <v>0</v>
      </c>
      <c r="G67" s="3">
        <v>0.35</v>
      </c>
      <c r="H67" s="3">
        <v>1.54</v>
      </c>
      <c r="I67" s="3">
        <v>96.63</v>
      </c>
      <c r="J67" s="3">
        <v>96.45</v>
      </c>
      <c r="K67" s="3">
        <v>3.82</v>
      </c>
      <c r="L67" s="3">
        <v>446.17221999999998</v>
      </c>
      <c r="M67" s="3">
        <v>68.06</v>
      </c>
      <c r="N67" s="3">
        <v>98.552750000000003</v>
      </c>
      <c r="BK67" s="12">
        <v>14</v>
      </c>
      <c r="BL67" s="6">
        <v>96.1</v>
      </c>
      <c r="BM67" s="6">
        <v>99.25</v>
      </c>
      <c r="BN67" s="6">
        <v>0</v>
      </c>
      <c r="BO67" s="6">
        <v>0.13</v>
      </c>
      <c r="BP67" s="6"/>
      <c r="BS67" s="12">
        <v>14</v>
      </c>
      <c r="BT67" s="6">
        <v>99.697109999999995</v>
      </c>
      <c r="BU67" s="6"/>
      <c r="BZ67" s="12">
        <v>14</v>
      </c>
      <c r="CA67" s="6">
        <v>88.53</v>
      </c>
      <c r="CB67" s="6"/>
      <c r="CC67"/>
      <c r="CH67" s="12">
        <v>14</v>
      </c>
      <c r="CI67" s="6">
        <v>97.51</v>
      </c>
      <c r="CJ67" s="6"/>
      <c r="CO67" s="12">
        <v>14</v>
      </c>
      <c r="CP67" s="6">
        <v>454.30277000000001</v>
      </c>
      <c r="CQ67" s="6">
        <v>4.07</v>
      </c>
      <c r="CR67" s="6"/>
      <c r="CZ67" s="12">
        <v>14</v>
      </c>
      <c r="DA67" s="6">
        <v>1.1299999999999999</v>
      </c>
      <c r="DB67" s="6">
        <v>96.42</v>
      </c>
      <c r="DC67" s="6"/>
    </row>
    <row r="68" spans="1:107" ht="15" x14ac:dyDescent="0.25">
      <c r="A68" s="3" t="s">
        <v>143</v>
      </c>
      <c r="B68" s="4">
        <v>44567</v>
      </c>
      <c r="C68" s="3">
        <v>18</v>
      </c>
      <c r="D68" s="3">
        <v>96.35</v>
      </c>
      <c r="E68" s="3">
        <v>99.29</v>
      </c>
      <c r="F68" s="3">
        <v>0</v>
      </c>
      <c r="G68" s="3">
        <v>0.05</v>
      </c>
      <c r="H68" s="3">
        <v>1.98</v>
      </c>
      <c r="I68" s="3">
        <v>96.49</v>
      </c>
      <c r="J68" s="3">
        <v>96.39</v>
      </c>
      <c r="K68" s="3">
        <v>3.87</v>
      </c>
      <c r="L68" s="3">
        <v>820.43888000000004</v>
      </c>
      <c r="M68" s="3">
        <v>74.319999999999993</v>
      </c>
      <c r="N68" s="3">
        <v>99.88297</v>
      </c>
      <c r="BK68" s="12">
        <v>15</v>
      </c>
      <c r="BL68" s="6">
        <v>96.09</v>
      </c>
      <c r="BM68" s="6">
        <v>99.23</v>
      </c>
      <c r="BN68" s="6">
        <v>0</v>
      </c>
      <c r="BO68" s="6">
        <v>0.21</v>
      </c>
      <c r="BP68" s="6"/>
      <c r="BS68" s="12">
        <v>15</v>
      </c>
      <c r="BT68" s="6">
        <v>97.997770000000003</v>
      </c>
      <c r="BU68" s="6"/>
      <c r="BZ68" s="12">
        <v>15</v>
      </c>
      <c r="CA68" s="6">
        <v>83.39</v>
      </c>
      <c r="CB68" s="6"/>
      <c r="CC68"/>
      <c r="CH68" s="12">
        <v>15</v>
      </c>
      <c r="CI68" s="6">
        <v>97.73</v>
      </c>
      <c r="CJ68" s="6"/>
      <c r="CO68" s="12">
        <v>15</v>
      </c>
      <c r="CP68" s="6">
        <v>464.45832999999999</v>
      </c>
      <c r="CQ68" s="6">
        <v>4</v>
      </c>
      <c r="CR68" s="6"/>
      <c r="CZ68" s="12">
        <v>15</v>
      </c>
      <c r="DA68" s="6">
        <v>1.52</v>
      </c>
      <c r="DB68" s="6">
        <v>96.36</v>
      </c>
      <c r="DC68" s="6"/>
    </row>
    <row r="69" spans="1:107" ht="15" x14ac:dyDescent="0.25">
      <c r="A69" s="3" t="s">
        <v>143</v>
      </c>
      <c r="B69" s="4">
        <v>44567</v>
      </c>
      <c r="C69" s="3">
        <v>19</v>
      </c>
      <c r="D69" s="3">
        <v>96.39</v>
      </c>
      <c r="E69" s="3">
        <v>99.38</v>
      </c>
      <c r="F69" s="3">
        <v>0.24</v>
      </c>
      <c r="G69" s="3">
        <v>0.01</v>
      </c>
      <c r="H69" s="3">
        <v>3.28</v>
      </c>
      <c r="I69" s="3">
        <v>96.6</v>
      </c>
      <c r="J69" s="3">
        <v>96.4</v>
      </c>
      <c r="K69" s="3">
        <v>4.08</v>
      </c>
      <c r="L69" s="3">
        <v>940.35554999999999</v>
      </c>
      <c r="M69" s="3">
        <v>86.19</v>
      </c>
      <c r="N69" s="3">
        <v>99.176940000000002</v>
      </c>
      <c r="BK69" s="12">
        <v>16</v>
      </c>
      <c r="BL69" s="6">
        <v>96.16</v>
      </c>
      <c r="BM69" s="6">
        <v>99.41</v>
      </c>
      <c r="BN69" s="6">
        <v>0</v>
      </c>
      <c r="BO69" s="6">
        <v>0.02</v>
      </c>
      <c r="BP69" s="6"/>
      <c r="BS69" s="12">
        <v>16</v>
      </c>
      <c r="BT69" s="6">
        <v>97.237539999999996</v>
      </c>
      <c r="BU69" s="6"/>
      <c r="BZ69" s="12">
        <v>16</v>
      </c>
      <c r="CA69" s="6">
        <v>81.400000000000006</v>
      </c>
      <c r="CB69" s="6"/>
      <c r="CC69"/>
      <c r="CH69" s="12">
        <v>16</v>
      </c>
      <c r="CI69" s="6">
        <v>96.4</v>
      </c>
      <c r="CJ69" s="6"/>
      <c r="CO69" s="12">
        <v>16</v>
      </c>
      <c r="CP69" s="6">
        <v>496.95832999999999</v>
      </c>
      <c r="CQ69" s="6">
        <v>3.84</v>
      </c>
      <c r="CR69" s="6"/>
      <c r="CZ69" s="12">
        <v>16</v>
      </c>
      <c r="DA69" s="6">
        <v>1.66</v>
      </c>
      <c r="DB69" s="6">
        <v>96.47</v>
      </c>
      <c r="DC69" s="6"/>
    </row>
    <row r="70" spans="1:107" ht="15" x14ac:dyDescent="0.25">
      <c r="A70" s="3" t="s">
        <v>143</v>
      </c>
      <c r="B70" s="4">
        <v>44567</v>
      </c>
      <c r="C70" s="3">
        <v>20</v>
      </c>
      <c r="D70" s="3">
        <v>96.53</v>
      </c>
      <c r="E70" s="3">
        <v>99.4</v>
      </c>
      <c r="F70" s="3">
        <v>1.29</v>
      </c>
      <c r="G70" s="3">
        <v>0.01</v>
      </c>
      <c r="H70" s="3">
        <v>2.7</v>
      </c>
      <c r="I70" s="3">
        <v>96.74</v>
      </c>
      <c r="J70" s="3">
        <v>96.55</v>
      </c>
      <c r="K70" s="3">
        <v>3.64</v>
      </c>
      <c r="L70" s="3">
        <v>756.21110999999996</v>
      </c>
      <c r="M70" s="3">
        <v>89.54</v>
      </c>
      <c r="N70" s="3">
        <v>98.06729</v>
      </c>
      <c r="BK70" s="12">
        <v>17</v>
      </c>
      <c r="BL70" s="6">
        <v>96.36</v>
      </c>
      <c r="BM70" s="6">
        <v>99.07</v>
      </c>
      <c r="BN70" s="6">
        <v>0</v>
      </c>
      <c r="BO70" s="6">
        <v>0.35</v>
      </c>
      <c r="BP70" s="6"/>
      <c r="BS70" s="12">
        <v>17</v>
      </c>
      <c r="BT70" s="6">
        <v>98.552750000000003</v>
      </c>
      <c r="BU70" s="6"/>
      <c r="BZ70" s="12">
        <v>17</v>
      </c>
      <c r="CA70" s="6">
        <v>68.06</v>
      </c>
      <c r="CB70" s="6"/>
      <c r="CC70"/>
      <c r="CH70" s="12">
        <v>17</v>
      </c>
      <c r="CI70" s="6">
        <v>96.45</v>
      </c>
      <c r="CJ70" s="6"/>
      <c r="CO70" s="12">
        <v>17</v>
      </c>
      <c r="CP70" s="6">
        <v>446.17221999999998</v>
      </c>
      <c r="CQ70" s="6">
        <v>3.82</v>
      </c>
      <c r="CR70" s="6"/>
      <c r="CZ70" s="12">
        <v>17</v>
      </c>
      <c r="DA70" s="6">
        <v>1.54</v>
      </c>
      <c r="DB70" s="6">
        <v>96.63</v>
      </c>
      <c r="DC70" s="6"/>
    </row>
    <row r="71" spans="1:107" ht="15" x14ac:dyDescent="0.25">
      <c r="A71" s="3" t="s">
        <v>143</v>
      </c>
      <c r="B71" s="4">
        <v>44567</v>
      </c>
      <c r="C71" s="3">
        <v>21</v>
      </c>
      <c r="D71" s="3">
        <v>96.47</v>
      </c>
      <c r="E71" s="3">
        <v>99.46</v>
      </c>
      <c r="F71" s="3">
        <v>0</v>
      </c>
      <c r="G71" s="3">
        <v>0</v>
      </c>
      <c r="H71" s="3">
        <v>2.12</v>
      </c>
      <c r="I71" s="3">
        <v>96.85</v>
      </c>
      <c r="J71" s="3">
        <v>97.22</v>
      </c>
      <c r="K71" s="3">
        <v>3.09</v>
      </c>
      <c r="L71" s="3">
        <v>430.76387999999997</v>
      </c>
      <c r="M71" s="3">
        <v>80.319999999999993</v>
      </c>
      <c r="N71" s="3">
        <v>98.029179999999997</v>
      </c>
      <c r="BK71" s="12">
        <v>18</v>
      </c>
      <c r="BL71" s="6">
        <v>96.35</v>
      </c>
      <c r="BM71" s="6">
        <v>99.29</v>
      </c>
      <c r="BN71" s="6">
        <v>0</v>
      </c>
      <c r="BO71" s="6">
        <v>0.05</v>
      </c>
      <c r="BP71" s="6"/>
      <c r="BS71" s="12">
        <v>18</v>
      </c>
      <c r="BT71" s="6">
        <v>99.88297</v>
      </c>
      <c r="BU71" s="6"/>
      <c r="BZ71" s="12">
        <v>18</v>
      </c>
      <c r="CA71" s="6">
        <v>74.319999999999993</v>
      </c>
      <c r="CB71" s="6"/>
      <c r="CC71"/>
      <c r="CH71" s="12">
        <v>18</v>
      </c>
      <c r="CI71" s="6">
        <v>96.39</v>
      </c>
      <c r="CJ71" s="6"/>
      <c r="CO71" s="12">
        <v>18</v>
      </c>
      <c r="CP71" s="6">
        <v>820.43888000000004</v>
      </c>
      <c r="CQ71" s="6">
        <v>3.87</v>
      </c>
      <c r="CR71" s="6"/>
      <c r="CZ71" s="12">
        <v>18</v>
      </c>
      <c r="DA71" s="6">
        <v>1.98</v>
      </c>
      <c r="DB71" s="6">
        <v>96.49</v>
      </c>
      <c r="DC71" s="6"/>
    </row>
    <row r="72" spans="1:107" ht="15" x14ac:dyDescent="0.25">
      <c r="A72" s="3" t="s">
        <v>143</v>
      </c>
      <c r="B72" s="4">
        <v>44567</v>
      </c>
      <c r="C72" s="3">
        <v>22</v>
      </c>
      <c r="D72" s="3">
        <v>96.53</v>
      </c>
      <c r="E72" s="3">
        <v>99.43</v>
      </c>
      <c r="F72" s="3">
        <v>0</v>
      </c>
      <c r="G72" s="3">
        <v>0</v>
      </c>
      <c r="H72" s="3">
        <v>2.38</v>
      </c>
      <c r="I72" s="3">
        <v>96.92</v>
      </c>
      <c r="J72" s="3">
        <v>97.82</v>
      </c>
      <c r="K72" s="3">
        <v>2.4300000000000002</v>
      </c>
      <c r="L72" s="3">
        <v>221.39722</v>
      </c>
      <c r="M72" s="3">
        <v>68.599999999999994</v>
      </c>
      <c r="N72" s="3">
        <v>98.024870000000007</v>
      </c>
      <c r="BK72" s="12">
        <v>19</v>
      </c>
      <c r="BL72" s="6">
        <v>96.39</v>
      </c>
      <c r="BM72" s="6">
        <v>99.38</v>
      </c>
      <c r="BN72" s="6">
        <v>0.24</v>
      </c>
      <c r="BO72" s="6">
        <v>0.01</v>
      </c>
      <c r="BP72" s="6"/>
      <c r="BS72" s="12">
        <v>19</v>
      </c>
      <c r="BT72" s="6">
        <v>99.176940000000002</v>
      </c>
      <c r="BU72" s="6"/>
      <c r="BZ72" s="12">
        <v>19</v>
      </c>
      <c r="CA72" s="6">
        <v>86.19</v>
      </c>
      <c r="CB72" s="6"/>
      <c r="CC72"/>
      <c r="CH72" s="12">
        <v>19</v>
      </c>
      <c r="CI72" s="6">
        <v>96.4</v>
      </c>
      <c r="CJ72" s="6"/>
      <c r="CO72" s="12">
        <v>19</v>
      </c>
      <c r="CP72" s="6">
        <v>940.35554999999999</v>
      </c>
      <c r="CQ72" s="6">
        <v>4.08</v>
      </c>
      <c r="CR72" s="6"/>
      <c r="CZ72" s="12">
        <v>19</v>
      </c>
      <c r="DA72" s="6">
        <v>3.28</v>
      </c>
      <c r="DB72" s="6">
        <v>96.6</v>
      </c>
      <c r="DC72" s="6"/>
    </row>
    <row r="73" spans="1:107" ht="15" x14ac:dyDescent="0.25">
      <c r="A73" s="3" t="s">
        <v>143</v>
      </c>
      <c r="B73" s="4">
        <v>44567</v>
      </c>
      <c r="C73" s="3">
        <v>23</v>
      </c>
      <c r="D73" s="3">
        <v>96.62</v>
      </c>
      <c r="E73" s="3">
        <v>99.44</v>
      </c>
      <c r="F73" s="3">
        <v>0</v>
      </c>
      <c r="G73" s="3">
        <v>0</v>
      </c>
      <c r="H73" s="3">
        <v>0.98</v>
      </c>
      <c r="I73" s="3">
        <v>97.07</v>
      </c>
      <c r="J73" s="3">
        <v>97.83</v>
      </c>
      <c r="K73" s="3">
        <v>2.0299999999999998</v>
      </c>
      <c r="L73" s="3">
        <v>108.925</v>
      </c>
      <c r="M73" s="3">
        <v>67.2</v>
      </c>
      <c r="N73" s="3">
        <v>97.688699999999997</v>
      </c>
      <c r="BK73" s="12">
        <v>20</v>
      </c>
      <c r="BL73" s="6">
        <v>96.53</v>
      </c>
      <c r="BM73" s="6">
        <v>99.4</v>
      </c>
      <c r="BN73" s="6">
        <v>1.29</v>
      </c>
      <c r="BO73" s="6">
        <v>0.01</v>
      </c>
      <c r="BP73" s="6"/>
      <c r="BS73" s="12">
        <v>20</v>
      </c>
      <c r="BT73" s="6">
        <v>98.06729</v>
      </c>
      <c r="BU73" s="6"/>
      <c r="BZ73" s="12">
        <v>20</v>
      </c>
      <c r="CA73" s="6">
        <v>89.54</v>
      </c>
      <c r="CB73" s="6"/>
      <c r="CC73"/>
      <c r="CH73" s="12">
        <v>20</v>
      </c>
      <c r="CI73" s="6">
        <v>96.55</v>
      </c>
      <c r="CJ73" s="6"/>
      <c r="CO73" s="12">
        <v>20</v>
      </c>
      <c r="CP73" s="6">
        <v>756.21110999999996</v>
      </c>
      <c r="CQ73" s="6">
        <v>3.64</v>
      </c>
      <c r="CR73" s="6"/>
      <c r="CZ73" s="12">
        <v>20</v>
      </c>
      <c r="DA73" s="6">
        <v>2.7</v>
      </c>
      <c r="DB73" s="6">
        <v>96.74</v>
      </c>
      <c r="DC73" s="6"/>
    </row>
    <row r="74" spans="1:107" ht="15" x14ac:dyDescent="0.25">
      <c r="A74" s="3" t="s">
        <v>143</v>
      </c>
      <c r="B74" s="4">
        <v>44568</v>
      </c>
      <c r="C74" s="3">
        <v>0</v>
      </c>
      <c r="D74" s="3">
        <v>96.66</v>
      </c>
      <c r="E74" s="3">
        <v>99.36</v>
      </c>
      <c r="F74" s="3">
        <v>0</v>
      </c>
      <c r="G74" s="3">
        <v>0</v>
      </c>
      <c r="H74" s="3">
        <v>1.33</v>
      </c>
      <c r="I74" s="3">
        <v>97.23</v>
      </c>
      <c r="J74" s="3">
        <v>98.35</v>
      </c>
      <c r="K74" s="3">
        <v>1.75</v>
      </c>
      <c r="L74" s="3">
        <v>42.811109999999999</v>
      </c>
      <c r="M74" s="3">
        <v>76.5</v>
      </c>
      <c r="N74" s="3">
        <v>97.147450000000006</v>
      </c>
      <c r="BK74" s="12">
        <v>21</v>
      </c>
      <c r="BL74" s="6">
        <v>96.47</v>
      </c>
      <c r="BM74" s="6">
        <v>99.46</v>
      </c>
      <c r="BN74" s="6">
        <v>0</v>
      </c>
      <c r="BO74" s="6">
        <v>0</v>
      </c>
      <c r="BP74" s="6"/>
      <c r="BS74" s="12">
        <v>21</v>
      </c>
      <c r="BT74" s="6">
        <v>98.029179999999997</v>
      </c>
      <c r="BU74" s="6"/>
      <c r="BZ74" s="12">
        <v>21</v>
      </c>
      <c r="CA74" s="6">
        <v>80.319999999999993</v>
      </c>
      <c r="CB74" s="6"/>
      <c r="CC74"/>
      <c r="CH74" s="12">
        <v>21</v>
      </c>
      <c r="CI74" s="6">
        <v>97.22</v>
      </c>
      <c r="CJ74" s="6"/>
      <c r="CO74" s="12">
        <v>21</v>
      </c>
      <c r="CP74" s="6">
        <v>430.76387999999997</v>
      </c>
      <c r="CQ74" s="6">
        <v>3.09</v>
      </c>
      <c r="CR74" s="6"/>
      <c r="CZ74" s="12">
        <v>21</v>
      </c>
      <c r="DA74" s="6">
        <v>2.12</v>
      </c>
      <c r="DB74" s="6">
        <v>96.85</v>
      </c>
      <c r="DC74" s="6"/>
    </row>
    <row r="75" spans="1:107" ht="15" x14ac:dyDescent="0.25">
      <c r="A75" s="3" t="s">
        <v>143</v>
      </c>
      <c r="B75" s="4">
        <v>44568</v>
      </c>
      <c r="C75" s="3">
        <v>1</v>
      </c>
      <c r="D75" s="3">
        <v>96.68</v>
      </c>
      <c r="E75" s="3">
        <v>99.6</v>
      </c>
      <c r="F75" s="3">
        <v>0</v>
      </c>
      <c r="G75" s="3">
        <v>0</v>
      </c>
      <c r="H75" s="3">
        <v>0.53</v>
      </c>
      <c r="I75" s="3">
        <v>97.22</v>
      </c>
      <c r="J75" s="3">
        <v>98.02</v>
      </c>
      <c r="K75" s="3">
        <v>1.57</v>
      </c>
      <c r="L75" s="3">
        <v>20.133330000000001</v>
      </c>
      <c r="M75" s="3">
        <v>64.680000000000007</v>
      </c>
      <c r="N75" s="3">
        <v>97.147450000000006</v>
      </c>
      <c r="BK75" s="12">
        <v>22</v>
      </c>
      <c r="BL75" s="6">
        <v>96.53</v>
      </c>
      <c r="BM75" s="6">
        <v>99.43</v>
      </c>
      <c r="BN75" s="6">
        <v>0</v>
      </c>
      <c r="BO75" s="6">
        <v>0</v>
      </c>
      <c r="BP75" s="6"/>
      <c r="BS75" s="12">
        <v>22</v>
      </c>
      <c r="BT75" s="6">
        <v>98.024870000000007</v>
      </c>
      <c r="BU75" s="6"/>
      <c r="BZ75" s="12">
        <v>22</v>
      </c>
      <c r="CA75" s="6">
        <v>68.599999999999994</v>
      </c>
      <c r="CB75" s="6"/>
      <c r="CC75"/>
      <c r="CH75" s="12">
        <v>22</v>
      </c>
      <c r="CI75" s="6">
        <v>97.82</v>
      </c>
      <c r="CJ75" s="6"/>
      <c r="CO75" s="12">
        <v>22</v>
      </c>
      <c r="CP75" s="6">
        <v>221.39722</v>
      </c>
      <c r="CQ75" s="6">
        <v>2.4300000000000002</v>
      </c>
      <c r="CR75" s="6"/>
      <c r="CZ75" s="12">
        <v>22</v>
      </c>
      <c r="DA75" s="6">
        <v>2.38</v>
      </c>
      <c r="DB75" s="6">
        <v>96.92</v>
      </c>
      <c r="DC75" s="6"/>
    </row>
    <row r="76" spans="1:107" ht="15" x14ac:dyDescent="0.25">
      <c r="A76" s="3" t="s">
        <v>143</v>
      </c>
      <c r="B76" s="4">
        <v>44568</v>
      </c>
      <c r="C76" s="3">
        <v>2</v>
      </c>
      <c r="D76" s="3">
        <v>96.61</v>
      </c>
      <c r="E76" s="3">
        <v>99.57</v>
      </c>
      <c r="F76" s="3">
        <v>0</v>
      </c>
      <c r="G76" s="3">
        <v>0</v>
      </c>
      <c r="H76" s="3">
        <v>0.89</v>
      </c>
      <c r="I76" s="3">
        <v>97.19</v>
      </c>
      <c r="J76" s="3">
        <v>99.01</v>
      </c>
      <c r="K76" s="3">
        <v>1.59</v>
      </c>
      <c r="L76" s="3">
        <v>15.769439999999999</v>
      </c>
      <c r="M76" s="3">
        <v>75.77</v>
      </c>
      <c r="N76" s="3">
        <v>97.147450000000006</v>
      </c>
      <c r="BK76" s="12">
        <v>23</v>
      </c>
      <c r="BL76" s="6">
        <v>96.62</v>
      </c>
      <c r="BM76" s="6">
        <v>99.44</v>
      </c>
      <c r="BN76" s="6">
        <v>0</v>
      </c>
      <c r="BO76" s="6">
        <v>0</v>
      </c>
      <c r="BP76" s="6"/>
      <c r="BS76" s="12">
        <v>23</v>
      </c>
      <c r="BT76" s="6">
        <v>97.688699999999997</v>
      </c>
      <c r="BU76" s="6"/>
      <c r="BZ76" s="12">
        <v>23</v>
      </c>
      <c r="CA76" s="6">
        <v>67.2</v>
      </c>
      <c r="CB76" s="6"/>
      <c r="CC76"/>
      <c r="CH76" s="12">
        <v>23</v>
      </c>
      <c r="CI76" s="6">
        <v>97.83</v>
      </c>
      <c r="CJ76" s="6"/>
      <c r="CO76" s="12">
        <v>23</v>
      </c>
      <c r="CP76" s="6">
        <v>108.925</v>
      </c>
      <c r="CQ76" s="6">
        <v>2.0299999999999998</v>
      </c>
      <c r="CR76" s="6"/>
      <c r="CZ76" s="12">
        <v>23</v>
      </c>
      <c r="DA76" s="6">
        <v>0.98</v>
      </c>
      <c r="DB76" s="6">
        <v>97.07</v>
      </c>
      <c r="DC76" s="6"/>
    </row>
    <row r="77" spans="1:107" ht="15" x14ac:dyDescent="0.25">
      <c r="A77" s="3" t="s">
        <v>143</v>
      </c>
      <c r="B77" s="4">
        <v>44568</v>
      </c>
      <c r="C77" s="3">
        <v>3</v>
      </c>
      <c r="D77" s="3">
        <v>96.67</v>
      </c>
      <c r="E77" s="3">
        <v>99.43</v>
      </c>
      <c r="F77" s="3">
        <v>0</v>
      </c>
      <c r="G77" s="3">
        <v>0</v>
      </c>
      <c r="H77" s="3">
        <v>1.03</v>
      </c>
      <c r="I77" s="3">
        <v>97.17</v>
      </c>
      <c r="J77" s="3">
        <v>98.42</v>
      </c>
      <c r="K77" s="3">
        <v>1.67</v>
      </c>
      <c r="L77" s="3">
        <v>18.502770000000002</v>
      </c>
      <c r="M77" s="3">
        <v>68.459999999999994</v>
      </c>
      <c r="N77" s="3">
        <v>97.147450000000006</v>
      </c>
      <c r="BK77" s="13">
        <v>44568</v>
      </c>
      <c r="BL77" s="6">
        <v>96.361666666666665</v>
      </c>
      <c r="BM77" s="6">
        <v>99.293750000000003</v>
      </c>
      <c r="BN77" s="6">
        <v>0</v>
      </c>
      <c r="BO77" s="6">
        <v>0.16083333333333333</v>
      </c>
      <c r="BP77" s="6"/>
      <c r="BS77" s="13">
        <v>44568</v>
      </c>
      <c r="BT77" s="6">
        <v>97.63408666666669</v>
      </c>
      <c r="BU77" s="6"/>
      <c r="BZ77" s="13">
        <v>44568</v>
      </c>
      <c r="CA77" s="6">
        <v>80.995416666666657</v>
      </c>
      <c r="CB77" s="6"/>
      <c r="CC77"/>
      <c r="CH77" s="13">
        <v>44568</v>
      </c>
      <c r="CI77" s="6">
        <v>97.328749999999999</v>
      </c>
      <c r="CJ77" s="6"/>
      <c r="CO77" s="13">
        <v>44568</v>
      </c>
      <c r="CP77" s="6">
        <v>361.89640791666665</v>
      </c>
      <c r="CQ77" s="6">
        <v>3.2733333333333334</v>
      </c>
      <c r="CR77" s="6"/>
      <c r="CZ77" s="13">
        <v>44568</v>
      </c>
      <c r="DA77" s="6">
        <v>1.5666666666666667</v>
      </c>
      <c r="DB77" s="6">
        <v>96.724583333333342</v>
      </c>
      <c r="DC77" s="6"/>
    </row>
    <row r="78" spans="1:107" ht="15" x14ac:dyDescent="0.25">
      <c r="A78" s="3" t="s">
        <v>143</v>
      </c>
      <c r="B78" s="4">
        <v>44568</v>
      </c>
      <c r="C78" s="3">
        <v>4</v>
      </c>
      <c r="D78" s="3">
        <v>96.75</v>
      </c>
      <c r="E78" s="3">
        <v>99.46</v>
      </c>
      <c r="F78" s="3">
        <v>0</v>
      </c>
      <c r="G78" s="3">
        <v>0</v>
      </c>
      <c r="H78" s="3">
        <v>1.33</v>
      </c>
      <c r="I78" s="3">
        <v>97.19</v>
      </c>
      <c r="J78" s="3">
        <v>98.57</v>
      </c>
      <c r="K78" s="3">
        <v>2.09</v>
      </c>
      <c r="L78" s="3">
        <v>50.366660000000003</v>
      </c>
      <c r="M78" s="3">
        <v>81.819999999999993</v>
      </c>
      <c r="N78" s="3">
        <v>97.147450000000006</v>
      </c>
      <c r="BK78" s="12">
        <v>0</v>
      </c>
      <c r="BL78" s="6">
        <v>96.66</v>
      </c>
      <c r="BM78" s="6">
        <v>99.36</v>
      </c>
      <c r="BN78" s="6">
        <v>0</v>
      </c>
      <c r="BO78" s="6">
        <v>0</v>
      </c>
      <c r="BP78" s="6"/>
      <c r="BS78" s="12">
        <v>0</v>
      </c>
      <c r="BT78" s="6">
        <v>97.147450000000006</v>
      </c>
      <c r="BU78" s="6"/>
      <c r="BZ78" s="12">
        <v>0</v>
      </c>
      <c r="CA78" s="6">
        <v>76.5</v>
      </c>
      <c r="CB78" s="6"/>
      <c r="CC78"/>
      <c r="CH78" s="12">
        <v>0</v>
      </c>
      <c r="CI78" s="6">
        <v>98.35</v>
      </c>
      <c r="CJ78" s="6"/>
      <c r="CO78" s="12">
        <v>0</v>
      </c>
      <c r="CP78" s="6">
        <v>42.811109999999999</v>
      </c>
      <c r="CQ78" s="6">
        <v>1.75</v>
      </c>
      <c r="CR78" s="6"/>
      <c r="CZ78" s="12">
        <v>0</v>
      </c>
      <c r="DA78" s="6">
        <v>1.33</v>
      </c>
      <c r="DB78" s="6">
        <v>97.23</v>
      </c>
      <c r="DC78" s="6"/>
    </row>
    <row r="79" spans="1:107" ht="15" x14ac:dyDescent="0.25">
      <c r="A79" s="3" t="s">
        <v>143</v>
      </c>
      <c r="B79" s="4">
        <v>44568</v>
      </c>
      <c r="C79" s="3">
        <v>5</v>
      </c>
      <c r="D79" s="3">
        <v>96.62</v>
      </c>
      <c r="E79" s="3">
        <v>99.42</v>
      </c>
      <c r="F79" s="3">
        <v>0</v>
      </c>
      <c r="G79" s="3">
        <v>0</v>
      </c>
      <c r="H79" s="3">
        <v>1.1399999999999999</v>
      </c>
      <c r="I79" s="3">
        <v>97.01</v>
      </c>
      <c r="J79" s="3">
        <v>98.05</v>
      </c>
      <c r="K79" s="3">
        <v>3.03</v>
      </c>
      <c r="L79" s="3">
        <v>175.73054999999999</v>
      </c>
      <c r="M79" s="3">
        <v>86.3</v>
      </c>
      <c r="N79" s="3">
        <v>97.147450000000006</v>
      </c>
      <c r="BK79" s="12">
        <v>1</v>
      </c>
      <c r="BL79" s="6">
        <v>96.68</v>
      </c>
      <c r="BM79" s="6">
        <v>99.6</v>
      </c>
      <c r="BN79" s="6">
        <v>0</v>
      </c>
      <c r="BO79" s="6">
        <v>0</v>
      </c>
      <c r="BP79" s="6"/>
      <c r="BS79" s="12">
        <v>1</v>
      </c>
      <c r="BT79" s="6">
        <v>97.147450000000006</v>
      </c>
      <c r="BU79" s="6"/>
      <c r="BZ79" s="12">
        <v>1</v>
      </c>
      <c r="CA79" s="6">
        <v>64.680000000000007</v>
      </c>
      <c r="CB79" s="6"/>
      <c r="CC79"/>
      <c r="CH79" s="12">
        <v>1</v>
      </c>
      <c r="CI79" s="6">
        <v>98.02</v>
      </c>
      <c r="CJ79" s="6"/>
      <c r="CO79" s="12">
        <v>1</v>
      </c>
      <c r="CP79" s="6">
        <v>20.133330000000001</v>
      </c>
      <c r="CQ79" s="6">
        <v>1.57</v>
      </c>
      <c r="CR79" s="6"/>
      <c r="CZ79" s="12">
        <v>1</v>
      </c>
      <c r="DA79" s="6">
        <v>0.53</v>
      </c>
      <c r="DB79" s="6">
        <v>97.22</v>
      </c>
      <c r="DC79" s="6"/>
    </row>
    <row r="80" spans="1:107" ht="15" x14ac:dyDescent="0.25">
      <c r="A80" s="3" t="s">
        <v>143</v>
      </c>
      <c r="B80" s="4">
        <v>44568</v>
      </c>
      <c r="C80" s="3">
        <v>6</v>
      </c>
      <c r="D80" s="3">
        <v>96.4</v>
      </c>
      <c r="E80" s="3">
        <v>99.39</v>
      </c>
      <c r="F80" s="3">
        <v>0</v>
      </c>
      <c r="G80" s="3">
        <v>0.01</v>
      </c>
      <c r="H80" s="3">
        <v>1.1399999999999999</v>
      </c>
      <c r="I80" s="3">
        <v>96.69</v>
      </c>
      <c r="J80" s="3">
        <v>97.35</v>
      </c>
      <c r="K80" s="3">
        <v>3.13</v>
      </c>
      <c r="L80" s="3">
        <v>317.08611000000002</v>
      </c>
      <c r="M80" s="3">
        <v>73.2</v>
      </c>
      <c r="N80" s="3">
        <v>97.628240000000005</v>
      </c>
      <c r="BK80" s="12">
        <v>2</v>
      </c>
      <c r="BL80" s="6">
        <v>96.61</v>
      </c>
      <c r="BM80" s="6">
        <v>99.57</v>
      </c>
      <c r="BN80" s="6">
        <v>0</v>
      </c>
      <c r="BO80" s="6">
        <v>0</v>
      </c>
      <c r="BP80" s="6"/>
      <c r="BS80" s="12">
        <v>2</v>
      </c>
      <c r="BT80" s="6">
        <v>97.147450000000006</v>
      </c>
      <c r="BU80" s="6"/>
      <c r="BZ80" s="12">
        <v>2</v>
      </c>
      <c r="CA80" s="6">
        <v>75.77</v>
      </c>
      <c r="CB80" s="6"/>
      <c r="CC80"/>
      <c r="CH80" s="12">
        <v>2</v>
      </c>
      <c r="CI80" s="6">
        <v>99.01</v>
      </c>
      <c r="CJ80" s="6"/>
      <c r="CO80" s="12">
        <v>2</v>
      </c>
      <c r="CP80" s="6">
        <v>15.769439999999999</v>
      </c>
      <c r="CQ80" s="6">
        <v>1.59</v>
      </c>
      <c r="CR80" s="6"/>
      <c r="CZ80" s="12">
        <v>2</v>
      </c>
      <c r="DA80" s="6">
        <v>0.89</v>
      </c>
      <c r="DB80" s="6">
        <v>97.19</v>
      </c>
      <c r="DC80" s="6"/>
    </row>
    <row r="81" spans="1:107" ht="15" x14ac:dyDescent="0.25">
      <c r="A81" s="3" t="s">
        <v>143</v>
      </c>
      <c r="B81" s="4">
        <v>44568</v>
      </c>
      <c r="C81" s="3">
        <v>7</v>
      </c>
      <c r="D81" s="3">
        <v>96.13</v>
      </c>
      <c r="E81" s="3">
        <v>99.31</v>
      </c>
      <c r="F81" s="3">
        <v>0</v>
      </c>
      <c r="G81" s="3">
        <v>0.03</v>
      </c>
      <c r="H81" s="3">
        <v>1.18</v>
      </c>
      <c r="I81" s="3">
        <v>96.43</v>
      </c>
      <c r="J81" s="3">
        <v>98.06</v>
      </c>
      <c r="K81" s="3">
        <v>3.37</v>
      </c>
      <c r="L81" s="3">
        <v>415.51387999999997</v>
      </c>
      <c r="M81" s="3">
        <v>74.06</v>
      </c>
      <c r="N81" s="3">
        <v>98.580389999999994</v>
      </c>
      <c r="BK81" s="12">
        <v>3</v>
      </c>
      <c r="BL81" s="6">
        <v>96.67</v>
      </c>
      <c r="BM81" s="6">
        <v>99.43</v>
      </c>
      <c r="BN81" s="6">
        <v>0</v>
      </c>
      <c r="BO81" s="6">
        <v>0</v>
      </c>
      <c r="BP81" s="6"/>
      <c r="BS81" s="12">
        <v>3</v>
      </c>
      <c r="BT81" s="6">
        <v>97.147450000000006</v>
      </c>
      <c r="BU81" s="6"/>
      <c r="BZ81" s="12">
        <v>3</v>
      </c>
      <c r="CA81" s="6">
        <v>68.459999999999994</v>
      </c>
      <c r="CB81" s="6"/>
      <c r="CC81"/>
      <c r="CH81" s="12">
        <v>3</v>
      </c>
      <c r="CI81" s="6">
        <v>98.42</v>
      </c>
      <c r="CJ81" s="6"/>
      <c r="CO81" s="12">
        <v>3</v>
      </c>
      <c r="CP81" s="6">
        <v>18.502770000000002</v>
      </c>
      <c r="CQ81" s="6">
        <v>1.67</v>
      </c>
      <c r="CR81" s="6"/>
      <c r="CZ81" s="12">
        <v>3</v>
      </c>
      <c r="DA81" s="6">
        <v>1.03</v>
      </c>
      <c r="DB81" s="6">
        <v>97.17</v>
      </c>
      <c r="DC81" s="6"/>
    </row>
    <row r="82" spans="1:107" ht="15" x14ac:dyDescent="0.25">
      <c r="A82" s="3" t="s">
        <v>143</v>
      </c>
      <c r="B82" s="4">
        <v>44568</v>
      </c>
      <c r="C82" s="3">
        <v>8</v>
      </c>
      <c r="D82" s="3">
        <v>96.29</v>
      </c>
      <c r="E82" s="3">
        <v>99.38</v>
      </c>
      <c r="F82" s="3">
        <v>0</v>
      </c>
      <c r="G82" s="3">
        <v>0.1</v>
      </c>
      <c r="H82" s="3">
        <v>1.01</v>
      </c>
      <c r="I82" s="3">
        <v>96.59</v>
      </c>
      <c r="J82" s="3">
        <v>96.69</v>
      </c>
      <c r="K82" s="3">
        <v>3.61</v>
      </c>
      <c r="L82" s="3">
        <v>462.63610999999997</v>
      </c>
      <c r="M82" s="3">
        <v>78.040000000000006</v>
      </c>
      <c r="N82" s="3">
        <v>99.506200000000007</v>
      </c>
      <c r="BK82" s="12">
        <v>4</v>
      </c>
      <c r="BL82" s="6">
        <v>96.75</v>
      </c>
      <c r="BM82" s="6">
        <v>99.46</v>
      </c>
      <c r="BN82" s="6">
        <v>0</v>
      </c>
      <c r="BO82" s="6">
        <v>0</v>
      </c>
      <c r="BP82" s="6"/>
      <c r="BS82" s="12">
        <v>4</v>
      </c>
      <c r="BT82" s="6">
        <v>97.147450000000006</v>
      </c>
      <c r="BU82" s="6"/>
      <c r="BZ82" s="12">
        <v>4</v>
      </c>
      <c r="CA82" s="6">
        <v>81.819999999999993</v>
      </c>
      <c r="CB82" s="6"/>
      <c r="CC82"/>
      <c r="CH82" s="12">
        <v>4</v>
      </c>
      <c r="CI82" s="6">
        <v>98.57</v>
      </c>
      <c r="CJ82" s="6"/>
      <c r="CO82" s="12">
        <v>4</v>
      </c>
      <c r="CP82" s="6">
        <v>50.366660000000003</v>
      </c>
      <c r="CQ82" s="6">
        <v>2.09</v>
      </c>
      <c r="CR82" s="6"/>
      <c r="CZ82" s="12">
        <v>4</v>
      </c>
      <c r="DA82" s="6">
        <v>1.33</v>
      </c>
      <c r="DB82" s="6">
        <v>97.19</v>
      </c>
      <c r="DC82" s="6"/>
    </row>
    <row r="83" spans="1:107" ht="15" x14ac:dyDescent="0.25">
      <c r="A83" s="3" t="s">
        <v>143</v>
      </c>
      <c r="B83" s="4">
        <v>44568</v>
      </c>
      <c r="C83" s="3">
        <v>9</v>
      </c>
      <c r="D83" s="3">
        <v>96.28</v>
      </c>
      <c r="E83" s="3">
        <v>99.32</v>
      </c>
      <c r="F83" s="3">
        <v>0</v>
      </c>
      <c r="G83" s="3">
        <v>0.11</v>
      </c>
      <c r="H83" s="3">
        <v>1.03</v>
      </c>
      <c r="I83" s="3">
        <v>96.53</v>
      </c>
      <c r="J83" s="3">
        <v>97.81</v>
      </c>
      <c r="K83" s="3">
        <v>3.91</v>
      </c>
      <c r="L83" s="3">
        <v>498.18333000000001</v>
      </c>
      <c r="M83" s="3">
        <v>82.7</v>
      </c>
      <c r="N83" s="3">
        <v>98.771209999999996</v>
      </c>
      <c r="BK83" s="12">
        <v>5</v>
      </c>
      <c r="BL83" s="6">
        <v>96.62</v>
      </c>
      <c r="BM83" s="6">
        <v>99.42</v>
      </c>
      <c r="BN83" s="6">
        <v>0</v>
      </c>
      <c r="BO83" s="6">
        <v>0</v>
      </c>
      <c r="BP83" s="6"/>
      <c r="BS83" s="12">
        <v>5</v>
      </c>
      <c r="BT83" s="6">
        <v>97.147450000000006</v>
      </c>
      <c r="BU83" s="6"/>
      <c r="BZ83" s="12">
        <v>5</v>
      </c>
      <c r="CA83" s="6">
        <v>86.3</v>
      </c>
      <c r="CB83" s="6"/>
      <c r="CC83"/>
      <c r="CH83" s="12">
        <v>5</v>
      </c>
      <c r="CI83" s="6">
        <v>98.05</v>
      </c>
      <c r="CJ83" s="6"/>
      <c r="CO83" s="12">
        <v>5</v>
      </c>
      <c r="CP83" s="6">
        <v>175.73054999999999</v>
      </c>
      <c r="CQ83" s="6">
        <v>3.03</v>
      </c>
      <c r="CR83" s="6"/>
      <c r="CZ83" s="12">
        <v>5</v>
      </c>
      <c r="DA83" s="6">
        <v>1.1399999999999999</v>
      </c>
      <c r="DB83" s="6">
        <v>97.01</v>
      </c>
      <c r="DC83" s="6"/>
    </row>
    <row r="84" spans="1:107" ht="15" x14ac:dyDescent="0.25">
      <c r="A84" s="3" t="s">
        <v>143</v>
      </c>
      <c r="B84" s="4">
        <v>44568</v>
      </c>
      <c r="C84" s="3">
        <v>10</v>
      </c>
      <c r="D84" s="3">
        <v>96.25</v>
      </c>
      <c r="E84" s="3">
        <v>99.35</v>
      </c>
      <c r="F84" s="3">
        <v>0</v>
      </c>
      <c r="G84" s="3">
        <v>0.12</v>
      </c>
      <c r="H84" s="3">
        <v>1.33</v>
      </c>
      <c r="I84" s="3">
        <v>96.49</v>
      </c>
      <c r="J84" s="3">
        <v>97.78</v>
      </c>
      <c r="K84" s="3">
        <v>4.07</v>
      </c>
      <c r="L84" s="3">
        <v>436.73054999999999</v>
      </c>
      <c r="M84" s="3">
        <v>73.92</v>
      </c>
      <c r="N84" s="3">
        <v>99.096450000000004</v>
      </c>
      <c r="BK84" s="12">
        <v>6</v>
      </c>
      <c r="BL84" s="6">
        <v>96.4</v>
      </c>
      <c r="BM84" s="6">
        <v>99.39</v>
      </c>
      <c r="BN84" s="6">
        <v>0</v>
      </c>
      <c r="BO84" s="6">
        <v>0.01</v>
      </c>
      <c r="BP84" s="6"/>
      <c r="BS84" s="12">
        <v>6</v>
      </c>
      <c r="BT84" s="6">
        <v>97.628240000000005</v>
      </c>
      <c r="BU84" s="6"/>
      <c r="BZ84" s="12">
        <v>6</v>
      </c>
      <c r="CA84" s="6">
        <v>73.2</v>
      </c>
      <c r="CB84" s="6"/>
      <c r="CC84"/>
      <c r="CH84" s="12">
        <v>6</v>
      </c>
      <c r="CI84" s="6">
        <v>97.35</v>
      </c>
      <c r="CJ84" s="6"/>
      <c r="CO84" s="12">
        <v>6</v>
      </c>
      <c r="CP84" s="6">
        <v>317.08611000000002</v>
      </c>
      <c r="CQ84" s="6">
        <v>3.13</v>
      </c>
      <c r="CR84" s="6"/>
      <c r="CZ84" s="12">
        <v>6</v>
      </c>
      <c r="DA84" s="6">
        <v>1.1399999999999999</v>
      </c>
      <c r="DB84" s="6">
        <v>96.69</v>
      </c>
      <c r="DC84" s="6"/>
    </row>
    <row r="85" spans="1:107" ht="15" x14ac:dyDescent="0.25">
      <c r="A85" s="3" t="s">
        <v>143</v>
      </c>
      <c r="B85" s="4">
        <v>44568</v>
      </c>
      <c r="C85" s="3">
        <v>11</v>
      </c>
      <c r="D85" s="3">
        <v>96.17</v>
      </c>
      <c r="E85" s="3">
        <v>98.8</v>
      </c>
      <c r="F85" s="3">
        <v>0</v>
      </c>
      <c r="G85" s="3">
        <v>0.7</v>
      </c>
      <c r="H85" s="3">
        <v>1.72</v>
      </c>
      <c r="I85" s="3">
        <v>96.49</v>
      </c>
      <c r="J85" s="3">
        <v>97.81</v>
      </c>
      <c r="K85" s="3">
        <v>4.18</v>
      </c>
      <c r="L85" s="3">
        <v>327.19443999999999</v>
      </c>
      <c r="M85" s="3">
        <v>79.72</v>
      </c>
      <c r="N85" s="3">
        <v>99.700270000000003</v>
      </c>
      <c r="BK85" s="12">
        <v>7</v>
      </c>
      <c r="BL85" s="6">
        <v>96.13</v>
      </c>
      <c r="BM85" s="6">
        <v>99.31</v>
      </c>
      <c r="BN85" s="6">
        <v>0</v>
      </c>
      <c r="BO85" s="6">
        <v>0.03</v>
      </c>
      <c r="BP85" s="6"/>
      <c r="BS85" s="12">
        <v>7</v>
      </c>
      <c r="BT85" s="6">
        <v>98.580389999999994</v>
      </c>
      <c r="BU85" s="6"/>
      <c r="BZ85" s="12">
        <v>7</v>
      </c>
      <c r="CA85" s="6">
        <v>74.06</v>
      </c>
      <c r="CB85" s="6"/>
      <c r="CC85"/>
      <c r="CH85" s="12">
        <v>7</v>
      </c>
      <c r="CI85" s="6">
        <v>98.06</v>
      </c>
      <c r="CJ85" s="6"/>
      <c r="CO85" s="12">
        <v>7</v>
      </c>
      <c r="CP85" s="6">
        <v>415.51387999999997</v>
      </c>
      <c r="CQ85" s="6">
        <v>3.37</v>
      </c>
      <c r="CR85" s="6"/>
      <c r="CZ85" s="12">
        <v>7</v>
      </c>
      <c r="DA85" s="6">
        <v>1.18</v>
      </c>
      <c r="DB85" s="6">
        <v>96.43</v>
      </c>
      <c r="DC85" s="6"/>
    </row>
    <row r="86" spans="1:107" ht="15" x14ac:dyDescent="0.25">
      <c r="A86" s="3" t="s">
        <v>143</v>
      </c>
      <c r="B86" s="4">
        <v>44568</v>
      </c>
      <c r="C86" s="3">
        <v>12</v>
      </c>
      <c r="D86" s="3">
        <v>96.26</v>
      </c>
      <c r="E86" s="3">
        <v>99.22</v>
      </c>
      <c r="F86" s="3">
        <v>0</v>
      </c>
      <c r="G86" s="3">
        <v>0.21</v>
      </c>
      <c r="H86" s="3">
        <v>1.47</v>
      </c>
      <c r="I86" s="3">
        <v>96.5</v>
      </c>
      <c r="J86" s="3">
        <v>97.83</v>
      </c>
      <c r="K86" s="3">
        <v>4.16</v>
      </c>
      <c r="L86" s="3">
        <v>440.61111</v>
      </c>
      <c r="M86" s="3">
        <v>81.87</v>
      </c>
      <c r="N86" s="3">
        <v>98.670720000000003</v>
      </c>
      <c r="BK86" s="12">
        <v>8</v>
      </c>
      <c r="BL86" s="6">
        <v>96.29</v>
      </c>
      <c r="BM86" s="6">
        <v>99.38</v>
      </c>
      <c r="BN86" s="6">
        <v>0</v>
      </c>
      <c r="BO86" s="6">
        <v>0.1</v>
      </c>
      <c r="BP86" s="6"/>
      <c r="BS86" s="12">
        <v>8</v>
      </c>
      <c r="BT86" s="6">
        <v>99.506200000000007</v>
      </c>
      <c r="BU86" s="6"/>
      <c r="BZ86" s="12">
        <v>8</v>
      </c>
      <c r="CA86" s="6">
        <v>78.040000000000006</v>
      </c>
      <c r="CB86" s="6"/>
      <c r="CC86"/>
      <c r="CH86" s="12">
        <v>8</v>
      </c>
      <c r="CI86" s="6">
        <v>96.69</v>
      </c>
      <c r="CJ86" s="6"/>
      <c r="CO86" s="12">
        <v>8</v>
      </c>
      <c r="CP86" s="6">
        <v>462.63610999999997</v>
      </c>
      <c r="CQ86" s="6">
        <v>3.61</v>
      </c>
      <c r="CR86" s="6"/>
      <c r="CZ86" s="12">
        <v>8</v>
      </c>
      <c r="DA86" s="6">
        <v>1.01</v>
      </c>
      <c r="DB86" s="6">
        <v>96.59</v>
      </c>
      <c r="DC86" s="6"/>
    </row>
    <row r="87" spans="1:107" ht="15" x14ac:dyDescent="0.25">
      <c r="A87" s="3" t="s">
        <v>143</v>
      </c>
      <c r="B87" s="4">
        <v>44568</v>
      </c>
      <c r="C87" s="3">
        <v>13</v>
      </c>
      <c r="D87" s="3">
        <v>96.07</v>
      </c>
      <c r="E87" s="3">
        <v>99.34</v>
      </c>
      <c r="F87" s="3">
        <v>0</v>
      </c>
      <c r="G87" s="3">
        <v>0.09</v>
      </c>
      <c r="H87" s="3">
        <v>1.66</v>
      </c>
      <c r="I87" s="3">
        <v>96.42</v>
      </c>
      <c r="J87" s="3">
        <v>97.4</v>
      </c>
      <c r="K87" s="3">
        <v>4</v>
      </c>
      <c r="L87" s="3">
        <v>490.875</v>
      </c>
      <c r="M87" s="3">
        <v>87.28</v>
      </c>
      <c r="N87" s="3">
        <v>96.953220000000002</v>
      </c>
      <c r="BK87" s="12">
        <v>9</v>
      </c>
      <c r="BL87" s="6">
        <v>96.28</v>
      </c>
      <c r="BM87" s="6">
        <v>99.32</v>
      </c>
      <c r="BN87" s="6">
        <v>0</v>
      </c>
      <c r="BO87" s="6">
        <v>0.11</v>
      </c>
      <c r="BP87" s="6"/>
      <c r="BS87" s="12">
        <v>9</v>
      </c>
      <c r="BT87" s="6">
        <v>98.771209999999996</v>
      </c>
      <c r="BU87" s="6"/>
      <c r="BZ87" s="12">
        <v>9</v>
      </c>
      <c r="CA87" s="6">
        <v>82.7</v>
      </c>
      <c r="CB87" s="6"/>
      <c r="CC87"/>
      <c r="CH87" s="12">
        <v>9</v>
      </c>
      <c r="CI87" s="6">
        <v>97.81</v>
      </c>
      <c r="CJ87" s="6"/>
      <c r="CO87" s="12">
        <v>9</v>
      </c>
      <c r="CP87" s="6">
        <v>498.18333000000001</v>
      </c>
      <c r="CQ87" s="6">
        <v>3.91</v>
      </c>
      <c r="CR87" s="6"/>
      <c r="CZ87" s="12">
        <v>9</v>
      </c>
      <c r="DA87" s="6">
        <v>1.03</v>
      </c>
      <c r="DB87" s="6">
        <v>96.53</v>
      </c>
      <c r="DC87" s="6"/>
    </row>
    <row r="88" spans="1:107" ht="15" x14ac:dyDescent="0.25">
      <c r="A88" s="3" t="s">
        <v>143</v>
      </c>
      <c r="B88" s="4">
        <v>44568</v>
      </c>
      <c r="C88" s="3">
        <v>14</v>
      </c>
      <c r="D88" s="3">
        <v>96.16</v>
      </c>
      <c r="E88" s="3">
        <v>99.4</v>
      </c>
      <c r="F88" s="3">
        <v>0</v>
      </c>
      <c r="G88" s="3">
        <v>0</v>
      </c>
      <c r="H88" s="3">
        <v>1.42</v>
      </c>
      <c r="I88" s="3">
        <v>96.4</v>
      </c>
      <c r="J88" s="3">
        <v>96.88</v>
      </c>
      <c r="K88" s="3">
        <v>3.89</v>
      </c>
      <c r="L88" s="3">
        <v>487.07776999999999</v>
      </c>
      <c r="M88" s="3">
        <v>85.16</v>
      </c>
      <c r="N88" s="3">
        <v>97.330470000000005</v>
      </c>
      <c r="BK88" s="12">
        <v>10</v>
      </c>
      <c r="BL88" s="6">
        <v>96.25</v>
      </c>
      <c r="BM88" s="6">
        <v>99.35</v>
      </c>
      <c r="BN88" s="6">
        <v>0</v>
      </c>
      <c r="BO88" s="6">
        <v>0.12</v>
      </c>
      <c r="BP88" s="6"/>
      <c r="BS88" s="12">
        <v>10</v>
      </c>
      <c r="BT88" s="6">
        <v>99.096450000000004</v>
      </c>
      <c r="BU88" s="6"/>
      <c r="BZ88" s="12">
        <v>10</v>
      </c>
      <c r="CA88" s="6">
        <v>73.92</v>
      </c>
      <c r="CB88" s="6"/>
      <c r="CC88"/>
      <c r="CH88" s="12">
        <v>10</v>
      </c>
      <c r="CI88" s="6">
        <v>97.78</v>
      </c>
      <c r="CJ88" s="6"/>
      <c r="CO88" s="12">
        <v>10</v>
      </c>
      <c r="CP88" s="6">
        <v>436.73054999999999</v>
      </c>
      <c r="CQ88" s="6">
        <v>4.07</v>
      </c>
      <c r="CR88" s="6"/>
      <c r="CZ88" s="12">
        <v>10</v>
      </c>
      <c r="DA88" s="6">
        <v>1.33</v>
      </c>
      <c r="DB88" s="6">
        <v>96.49</v>
      </c>
      <c r="DC88" s="6"/>
    </row>
    <row r="89" spans="1:107" ht="15" x14ac:dyDescent="0.25">
      <c r="A89" s="3" t="s">
        <v>143</v>
      </c>
      <c r="B89" s="4">
        <v>44568</v>
      </c>
      <c r="C89" s="3">
        <v>15</v>
      </c>
      <c r="D89" s="3">
        <v>96.12</v>
      </c>
      <c r="E89" s="3">
        <v>99.46</v>
      </c>
      <c r="F89" s="3">
        <v>0</v>
      </c>
      <c r="G89" s="3">
        <v>0.01</v>
      </c>
      <c r="H89" s="3">
        <v>1.1599999999999999</v>
      </c>
      <c r="I89" s="3">
        <v>96.35</v>
      </c>
      <c r="J89" s="3">
        <v>97.11</v>
      </c>
      <c r="K89" s="3">
        <v>3.78</v>
      </c>
      <c r="L89" s="3">
        <v>486.56943999999999</v>
      </c>
      <c r="M89" s="3">
        <v>77.8</v>
      </c>
      <c r="N89" s="3">
        <v>97.625309999999999</v>
      </c>
      <c r="BK89" s="12">
        <v>11</v>
      </c>
      <c r="BL89" s="6">
        <v>96.17</v>
      </c>
      <c r="BM89" s="6">
        <v>98.8</v>
      </c>
      <c r="BN89" s="6">
        <v>0</v>
      </c>
      <c r="BO89" s="6">
        <v>0.7</v>
      </c>
      <c r="BP89" s="6"/>
      <c r="BS89" s="12">
        <v>11</v>
      </c>
      <c r="BT89" s="6">
        <v>99.700270000000003</v>
      </c>
      <c r="BU89" s="6"/>
      <c r="BZ89" s="12">
        <v>11</v>
      </c>
      <c r="CA89" s="6">
        <v>79.72</v>
      </c>
      <c r="CB89" s="6"/>
      <c r="CC89"/>
      <c r="CH89" s="12">
        <v>11</v>
      </c>
      <c r="CI89" s="6">
        <v>97.81</v>
      </c>
      <c r="CJ89" s="6"/>
      <c r="CO89" s="12">
        <v>11</v>
      </c>
      <c r="CP89" s="6">
        <v>327.19443999999999</v>
      </c>
      <c r="CQ89" s="6">
        <v>4.18</v>
      </c>
      <c r="CR89" s="6"/>
      <c r="CZ89" s="12">
        <v>11</v>
      </c>
      <c r="DA89" s="6">
        <v>1.72</v>
      </c>
      <c r="DB89" s="6">
        <v>96.49</v>
      </c>
      <c r="DC89" s="6"/>
    </row>
    <row r="90" spans="1:107" ht="15" x14ac:dyDescent="0.25">
      <c r="A90" s="3" t="s">
        <v>143</v>
      </c>
      <c r="B90" s="4">
        <v>44568</v>
      </c>
      <c r="C90" s="3">
        <v>16</v>
      </c>
      <c r="D90" s="3">
        <v>96.07</v>
      </c>
      <c r="E90" s="3">
        <v>99.48</v>
      </c>
      <c r="F90" s="3">
        <v>0</v>
      </c>
      <c r="G90" s="3">
        <v>0.01</v>
      </c>
      <c r="H90" s="3">
        <v>1.54</v>
      </c>
      <c r="I90" s="3">
        <v>96.37</v>
      </c>
      <c r="J90" s="3">
        <v>97.34</v>
      </c>
      <c r="K90" s="3">
        <v>3.72</v>
      </c>
      <c r="L90" s="3">
        <v>510.49444</v>
      </c>
      <c r="M90" s="3">
        <v>82.36</v>
      </c>
      <c r="N90" s="3">
        <v>96.156580000000005</v>
      </c>
      <c r="BK90" s="12">
        <v>12</v>
      </c>
      <c r="BL90" s="6">
        <v>96.26</v>
      </c>
      <c r="BM90" s="6">
        <v>99.22</v>
      </c>
      <c r="BN90" s="6">
        <v>0</v>
      </c>
      <c r="BO90" s="6">
        <v>0.21</v>
      </c>
      <c r="BP90" s="6"/>
      <c r="BS90" s="12">
        <v>12</v>
      </c>
      <c r="BT90" s="6">
        <v>98.670720000000003</v>
      </c>
      <c r="BU90" s="6"/>
      <c r="BZ90" s="12">
        <v>12</v>
      </c>
      <c r="CA90" s="6">
        <v>81.87</v>
      </c>
      <c r="CB90" s="6"/>
      <c r="CC90"/>
      <c r="CH90" s="12">
        <v>12</v>
      </c>
      <c r="CI90" s="6">
        <v>97.83</v>
      </c>
      <c r="CJ90" s="6"/>
      <c r="CO90" s="12">
        <v>12</v>
      </c>
      <c r="CP90" s="6">
        <v>440.61111</v>
      </c>
      <c r="CQ90" s="6">
        <v>4.16</v>
      </c>
      <c r="CR90" s="6"/>
      <c r="CZ90" s="12">
        <v>12</v>
      </c>
      <c r="DA90" s="6">
        <v>1.47</v>
      </c>
      <c r="DB90" s="6">
        <v>96.5</v>
      </c>
      <c r="DC90" s="6"/>
    </row>
    <row r="91" spans="1:107" ht="15" x14ac:dyDescent="0.25">
      <c r="A91" s="3" t="s">
        <v>143</v>
      </c>
      <c r="B91" s="4">
        <v>44568</v>
      </c>
      <c r="C91" s="3">
        <v>17</v>
      </c>
      <c r="D91" s="3">
        <v>96.28</v>
      </c>
      <c r="E91" s="3">
        <v>98.49</v>
      </c>
      <c r="F91" s="3">
        <v>0</v>
      </c>
      <c r="G91" s="3">
        <v>0.9</v>
      </c>
      <c r="H91" s="3">
        <v>1.77</v>
      </c>
      <c r="I91" s="3">
        <v>96.66</v>
      </c>
      <c r="J91" s="3">
        <v>96.51</v>
      </c>
      <c r="K91" s="3">
        <v>4.03</v>
      </c>
      <c r="L91" s="3">
        <v>456.01666</v>
      </c>
      <c r="M91" s="3">
        <v>83.52</v>
      </c>
      <c r="N91" s="3">
        <v>96.892669999999995</v>
      </c>
      <c r="BK91" s="12">
        <v>13</v>
      </c>
      <c r="BL91" s="6">
        <v>96.07</v>
      </c>
      <c r="BM91" s="6">
        <v>99.34</v>
      </c>
      <c r="BN91" s="6">
        <v>0</v>
      </c>
      <c r="BO91" s="6">
        <v>0.09</v>
      </c>
      <c r="BP91" s="6"/>
      <c r="BS91" s="12">
        <v>13</v>
      </c>
      <c r="BT91" s="6">
        <v>96.953220000000002</v>
      </c>
      <c r="BU91" s="6"/>
      <c r="BZ91" s="12">
        <v>13</v>
      </c>
      <c r="CA91" s="6">
        <v>87.28</v>
      </c>
      <c r="CB91" s="6"/>
      <c r="CC91"/>
      <c r="CH91" s="12">
        <v>13</v>
      </c>
      <c r="CI91" s="6">
        <v>97.4</v>
      </c>
      <c r="CJ91" s="6"/>
      <c r="CO91" s="12">
        <v>13</v>
      </c>
      <c r="CP91" s="6">
        <v>490.875</v>
      </c>
      <c r="CQ91" s="6">
        <v>4</v>
      </c>
      <c r="CR91" s="6"/>
      <c r="CZ91" s="12">
        <v>13</v>
      </c>
      <c r="DA91" s="6">
        <v>1.66</v>
      </c>
      <c r="DB91" s="6">
        <v>96.42</v>
      </c>
      <c r="DC91" s="6"/>
    </row>
    <row r="92" spans="1:107" ht="15" x14ac:dyDescent="0.25">
      <c r="A92" s="3" t="s">
        <v>143</v>
      </c>
      <c r="B92" s="4">
        <v>44568</v>
      </c>
      <c r="C92" s="3">
        <v>18</v>
      </c>
      <c r="D92" s="3">
        <v>96.26</v>
      </c>
      <c r="E92" s="3">
        <v>98.94</v>
      </c>
      <c r="F92" s="3">
        <v>0</v>
      </c>
      <c r="G92" s="3">
        <v>0.46</v>
      </c>
      <c r="H92" s="3">
        <v>2.17</v>
      </c>
      <c r="I92" s="3">
        <v>96.42</v>
      </c>
      <c r="J92" s="3">
        <v>97.18</v>
      </c>
      <c r="K92" s="3">
        <v>4.3</v>
      </c>
      <c r="L92" s="3">
        <v>802.48333000000002</v>
      </c>
      <c r="M92" s="3">
        <v>86.71</v>
      </c>
      <c r="N92" s="3">
        <v>96.081440000000001</v>
      </c>
      <c r="BK92" s="12">
        <v>14</v>
      </c>
      <c r="BL92" s="6">
        <v>96.16</v>
      </c>
      <c r="BM92" s="6">
        <v>99.4</v>
      </c>
      <c r="BN92" s="6">
        <v>0</v>
      </c>
      <c r="BO92" s="6">
        <v>0</v>
      </c>
      <c r="BP92" s="6"/>
      <c r="BS92" s="12">
        <v>14</v>
      </c>
      <c r="BT92" s="6">
        <v>97.330470000000005</v>
      </c>
      <c r="BU92" s="6"/>
      <c r="BZ92" s="12">
        <v>14</v>
      </c>
      <c r="CA92" s="6">
        <v>85.16</v>
      </c>
      <c r="CB92" s="6"/>
      <c r="CC92"/>
      <c r="CH92" s="12">
        <v>14</v>
      </c>
      <c r="CI92" s="6">
        <v>96.88</v>
      </c>
      <c r="CJ92" s="6"/>
      <c r="CO92" s="12">
        <v>14</v>
      </c>
      <c r="CP92" s="6">
        <v>487.07776999999999</v>
      </c>
      <c r="CQ92" s="6">
        <v>3.89</v>
      </c>
      <c r="CR92" s="6"/>
      <c r="CZ92" s="12">
        <v>14</v>
      </c>
      <c r="DA92" s="6">
        <v>1.42</v>
      </c>
      <c r="DB92" s="6">
        <v>96.4</v>
      </c>
      <c r="DC92" s="6"/>
    </row>
    <row r="93" spans="1:107" ht="15" x14ac:dyDescent="0.25">
      <c r="A93" s="3" t="s">
        <v>143</v>
      </c>
      <c r="B93" s="4">
        <v>44568</v>
      </c>
      <c r="C93" s="3">
        <v>19</v>
      </c>
      <c r="D93" s="3">
        <v>96.27</v>
      </c>
      <c r="E93" s="3">
        <v>99.11</v>
      </c>
      <c r="F93" s="3">
        <v>0</v>
      </c>
      <c r="G93" s="3">
        <v>0.26</v>
      </c>
      <c r="H93" s="3">
        <v>2.48</v>
      </c>
      <c r="I93" s="3">
        <v>96.51</v>
      </c>
      <c r="J93" s="3">
        <v>97.14</v>
      </c>
      <c r="K93" s="3">
        <v>4.0199999999999996</v>
      </c>
      <c r="L93" s="3">
        <v>862.51387999999997</v>
      </c>
      <c r="M93" s="3">
        <v>79.84</v>
      </c>
      <c r="N93" s="3">
        <v>97.213970000000003</v>
      </c>
      <c r="BK93" s="12">
        <v>15</v>
      </c>
      <c r="BL93" s="6">
        <v>96.12</v>
      </c>
      <c r="BM93" s="6">
        <v>99.46</v>
      </c>
      <c r="BN93" s="6">
        <v>0</v>
      </c>
      <c r="BO93" s="6">
        <v>0.01</v>
      </c>
      <c r="BP93" s="6"/>
      <c r="BS93" s="12">
        <v>15</v>
      </c>
      <c r="BT93" s="6">
        <v>97.625309999999999</v>
      </c>
      <c r="BU93" s="6"/>
      <c r="BZ93" s="12">
        <v>15</v>
      </c>
      <c r="CA93" s="6">
        <v>77.8</v>
      </c>
      <c r="CB93" s="6"/>
      <c r="CC93"/>
      <c r="CH93" s="12">
        <v>15</v>
      </c>
      <c r="CI93" s="6">
        <v>97.11</v>
      </c>
      <c r="CJ93" s="6"/>
      <c r="CO93" s="12">
        <v>15</v>
      </c>
      <c r="CP93" s="6">
        <v>486.56943999999999</v>
      </c>
      <c r="CQ93" s="6">
        <v>3.78</v>
      </c>
      <c r="CR93" s="6"/>
      <c r="CZ93" s="12">
        <v>15</v>
      </c>
      <c r="DA93" s="6">
        <v>1.1599999999999999</v>
      </c>
      <c r="DB93" s="6">
        <v>96.35</v>
      </c>
      <c r="DC93" s="6"/>
    </row>
    <row r="94" spans="1:107" ht="15" x14ac:dyDescent="0.25">
      <c r="A94" s="3" t="s">
        <v>143</v>
      </c>
      <c r="B94" s="4">
        <v>44568</v>
      </c>
      <c r="C94" s="3">
        <v>20</v>
      </c>
      <c r="D94" s="3">
        <v>96.41</v>
      </c>
      <c r="E94" s="3">
        <v>99.15</v>
      </c>
      <c r="F94" s="3">
        <v>0</v>
      </c>
      <c r="G94" s="3">
        <v>0.22</v>
      </c>
      <c r="H94" s="3">
        <v>2.97</v>
      </c>
      <c r="I94" s="3">
        <v>96.71</v>
      </c>
      <c r="J94" s="3">
        <v>97.44</v>
      </c>
      <c r="K94" s="3">
        <v>3.9</v>
      </c>
      <c r="L94" s="3">
        <v>676.29444000000001</v>
      </c>
      <c r="M94" s="3">
        <v>81.81</v>
      </c>
      <c r="N94" s="3">
        <v>98.704480000000004</v>
      </c>
      <c r="BK94" s="12">
        <v>16</v>
      </c>
      <c r="BL94" s="6">
        <v>96.07</v>
      </c>
      <c r="BM94" s="6">
        <v>99.48</v>
      </c>
      <c r="BN94" s="6">
        <v>0</v>
      </c>
      <c r="BO94" s="6">
        <v>0.01</v>
      </c>
      <c r="BP94" s="6"/>
      <c r="BS94" s="12">
        <v>16</v>
      </c>
      <c r="BT94" s="6">
        <v>96.156580000000005</v>
      </c>
      <c r="BU94" s="6"/>
      <c r="BZ94" s="12">
        <v>16</v>
      </c>
      <c r="CA94" s="6">
        <v>82.36</v>
      </c>
      <c r="CB94" s="6"/>
      <c r="CC94"/>
      <c r="CH94" s="12">
        <v>16</v>
      </c>
      <c r="CI94" s="6">
        <v>97.34</v>
      </c>
      <c r="CJ94" s="6"/>
      <c r="CO94" s="12">
        <v>16</v>
      </c>
      <c r="CP94" s="6">
        <v>510.49444</v>
      </c>
      <c r="CQ94" s="6">
        <v>3.72</v>
      </c>
      <c r="CR94" s="6"/>
      <c r="CZ94" s="12">
        <v>16</v>
      </c>
      <c r="DA94" s="6">
        <v>1.54</v>
      </c>
      <c r="DB94" s="6">
        <v>96.37</v>
      </c>
      <c r="DC94" s="6"/>
    </row>
    <row r="95" spans="1:107" ht="15" x14ac:dyDescent="0.25">
      <c r="A95" s="3" t="s">
        <v>143</v>
      </c>
      <c r="B95" s="4">
        <v>44568</v>
      </c>
      <c r="C95" s="3">
        <v>21</v>
      </c>
      <c r="D95" s="3">
        <v>96.42</v>
      </c>
      <c r="E95" s="3">
        <v>99.34</v>
      </c>
      <c r="F95" s="3">
        <v>0</v>
      </c>
      <c r="G95" s="3">
        <v>0.21</v>
      </c>
      <c r="H95" s="3">
        <v>2.71</v>
      </c>
      <c r="I95" s="3">
        <v>96.82</v>
      </c>
      <c r="J95" s="3">
        <v>97.26</v>
      </c>
      <c r="K95" s="3">
        <v>3.36</v>
      </c>
      <c r="L95" s="3">
        <v>396.80833000000001</v>
      </c>
      <c r="M95" s="3">
        <v>89.48</v>
      </c>
      <c r="N95" s="3">
        <v>98.202489999999997</v>
      </c>
      <c r="BK95" s="12">
        <v>17</v>
      </c>
      <c r="BL95" s="6">
        <v>96.28</v>
      </c>
      <c r="BM95" s="6">
        <v>98.49</v>
      </c>
      <c r="BN95" s="6">
        <v>0</v>
      </c>
      <c r="BO95" s="6">
        <v>0.9</v>
      </c>
      <c r="BP95" s="6"/>
      <c r="BS95" s="12">
        <v>17</v>
      </c>
      <c r="BT95" s="6">
        <v>96.892669999999995</v>
      </c>
      <c r="BU95" s="6"/>
      <c r="BZ95" s="12">
        <v>17</v>
      </c>
      <c r="CA95" s="6">
        <v>83.52</v>
      </c>
      <c r="CB95" s="6"/>
      <c r="CC95"/>
      <c r="CH95" s="12">
        <v>17</v>
      </c>
      <c r="CI95" s="6">
        <v>96.51</v>
      </c>
      <c r="CJ95" s="6"/>
      <c r="CO95" s="12">
        <v>17</v>
      </c>
      <c r="CP95" s="6">
        <v>456.01666</v>
      </c>
      <c r="CQ95" s="6">
        <v>4.03</v>
      </c>
      <c r="CR95" s="6"/>
      <c r="CZ95" s="12">
        <v>17</v>
      </c>
      <c r="DA95" s="6">
        <v>1.77</v>
      </c>
      <c r="DB95" s="6">
        <v>96.66</v>
      </c>
      <c r="DC95" s="6"/>
    </row>
    <row r="96" spans="1:107" ht="15" x14ac:dyDescent="0.25">
      <c r="A96" s="3" t="s">
        <v>143</v>
      </c>
      <c r="B96" s="4">
        <v>44568</v>
      </c>
      <c r="C96" s="3">
        <v>22</v>
      </c>
      <c r="D96" s="3">
        <v>96.43</v>
      </c>
      <c r="E96" s="3">
        <v>99.3</v>
      </c>
      <c r="F96" s="3">
        <v>0</v>
      </c>
      <c r="G96" s="3">
        <v>0.28999999999999998</v>
      </c>
      <c r="H96" s="3">
        <v>3.17</v>
      </c>
      <c r="I96" s="3">
        <v>97.03</v>
      </c>
      <c r="J96" s="3">
        <v>95.6</v>
      </c>
      <c r="K96" s="3">
        <v>3.04</v>
      </c>
      <c r="L96" s="3">
        <v>199.125</v>
      </c>
      <c r="M96" s="3">
        <v>101.22</v>
      </c>
      <c r="N96" s="3">
        <v>96.583730000000003</v>
      </c>
      <c r="BK96" s="12">
        <v>18</v>
      </c>
      <c r="BL96" s="6">
        <v>96.26</v>
      </c>
      <c r="BM96" s="6">
        <v>98.94</v>
      </c>
      <c r="BN96" s="6">
        <v>0</v>
      </c>
      <c r="BO96" s="6">
        <v>0.46</v>
      </c>
      <c r="BP96" s="6"/>
      <c r="BS96" s="12">
        <v>18</v>
      </c>
      <c r="BT96" s="6">
        <v>96.081440000000001</v>
      </c>
      <c r="BU96" s="6"/>
      <c r="BZ96" s="12">
        <v>18</v>
      </c>
      <c r="CA96" s="6">
        <v>86.71</v>
      </c>
      <c r="CB96" s="6"/>
      <c r="CC96"/>
      <c r="CH96" s="12">
        <v>18</v>
      </c>
      <c r="CI96" s="6">
        <v>97.18</v>
      </c>
      <c r="CJ96" s="6"/>
      <c r="CO96" s="12">
        <v>18</v>
      </c>
      <c r="CP96" s="6">
        <v>802.48333000000002</v>
      </c>
      <c r="CQ96" s="6">
        <v>4.3</v>
      </c>
      <c r="CR96" s="6"/>
      <c r="CZ96" s="12">
        <v>18</v>
      </c>
      <c r="DA96" s="6">
        <v>2.17</v>
      </c>
      <c r="DB96" s="6">
        <v>96.42</v>
      </c>
      <c r="DC96" s="6"/>
    </row>
    <row r="97" spans="1:107" ht="15" x14ac:dyDescent="0.25">
      <c r="A97" s="3" t="s">
        <v>143</v>
      </c>
      <c r="B97" s="4">
        <v>44568</v>
      </c>
      <c r="C97" s="3">
        <v>23</v>
      </c>
      <c r="D97" s="3">
        <v>96.42</v>
      </c>
      <c r="E97" s="3">
        <v>99.43</v>
      </c>
      <c r="F97" s="3">
        <v>0</v>
      </c>
      <c r="G97" s="3">
        <v>0.13</v>
      </c>
      <c r="H97" s="3">
        <v>1.42</v>
      </c>
      <c r="I97" s="3">
        <v>96.97</v>
      </c>
      <c r="J97" s="3">
        <v>92.28</v>
      </c>
      <c r="K97" s="3">
        <v>2.39</v>
      </c>
      <c r="L97" s="3">
        <v>95.986109999999996</v>
      </c>
      <c r="M97" s="3">
        <v>91.67</v>
      </c>
      <c r="N97" s="3">
        <v>96.635540000000006</v>
      </c>
      <c r="BK97" s="12">
        <v>19</v>
      </c>
      <c r="BL97" s="6">
        <v>96.27</v>
      </c>
      <c r="BM97" s="6">
        <v>99.11</v>
      </c>
      <c r="BN97" s="6">
        <v>0</v>
      </c>
      <c r="BO97" s="6">
        <v>0.26</v>
      </c>
      <c r="BP97" s="6"/>
      <c r="BS97" s="12">
        <v>19</v>
      </c>
      <c r="BT97" s="6">
        <v>97.213970000000003</v>
      </c>
      <c r="BU97" s="6"/>
      <c r="BZ97" s="12">
        <v>19</v>
      </c>
      <c r="CA97" s="6">
        <v>79.84</v>
      </c>
      <c r="CB97" s="6"/>
      <c r="CC97"/>
      <c r="CH97" s="12">
        <v>19</v>
      </c>
      <c r="CI97" s="6">
        <v>97.14</v>
      </c>
      <c r="CJ97" s="6"/>
      <c r="CO97" s="12">
        <v>19</v>
      </c>
      <c r="CP97" s="6">
        <v>862.51387999999997</v>
      </c>
      <c r="CQ97" s="6">
        <v>4.0199999999999996</v>
      </c>
      <c r="CR97" s="6"/>
      <c r="CZ97" s="12">
        <v>19</v>
      </c>
      <c r="DA97" s="6">
        <v>2.48</v>
      </c>
      <c r="DB97" s="6">
        <v>96.51</v>
      </c>
      <c r="DC97" s="6"/>
    </row>
    <row r="98" spans="1:107" ht="15" x14ac:dyDescent="0.25">
      <c r="A98" s="3" t="s">
        <v>143</v>
      </c>
      <c r="B98" s="4">
        <v>44569</v>
      </c>
      <c r="C98" s="3">
        <v>0</v>
      </c>
      <c r="D98" s="3">
        <v>96.51</v>
      </c>
      <c r="E98" s="3">
        <v>99.37</v>
      </c>
      <c r="F98" s="3">
        <v>0</v>
      </c>
      <c r="G98" s="3">
        <v>0.2</v>
      </c>
      <c r="H98" s="3">
        <v>2.15</v>
      </c>
      <c r="I98" s="3">
        <v>97.07</v>
      </c>
      <c r="J98" s="3">
        <v>97.8</v>
      </c>
      <c r="K98" s="3">
        <v>2.14</v>
      </c>
      <c r="L98" s="3">
        <v>39.919440000000002</v>
      </c>
      <c r="M98" s="3">
        <v>93.16</v>
      </c>
      <c r="N98" s="3">
        <v>96.997630000000001</v>
      </c>
      <c r="BK98" s="12">
        <v>20</v>
      </c>
      <c r="BL98" s="6">
        <v>96.41</v>
      </c>
      <c r="BM98" s="6">
        <v>99.15</v>
      </c>
      <c r="BN98" s="6">
        <v>0</v>
      </c>
      <c r="BO98" s="6">
        <v>0.22</v>
      </c>
      <c r="BP98" s="6"/>
      <c r="BS98" s="12">
        <v>20</v>
      </c>
      <c r="BT98" s="6">
        <v>98.704480000000004</v>
      </c>
      <c r="BU98" s="6"/>
      <c r="BZ98" s="12">
        <v>20</v>
      </c>
      <c r="CA98" s="6">
        <v>81.81</v>
      </c>
      <c r="CB98" s="6"/>
      <c r="CC98"/>
      <c r="CH98" s="12">
        <v>20</v>
      </c>
      <c r="CI98" s="6">
        <v>97.44</v>
      </c>
      <c r="CJ98" s="6"/>
      <c r="CO98" s="12">
        <v>20</v>
      </c>
      <c r="CP98" s="6">
        <v>676.29444000000001</v>
      </c>
      <c r="CQ98" s="6">
        <v>3.9</v>
      </c>
      <c r="CR98" s="6"/>
      <c r="CZ98" s="12">
        <v>20</v>
      </c>
      <c r="DA98" s="6">
        <v>2.97</v>
      </c>
      <c r="DB98" s="6">
        <v>96.71</v>
      </c>
      <c r="DC98" s="6"/>
    </row>
    <row r="99" spans="1:107" ht="15" x14ac:dyDescent="0.25">
      <c r="A99" s="3" t="s">
        <v>143</v>
      </c>
      <c r="B99" s="4">
        <v>44569</v>
      </c>
      <c r="C99" s="3">
        <v>1</v>
      </c>
      <c r="D99" s="3">
        <v>96.57</v>
      </c>
      <c r="E99" s="3">
        <v>99.62</v>
      </c>
      <c r="F99" s="3">
        <v>0</v>
      </c>
      <c r="G99" s="3">
        <v>0</v>
      </c>
      <c r="H99" s="3">
        <v>0.56999999999999995</v>
      </c>
      <c r="I99" s="3">
        <v>97.15</v>
      </c>
      <c r="J99" s="3">
        <v>97.52</v>
      </c>
      <c r="K99" s="3">
        <v>1.94</v>
      </c>
      <c r="L99" s="3">
        <v>20.405550000000002</v>
      </c>
      <c r="M99" s="3">
        <v>81.28</v>
      </c>
      <c r="N99" s="3">
        <v>96.285179999999997</v>
      </c>
      <c r="BK99" s="12">
        <v>21</v>
      </c>
      <c r="BL99" s="6">
        <v>96.42</v>
      </c>
      <c r="BM99" s="6">
        <v>99.34</v>
      </c>
      <c r="BN99" s="6">
        <v>0</v>
      </c>
      <c r="BO99" s="6">
        <v>0.21</v>
      </c>
      <c r="BP99" s="6"/>
      <c r="BS99" s="12">
        <v>21</v>
      </c>
      <c r="BT99" s="6">
        <v>98.202489999999997</v>
      </c>
      <c r="BU99" s="6"/>
      <c r="BZ99" s="12">
        <v>21</v>
      </c>
      <c r="CA99" s="6">
        <v>89.48</v>
      </c>
      <c r="CB99" s="6"/>
      <c r="CC99"/>
      <c r="CH99" s="12">
        <v>21</v>
      </c>
      <c r="CI99" s="6">
        <v>97.26</v>
      </c>
      <c r="CJ99" s="6"/>
      <c r="CO99" s="12">
        <v>21</v>
      </c>
      <c r="CP99" s="6">
        <v>396.80833000000001</v>
      </c>
      <c r="CQ99" s="6">
        <v>3.36</v>
      </c>
      <c r="CR99" s="6"/>
      <c r="CZ99" s="12">
        <v>21</v>
      </c>
      <c r="DA99" s="6">
        <v>2.71</v>
      </c>
      <c r="DB99" s="6">
        <v>96.82</v>
      </c>
      <c r="DC99" s="6"/>
    </row>
    <row r="100" spans="1:107" ht="15" x14ac:dyDescent="0.25">
      <c r="A100" s="3" t="s">
        <v>143</v>
      </c>
      <c r="B100" s="4">
        <v>44569</v>
      </c>
      <c r="C100" s="3">
        <v>2</v>
      </c>
      <c r="D100" s="3">
        <v>96.67</v>
      </c>
      <c r="E100" s="3">
        <v>99.41</v>
      </c>
      <c r="F100" s="3">
        <v>0</v>
      </c>
      <c r="G100" s="3">
        <v>0.09</v>
      </c>
      <c r="H100" s="3">
        <v>0.88</v>
      </c>
      <c r="I100" s="3">
        <v>97.2</v>
      </c>
      <c r="J100" s="3">
        <v>98.27</v>
      </c>
      <c r="K100" s="3">
        <v>1.84</v>
      </c>
      <c r="L100" s="3">
        <v>15.230549999999999</v>
      </c>
      <c r="M100" s="3">
        <v>85.31</v>
      </c>
      <c r="N100" s="3">
        <v>94.94408</v>
      </c>
      <c r="BK100" s="12">
        <v>22</v>
      </c>
      <c r="BL100" s="6">
        <v>96.43</v>
      </c>
      <c r="BM100" s="6">
        <v>99.3</v>
      </c>
      <c r="BN100" s="6">
        <v>0</v>
      </c>
      <c r="BO100" s="6">
        <v>0.28999999999999998</v>
      </c>
      <c r="BP100" s="6"/>
      <c r="BS100" s="12">
        <v>22</v>
      </c>
      <c r="BT100" s="6">
        <v>96.583730000000003</v>
      </c>
      <c r="BU100" s="6"/>
      <c r="BZ100" s="12">
        <v>22</v>
      </c>
      <c r="CA100" s="6">
        <v>101.22</v>
      </c>
      <c r="CB100" s="6"/>
      <c r="CC100"/>
      <c r="CH100" s="12">
        <v>22</v>
      </c>
      <c r="CI100" s="6">
        <v>95.6</v>
      </c>
      <c r="CJ100" s="6"/>
      <c r="CO100" s="12">
        <v>22</v>
      </c>
      <c r="CP100" s="6">
        <v>199.125</v>
      </c>
      <c r="CQ100" s="6">
        <v>3.04</v>
      </c>
      <c r="CR100" s="6"/>
      <c r="CZ100" s="12">
        <v>22</v>
      </c>
      <c r="DA100" s="6">
        <v>3.17</v>
      </c>
      <c r="DB100" s="6">
        <v>97.03</v>
      </c>
      <c r="DC100" s="6"/>
    </row>
    <row r="101" spans="1:107" ht="15" x14ac:dyDescent="0.25">
      <c r="A101" s="3" t="s">
        <v>143</v>
      </c>
      <c r="B101" s="4">
        <v>44569</v>
      </c>
      <c r="C101" s="3">
        <v>3</v>
      </c>
      <c r="D101" s="3">
        <v>96.67</v>
      </c>
      <c r="E101" s="3">
        <v>99.27</v>
      </c>
      <c r="F101" s="3">
        <v>0</v>
      </c>
      <c r="G101" s="3">
        <v>0</v>
      </c>
      <c r="H101" s="3">
        <v>0.66</v>
      </c>
      <c r="I101" s="3">
        <v>97.2</v>
      </c>
      <c r="J101" s="3">
        <v>99.4</v>
      </c>
      <c r="K101" s="3">
        <v>1.88</v>
      </c>
      <c r="L101" s="3">
        <v>22.97222</v>
      </c>
      <c r="M101" s="3">
        <v>76.73</v>
      </c>
      <c r="N101" s="3">
        <v>95.099469999999997</v>
      </c>
      <c r="BK101" s="12">
        <v>23</v>
      </c>
      <c r="BL101" s="6">
        <v>96.42</v>
      </c>
      <c r="BM101" s="6">
        <v>99.43</v>
      </c>
      <c r="BN101" s="6">
        <v>0</v>
      </c>
      <c r="BO101" s="6">
        <v>0.13</v>
      </c>
      <c r="BP101" s="6"/>
      <c r="BS101" s="12">
        <v>23</v>
      </c>
      <c r="BT101" s="6">
        <v>96.635540000000006</v>
      </c>
      <c r="BU101" s="6"/>
      <c r="BZ101" s="12">
        <v>23</v>
      </c>
      <c r="CA101" s="6">
        <v>91.67</v>
      </c>
      <c r="CB101" s="6"/>
      <c r="CC101"/>
      <c r="CH101" s="12">
        <v>23</v>
      </c>
      <c r="CI101" s="6">
        <v>92.28</v>
      </c>
      <c r="CJ101" s="6"/>
      <c r="CO101" s="12">
        <v>23</v>
      </c>
      <c r="CP101" s="6">
        <v>95.986109999999996</v>
      </c>
      <c r="CQ101" s="6">
        <v>2.39</v>
      </c>
      <c r="CR101" s="6"/>
      <c r="CZ101" s="12">
        <v>23</v>
      </c>
      <c r="DA101" s="6">
        <v>1.42</v>
      </c>
      <c r="DB101" s="6">
        <v>96.97</v>
      </c>
      <c r="DC101" s="6"/>
    </row>
    <row r="102" spans="1:107" ht="15" x14ac:dyDescent="0.25">
      <c r="A102" s="3" t="s">
        <v>143</v>
      </c>
      <c r="B102" s="4">
        <v>44569</v>
      </c>
      <c r="C102" s="3">
        <v>4</v>
      </c>
      <c r="D102" s="3">
        <v>96.75</v>
      </c>
      <c r="E102" s="3">
        <v>99.36</v>
      </c>
      <c r="F102" s="3">
        <v>0</v>
      </c>
      <c r="G102" s="3">
        <v>0</v>
      </c>
      <c r="H102" s="3">
        <v>0.94</v>
      </c>
      <c r="I102" s="3">
        <v>97.17</v>
      </c>
      <c r="J102" s="3">
        <v>97.84</v>
      </c>
      <c r="K102" s="3">
        <v>2.33</v>
      </c>
      <c r="L102" s="3">
        <v>52.133330000000001</v>
      </c>
      <c r="M102" s="3">
        <v>74.989999999999995</v>
      </c>
      <c r="N102" s="3">
        <v>95.099469999999997</v>
      </c>
      <c r="BK102" s="13">
        <v>44569</v>
      </c>
      <c r="BL102" s="6">
        <v>96.332499999999996</v>
      </c>
      <c r="BM102" s="6">
        <v>99.27833333333335</v>
      </c>
      <c r="BN102" s="6">
        <v>4.1666666666666669E-4</v>
      </c>
      <c r="BO102" s="6">
        <v>0.14708333333333332</v>
      </c>
      <c r="BP102" s="6"/>
      <c r="BS102" s="13">
        <v>44569</v>
      </c>
      <c r="BT102" s="6">
        <v>97.570344999999989</v>
      </c>
      <c r="BU102" s="6"/>
      <c r="BZ102" s="13">
        <v>44569</v>
      </c>
      <c r="CA102" s="6">
        <v>82.331666666666663</v>
      </c>
      <c r="CB102" s="6"/>
      <c r="CC102"/>
      <c r="CH102" s="13">
        <v>44569</v>
      </c>
      <c r="CI102" s="6">
        <v>97.606249999999989</v>
      </c>
      <c r="CJ102" s="6"/>
      <c r="CO102" s="13">
        <v>44569</v>
      </c>
      <c r="CP102" s="6">
        <v>362.13888500000002</v>
      </c>
      <c r="CQ102" s="6">
        <v>3.4462500000000005</v>
      </c>
      <c r="CR102" s="6"/>
      <c r="CZ102" s="13">
        <v>44569</v>
      </c>
      <c r="DA102" s="6">
        <v>1.4695833333333332</v>
      </c>
      <c r="DB102" s="6">
        <v>96.70708333333333</v>
      </c>
      <c r="DC102" s="6"/>
    </row>
    <row r="103" spans="1:107" ht="15" x14ac:dyDescent="0.25">
      <c r="A103" s="3" t="s">
        <v>143</v>
      </c>
      <c r="B103" s="4">
        <v>44569</v>
      </c>
      <c r="C103" s="3">
        <v>5</v>
      </c>
      <c r="D103" s="3">
        <v>96.51</v>
      </c>
      <c r="E103" s="3">
        <v>99.01</v>
      </c>
      <c r="F103" s="3">
        <v>0</v>
      </c>
      <c r="G103" s="3">
        <v>0.28000000000000003</v>
      </c>
      <c r="H103" s="3">
        <v>1.33</v>
      </c>
      <c r="I103" s="3">
        <v>96.89</v>
      </c>
      <c r="J103" s="3">
        <v>98.33</v>
      </c>
      <c r="K103" s="3">
        <v>3.12</v>
      </c>
      <c r="L103" s="3">
        <v>162.67500000000001</v>
      </c>
      <c r="M103" s="3">
        <v>89.51</v>
      </c>
      <c r="N103" s="3">
        <v>93.869339999999994</v>
      </c>
      <c r="BK103" s="12">
        <v>0</v>
      </c>
      <c r="BL103" s="6">
        <v>96.51</v>
      </c>
      <c r="BM103" s="6">
        <v>99.37</v>
      </c>
      <c r="BN103" s="6">
        <v>0</v>
      </c>
      <c r="BO103" s="6">
        <v>0.2</v>
      </c>
      <c r="BP103" s="6"/>
      <c r="BS103" s="12">
        <v>0</v>
      </c>
      <c r="BT103" s="6">
        <v>96.997630000000001</v>
      </c>
      <c r="BU103" s="6"/>
      <c r="BZ103" s="12">
        <v>0</v>
      </c>
      <c r="CA103" s="6">
        <v>93.16</v>
      </c>
      <c r="CB103" s="6"/>
      <c r="CC103"/>
      <c r="CH103" s="12">
        <v>0</v>
      </c>
      <c r="CI103" s="6">
        <v>97.8</v>
      </c>
      <c r="CJ103" s="6"/>
      <c r="CO103" s="12">
        <v>0</v>
      </c>
      <c r="CP103" s="6">
        <v>39.919440000000002</v>
      </c>
      <c r="CQ103" s="6">
        <v>2.14</v>
      </c>
      <c r="CR103" s="6"/>
      <c r="CZ103" s="12">
        <v>0</v>
      </c>
      <c r="DA103" s="6">
        <v>2.15</v>
      </c>
      <c r="DB103" s="6">
        <v>97.07</v>
      </c>
      <c r="DC103" s="6"/>
    </row>
    <row r="104" spans="1:107" ht="15" x14ac:dyDescent="0.25">
      <c r="A104" s="3" t="s">
        <v>143</v>
      </c>
      <c r="B104" s="4">
        <v>44569</v>
      </c>
      <c r="C104" s="3">
        <v>6</v>
      </c>
      <c r="D104" s="3">
        <v>96.36</v>
      </c>
      <c r="E104" s="3">
        <v>99.03</v>
      </c>
      <c r="F104" s="3">
        <v>0</v>
      </c>
      <c r="G104" s="3">
        <v>0.26</v>
      </c>
      <c r="H104" s="3">
        <v>1.51</v>
      </c>
      <c r="I104" s="3">
        <v>96.71</v>
      </c>
      <c r="J104" s="3">
        <v>97.56</v>
      </c>
      <c r="K104" s="3">
        <v>3.5</v>
      </c>
      <c r="L104" s="3">
        <v>315.58332999999999</v>
      </c>
      <c r="M104" s="3">
        <v>87.59</v>
      </c>
      <c r="N104" s="3">
        <v>96.582300000000004</v>
      </c>
      <c r="BK104" s="12">
        <v>1</v>
      </c>
      <c r="BL104" s="6">
        <v>96.57</v>
      </c>
      <c r="BM104" s="6">
        <v>99.62</v>
      </c>
      <c r="BN104" s="6">
        <v>0</v>
      </c>
      <c r="BO104" s="6">
        <v>0</v>
      </c>
      <c r="BP104" s="6"/>
      <c r="BS104" s="12">
        <v>1</v>
      </c>
      <c r="BT104" s="6">
        <v>96.285179999999997</v>
      </c>
      <c r="BU104" s="6"/>
      <c r="BZ104" s="12">
        <v>1</v>
      </c>
      <c r="CA104" s="6">
        <v>81.28</v>
      </c>
      <c r="CB104" s="6"/>
      <c r="CC104"/>
      <c r="CH104" s="12">
        <v>1</v>
      </c>
      <c r="CI104" s="6">
        <v>97.52</v>
      </c>
      <c r="CJ104" s="6"/>
      <c r="CO104" s="12">
        <v>1</v>
      </c>
      <c r="CP104" s="6">
        <v>20.405550000000002</v>
      </c>
      <c r="CQ104" s="6">
        <v>1.94</v>
      </c>
      <c r="CR104" s="6"/>
      <c r="CZ104" s="12">
        <v>1</v>
      </c>
      <c r="DA104" s="6">
        <v>0.56999999999999995</v>
      </c>
      <c r="DB104" s="6">
        <v>97.15</v>
      </c>
      <c r="DC104" s="6"/>
    </row>
    <row r="105" spans="1:107" ht="15" x14ac:dyDescent="0.25">
      <c r="A105" s="3" t="s">
        <v>143</v>
      </c>
      <c r="B105" s="4">
        <v>44569</v>
      </c>
      <c r="C105" s="3">
        <v>7</v>
      </c>
      <c r="D105" s="3">
        <v>96.18</v>
      </c>
      <c r="E105" s="3">
        <v>98.77</v>
      </c>
      <c r="F105" s="3">
        <v>0</v>
      </c>
      <c r="G105" s="3">
        <v>0.6</v>
      </c>
      <c r="H105" s="3">
        <v>1.65</v>
      </c>
      <c r="I105" s="3">
        <v>96.55</v>
      </c>
      <c r="J105" s="3">
        <v>97.95</v>
      </c>
      <c r="K105" s="3">
        <v>3.62</v>
      </c>
      <c r="L105" s="3">
        <v>431.66111000000001</v>
      </c>
      <c r="M105" s="3">
        <v>80.900000000000006</v>
      </c>
      <c r="N105" s="3">
        <v>98.558850000000007</v>
      </c>
      <c r="BK105" s="12">
        <v>2</v>
      </c>
      <c r="BL105" s="6">
        <v>96.67</v>
      </c>
      <c r="BM105" s="6">
        <v>99.41</v>
      </c>
      <c r="BN105" s="6">
        <v>0</v>
      </c>
      <c r="BO105" s="6">
        <v>0.09</v>
      </c>
      <c r="BP105" s="6"/>
      <c r="BS105" s="12">
        <v>2</v>
      </c>
      <c r="BT105" s="6">
        <v>94.94408</v>
      </c>
      <c r="BU105" s="6"/>
      <c r="BZ105" s="12">
        <v>2</v>
      </c>
      <c r="CA105" s="6">
        <v>85.31</v>
      </c>
      <c r="CB105" s="6"/>
      <c r="CC105"/>
      <c r="CH105" s="12">
        <v>2</v>
      </c>
      <c r="CI105" s="6">
        <v>98.27</v>
      </c>
      <c r="CJ105" s="6"/>
      <c r="CO105" s="12">
        <v>2</v>
      </c>
      <c r="CP105" s="6">
        <v>15.230549999999999</v>
      </c>
      <c r="CQ105" s="6">
        <v>1.84</v>
      </c>
      <c r="CR105" s="6"/>
      <c r="CZ105" s="12">
        <v>2</v>
      </c>
      <c r="DA105" s="6">
        <v>0.88</v>
      </c>
      <c r="DB105" s="6">
        <v>97.2</v>
      </c>
      <c r="DC105" s="6"/>
    </row>
    <row r="106" spans="1:107" ht="15" x14ac:dyDescent="0.25">
      <c r="A106" s="3" t="s">
        <v>143</v>
      </c>
      <c r="B106" s="4">
        <v>44569</v>
      </c>
      <c r="C106" s="3">
        <v>8</v>
      </c>
      <c r="D106" s="3">
        <v>96.12</v>
      </c>
      <c r="E106" s="3">
        <v>99.09</v>
      </c>
      <c r="F106" s="3">
        <v>0</v>
      </c>
      <c r="G106" s="3">
        <v>0.43</v>
      </c>
      <c r="H106" s="3">
        <v>1.49</v>
      </c>
      <c r="I106" s="3">
        <v>96.4</v>
      </c>
      <c r="J106" s="3">
        <v>97.62</v>
      </c>
      <c r="K106" s="3">
        <v>3.84</v>
      </c>
      <c r="L106" s="3">
        <v>456.36111</v>
      </c>
      <c r="M106" s="3">
        <v>78.010000000000005</v>
      </c>
      <c r="N106" s="3">
        <v>98.183310000000006</v>
      </c>
      <c r="BK106" s="12">
        <v>3</v>
      </c>
      <c r="BL106" s="6">
        <v>96.67</v>
      </c>
      <c r="BM106" s="6">
        <v>99.27</v>
      </c>
      <c r="BN106" s="6">
        <v>0</v>
      </c>
      <c r="BO106" s="6">
        <v>0</v>
      </c>
      <c r="BP106" s="6"/>
      <c r="BS106" s="12">
        <v>3</v>
      </c>
      <c r="BT106" s="6">
        <v>95.099469999999997</v>
      </c>
      <c r="BU106" s="6"/>
      <c r="BZ106" s="12">
        <v>3</v>
      </c>
      <c r="CA106" s="6">
        <v>76.73</v>
      </c>
      <c r="CB106" s="6"/>
      <c r="CC106"/>
      <c r="CH106" s="12">
        <v>3</v>
      </c>
      <c r="CI106" s="6">
        <v>99.4</v>
      </c>
      <c r="CJ106" s="6"/>
      <c r="CO106" s="12">
        <v>3</v>
      </c>
      <c r="CP106" s="6">
        <v>22.97222</v>
      </c>
      <c r="CQ106" s="6">
        <v>1.88</v>
      </c>
      <c r="CR106" s="6"/>
      <c r="CZ106" s="12">
        <v>3</v>
      </c>
      <c r="DA106" s="6">
        <v>0.66</v>
      </c>
      <c r="DB106" s="6">
        <v>97.2</v>
      </c>
      <c r="DC106" s="6"/>
    </row>
    <row r="107" spans="1:107" ht="15" x14ac:dyDescent="0.25">
      <c r="A107" s="3" t="s">
        <v>143</v>
      </c>
      <c r="B107" s="4">
        <v>44569</v>
      </c>
      <c r="C107" s="3">
        <v>9</v>
      </c>
      <c r="D107" s="3">
        <v>96.13</v>
      </c>
      <c r="E107" s="3">
        <v>99.38</v>
      </c>
      <c r="F107" s="3">
        <v>0</v>
      </c>
      <c r="G107" s="3">
        <v>0.11</v>
      </c>
      <c r="H107" s="3">
        <v>1.36</v>
      </c>
      <c r="I107" s="3">
        <v>96.46</v>
      </c>
      <c r="J107" s="3">
        <v>97.67</v>
      </c>
      <c r="K107" s="3">
        <v>4.1900000000000004</v>
      </c>
      <c r="L107" s="3">
        <v>459.37222000000003</v>
      </c>
      <c r="M107" s="3">
        <v>87.17</v>
      </c>
      <c r="N107" s="3">
        <v>98.073999999999998</v>
      </c>
      <c r="BK107" s="12">
        <v>4</v>
      </c>
      <c r="BL107" s="6">
        <v>96.75</v>
      </c>
      <c r="BM107" s="6">
        <v>99.36</v>
      </c>
      <c r="BN107" s="6">
        <v>0</v>
      </c>
      <c r="BO107" s="6">
        <v>0</v>
      </c>
      <c r="BP107" s="6"/>
      <c r="BS107" s="12">
        <v>4</v>
      </c>
      <c r="BT107" s="6">
        <v>95.099469999999997</v>
      </c>
      <c r="BU107" s="6"/>
      <c r="BZ107" s="12">
        <v>4</v>
      </c>
      <c r="CA107" s="6">
        <v>74.989999999999995</v>
      </c>
      <c r="CB107" s="6"/>
      <c r="CC107"/>
      <c r="CH107" s="12">
        <v>4</v>
      </c>
      <c r="CI107" s="6">
        <v>97.84</v>
      </c>
      <c r="CJ107" s="6"/>
      <c r="CO107" s="12">
        <v>4</v>
      </c>
      <c r="CP107" s="6">
        <v>52.133330000000001</v>
      </c>
      <c r="CQ107" s="6">
        <v>2.33</v>
      </c>
      <c r="CR107" s="6"/>
      <c r="CZ107" s="12">
        <v>4</v>
      </c>
      <c r="DA107" s="6">
        <v>0.94</v>
      </c>
      <c r="DB107" s="6">
        <v>97.17</v>
      </c>
      <c r="DC107" s="6"/>
    </row>
    <row r="108" spans="1:107" ht="15" x14ac:dyDescent="0.25">
      <c r="A108" s="3" t="s">
        <v>143</v>
      </c>
      <c r="B108" s="4">
        <v>44569</v>
      </c>
      <c r="C108" s="3">
        <v>10</v>
      </c>
      <c r="D108" s="3">
        <v>96.17</v>
      </c>
      <c r="E108" s="3">
        <v>99.17</v>
      </c>
      <c r="F108" s="3">
        <v>0</v>
      </c>
      <c r="G108" s="3">
        <v>0.32</v>
      </c>
      <c r="H108" s="3">
        <v>1.23</v>
      </c>
      <c r="I108" s="3">
        <v>96.43</v>
      </c>
      <c r="J108" s="3">
        <v>97.72</v>
      </c>
      <c r="K108" s="3">
        <v>4.32</v>
      </c>
      <c r="L108" s="3">
        <v>478.88610999999997</v>
      </c>
      <c r="M108" s="3">
        <v>83.26</v>
      </c>
      <c r="N108" s="3">
        <v>98.661209999999997</v>
      </c>
      <c r="BK108" s="12">
        <v>5</v>
      </c>
      <c r="BL108" s="6">
        <v>96.51</v>
      </c>
      <c r="BM108" s="6">
        <v>99.01</v>
      </c>
      <c r="BN108" s="6">
        <v>0</v>
      </c>
      <c r="BO108" s="6">
        <v>0.28000000000000003</v>
      </c>
      <c r="BP108" s="6"/>
      <c r="BS108" s="12">
        <v>5</v>
      </c>
      <c r="BT108" s="6">
        <v>93.869339999999994</v>
      </c>
      <c r="BU108" s="6"/>
      <c r="BZ108" s="12">
        <v>5</v>
      </c>
      <c r="CA108" s="6">
        <v>89.51</v>
      </c>
      <c r="CB108" s="6"/>
      <c r="CC108"/>
      <c r="CH108" s="12">
        <v>5</v>
      </c>
      <c r="CI108" s="6">
        <v>98.33</v>
      </c>
      <c r="CJ108" s="6"/>
      <c r="CO108" s="12">
        <v>5</v>
      </c>
      <c r="CP108" s="6">
        <v>162.67500000000001</v>
      </c>
      <c r="CQ108" s="6">
        <v>3.12</v>
      </c>
      <c r="CR108" s="6"/>
      <c r="CZ108" s="12">
        <v>5</v>
      </c>
      <c r="DA108" s="6">
        <v>1.33</v>
      </c>
      <c r="DB108" s="6">
        <v>96.89</v>
      </c>
      <c r="DC108" s="6"/>
    </row>
    <row r="109" spans="1:107" ht="15" x14ac:dyDescent="0.25">
      <c r="A109" s="3" t="s">
        <v>143</v>
      </c>
      <c r="B109" s="4">
        <v>44569</v>
      </c>
      <c r="C109" s="3">
        <v>11</v>
      </c>
      <c r="D109" s="3">
        <v>96.21</v>
      </c>
      <c r="E109" s="3">
        <v>99.47</v>
      </c>
      <c r="F109" s="3">
        <v>0</v>
      </c>
      <c r="G109" s="3">
        <v>0.05</v>
      </c>
      <c r="H109" s="3">
        <v>1.25</v>
      </c>
      <c r="I109" s="3">
        <v>96.49</v>
      </c>
      <c r="J109" s="3">
        <v>96.71</v>
      </c>
      <c r="K109" s="3">
        <v>4.51</v>
      </c>
      <c r="L109" s="3">
        <v>460.01943999999997</v>
      </c>
      <c r="M109" s="3">
        <v>75.27</v>
      </c>
      <c r="N109" s="3">
        <v>98.910659999999993</v>
      </c>
      <c r="BK109" s="12">
        <v>6</v>
      </c>
      <c r="BL109" s="6">
        <v>96.36</v>
      </c>
      <c r="BM109" s="6">
        <v>99.03</v>
      </c>
      <c r="BN109" s="6">
        <v>0</v>
      </c>
      <c r="BO109" s="6">
        <v>0.26</v>
      </c>
      <c r="BP109" s="6"/>
      <c r="BS109" s="12">
        <v>6</v>
      </c>
      <c r="BT109" s="6">
        <v>96.582300000000004</v>
      </c>
      <c r="BU109" s="6"/>
      <c r="BZ109" s="12">
        <v>6</v>
      </c>
      <c r="CA109" s="6">
        <v>87.59</v>
      </c>
      <c r="CB109" s="6"/>
      <c r="CC109"/>
      <c r="CH109" s="12">
        <v>6</v>
      </c>
      <c r="CI109" s="6">
        <v>97.56</v>
      </c>
      <c r="CJ109" s="6"/>
      <c r="CO109" s="12">
        <v>6</v>
      </c>
      <c r="CP109" s="6">
        <v>315.58332999999999</v>
      </c>
      <c r="CQ109" s="6">
        <v>3.5</v>
      </c>
      <c r="CR109" s="6"/>
      <c r="CZ109" s="12">
        <v>6</v>
      </c>
      <c r="DA109" s="6">
        <v>1.51</v>
      </c>
      <c r="DB109" s="6">
        <v>96.71</v>
      </c>
      <c r="DC109" s="6"/>
    </row>
    <row r="110" spans="1:107" ht="15" x14ac:dyDescent="0.25">
      <c r="A110" s="3" t="s">
        <v>143</v>
      </c>
      <c r="B110" s="4">
        <v>44569</v>
      </c>
      <c r="C110" s="3">
        <v>12</v>
      </c>
      <c r="D110" s="3">
        <v>96.28</v>
      </c>
      <c r="E110" s="3">
        <v>99.44</v>
      </c>
      <c r="F110" s="3">
        <v>0</v>
      </c>
      <c r="G110" s="3">
        <v>0.02</v>
      </c>
      <c r="H110" s="3">
        <v>1.24</v>
      </c>
      <c r="I110" s="3">
        <v>96.61</v>
      </c>
      <c r="J110" s="3">
        <v>97.18</v>
      </c>
      <c r="K110" s="3">
        <v>4.33</v>
      </c>
      <c r="L110" s="3">
        <v>451.58611000000002</v>
      </c>
      <c r="M110" s="3">
        <v>83.14</v>
      </c>
      <c r="N110" s="3">
        <v>99.005260000000007</v>
      </c>
      <c r="BK110" s="12">
        <v>7</v>
      </c>
      <c r="BL110" s="6">
        <v>96.18</v>
      </c>
      <c r="BM110" s="6">
        <v>98.77</v>
      </c>
      <c r="BN110" s="6">
        <v>0</v>
      </c>
      <c r="BO110" s="6">
        <v>0.6</v>
      </c>
      <c r="BP110" s="6"/>
      <c r="BS110" s="12">
        <v>7</v>
      </c>
      <c r="BT110" s="6">
        <v>98.558850000000007</v>
      </c>
      <c r="BU110" s="6"/>
      <c r="BZ110" s="12">
        <v>7</v>
      </c>
      <c r="CA110" s="6">
        <v>80.900000000000006</v>
      </c>
      <c r="CB110" s="6"/>
      <c r="CC110"/>
      <c r="CH110" s="12">
        <v>7</v>
      </c>
      <c r="CI110" s="6">
        <v>97.95</v>
      </c>
      <c r="CJ110" s="6"/>
      <c r="CO110" s="12">
        <v>7</v>
      </c>
      <c r="CP110" s="6">
        <v>431.66111000000001</v>
      </c>
      <c r="CQ110" s="6">
        <v>3.62</v>
      </c>
      <c r="CR110" s="6"/>
      <c r="CZ110" s="12">
        <v>7</v>
      </c>
      <c r="DA110" s="6">
        <v>1.65</v>
      </c>
      <c r="DB110" s="6">
        <v>96.55</v>
      </c>
      <c r="DC110" s="6"/>
    </row>
    <row r="111" spans="1:107" ht="15" x14ac:dyDescent="0.25">
      <c r="A111" s="3" t="s">
        <v>143</v>
      </c>
      <c r="B111" s="4">
        <v>44569</v>
      </c>
      <c r="C111" s="3">
        <v>13</v>
      </c>
      <c r="D111" s="3">
        <v>96.15</v>
      </c>
      <c r="E111" s="3">
        <v>99.46</v>
      </c>
      <c r="F111" s="3">
        <v>0</v>
      </c>
      <c r="G111" s="3">
        <v>0.02</v>
      </c>
      <c r="H111" s="3">
        <v>1.1499999999999999</v>
      </c>
      <c r="I111" s="3">
        <v>96.53</v>
      </c>
      <c r="J111" s="3">
        <v>97.57</v>
      </c>
      <c r="K111" s="3">
        <v>4.33</v>
      </c>
      <c r="L111" s="3">
        <v>450.92777000000001</v>
      </c>
      <c r="M111" s="3">
        <v>88.23</v>
      </c>
      <c r="N111" s="3">
        <v>99.005260000000007</v>
      </c>
      <c r="BK111" s="12">
        <v>8</v>
      </c>
      <c r="BL111" s="6">
        <v>96.12</v>
      </c>
      <c r="BM111" s="6">
        <v>99.09</v>
      </c>
      <c r="BN111" s="6">
        <v>0</v>
      </c>
      <c r="BO111" s="6">
        <v>0.43</v>
      </c>
      <c r="BP111" s="6"/>
      <c r="BS111" s="12">
        <v>8</v>
      </c>
      <c r="BT111" s="6">
        <v>98.183310000000006</v>
      </c>
      <c r="BU111" s="6"/>
      <c r="BZ111" s="12">
        <v>8</v>
      </c>
      <c r="CA111" s="6">
        <v>78.010000000000005</v>
      </c>
      <c r="CB111" s="6"/>
      <c r="CC111"/>
      <c r="CH111" s="12">
        <v>8</v>
      </c>
      <c r="CI111" s="6">
        <v>97.62</v>
      </c>
      <c r="CJ111" s="6"/>
      <c r="CO111" s="12">
        <v>8</v>
      </c>
      <c r="CP111" s="6">
        <v>456.36111</v>
      </c>
      <c r="CQ111" s="6">
        <v>3.84</v>
      </c>
      <c r="CR111" s="6"/>
      <c r="CZ111" s="12">
        <v>8</v>
      </c>
      <c r="DA111" s="6">
        <v>1.49</v>
      </c>
      <c r="DB111" s="6">
        <v>96.4</v>
      </c>
      <c r="DC111" s="6"/>
    </row>
    <row r="112" spans="1:107" ht="15" x14ac:dyDescent="0.25">
      <c r="A112" s="3" t="s">
        <v>143</v>
      </c>
      <c r="B112" s="4">
        <v>44569</v>
      </c>
      <c r="C112" s="3">
        <v>14</v>
      </c>
      <c r="D112" s="3">
        <v>96.18</v>
      </c>
      <c r="E112" s="3">
        <v>99.48</v>
      </c>
      <c r="F112" s="3">
        <v>0</v>
      </c>
      <c r="G112" s="3">
        <v>0.04</v>
      </c>
      <c r="H112" s="3">
        <v>1.17</v>
      </c>
      <c r="I112" s="3">
        <v>96.58</v>
      </c>
      <c r="J112" s="3">
        <v>97.91</v>
      </c>
      <c r="K112" s="3">
        <v>4.2300000000000004</v>
      </c>
      <c r="L112" s="3">
        <v>431.02776999999998</v>
      </c>
      <c r="M112" s="3">
        <v>82.97</v>
      </c>
      <c r="N112" s="3">
        <v>98.361410000000006</v>
      </c>
      <c r="BK112" s="12">
        <v>9</v>
      </c>
      <c r="BL112" s="6">
        <v>96.13</v>
      </c>
      <c r="BM112" s="6">
        <v>99.38</v>
      </c>
      <c r="BN112" s="6">
        <v>0</v>
      </c>
      <c r="BO112" s="6">
        <v>0.11</v>
      </c>
      <c r="BP112" s="6"/>
      <c r="BS112" s="12">
        <v>9</v>
      </c>
      <c r="BT112" s="6">
        <v>98.073999999999998</v>
      </c>
      <c r="BU112" s="6"/>
      <c r="BZ112" s="12">
        <v>9</v>
      </c>
      <c r="CA112" s="6">
        <v>87.17</v>
      </c>
      <c r="CB112" s="6"/>
      <c r="CC112"/>
      <c r="CH112" s="12">
        <v>9</v>
      </c>
      <c r="CI112" s="6">
        <v>97.67</v>
      </c>
      <c r="CJ112" s="6"/>
      <c r="CO112" s="12">
        <v>9</v>
      </c>
      <c r="CP112" s="6">
        <v>459.37222000000003</v>
      </c>
      <c r="CQ112" s="6">
        <v>4.1900000000000004</v>
      </c>
      <c r="CR112" s="6"/>
      <c r="CZ112" s="12">
        <v>9</v>
      </c>
      <c r="DA112" s="6">
        <v>1.36</v>
      </c>
      <c r="DB112" s="6">
        <v>96.46</v>
      </c>
      <c r="DC112" s="6"/>
    </row>
    <row r="113" spans="1:107" ht="15" x14ac:dyDescent="0.25">
      <c r="A113" s="3" t="s">
        <v>143</v>
      </c>
      <c r="B113" s="4">
        <v>44569</v>
      </c>
      <c r="C113" s="3">
        <v>15</v>
      </c>
      <c r="D113" s="3">
        <v>96.1</v>
      </c>
      <c r="E113" s="3">
        <v>99.25</v>
      </c>
      <c r="F113" s="3">
        <v>0</v>
      </c>
      <c r="G113" s="3">
        <v>0.21</v>
      </c>
      <c r="H113" s="3">
        <v>1.2</v>
      </c>
      <c r="I113" s="3">
        <v>96.38</v>
      </c>
      <c r="J113" s="3">
        <v>97.3</v>
      </c>
      <c r="K113" s="3">
        <v>3.81</v>
      </c>
      <c r="L113" s="3">
        <v>437.11944</v>
      </c>
      <c r="M113" s="3">
        <v>75.25</v>
      </c>
      <c r="N113" s="3">
        <v>96.391890000000004</v>
      </c>
      <c r="BK113" s="12">
        <v>10</v>
      </c>
      <c r="BL113" s="6">
        <v>96.17</v>
      </c>
      <c r="BM113" s="6">
        <v>99.17</v>
      </c>
      <c r="BN113" s="6">
        <v>0</v>
      </c>
      <c r="BO113" s="6">
        <v>0.32</v>
      </c>
      <c r="BP113" s="6"/>
      <c r="BS113" s="12">
        <v>10</v>
      </c>
      <c r="BT113" s="6">
        <v>98.661209999999997</v>
      </c>
      <c r="BU113" s="6"/>
      <c r="BZ113" s="12">
        <v>10</v>
      </c>
      <c r="CA113" s="6">
        <v>83.26</v>
      </c>
      <c r="CB113" s="6"/>
      <c r="CC113"/>
      <c r="CH113" s="12">
        <v>10</v>
      </c>
      <c r="CI113" s="6">
        <v>97.72</v>
      </c>
      <c r="CJ113" s="6"/>
      <c r="CO113" s="12">
        <v>10</v>
      </c>
      <c r="CP113" s="6">
        <v>478.88610999999997</v>
      </c>
      <c r="CQ113" s="6">
        <v>4.32</v>
      </c>
      <c r="CR113" s="6"/>
      <c r="CZ113" s="12">
        <v>10</v>
      </c>
      <c r="DA113" s="6">
        <v>1.23</v>
      </c>
      <c r="DB113" s="6">
        <v>96.43</v>
      </c>
      <c r="DC113" s="6"/>
    </row>
    <row r="114" spans="1:107" ht="15" x14ac:dyDescent="0.25">
      <c r="A114" s="3" t="s">
        <v>143</v>
      </c>
      <c r="B114" s="4">
        <v>44569</v>
      </c>
      <c r="C114" s="3">
        <v>16</v>
      </c>
      <c r="D114" s="3">
        <v>96.14</v>
      </c>
      <c r="E114" s="3">
        <v>99.38</v>
      </c>
      <c r="F114" s="3">
        <v>0</v>
      </c>
      <c r="G114" s="3">
        <v>0.01</v>
      </c>
      <c r="H114" s="3">
        <v>1.2</v>
      </c>
      <c r="I114" s="3">
        <v>96.53</v>
      </c>
      <c r="J114" s="3">
        <v>96.6</v>
      </c>
      <c r="K114" s="3">
        <v>3.84</v>
      </c>
      <c r="L114" s="3">
        <v>457.43054999999998</v>
      </c>
      <c r="M114" s="3">
        <v>81.45</v>
      </c>
      <c r="N114" s="3">
        <v>99.005260000000007</v>
      </c>
      <c r="BK114" s="12">
        <v>11</v>
      </c>
      <c r="BL114" s="6">
        <v>96.21</v>
      </c>
      <c r="BM114" s="6">
        <v>99.47</v>
      </c>
      <c r="BN114" s="6">
        <v>0</v>
      </c>
      <c r="BO114" s="6">
        <v>0.05</v>
      </c>
      <c r="BP114" s="6"/>
      <c r="BS114" s="12">
        <v>11</v>
      </c>
      <c r="BT114" s="6">
        <v>98.910659999999993</v>
      </c>
      <c r="BU114" s="6"/>
      <c r="BZ114" s="12">
        <v>11</v>
      </c>
      <c r="CA114" s="6">
        <v>75.27</v>
      </c>
      <c r="CB114" s="6"/>
      <c r="CC114"/>
      <c r="CH114" s="12">
        <v>11</v>
      </c>
      <c r="CI114" s="6">
        <v>96.71</v>
      </c>
      <c r="CJ114" s="6"/>
      <c r="CO114" s="12">
        <v>11</v>
      </c>
      <c r="CP114" s="6">
        <v>460.01943999999997</v>
      </c>
      <c r="CQ114" s="6">
        <v>4.51</v>
      </c>
      <c r="CR114" s="6"/>
      <c r="CZ114" s="12">
        <v>11</v>
      </c>
      <c r="DA114" s="6">
        <v>1.25</v>
      </c>
      <c r="DB114" s="6">
        <v>96.49</v>
      </c>
      <c r="DC114" s="6"/>
    </row>
    <row r="115" spans="1:107" ht="15" x14ac:dyDescent="0.25">
      <c r="A115" s="3" t="s">
        <v>143</v>
      </c>
      <c r="B115" s="4">
        <v>44569</v>
      </c>
      <c r="C115" s="3">
        <v>17</v>
      </c>
      <c r="D115" s="3">
        <v>96.28</v>
      </c>
      <c r="E115" s="3">
        <v>99.38</v>
      </c>
      <c r="F115" s="3">
        <v>0</v>
      </c>
      <c r="G115" s="3">
        <v>0.01</v>
      </c>
      <c r="H115" s="3">
        <v>1.42</v>
      </c>
      <c r="I115" s="3">
        <v>96.61</v>
      </c>
      <c r="J115" s="3">
        <v>96.97</v>
      </c>
      <c r="K115" s="3">
        <v>3.95</v>
      </c>
      <c r="L115" s="3">
        <v>424.37777</v>
      </c>
      <c r="M115" s="3">
        <v>77.599999999999994</v>
      </c>
      <c r="N115" s="3">
        <v>99.00282</v>
      </c>
      <c r="BK115" s="12">
        <v>12</v>
      </c>
      <c r="BL115" s="6">
        <v>96.28</v>
      </c>
      <c r="BM115" s="6">
        <v>99.44</v>
      </c>
      <c r="BN115" s="6">
        <v>0</v>
      </c>
      <c r="BO115" s="6">
        <v>0.02</v>
      </c>
      <c r="BP115" s="6"/>
      <c r="BS115" s="12">
        <v>12</v>
      </c>
      <c r="BT115" s="6">
        <v>99.005260000000007</v>
      </c>
      <c r="BU115" s="6"/>
      <c r="BZ115" s="12">
        <v>12</v>
      </c>
      <c r="CA115" s="6">
        <v>83.14</v>
      </c>
      <c r="CB115" s="6"/>
      <c r="CC115"/>
      <c r="CH115" s="12">
        <v>12</v>
      </c>
      <c r="CI115" s="6">
        <v>97.18</v>
      </c>
      <c r="CJ115" s="6"/>
      <c r="CO115" s="12">
        <v>12</v>
      </c>
      <c r="CP115" s="6">
        <v>451.58611000000002</v>
      </c>
      <c r="CQ115" s="6">
        <v>4.33</v>
      </c>
      <c r="CR115" s="6"/>
      <c r="CZ115" s="12">
        <v>12</v>
      </c>
      <c r="DA115" s="6">
        <v>1.24</v>
      </c>
      <c r="DB115" s="6">
        <v>96.61</v>
      </c>
      <c r="DC115" s="6"/>
    </row>
    <row r="116" spans="1:107" ht="15" x14ac:dyDescent="0.25">
      <c r="A116" s="3" t="s">
        <v>143</v>
      </c>
      <c r="B116" s="4">
        <v>44569</v>
      </c>
      <c r="C116" s="3">
        <v>18</v>
      </c>
      <c r="D116" s="3">
        <v>96.27</v>
      </c>
      <c r="E116" s="3">
        <v>99.21</v>
      </c>
      <c r="F116" s="3">
        <v>0.01</v>
      </c>
      <c r="G116" s="3">
        <v>0.03</v>
      </c>
      <c r="H116" s="3">
        <v>1.54</v>
      </c>
      <c r="I116" s="3">
        <v>96.46</v>
      </c>
      <c r="J116" s="3">
        <v>97.52</v>
      </c>
      <c r="K116" s="3">
        <v>4.22</v>
      </c>
      <c r="L116" s="3">
        <v>759.31943999999999</v>
      </c>
      <c r="M116" s="3">
        <v>82.34</v>
      </c>
      <c r="N116" s="3">
        <v>99.002989999999997</v>
      </c>
      <c r="BK116" s="12">
        <v>13</v>
      </c>
      <c r="BL116" s="6">
        <v>96.15</v>
      </c>
      <c r="BM116" s="6">
        <v>99.46</v>
      </c>
      <c r="BN116" s="6">
        <v>0</v>
      </c>
      <c r="BO116" s="6">
        <v>0.02</v>
      </c>
      <c r="BP116" s="6"/>
      <c r="BS116" s="12">
        <v>13</v>
      </c>
      <c r="BT116" s="6">
        <v>99.005260000000007</v>
      </c>
      <c r="BU116" s="6"/>
      <c r="BZ116" s="12">
        <v>13</v>
      </c>
      <c r="CA116" s="6">
        <v>88.23</v>
      </c>
      <c r="CB116" s="6"/>
      <c r="CC116"/>
      <c r="CH116" s="12">
        <v>13</v>
      </c>
      <c r="CI116" s="6">
        <v>97.57</v>
      </c>
      <c r="CJ116" s="6"/>
      <c r="CO116" s="12">
        <v>13</v>
      </c>
      <c r="CP116" s="6">
        <v>450.92777000000001</v>
      </c>
      <c r="CQ116" s="6">
        <v>4.33</v>
      </c>
      <c r="CR116" s="6"/>
      <c r="CZ116" s="12">
        <v>13</v>
      </c>
      <c r="DA116" s="6">
        <v>1.1499999999999999</v>
      </c>
      <c r="DB116" s="6">
        <v>96.53</v>
      </c>
      <c r="DC116" s="6"/>
    </row>
    <row r="117" spans="1:107" ht="15" x14ac:dyDescent="0.25">
      <c r="A117" s="3" t="s">
        <v>143</v>
      </c>
      <c r="B117" s="4">
        <v>44569</v>
      </c>
      <c r="C117" s="3">
        <v>19</v>
      </c>
      <c r="D117" s="3">
        <v>96.28</v>
      </c>
      <c r="E117" s="3">
        <v>99.21</v>
      </c>
      <c r="F117" s="3">
        <v>0</v>
      </c>
      <c r="G117" s="3">
        <v>0.12</v>
      </c>
      <c r="H117" s="3">
        <v>2.14</v>
      </c>
      <c r="I117" s="3">
        <v>96.48</v>
      </c>
      <c r="J117" s="3">
        <v>97.48</v>
      </c>
      <c r="K117" s="3">
        <v>4.25</v>
      </c>
      <c r="L117" s="3">
        <v>852.02777000000003</v>
      </c>
      <c r="M117" s="3">
        <v>85.35</v>
      </c>
      <c r="N117" s="3">
        <v>97.683179999999993</v>
      </c>
      <c r="BK117" s="12">
        <v>14</v>
      </c>
      <c r="BL117" s="6">
        <v>96.18</v>
      </c>
      <c r="BM117" s="6">
        <v>99.48</v>
      </c>
      <c r="BN117" s="6">
        <v>0</v>
      </c>
      <c r="BO117" s="6">
        <v>0.04</v>
      </c>
      <c r="BP117" s="6"/>
      <c r="BS117" s="12">
        <v>14</v>
      </c>
      <c r="BT117" s="6">
        <v>98.361410000000006</v>
      </c>
      <c r="BU117" s="6"/>
      <c r="BZ117" s="12">
        <v>14</v>
      </c>
      <c r="CA117" s="6">
        <v>82.97</v>
      </c>
      <c r="CB117" s="6"/>
      <c r="CC117"/>
      <c r="CH117" s="12">
        <v>14</v>
      </c>
      <c r="CI117" s="6">
        <v>97.91</v>
      </c>
      <c r="CJ117" s="6"/>
      <c r="CO117" s="12">
        <v>14</v>
      </c>
      <c r="CP117" s="6">
        <v>431.02776999999998</v>
      </c>
      <c r="CQ117" s="6">
        <v>4.2300000000000004</v>
      </c>
      <c r="CR117" s="6"/>
      <c r="CZ117" s="12">
        <v>14</v>
      </c>
      <c r="DA117" s="6">
        <v>1.17</v>
      </c>
      <c r="DB117" s="6">
        <v>96.58</v>
      </c>
      <c r="DC117" s="6"/>
    </row>
    <row r="118" spans="1:107" ht="15" x14ac:dyDescent="0.25">
      <c r="A118" s="3" t="s">
        <v>143</v>
      </c>
      <c r="B118" s="4">
        <v>44569</v>
      </c>
      <c r="C118" s="3">
        <v>20</v>
      </c>
      <c r="D118" s="3">
        <v>96.22</v>
      </c>
      <c r="E118" s="3">
        <v>99.02</v>
      </c>
      <c r="F118" s="3">
        <v>0</v>
      </c>
      <c r="G118" s="3">
        <v>0.41</v>
      </c>
      <c r="H118" s="3">
        <v>1.86</v>
      </c>
      <c r="I118" s="3">
        <v>96.5</v>
      </c>
      <c r="J118" s="3">
        <v>96.89</v>
      </c>
      <c r="K118" s="3">
        <v>3.79</v>
      </c>
      <c r="L118" s="3">
        <v>718.49166000000002</v>
      </c>
      <c r="M118" s="3">
        <v>76.42</v>
      </c>
      <c r="N118" s="3">
        <v>97.527990000000003</v>
      </c>
      <c r="BK118" s="12">
        <v>15</v>
      </c>
      <c r="BL118" s="6">
        <v>96.1</v>
      </c>
      <c r="BM118" s="6">
        <v>99.25</v>
      </c>
      <c r="BN118" s="6">
        <v>0</v>
      </c>
      <c r="BO118" s="6">
        <v>0.21</v>
      </c>
      <c r="BP118" s="6"/>
      <c r="BS118" s="12">
        <v>15</v>
      </c>
      <c r="BT118" s="6">
        <v>96.391890000000004</v>
      </c>
      <c r="BU118" s="6"/>
      <c r="BZ118" s="12">
        <v>15</v>
      </c>
      <c r="CA118" s="6">
        <v>75.25</v>
      </c>
      <c r="CB118" s="6"/>
      <c r="CC118"/>
      <c r="CH118" s="12">
        <v>15</v>
      </c>
      <c r="CI118" s="6">
        <v>97.3</v>
      </c>
      <c r="CJ118" s="6"/>
      <c r="CO118" s="12">
        <v>15</v>
      </c>
      <c r="CP118" s="6">
        <v>437.11944</v>
      </c>
      <c r="CQ118" s="6">
        <v>3.81</v>
      </c>
      <c r="CR118" s="6"/>
      <c r="CZ118" s="12">
        <v>15</v>
      </c>
      <c r="DA118" s="6">
        <v>1.2</v>
      </c>
      <c r="DB118" s="6">
        <v>96.38</v>
      </c>
      <c r="DC118" s="6"/>
    </row>
    <row r="119" spans="1:107" ht="15" x14ac:dyDescent="0.25">
      <c r="A119" s="3" t="s">
        <v>143</v>
      </c>
      <c r="B119" s="4">
        <v>44569</v>
      </c>
      <c r="C119" s="3">
        <v>21</v>
      </c>
      <c r="D119" s="3">
        <v>96.24</v>
      </c>
      <c r="E119" s="3">
        <v>99.26</v>
      </c>
      <c r="F119" s="3">
        <v>0</v>
      </c>
      <c r="G119" s="3">
        <v>0.18</v>
      </c>
      <c r="H119" s="3">
        <v>2.11</v>
      </c>
      <c r="I119" s="3">
        <v>96.63</v>
      </c>
      <c r="J119" s="3">
        <v>97.3</v>
      </c>
      <c r="K119" s="3">
        <v>3.31</v>
      </c>
      <c r="L119" s="3">
        <v>440.55</v>
      </c>
      <c r="M119" s="3">
        <v>80.38</v>
      </c>
      <c r="N119" s="3">
        <v>98.411829999999995</v>
      </c>
      <c r="BK119" s="12">
        <v>16</v>
      </c>
      <c r="BL119" s="6">
        <v>96.14</v>
      </c>
      <c r="BM119" s="6">
        <v>99.38</v>
      </c>
      <c r="BN119" s="6">
        <v>0</v>
      </c>
      <c r="BO119" s="6">
        <v>0.01</v>
      </c>
      <c r="BP119" s="6"/>
      <c r="BS119" s="12">
        <v>16</v>
      </c>
      <c r="BT119" s="6">
        <v>99.005260000000007</v>
      </c>
      <c r="BU119" s="6"/>
      <c r="BZ119" s="12">
        <v>16</v>
      </c>
      <c r="CA119" s="6">
        <v>81.45</v>
      </c>
      <c r="CB119" s="6"/>
      <c r="CC119"/>
      <c r="CH119" s="12">
        <v>16</v>
      </c>
      <c r="CI119" s="6">
        <v>96.6</v>
      </c>
      <c r="CJ119" s="6"/>
      <c r="CO119" s="12">
        <v>16</v>
      </c>
      <c r="CP119" s="6">
        <v>457.43054999999998</v>
      </c>
      <c r="CQ119" s="6">
        <v>3.84</v>
      </c>
      <c r="CR119" s="6"/>
      <c r="CZ119" s="12">
        <v>16</v>
      </c>
      <c r="DA119" s="6">
        <v>1.2</v>
      </c>
      <c r="DB119" s="6">
        <v>96.53</v>
      </c>
      <c r="DC119" s="6"/>
    </row>
    <row r="120" spans="1:107" ht="15" x14ac:dyDescent="0.25">
      <c r="A120" s="3" t="s">
        <v>143</v>
      </c>
      <c r="B120" s="4">
        <v>44569</v>
      </c>
      <c r="C120" s="3">
        <v>22</v>
      </c>
      <c r="D120" s="3">
        <v>96.37</v>
      </c>
      <c r="E120" s="3">
        <v>99.2</v>
      </c>
      <c r="F120" s="3">
        <v>0</v>
      </c>
      <c r="G120" s="3">
        <v>0.14000000000000001</v>
      </c>
      <c r="H120" s="3">
        <v>2.33</v>
      </c>
      <c r="I120" s="3">
        <v>96.84</v>
      </c>
      <c r="J120" s="3">
        <v>97.47</v>
      </c>
      <c r="K120" s="3">
        <v>2.83</v>
      </c>
      <c r="L120" s="3">
        <v>241.625</v>
      </c>
      <c r="M120" s="3">
        <v>86.41</v>
      </c>
      <c r="N120" s="3">
        <v>98.070830000000001</v>
      </c>
      <c r="BK120" s="12">
        <v>17</v>
      </c>
      <c r="BL120" s="6">
        <v>96.28</v>
      </c>
      <c r="BM120" s="6">
        <v>99.38</v>
      </c>
      <c r="BN120" s="6">
        <v>0</v>
      </c>
      <c r="BO120" s="6">
        <v>0.01</v>
      </c>
      <c r="BP120" s="6"/>
      <c r="BS120" s="12">
        <v>17</v>
      </c>
      <c r="BT120" s="6">
        <v>99.00282</v>
      </c>
      <c r="BU120" s="6"/>
      <c r="BZ120" s="12">
        <v>17</v>
      </c>
      <c r="CA120" s="6">
        <v>77.599999999999994</v>
      </c>
      <c r="CB120" s="6"/>
      <c r="CC120"/>
      <c r="CH120" s="12">
        <v>17</v>
      </c>
      <c r="CI120" s="6">
        <v>96.97</v>
      </c>
      <c r="CJ120" s="6"/>
      <c r="CO120" s="12">
        <v>17</v>
      </c>
      <c r="CP120" s="6">
        <v>424.37777</v>
      </c>
      <c r="CQ120" s="6">
        <v>3.95</v>
      </c>
      <c r="CR120" s="6"/>
      <c r="CZ120" s="12">
        <v>17</v>
      </c>
      <c r="DA120" s="6">
        <v>1.42</v>
      </c>
      <c r="DB120" s="6">
        <v>96.61</v>
      </c>
      <c r="DC120" s="6"/>
    </row>
    <row r="121" spans="1:107" ht="15" x14ac:dyDescent="0.25">
      <c r="A121" s="3" t="s">
        <v>143</v>
      </c>
      <c r="B121" s="4">
        <v>44569</v>
      </c>
      <c r="C121" s="3">
        <v>23</v>
      </c>
      <c r="D121" s="3">
        <v>96.62</v>
      </c>
      <c r="E121" s="3">
        <v>99.44</v>
      </c>
      <c r="F121" s="3">
        <v>0</v>
      </c>
      <c r="G121" s="3">
        <v>0</v>
      </c>
      <c r="H121" s="3">
        <v>2.89</v>
      </c>
      <c r="I121" s="3">
        <v>97.1</v>
      </c>
      <c r="J121" s="3">
        <v>97.97</v>
      </c>
      <c r="K121" s="3">
        <v>2.59</v>
      </c>
      <c r="L121" s="3">
        <v>111.63055</v>
      </c>
      <c r="M121" s="3">
        <v>83.24</v>
      </c>
      <c r="N121" s="3">
        <v>98.954059999999998</v>
      </c>
      <c r="BK121" s="12">
        <v>18</v>
      </c>
      <c r="BL121" s="6">
        <v>96.27</v>
      </c>
      <c r="BM121" s="6">
        <v>99.21</v>
      </c>
      <c r="BN121" s="6">
        <v>0.01</v>
      </c>
      <c r="BO121" s="6">
        <v>0.03</v>
      </c>
      <c r="BP121" s="6"/>
      <c r="BS121" s="12">
        <v>18</v>
      </c>
      <c r="BT121" s="6">
        <v>99.002989999999997</v>
      </c>
      <c r="BU121" s="6"/>
      <c r="BZ121" s="12">
        <v>18</v>
      </c>
      <c r="CA121" s="6">
        <v>82.34</v>
      </c>
      <c r="CB121" s="6"/>
      <c r="CC121"/>
      <c r="CH121" s="12">
        <v>18</v>
      </c>
      <c r="CI121" s="6">
        <v>97.52</v>
      </c>
      <c r="CJ121" s="6"/>
      <c r="CO121" s="12">
        <v>18</v>
      </c>
      <c r="CP121" s="6">
        <v>759.31943999999999</v>
      </c>
      <c r="CQ121" s="6">
        <v>4.22</v>
      </c>
      <c r="CR121" s="6"/>
      <c r="CZ121" s="12">
        <v>18</v>
      </c>
      <c r="DA121" s="6">
        <v>1.54</v>
      </c>
      <c r="DB121" s="6">
        <v>96.46</v>
      </c>
      <c r="DC121" s="6"/>
    </row>
    <row r="122" spans="1:107" ht="15" x14ac:dyDescent="0.25">
      <c r="A122" s="3" t="s">
        <v>143</v>
      </c>
      <c r="B122" s="4">
        <v>44570</v>
      </c>
      <c r="C122" s="3">
        <v>0</v>
      </c>
      <c r="D122" s="3">
        <v>96.69</v>
      </c>
      <c r="E122" s="3">
        <v>99.55</v>
      </c>
      <c r="F122" s="3">
        <v>0</v>
      </c>
      <c r="G122" s="3">
        <v>0</v>
      </c>
      <c r="H122" s="3">
        <v>1.59</v>
      </c>
      <c r="I122" s="3">
        <v>97.27</v>
      </c>
      <c r="J122" s="3">
        <v>98.5</v>
      </c>
      <c r="K122" s="3">
        <v>2.04</v>
      </c>
      <c r="L122" s="3">
        <v>55.880549999999999</v>
      </c>
      <c r="M122" s="3">
        <v>79.3</v>
      </c>
      <c r="N122" s="3">
        <v>99.005260000000007</v>
      </c>
      <c r="BK122" s="12">
        <v>19</v>
      </c>
      <c r="BL122" s="6">
        <v>96.28</v>
      </c>
      <c r="BM122" s="6">
        <v>99.21</v>
      </c>
      <c r="BN122" s="6">
        <v>0</v>
      </c>
      <c r="BO122" s="6">
        <v>0.12</v>
      </c>
      <c r="BP122" s="6"/>
      <c r="BS122" s="12">
        <v>19</v>
      </c>
      <c r="BT122" s="6">
        <v>97.683179999999993</v>
      </c>
      <c r="BU122" s="6"/>
      <c r="BZ122" s="12">
        <v>19</v>
      </c>
      <c r="CA122" s="6">
        <v>85.35</v>
      </c>
      <c r="CB122" s="6"/>
      <c r="CC122"/>
      <c r="CH122" s="12">
        <v>19</v>
      </c>
      <c r="CI122" s="6">
        <v>97.48</v>
      </c>
      <c r="CJ122" s="6"/>
      <c r="CO122" s="12">
        <v>19</v>
      </c>
      <c r="CP122" s="6">
        <v>852.02777000000003</v>
      </c>
      <c r="CQ122" s="6">
        <v>4.25</v>
      </c>
      <c r="CR122" s="6"/>
      <c r="CZ122" s="12">
        <v>19</v>
      </c>
      <c r="DA122" s="6">
        <v>2.14</v>
      </c>
      <c r="DB122" s="6">
        <v>96.48</v>
      </c>
      <c r="DC122" s="6"/>
    </row>
    <row r="123" spans="1:107" ht="15" x14ac:dyDescent="0.25">
      <c r="A123" s="3" t="s">
        <v>143</v>
      </c>
      <c r="B123" s="4">
        <v>44570</v>
      </c>
      <c r="C123" s="3">
        <v>1</v>
      </c>
      <c r="D123" s="3">
        <v>96.87</v>
      </c>
      <c r="E123" s="3">
        <v>99.47</v>
      </c>
      <c r="F123" s="3">
        <v>0</v>
      </c>
      <c r="G123" s="3">
        <v>0</v>
      </c>
      <c r="H123" s="3">
        <v>0.95</v>
      </c>
      <c r="I123" s="3">
        <v>97.4</v>
      </c>
      <c r="J123" s="3">
        <v>99.63</v>
      </c>
      <c r="K123" s="3">
        <v>1.75</v>
      </c>
      <c r="L123" s="3">
        <v>28.669440000000002</v>
      </c>
      <c r="M123" s="3">
        <v>74.87</v>
      </c>
      <c r="N123" s="3">
        <v>98.998840000000001</v>
      </c>
      <c r="BK123" s="12">
        <v>20</v>
      </c>
      <c r="BL123" s="6">
        <v>96.22</v>
      </c>
      <c r="BM123" s="6">
        <v>99.02</v>
      </c>
      <c r="BN123" s="6">
        <v>0</v>
      </c>
      <c r="BO123" s="6">
        <v>0.41</v>
      </c>
      <c r="BP123" s="6"/>
      <c r="BS123" s="12">
        <v>20</v>
      </c>
      <c r="BT123" s="6">
        <v>97.527990000000003</v>
      </c>
      <c r="BU123" s="6"/>
      <c r="BZ123" s="12">
        <v>20</v>
      </c>
      <c r="CA123" s="6">
        <v>76.42</v>
      </c>
      <c r="CB123" s="6"/>
      <c r="CC123"/>
      <c r="CH123" s="12">
        <v>20</v>
      </c>
      <c r="CI123" s="6">
        <v>96.89</v>
      </c>
      <c r="CJ123" s="6"/>
      <c r="CO123" s="12">
        <v>20</v>
      </c>
      <c r="CP123" s="6">
        <v>718.49166000000002</v>
      </c>
      <c r="CQ123" s="6">
        <v>3.79</v>
      </c>
      <c r="CR123" s="6"/>
      <c r="CZ123" s="12">
        <v>20</v>
      </c>
      <c r="DA123" s="6">
        <v>1.86</v>
      </c>
      <c r="DB123" s="6">
        <v>96.5</v>
      </c>
      <c r="DC123" s="6"/>
    </row>
    <row r="124" spans="1:107" ht="15" x14ac:dyDescent="0.25">
      <c r="A124" s="3" t="s">
        <v>143</v>
      </c>
      <c r="B124" s="4">
        <v>44570</v>
      </c>
      <c r="C124" s="3">
        <v>2</v>
      </c>
      <c r="D124" s="3">
        <v>96.88</v>
      </c>
      <c r="E124" s="3">
        <v>99.62</v>
      </c>
      <c r="F124" s="3">
        <v>0</v>
      </c>
      <c r="G124" s="3">
        <v>0</v>
      </c>
      <c r="H124" s="3">
        <v>0.91</v>
      </c>
      <c r="I124" s="3">
        <v>97.38</v>
      </c>
      <c r="J124" s="3">
        <v>98.41</v>
      </c>
      <c r="K124" s="3">
        <v>1.75</v>
      </c>
      <c r="L124" s="3">
        <v>17.08333</v>
      </c>
      <c r="M124" s="3">
        <v>77.7</v>
      </c>
      <c r="N124" s="3">
        <v>99.005260000000007</v>
      </c>
      <c r="BK124" s="12">
        <v>21</v>
      </c>
      <c r="BL124" s="6">
        <v>96.24</v>
      </c>
      <c r="BM124" s="6">
        <v>99.26</v>
      </c>
      <c r="BN124" s="6">
        <v>0</v>
      </c>
      <c r="BO124" s="6">
        <v>0.18</v>
      </c>
      <c r="BP124" s="6"/>
      <c r="BS124" s="12">
        <v>21</v>
      </c>
      <c r="BT124" s="6">
        <v>98.411829999999995</v>
      </c>
      <c r="BU124" s="6"/>
      <c r="BZ124" s="12">
        <v>21</v>
      </c>
      <c r="CA124" s="6">
        <v>80.38</v>
      </c>
      <c r="CB124" s="6"/>
      <c r="CC124"/>
      <c r="CH124" s="12">
        <v>21</v>
      </c>
      <c r="CI124" s="6">
        <v>97.3</v>
      </c>
      <c r="CJ124" s="6"/>
      <c r="CO124" s="12">
        <v>21</v>
      </c>
      <c r="CP124" s="6">
        <v>440.55</v>
      </c>
      <c r="CQ124" s="6">
        <v>3.31</v>
      </c>
      <c r="CR124" s="6"/>
      <c r="CZ124" s="12">
        <v>21</v>
      </c>
      <c r="DA124" s="6">
        <v>2.11</v>
      </c>
      <c r="DB124" s="6">
        <v>96.63</v>
      </c>
      <c r="DC124" s="6"/>
    </row>
    <row r="125" spans="1:107" ht="15" x14ac:dyDescent="0.25">
      <c r="A125" s="3" t="s">
        <v>143</v>
      </c>
      <c r="B125" s="4">
        <v>44570</v>
      </c>
      <c r="C125" s="3">
        <v>3</v>
      </c>
      <c r="D125" s="3">
        <v>96.81</v>
      </c>
      <c r="E125" s="3">
        <v>99.46</v>
      </c>
      <c r="F125" s="3">
        <v>0</v>
      </c>
      <c r="G125" s="3">
        <v>0.03</v>
      </c>
      <c r="H125" s="3">
        <v>1.21</v>
      </c>
      <c r="I125" s="3">
        <v>97.39</v>
      </c>
      <c r="J125" s="3">
        <v>98.92</v>
      </c>
      <c r="K125" s="3">
        <v>1.69</v>
      </c>
      <c r="L125" s="3">
        <v>16.377770000000002</v>
      </c>
      <c r="M125" s="3">
        <v>69.52</v>
      </c>
      <c r="N125" s="3">
        <v>98.907250000000005</v>
      </c>
      <c r="BK125" s="12">
        <v>22</v>
      </c>
      <c r="BL125" s="6">
        <v>96.37</v>
      </c>
      <c r="BM125" s="6">
        <v>99.2</v>
      </c>
      <c r="BN125" s="6">
        <v>0</v>
      </c>
      <c r="BO125" s="6">
        <v>0.14000000000000001</v>
      </c>
      <c r="BP125" s="6"/>
      <c r="BS125" s="12">
        <v>22</v>
      </c>
      <c r="BT125" s="6">
        <v>98.070830000000001</v>
      </c>
      <c r="BU125" s="6"/>
      <c r="BZ125" s="12">
        <v>22</v>
      </c>
      <c r="CA125" s="6">
        <v>86.41</v>
      </c>
      <c r="CB125" s="6"/>
      <c r="CC125"/>
      <c r="CH125" s="12">
        <v>22</v>
      </c>
      <c r="CI125" s="6">
        <v>97.47</v>
      </c>
      <c r="CJ125" s="6"/>
      <c r="CO125" s="12">
        <v>22</v>
      </c>
      <c r="CP125" s="6">
        <v>241.625</v>
      </c>
      <c r="CQ125" s="6">
        <v>2.83</v>
      </c>
      <c r="CR125" s="6"/>
      <c r="CZ125" s="12">
        <v>22</v>
      </c>
      <c r="DA125" s="6">
        <v>2.33</v>
      </c>
      <c r="DB125" s="6">
        <v>96.84</v>
      </c>
      <c r="DC125" s="6"/>
    </row>
    <row r="126" spans="1:107" ht="15" x14ac:dyDescent="0.25">
      <c r="A126" s="3" t="s">
        <v>143</v>
      </c>
      <c r="B126" s="4">
        <v>44570</v>
      </c>
      <c r="C126" s="3">
        <v>4</v>
      </c>
      <c r="D126" s="3">
        <v>96.76</v>
      </c>
      <c r="E126" s="3">
        <v>99.51</v>
      </c>
      <c r="F126" s="3">
        <v>0</v>
      </c>
      <c r="G126" s="3">
        <v>0.01</v>
      </c>
      <c r="H126" s="3">
        <v>1.1200000000000001</v>
      </c>
      <c r="I126" s="3">
        <v>97.2</v>
      </c>
      <c r="J126" s="3">
        <v>98.41</v>
      </c>
      <c r="K126" s="3">
        <v>2.0299999999999998</v>
      </c>
      <c r="L126" s="3">
        <v>51.783329999999999</v>
      </c>
      <c r="M126" s="3">
        <v>65.010000000000005</v>
      </c>
      <c r="N126" s="3">
        <v>98.223050000000001</v>
      </c>
      <c r="BK126" s="12">
        <v>23</v>
      </c>
      <c r="BL126" s="6">
        <v>96.62</v>
      </c>
      <c r="BM126" s="6">
        <v>99.44</v>
      </c>
      <c r="BN126" s="6">
        <v>0</v>
      </c>
      <c r="BO126" s="6">
        <v>0</v>
      </c>
      <c r="BP126" s="6"/>
      <c r="BS126" s="12">
        <v>23</v>
      </c>
      <c r="BT126" s="6">
        <v>98.954059999999998</v>
      </c>
      <c r="BU126" s="6"/>
      <c r="BZ126" s="12">
        <v>23</v>
      </c>
      <c r="CA126" s="6">
        <v>83.24</v>
      </c>
      <c r="CB126" s="6"/>
      <c r="CC126"/>
      <c r="CH126" s="12">
        <v>23</v>
      </c>
      <c r="CI126" s="6">
        <v>97.97</v>
      </c>
      <c r="CJ126" s="6"/>
      <c r="CO126" s="12">
        <v>23</v>
      </c>
      <c r="CP126" s="6">
        <v>111.63055</v>
      </c>
      <c r="CQ126" s="6">
        <v>2.59</v>
      </c>
      <c r="CR126" s="6"/>
      <c r="CZ126" s="12">
        <v>23</v>
      </c>
      <c r="DA126" s="6">
        <v>2.89</v>
      </c>
      <c r="DB126" s="6">
        <v>97.1</v>
      </c>
      <c r="DC126" s="6"/>
    </row>
    <row r="127" spans="1:107" ht="15" x14ac:dyDescent="0.25">
      <c r="A127" s="3" t="s">
        <v>143</v>
      </c>
      <c r="B127" s="4">
        <v>44570</v>
      </c>
      <c r="C127" s="3">
        <v>5</v>
      </c>
      <c r="D127" s="3">
        <v>96.59</v>
      </c>
      <c r="E127" s="3">
        <v>99.44</v>
      </c>
      <c r="F127" s="3">
        <v>0</v>
      </c>
      <c r="G127" s="3">
        <v>0.01</v>
      </c>
      <c r="H127" s="3">
        <v>1.1599999999999999</v>
      </c>
      <c r="I127" s="3">
        <v>96.99</v>
      </c>
      <c r="J127" s="3">
        <v>97.98</v>
      </c>
      <c r="K127" s="3">
        <v>2.92</v>
      </c>
      <c r="L127" s="3">
        <v>161.75833</v>
      </c>
      <c r="M127" s="3">
        <v>79.510000000000005</v>
      </c>
      <c r="N127" s="3">
        <v>98.294030000000006</v>
      </c>
      <c r="BK127" s="13">
        <v>44570</v>
      </c>
      <c r="BL127" s="6">
        <v>96.333749999999995</v>
      </c>
      <c r="BM127" s="6">
        <v>99.291666666666643</v>
      </c>
      <c r="BN127" s="6">
        <v>1.25E-3</v>
      </c>
      <c r="BO127" s="6">
        <v>0.15458333333333332</v>
      </c>
      <c r="BP127" s="6"/>
      <c r="BS127" s="13">
        <v>44570</v>
      </c>
      <c r="BT127" s="6">
        <v>97.731029166666687</v>
      </c>
      <c r="BU127" s="6"/>
      <c r="BZ127" s="13">
        <v>44570</v>
      </c>
      <c r="CA127" s="6">
        <v>80.344166666666666</v>
      </c>
      <c r="CB127" s="6"/>
      <c r="CC127"/>
      <c r="CH127" s="13">
        <v>44570</v>
      </c>
      <c r="CI127" s="6">
        <v>97.71583333333335</v>
      </c>
      <c r="CJ127" s="6"/>
      <c r="CO127" s="13">
        <v>44570</v>
      </c>
      <c r="CP127" s="6">
        <v>346.16677791666672</v>
      </c>
      <c r="CQ127" s="6">
        <v>3.317083333333334</v>
      </c>
      <c r="CR127" s="6"/>
      <c r="CZ127" s="13">
        <v>44570</v>
      </c>
      <c r="DA127" s="6">
        <v>1.7212500000000002</v>
      </c>
      <c r="DB127" s="6">
        <v>96.735833333333332</v>
      </c>
      <c r="DC127" s="6"/>
    </row>
    <row r="128" spans="1:107" ht="15" x14ac:dyDescent="0.25">
      <c r="A128" s="3" t="s">
        <v>143</v>
      </c>
      <c r="B128" s="4">
        <v>44570</v>
      </c>
      <c r="C128" s="3">
        <v>6</v>
      </c>
      <c r="D128" s="3">
        <v>96.36</v>
      </c>
      <c r="E128" s="3">
        <v>99.11</v>
      </c>
      <c r="F128" s="3">
        <v>0</v>
      </c>
      <c r="G128" s="3">
        <v>0.21</v>
      </c>
      <c r="H128" s="3">
        <v>1.58</v>
      </c>
      <c r="I128" s="3">
        <v>96.76</v>
      </c>
      <c r="J128" s="3">
        <v>97.88</v>
      </c>
      <c r="K128" s="3">
        <v>3.33</v>
      </c>
      <c r="L128" s="3">
        <v>322.18054999999998</v>
      </c>
      <c r="M128" s="3">
        <v>79.13</v>
      </c>
      <c r="N128" s="3">
        <v>97.593369999999993</v>
      </c>
      <c r="BK128" s="12">
        <v>0</v>
      </c>
      <c r="BL128" s="6">
        <v>96.69</v>
      </c>
      <c r="BM128" s="6">
        <v>99.55</v>
      </c>
      <c r="BN128" s="6">
        <v>0</v>
      </c>
      <c r="BO128" s="6">
        <v>0</v>
      </c>
      <c r="BP128" s="6"/>
      <c r="BS128" s="12">
        <v>0</v>
      </c>
      <c r="BT128" s="6">
        <v>99.005260000000007</v>
      </c>
      <c r="BU128" s="6"/>
      <c r="BZ128" s="12">
        <v>0</v>
      </c>
      <c r="CA128" s="6">
        <v>79.3</v>
      </c>
      <c r="CB128" s="6"/>
      <c r="CC128"/>
      <c r="CH128" s="12">
        <v>0</v>
      </c>
      <c r="CI128" s="6">
        <v>98.5</v>
      </c>
      <c r="CJ128" s="6"/>
      <c r="CO128" s="12">
        <v>0</v>
      </c>
      <c r="CP128" s="6">
        <v>55.880549999999999</v>
      </c>
      <c r="CQ128" s="6">
        <v>2.04</v>
      </c>
      <c r="CR128" s="6"/>
      <c r="CZ128" s="12">
        <v>0</v>
      </c>
      <c r="DA128" s="6">
        <v>1.59</v>
      </c>
      <c r="DB128" s="6">
        <v>97.27</v>
      </c>
      <c r="DC128" s="6"/>
    </row>
    <row r="129" spans="1:107" ht="15" x14ac:dyDescent="0.25">
      <c r="A129" s="3" t="s">
        <v>143</v>
      </c>
      <c r="B129" s="4">
        <v>44570</v>
      </c>
      <c r="C129" s="3">
        <v>7</v>
      </c>
      <c r="D129" s="3">
        <v>96</v>
      </c>
      <c r="E129" s="3">
        <v>99.23</v>
      </c>
      <c r="F129" s="3">
        <v>0</v>
      </c>
      <c r="G129" s="3">
        <v>0.19</v>
      </c>
      <c r="H129" s="3">
        <v>1.37</v>
      </c>
      <c r="I129" s="3">
        <v>96.5</v>
      </c>
      <c r="J129" s="3">
        <v>97.87</v>
      </c>
      <c r="K129" s="3">
        <v>3.44</v>
      </c>
      <c r="L129" s="3">
        <v>385.44722000000002</v>
      </c>
      <c r="M129" s="3">
        <v>81.16</v>
      </c>
      <c r="N129" s="3">
        <v>96.234880000000004</v>
      </c>
      <c r="BK129" s="12">
        <v>1</v>
      </c>
      <c r="BL129" s="6">
        <v>96.87</v>
      </c>
      <c r="BM129" s="6">
        <v>99.47</v>
      </c>
      <c r="BN129" s="6">
        <v>0</v>
      </c>
      <c r="BO129" s="6">
        <v>0</v>
      </c>
      <c r="BP129" s="6"/>
      <c r="BS129" s="12">
        <v>1</v>
      </c>
      <c r="BT129" s="6">
        <v>98.998840000000001</v>
      </c>
      <c r="BU129" s="6"/>
      <c r="BZ129" s="12">
        <v>1</v>
      </c>
      <c r="CA129" s="6">
        <v>74.87</v>
      </c>
      <c r="CB129" s="6"/>
      <c r="CC129"/>
      <c r="CH129" s="12">
        <v>1</v>
      </c>
      <c r="CI129" s="6">
        <v>99.63</v>
      </c>
      <c r="CJ129" s="6"/>
      <c r="CO129" s="12">
        <v>1</v>
      </c>
      <c r="CP129" s="6">
        <v>28.669440000000002</v>
      </c>
      <c r="CQ129" s="6">
        <v>1.75</v>
      </c>
      <c r="CR129" s="6"/>
      <c r="CZ129" s="12">
        <v>1</v>
      </c>
      <c r="DA129" s="6">
        <v>0.95</v>
      </c>
      <c r="DB129" s="6">
        <v>97.4</v>
      </c>
      <c r="DC129" s="6"/>
    </row>
    <row r="130" spans="1:107" ht="15" x14ac:dyDescent="0.25">
      <c r="A130" s="3" t="s">
        <v>143</v>
      </c>
      <c r="B130" s="4">
        <v>44570</v>
      </c>
      <c r="C130" s="3">
        <v>8</v>
      </c>
      <c r="D130" s="3">
        <v>95.9</v>
      </c>
      <c r="E130" s="3">
        <v>99.47</v>
      </c>
      <c r="F130" s="3">
        <v>0</v>
      </c>
      <c r="G130" s="3">
        <v>0.04</v>
      </c>
      <c r="H130" s="3">
        <v>1.47</v>
      </c>
      <c r="I130" s="3">
        <v>96.19</v>
      </c>
      <c r="J130" s="3">
        <v>97.7</v>
      </c>
      <c r="K130" s="3">
        <v>3.8</v>
      </c>
      <c r="L130" s="3">
        <v>434.34165999999999</v>
      </c>
      <c r="M130" s="3">
        <v>76.41</v>
      </c>
      <c r="N130" s="3">
        <v>94.616730000000004</v>
      </c>
      <c r="BK130" s="12">
        <v>2</v>
      </c>
      <c r="BL130" s="6">
        <v>96.88</v>
      </c>
      <c r="BM130" s="6">
        <v>99.62</v>
      </c>
      <c r="BN130" s="6">
        <v>0</v>
      </c>
      <c r="BO130" s="6">
        <v>0</v>
      </c>
      <c r="BP130" s="6"/>
      <c r="BS130" s="12">
        <v>2</v>
      </c>
      <c r="BT130" s="6">
        <v>99.005260000000007</v>
      </c>
      <c r="BU130" s="6"/>
      <c r="BZ130" s="12">
        <v>2</v>
      </c>
      <c r="CA130" s="6">
        <v>77.7</v>
      </c>
      <c r="CB130" s="6"/>
      <c r="CC130"/>
      <c r="CH130" s="12">
        <v>2</v>
      </c>
      <c r="CI130" s="6">
        <v>98.41</v>
      </c>
      <c r="CJ130" s="6"/>
      <c r="CO130" s="12">
        <v>2</v>
      </c>
      <c r="CP130" s="6">
        <v>17.08333</v>
      </c>
      <c r="CQ130" s="6">
        <v>1.75</v>
      </c>
      <c r="CR130" s="6"/>
      <c r="CZ130" s="12">
        <v>2</v>
      </c>
      <c r="DA130" s="6">
        <v>0.91</v>
      </c>
      <c r="DB130" s="6">
        <v>97.38</v>
      </c>
      <c r="DC130" s="6"/>
    </row>
    <row r="131" spans="1:107" ht="15" x14ac:dyDescent="0.25">
      <c r="A131" s="3" t="s">
        <v>143</v>
      </c>
      <c r="B131" s="4">
        <v>44570</v>
      </c>
      <c r="C131" s="3">
        <v>9</v>
      </c>
      <c r="D131" s="3">
        <v>95.84</v>
      </c>
      <c r="E131" s="3">
        <v>99.34</v>
      </c>
      <c r="F131" s="3">
        <v>0</v>
      </c>
      <c r="G131" s="3">
        <v>0.09</v>
      </c>
      <c r="H131" s="3">
        <v>1.41</v>
      </c>
      <c r="I131" s="3">
        <v>96.11</v>
      </c>
      <c r="J131" s="3">
        <v>97.49</v>
      </c>
      <c r="K131" s="3">
        <v>3.95</v>
      </c>
      <c r="L131" s="3">
        <v>450.38887999999997</v>
      </c>
      <c r="M131" s="3">
        <v>82.17</v>
      </c>
      <c r="N131" s="3">
        <v>94.236350000000002</v>
      </c>
      <c r="BK131" s="12">
        <v>3</v>
      </c>
      <c r="BL131" s="6">
        <v>96.81</v>
      </c>
      <c r="BM131" s="6">
        <v>99.46</v>
      </c>
      <c r="BN131" s="6">
        <v>0</v>
      </c>
      <c r="BO131" s="6">
        <v>0.03</v>
      </c>
      <c r="BP131" s="6"/>
      <c r="BS131" s="12">
        <v>3</v>
      </c>
      <c r="BT131" s="6">
        <v>98.907250000000005</v>
      </c>
      <c r="BU131" s="6"/>
      <c r="BZ131" s="12">
        <v>3</v>
      </c>
      <c r="CA131" s="6">
        <v>69.52</v>
      </c>
      <c r="CB131" s="6"/>
      <c r="CC131"/>
      <c r="CH131" s="12">
        <v>3</v>
      </c>
      <c r="CI131" s="6">
        <v>98.92</v>
      </c>
      <c r="CJ131" s="6"/>
      <c r="CO131" s="12">
        <v>3</v>
      </c>
      <c r="CP131" s="6">
        <v>16.377770000000002</v>
      </c>
      <c r="CQ131" s="6">
        <v>1.69</v>
      </c>
      <c r="CR131" s="6"/>
      <c r="CZ131" s="12">
        <v>3</v>
      </c>
      <c r="DA131" s="6">
        <v>1.21</v>
      </c>
      <c r="DB131" s="6">
        <v>97.39</v>
      </c>
      <c r="DC131" s="6"/>
    </row>
    <row r="132" spans="1:107" ht="15" x14ac:dyDescent="0.25">
      <c r="A132" s="3" t="s">
        <v>143</v>
      </c>
      <c r="B132" s="4">
        <v>44570</v>
      </c>
      <c r="C132" s="3">
        <v>10</v>
      </c>
      <c r="D132" s="3">
        <v>95.92</v>
      </c>
      <c r="E132" s="3">
        <v>99.29</v>
      </c>
      <c r="F132" s="3">
        <v>0</v>
      </c>
      <c r="G132" s="3">
        <v>0.15</v>
      </c>
      <c r="H132" s="3">
        <v>1.77</v>
      </c>
      <c r="I132" s="3">
        <v>96.14</v>
      </c>
      <c r="J132" s="3">
        <v>97.38</v>
      </c>
      <c r="K132" s="3">
        <v>4.2699999999999996</v>
      </c>
      <c r="L132" s="3">
        <v>482.33055000000002</v>
      </c>
      <c r="M132" s="3">
        <v>84.07</v>
      </c>
      <c r="N132" s="3">
        <v>96.132400000000004</v>
      </c>
      <c r="BK132" s="12">
        <v>4</v>
      </c>
      <c r="BL132" s="6">
        <v>96.76</v>
      </c>
      <c r="BM132" s="6">
        <v>99.51</v>
      </c>
      <c r="BN132" s="6">
        <v>0</v>
      </c>
      <c r="BO132" s="6">
        <v>0.01</v>
      </c>
      <c r="BP132" s="6"/>
      <c r="BS132" s="12">
        <v>4</v>
      </c>
      <c r="BT132" s="6">
        <v>98.223050000000001</v>
      </c>
      <c r="BU132" s="6"/>
      <c r="BZ132" s="12">
        <v>4</v>
      </c>
      <c r="CA132" s="6">
        <v>65.010000000000005</v>
      </c>
      <c r="CB132" s="6"/>
      <c r="CC132"/>
      <c r="CH132" s="12">
        <v>4</v>
      </c>
      <c r="CI132" s="6">
        <v>98.41</v>
      </c>
      <c r="CJ132" s="6"/>
      <c r="CO132" s="12">
        <v>4</v>
      </c>
      <c r="CP132" s="6">
        <v>51.783329999999999</v>
      </c>
      <c r="CQ132" s="6">
        <v>2.0299999999999998</v>
      </c>
      <c r="CR132" s="6"/>
      <c r="CZ132" s="12">
        <v>4</v>
      </c>
      <c r="DA132" s="6">
        <v>1.1200000000000001</v>
      </c>
      <c r="DB132" s="6">
        <v>97.2</v>
      </c>
      <c r="DC132" s="6"/>
    </row>
    <row r="133" spans="1:107" ht="15" x14ac:dyDescent="0.25">
      <c r="A133" s="3" t="s">
        <v>143</v>
      </c>
      <c r="B133" s="4">
        <v>44570</v>
      </c>
      <c r="C133" s="3">
        <v>11</v>
      </c>
      <c r="D133" s="3">
        <v>95.92</v>
      </c>
      <c r="E133" s="3">
        <v>99.49</v>
      </c>
      <c r="F133" s="3">
        <v>0</v>
      </c>
      <c r="G133" s="3">
        <v>0.05</v>
      </c>
      <c r="H133" s="3">
        <v>1.67</v>
      </c>
      <c r="I133" s="3">
        <v>96.21</v>
      </c>
      <c r="J133" s="3">
        <v>97.8</v>
      </c>
      <c r="K133" s="3">
        <v>4.3600000000000003</v>
      </c>
      <c r="L133" s="3">
        <v>463.18887999999998</v>
      </c>
      <c r="M133" s="3">
        <v>75.819999999999993</v>
      </c>
      <c r="N133" s="3">
        <v>97.68683</v>
      </c>
      <c r="BK133" s="12">
        <v>5</v>
      </c>
      <c r="BL133" s="6">
        <v>96.59</v>
      </c>
      <c r="BM133" s="6">
        <v>99.44</v>
      </c>
      <c r="BN133" s="6">
        <v>0</v>
      </c>
      <c r="BO133" s="6">
        <v>0.01</v>
      </c>
      <c r="BP133" s="6"/>
      <c r="BS133" s="12">
        <v>5</v>
      </c>
      <c r="BT133" s="6">
        <v>98.294030000000006</v>
      </c>
      <c r="BU133" s="6"/>
      <c r="BZ133" s="12">
        <v>5</v>
      </c>
      <c r="CA133" s="6">
        <v>79.510000000000005</v>
      </c>
      <c r="CB133" s="6"/>
      <c r="CC133"/>
      <c r="CH133" s="12">
        <v>5</v>
      </c>
      <c r="CI133" s="6">
        <v>97.98</v>
      </c>
      <c r="CJ133" s="6"/>
      <c r="CO133" s="12">
        <v>5</v>
      </c>
      <c r="CP133" s="6">
        <v>161.75833</v>
      </c>
      <c r="CQ133" s="6">
        <v>2.92</v>
      </c>
      <c r="CR133" s="6"/>
      <c r="CZ133" s="12">
        <v>5</v>
      </c>
      <c r="DA133" s="6">
        <v>1.1599999999999999</v>
      </c>
      <c r="DB133" s="6">
        <v>96.99</v>
      </c>
      <c r="DC133" s="6"/>
    </row>
    <row r="134" spans="1:107" ht="15" x14ac:dyDescent="0.25">
      <c r="A134" s="3" t="s">
        <v>143</v>
      </c>
      <c r="B134" s="4">
        <v>44570</v>
      </c>
      <c r="C134" s="3">
        <v>12</v>
      </c>
      <c r="D134" s="3">
        <v>96.05</v>
      </c>
      <c r="E134" s="3">
        <v>99.32</v>
      </c>
      <c r="F134" s="3">
        <v>0</v>
      </c>
      <c r="G134" s="3">
        <v>0.11</v>
      </c>
      <c r="H134" s="3">
        <v>1.66</v>
      </c>
      <c r="I134" s="3">
        <v>96.32</v>
      </c>
      <c r="J134" s="3">
        <v>97.62</v>
      </c>
      <c r="K134" s="3">
        <v>4.3099999999999996</v>
      </c>
      <c r="L134" s="3">
        <v>429.07499999999999</v>
      </c>
      <c r="M134" s="3">
        <v>73.06</v>
      </c>
      <c r="N134" s="3">
        <v>97.645910000000001</v>
      </c>
      <c r="BK134" s="12">
        <v>6</v>
      </c>
      <c r="BL134" s="6">
        <v>96.36</v>
      </c>
      <c r="BM134" s="6">
        <v>99.11</v>
      </c>
      <c r="BN134" s="6">
        <v>0</v>
      </c>
      <c r="BO134" s="6">
        <v>0.21</v>
      </c>
      <c r="BP134" s="6"/>
      <c r="BS134" s="12">
        <v>6</v>
      </c>
      <c r="BT134" s="6">
        <v>97.593369999999993</v>
      </c>
      <c r="BU134" s="6"/>
      <c r="BZ134" s="12">
        <v>6</v>
      </c>
      <c r="CA134" s="6">
        <v>79.13</v>
      </c>
      <c r="CB134" s="6"/>
      <c r="CC134"/>
      <c r="CH134" s="12">
        <v>6</v>
      </c>
      <c r="CI134" s="6">
        <v>97.88</v>
      </c>
      <c r="CJ134" s="6"/>
      <c r="CO134" s="12">
        <v>6</v>
      </c>
      <c r="CP134" s="6">
        <v>322.18054999999998</v>
      </c>
      <c r="CQ134" s="6">
        <v>3.33</v>
      </c>
      <c r="CR134" s="6"/>
      <c r="CZ134" s="12">
        <v>6</v>
      </c>
      <c r="DA134" s="6">
        <v>1.58</v>
      </c>
      <c r="DB134" s="6">
        <v>96.76</v>
      </c>
      <c r="DC134" s="6"/>
    </row>
    <row r="135" spans="1:107" ht="15" x14ac:dyDescent="0.25">
      <c r="A135" s="3" t="s">
        <v>143</v>
      </c>
      <c r="B135" s="4">
        <v>44570</v>
      </c>
      <c r="C135" s="3">
        <v>13</v>
      </c>
      <c r="D135" s="3">
        <v>96.13</v>
      </c>
      <c r="E135" s="3">
        <v>99.35</v>
      </c>
      <c r="F135" s="3">
        <v>0</v>
      </c>
      <c r="G135" s="3">
        <v>0.13</v>
      </c>
      <c r="H135" s="3">
        <v>1.91</v>
      </c>
      <c r="I135" s="3">
        <v>96.4</v>
      </c>
      <c r="J135" s="3">
        <v>97.34</v>
      </c>
      <c r="K135" s="3">
        <v>4.1399999999999997</v>
      </c>
      <c r="L135" s="3">
        <v>412.83611000000002</v>
      </c>
      <c r="M135" s="3">
        <v>75.959999999999994</v>
      </c>
      <c r="N135" s="3">
        <v>97.443470000000005</v>
      </c>
      <c r="BK135" s="12">
        <v>7</v>
      </c>
      <c r="BL135" s="6">
        <v>96</v>
      </c>
      <c r="BM135" s="6">
        <v>99.23</v>
      </c>
      <c r="BN135" s="6">
        <v>0</v>
      </c>
      <c r="BO135" s="6">
        <v>0.19</v>
      </c>
      <c r="BP135" s="6"/>
      <c r="BS135" s="12">
        <v>7</v>
      </c>
      <c r="BT135" s="6">
        <v>96.234880000000004</v>
      </c>
      <c r="BU135" s="6"/>
      <c r="BZ135" s="12">
        <v>7</v>
      </c>
      <c r="CA135" s="6">
        <v>81.16</v>
      </c>
      <c r="CB135" s="6"/>
      <c r="CC135"/>
      <c r="CH135" s="12">
        <v>7</v>
      </c>
      <c r="CI135" s="6">
        <v>97.87</v>
      </c>
      <c r="CJ135" s="6"/>
      <c r="CO135" s="12">
        <v>7</v>
      </c>
      <c r="CP135" s="6">
        <v>385.44722000000002</v>
      </c>
      <c r="CQ135" s="6">
        <v>3.44</v>
      </c>
      <c r="CR135" s="6"/>
      <c r="CZ135" s="12">
        <v>7</v>
      </c>
      <c r="DA135" s="6">
        <v>1.37</v>
      </c>
      <c r="DB135" s="6">
        <v>96.5</v>
      </c>
      <c r="DC135" s="6"/>
    </row>
    <row r="136" spans="1:107" ht="15" x14ac:dyDescent="0.25">
      <c r="A136" s="3" t="s">
        <v>143</v>
      </c>
      <c r="B136" s="4">
        <v>44570</v>
      </c>
      <c r="C136" s="3">
        <v>14</v>
      </c>
      <c r="D136" s="3">
        <v>96.12</v>
      </c>
      <c r="E136" s="3">
        <v>98.35</v>
      </c>
      <c r="F136" s="3">
        <v>0</v>
      </c>
      <c r="G136" s="3">
        <v>1.1499999999999999</v>
      </c>
      <c r="H136" s="3">
        <v>1.72</v>
      </c>
      <c r="I136" s="3">
        <v>96.46</v>
      </c>
      <c r="J136" s="3">
        <v>97.95</v>
      </c>
      <c r="K136" s="3">
        <v>4.1500000000000004</v>
      </c>
      <c r="L136" s="3">
        <v>395.51943999999997</v>
      </c>
      <c r="M136" s="3">
        <v>79.489999999999995</v>
      </c>
      <c r="N136" s="3">
        <v>97.527259999999998</v>
      </c>
      <c r="BK136" s="12">
        <v>8</v>
      </c>
      <c r="BL136" s="6">
        <v>95.9</v>
      </c>
      <c r="BM136" s="6">
        <v>99.47</v>
      </c>
      <c r="BN136" s="6">
        <v>0</v>
      </c>
      <c r="BO136" s="6">
        <v>0.04</v>
      </c>
      <c r="BP136" s="6"/>
      <c r="BS136" s="12">
        <v>8</v>
      </c>
      <c r="BT136" s="6">
        <v>94.616730000000004</v>
      </c>
      <c r="BU136" s="6"/>
      <c r="BZ136" s="12">
        <v>8</v>
      </c>
      <c r="CA136" s="6">
        <v>76.41</v>
      </c>
      <c r="CB136" s="6"/>
      <c r="CC136"/>
      <c r="CH136" s="12">
        <v>8</v>
      </c>
      <c r="CI136" s="6">
        <v>97.7</v>
      </c>
      <c r="CJ136" s="6"/>
      <c r="CO136" s="12">
        <v>8</v>
      </c>
      <c r="CP136" s="6">
        <v>434.34165999999999</v>
      </c>
      <c r="CQ136" s="6">
        <v>3.8</v>
      </c>
      <c r="CR136" s="6"/>
      <c r="CZ136" s="12">
        <v>8</v>
      </c>
      <c r="DA136" s="6">
        <v>1.47</v>
      </c>
      <c r="DB136" s="6">
        <v>96.19</v>
      </c>
      <c r="DC136" s="6"/>
    </row>
    <row r="137" spans="1:107" ht="15" x14ac:dyDescent="0.25">
      <c r="A137" s="3" t="s">
        <v>143</v>
      </c>
      <c r="B137" s="4">
        <v>44570</v>
      </c>
      <c r="C137" s="3">
        <v>15</v>
      </c>
      <c r="D137" s="3">
        <v>96.02</v>
      </c>
      <c r="E137" s="3">
        <v>99.4</v>
      </c>
      <c r="F137" s="3">
        <v>0</v>
      </c>
      <c r="G137" s="3">
        <v>0.04</v>
      </c>
      <c r="H137" s="3">
        <v>1.69</v>
      </c>
      <c r="I137" s="3">
        <v>96.42</v>
      </c>
      <c r="J137" s="3">
        <v>97.67</v>
      </c>
      <c r="K137" s="3">
        <v>4.08</v>
      </c>
      <c r="L137" s="3">
        <v>418.69722000000002</v>
      </c>
      <c r="M137" s="3">
        <v>82.7</v>
      </c>
      <c r="N137" s="3">
        <v>97.745310000000003</v>
      </c>
      <c r="BK137" s="12">
        <v>9</v>
      </c>
      <c r="BL137" s="6">
        <v>95.84</v>
      </c>
      <c r="BM137" s="6">
        <v>99.34</v>
      </c>
      <c r="BN137" s="6">
        <v>0</v>
      </c>
      <c r="BO137" s="6">
        <v>0.09</v>
      </c>
      <c r="BP137" s="6"/>
      <c r="BS137" s="12">
        <v>9</v>
      </c>
      <c r="BT137" s="6">
        <v>94.236350000000002</v>
      </c>
      <c r="BU137" s="6"/>
      <c r="BZ137" s="12">
        <v>9</v>
      </c>
      <c r="CA137" s="6">
        <v>82.17</v>
      </c>
      <c r="CB137" s="6"/>
      <c r="CC137"/>
      <c r="CH137" s="12">
        <v>9</v>
      </c>
      <c r="CI137" s="6">
        <v>97.49</v>
      </c>
      <c r="CJ137" s="6"/>
      <c r="CO137" s="12">
        <v>9</v>
      </c>
      <c r="CP137" s="6">
        <v>450.38887999999997</v>
      </c>
      <c r="CQ137" s="6">
        <v>3.95</v>
      </c>
      <c r="CR137" s="6"/>
      <c r="CZ137" s="12">
        <v>9</v>
      </c>
      <c r="DA137" s="6">
        <v>1.41</v>
      </c>
      <c r="DB137" s="6">
        <v>96.11</v>
      </c>
      <c r="DC137" s="6"/>
    </row>
    <row r="138" spans="1:107" ht="15" x14ac:dyDescent="0.25">
      <c r="A138" s="3" t="s">
        <v>143</v>
      </c>
      <c r="B138" s="4">
        <v>44570</v>
      </c>
      <c r="C138" s="3">
        <v>16</v>
      </c>
      <c r="D138" s="3">
        <v>96.11</v>
      </c>
      <c r="E138" s="3">
        <v>99.18</v>
      </c>
      <c r="F138" s="3">
        <v>0</v>
      </c>
      <c r="G138" s="3">
        <v>0.12</v>
      </c>
      <c r="H138" s="3">
        <v>1.85</v>
      </c>
      <c r="I138" s="3">
        <v>96.52</v>
      </c>
      <c r="J138" s="3">
        <v>96.64</v>
      </c>
      <c r="K138" s="3">
        <v>3.91</v>
      </c>
      <c r="L138" s="3">
        <v>466.96388000000002</v>
      </c>
      <c r="M138" s="3">
        <v>85.54</v>
      </c>
      <c r="N138" s="3">
        <v>98.0779</v>
      </c>
      <c r="BK138" s="12">
        <v>10</v>
      </c>
      <c r="BL138" s="6">
        <v>95.92</v>
      </c>
      <c r="BM138" s="6">
        <v>99.29</v>
      </c>
      <c r="BN138" s="6">
        <v>0</v>
      </c>
      <c r="BO138" s="6">
        <v>0.15</v>
      </c>
      <c r="BP138" s="6"/>
      <c r="BS138" s="12">
        <v>10</v>
      </c>
      <c r="BT138" s="6">
        <v>96.132400000000004</v>
      </c>
      <c r="BU138" s="6"/>
      <c r="BZ138" s="12">
        <v>10</v>
      </c>
      <c r="CA138" s="6">
        <v>84.07</v>
      </c>
      <c r="CB138" s="6"/>
      <c r="CC138"/>
      <c r="CH138" s="12">
        <v>10</v>
      </c>
      <c r="CI138" s="6">
        <v>97.38</v>
      </c>
      <c r="CJ138" s="6"/>
      <c r="CO138" s="12">
        <v>10</v>
      </c>
      <c r="CP138" s="6">
        <v>482.33055000000002</v>
      </c>
      <c r="CQ138" s="6">
        <v>4.2699999999999996</v>
      </c>
      <c r="CR138" s="6"/>
      <c r="CZ138" s="12">
        <v>10</v>
      </c>
      <c r="DA138" s="6">
        <v>1.77</v>
      </c>
      <c r="DB138" s="6">
        <v>96.14</v>
      </c>
      <c r="DC138" s="6"/>
    </row>
    <row r="139" spans="1:107" ht="15" x14ac:dyDescent="0.25">
      <c r="A139" s="3" t="s">
        <v>143</v>
      </c>
      <c r="B139" s="4">
        <v>44570</v>
      </c>
      <c r="C139" s="3">
        <v>17</v>
      </c>
      <c r="D139" s="3">
        <v>96.35</v>
      </c>
      <c r="E139" s="3">
        <v>99.2</v>
      </c>
      <c r="F139" s="3">
        <v>0</v>
      </c>
      <c r="G139" s="3">
        <v>0.19</v>
      </c>
      <c r="H139" s="3">
        <v>1.61</v>
      </c>
      <c r="I139" s="3">
        <v>96.72</v>
      </c>
      <c r="J139" s="3">
        <v>97.32</v>
      </c>
      <c r="K139" s="3">
        <v>4.01</v>
      </c>
      <c r="L139" s="3">
        <v>401.14443999999997</v>
      </c>
      <c r="M139" s="3">
        <v>82.22</v>
      </c>
      <c r="N139" s="3">
        <v>97.480609999999999</v>
      </c>
      <c r="BK139" s="12">
        <v>11</v>
      </c>
      <c r="BL139" s="6">
        <v>95.92</v>
      </c>
      <c r="BM139" s="6">
        <v>99.49</v>
      </c>
      <c r="BN139" s="6">
        <v>0</v>
      </c>
      <c r="BO139" s="6">
        <v>0.05</v>
      </c>
      <c r="BP139" s="6"/>
      <c r="BS139" s="12">
        <v>11</v>
      </c>
      <c r="BT139" s="6">
        <v>97.68683</v>
      </c>
      <c r="BU139" s="6"/>
      <c r="BZ139" s="12">
        <v>11</v>
      </c>
      <c r="CA139" s="6">
        <v>75.819999999999993</v>
      </c>
      <c r="CB139" s="6"/>
      <c r="CC139"/>
      <c r="CH139" s="12">
        <v>11</v>
      </c>
      <c r="CI139" s="6">
        <v>97.8</v>
      </c>
      <c r="CJ139" s="6"/>
      <c r="CO139" s="12">
        <v>11</v>
      </c>
      <c r="CP139" s="6">
        <v>463.18887999999998</v>
      </c>
      <c r="CQ139" s="6">
        <v>4.3600000000000003</v>
      </c>
      <c r="CR139" s="6"/>
      <c r="CZ139" s="12">
        <v>11</v>
      </c>
      <c r="DA139" s="6">
        <v>1.67</v>
      </c>
      <c r="DB139" s="6">
        <v>96.21</v>
      </c>
      <c r="DC139" s="6"/>
    </row>
    <row r="140" spans="1:107" ht="15" x14ac:dyDescent="0.25">
      <c r="A140" s="3" t="s">
        <v>143</v>
      </c>
      <c r="B140" s="4">
        <v>44570</v>
      </c>
      <c r="C140" s="3">
        <v>18</v>
      </c>
      <c r="D140" s="3">
        <v>96.31</v>
      </c>
      <c r="E140" s="3">
        <v>98.86</v>
      </c>
      <c r="F140" s="3">
        <v>0.03</v>
      </c>
      <c r="G140" s="3">
        <v>0.4</v>
      </c>
      <c r="H140" s="3">
        <v>2.11</v>
      </c>
      <c r="I140" s="3">
        <v>96.62</v>
      </c>
      <c r="J140" s="3">
        <v>97.43</v>
      </c>
      <c r="K140" s="3">
        <v>3.94</v>
      </c>
      <c r="L140" s="3">
        <v>762.17777000000001</v>
      </c>
      <c r="M140" s="3">
        <v>86.64</v>
      </c>
      <c r="N140" s="3">
        <v>98.319109999999995</v>
      </c>
      <c r="BK140" s="12">
        <v>12</v>
      </c>
      <c r="BL140" s="6">
        <v>96.05</v>
      </c>
      <c r="BM140" s="6">
        <v>99.32</v>
      </c>
      <c r="BN140" s="6">
        <v>0</v>
      </c>
      <c r="BO140" s="6">
        <v>0.11</v>
      </c>
      <c r="BP140" s="6"/>
      <c r="BS140" s="12">
        <v>12</v>
      </c>
      <c r="BT140" s="6">
        <v>97.645910000000001</v>
      </c>
      <c r="BU140" s="6"/>
      <c r="BZ140" s="12">
        <v>12</v>
      </c>
      <c r="CA140" s="6">
        <v>73.06</v>
      </c>
      <c r="CB140" s="6"/>
      <c r="CC140"/>
      <c r="CH140" s="12">
        <v>12</v>
      </c>
      <c r="CI140" s="6">
        <v>97.62</v>
      </c>
      <c r="CJ140" s="6"/>
      <c r="CO140" s="12">
        <v>12</v>
      </c>
      <c r="CP140" s="6">
        <v>429.07499999999999</v>
      </c>
      <c r="CQ140" s="6">
        <v>4.3099999999999996</v>
      </c>
      <c r="CR140" s="6"/>
      <c r="CZ140" s="12">
        <v>12</v>
      </c>
      <c r="DA140" s="6">
        <v>1.66</v>
      </c>
      <c r="DB140" s="6">
        <v>96.32</v>
      </c>
      <c r="DC140" s="6"/>
    </row>
    <row r="141" spans="1:107" ht="15" x14ac:dyDescent="0.25">
      <c r="A141" s="3" t="s">
        <v>143</v>
      </c>
      <c r="B141" s="4">
        <v>44570</v>
      </c>
      <c r="C141" s="3">
        <v>19</v>
      </c>
      <c r="D141" s="3">
        <v>96.43</v>
      </c>
      <c r="E141" s="3">
        <v>99.02</v>
      </c>
      <c r="F141" s="3">
        <v>0</v>
      </c>
      <c r="G141" s="3">
        <v>0.33</v>
      </c>
      <c r="H141" s="3">
        <v>1.96</v>
      </c>
      <c r="I141" s="3">
        <v>96.72</v>
      </c>
      <c r="J141" s="3">
        <v>97.37</v>
      </c>
      <c r="K141" s="3">
        <v>4</v>
      </c>
      <c r="L141" s="3">
        <v>829.1</v>
      </c>
      <c r="M141" s="3">
        <v>82.06</v>
      </c>
      <c r="N141" s="3">
        <v>98.269040000000004</v>
      </c>
      <c r="BK141" s="12">
        <v>13</v>
      </c>
      <c r="BL141" s="6">
        <v>96.13</v>
      </c>
      <c r="BM141" s="6">
        <v>99.35</v>
      </c>
      <c r="BN141" s="6">
        <v>0</v>
      </c>
      <c r="BO141" s="6">
        <v>0.13</v>
      </c>
      <c r="BP141" s="6"/>
      <c r="BS141" s="12">
        <v>13</v>
      </c>
      <c r="BT141" s="6">
        <v>97.443470000000005</v>
      </c>
      <c r="BU141" s="6"/>
      <c r="BZ141" s="12">
        <v>13</v>
      </c>
      <c r="CA141" s="6">
        <v>75.959999999999994</v>
      </c>
      <c r="CB141" s="6"/>
      <c r="CC141"/>
      <c r="CH141" s="12">
        <v>13</v>
      </c>
      <c r="CI141" s="6">
        <v>97.34</v>
      </c>
      <c r="CJ141" s="6"/>
      <c r="CO141" s="12">
        <v>13</v>
      </c>
      <c r="CP141" s="6">
        <v>412.83611000000002</v>
      </c>
      <c r="CQ141" s="6">
        <v>4.1399999999999997</v>
      </c>
      <c r="CR141" s="6"/>
      <c r="CZ141" s="12">
        <v>13</v>
      </c>
      <c r="DA141" s="6">
        <v>1.91</v>
      </c>
      <c r="DB141" s="6">
        <v>96.4</v>
      </c>
      <c r="DC141" s="6"/>
    </row>
    <row r="142" spans="1:107" ht="15" x14ac:dyDescent="0.25">
      <c r="A142" s="3" t="s">
        <v>143</v>
      </c>
      <c r="B142" s="4">
        <v>44570</v>
      </c>
      <c r="C142" s="3">
        <v>20</v>
      </c>
      <c r="D142" s="3">
        <v>96.49</v>
      </c>
      <c r="E142" s="3">
        <v>99.27</v>
      </c>
      <c r="F142" s="3">
        <v>0</v>
      </c>
      <c r="G142" s="3">
        <v>7.0000000000000007E-2</v>
      </c>
      <c r="H142" s="3">
        <v>2.57</v>
      </c>
      <c r="I142" s="3">
        <v>96.89</v>
      </c>
      <c r="J142" s="3">
        <v>97.44</v>
      </c>
      <c r="K142" s="3">
        <v>4</v>
      </c>
      <c r="L142" s="3">
        <v>664.78611000000001</v>
      </c>
      <c r="M142" s="3">
        <v>89.83</v>
      </c>
      <c r="N142" s="3">
        <v>98.360190000000003</v>
      </c>
      <c r="BK142" s="12">
        <v>14</v>
      </c>
      <c r="BL142" s="6">
        <v>96.12</v>
      </c>
      <c r="BM142" s="6">
        <v>98.35</v>
      </c>
      <c r="BN142" s="6">
        <v>0</v>
      </c>
      <c r="BO142" s="6">
        <v>1.1499999999999999</v>
      </c>
      <c r="BP142" s="6"/>
      <c r="BS142" s="12">
        <v>14</v>
      </c>
      <c r="BT142" s="6">
        <v>97.527259999999998</v>
      </c>
      <c r="BU142" s="6"/>
      <c r="BZ142" s="12">
        <v>14</v>
      </c>
      <c r="CA142" s="6">
        <v>79.489999999999995</v>
      </c>
      <c r="CB142" s="6"/>
      <c r="CC142"/>
      <c r="CH142" s="12">
        <v>14</v>
      </c>
      <c r="CI142" s="6">
        <v>97.95</v>
      </c>
      <c r="CJ142" s="6"/>
      <c r="CO142" s="12">
        <v>14</v>
      </c>
      <c r="CP142" s="6">
        <v>395.51943999999997</v>
      </c>
      <c r="CQ142" s="6">
        <v>4.1500000000000004</v>
      </c>
      <c r="CR142" s="6"/>
      <c r="CZ142" s="12">
        <v>14</v>
      </c>
      <c r="DA142" s="6">
        <v>1.72</v>
      </c>
      <c r="DB142" s="6">
        <v>96.46</v>
      </c>
      <c r="DC142" s="6"/>
    </row>
    <row r="143" spans="1:107" ht="15" x14ac:dyDescent="0.25">
      <c r="A143" s="3" t="s">
        <v>143</v>
      </c>
      <c r="B143" s="4">
        <v>44570</v>
      </c>
      <c r="C143" s="3">
        <v>21</v>
      </c>
      <c r="D143" s="3">
        <v>96.39</v>
      </c>
      <c r="E143" s="3">
        <v>99.22</v>
      </c>
      <c r="F143" s="3">
        <v>0</v>
      </c>
      <c r="G143" s="3">
        <v>0.22</v>
      </c>
      <c r="H143" s="3">
        <v>3</v>
      </c>
      <c r="I143" s="3">
        <v>96.92</v>
      </c>
      <c r="J143" s="3">
        <v>96.86</v>
      </c>
      <c r="K143" s="3">
        <v>3.2</v>
      </c>
      <c r="L143" s="3">
        <v>386.29165999999998</v>
      </c>
      <c r="M143" s="3">
        <v>91.68</v>
      </c>
      <c r="N143" s="3">
        <v>98.397859999999994</v>
      </c>
      <c r="BK143" s="12">
        <v>15</v>
      </c>
      <c r="BL143" s="6">
        <v>96.02</v>
      </c>
      <c r="BM143" s="6">
        <v>99.4</v>
      </c>
      <c r="BN143" s="6">
        <v>0</v>
      </c>
      <c r="BO143" s="6">
        <v>0.04</v>
      </c>
      <c r="BP143" s="6"/>
      <c r="BS143" s="12">
        <v>15</v>
      </c>
      <c r="BT143" s="6">
        <v>97.745310000000003</v>
      </c>
      <c r="BU143" s="6"/>
      <c r="BZ143" s="12">
        <v>15</v>
      </c>
      <c r="CA143" s="6">
        <v>82.7</v>
      </c>
      <c r="CB143" s="6"/>
      <c r="CC143"/>
      <c r="CH143" s="12">
        <v>15</v>
      </c>
      <c r="CI143" s="6">
        <v>97.67</v>
      </c>
      <c r="CJ143" s="6"/>
      <c r="CO143" s="12">
        <v>15</v>
      </c>
      <c r="CP143" s="6">
        <v>418.69722000000002</v>
      </c>
      <c r="CQ143" s="6">
        <v>4.08</v>
      </c>
      <c r="CR143" s="6"/>
      <c r="CZ143" s="12">
        <v>15</v>
      </c>
      <c r="DA143" s="6">
        <v>1.69</v>
      </c>
      <c r="DB143" s="6">
        <v>96.42</v>
      </c>
      <c r="DC143" s="6"/>
    </row>
    <row r="144" spans="1:107" ht="15" x14ac:dyDescent="0.25">
      <c r="A144" s="3" t="s">
        <v>143</v>
      </c>
      <c r="B144" s="4">
        <v>44570</v>
      </c>
      <c r="C144" s="3">
        <v>22</v>
      </c>
      <c r="D144" s="3">
        <v>96.47</v>
      </c>
      <c r="E144" s="3">
        <v>99.45</v>
      </c>
      <c r="F144" s="3">
        <v>0</v>
      </c>
      <c r="G144" s="3">
        <v>0.13</v>
      </c>
      <c r="H144" s="3">
        <v>2.93</v>
      </c>
      <c r="I144" s="3">
        <v>96.97</v>
      </c>
      <c r="J144" s="3">
        <v>96.99</v>
      </c>
      <c r="K144" s="3">
        <v>2.5099999999999998</v>
      </c>
      <c r="L144" s="3">
        <v>184.05833000000001</v>
      </c>
      <c r="M144" s="3">
        <v>90.01</v>
      </c>
      <c r="N144" s="3">
        <v>98.453119999999998</v>
      </c>
      <c r="BK144" s="12">
        <v>16</v>
      </c>
      <c r="BL144" s="6">
        <v>96.11</v>
      </c>
      <c r="BM144" s="6">
        <v>99.18</v>
      </c>
      <c r="BN144" s="6">
        <v>0</v>
      </c>
      <c r="BO144" s="6">
        <v>0.12</v>
      </c>
      <c r="BP144" s="6"/>
      <c r="BS144" s="12">
        <v>16</v>
      </c>
      <c r="BT144" s="6">
        <v>98.0779</v>
      </c>
      <c r="BU144" s="6"/>
      <c r="BZ144" s="12">
        <v>16</v>
      </c>
      <c r="CA144" s="6">
        <v>85.54</v>
      </c>
      <c r="CB144" s="6"/>
      <c r="CC144"/>
      <c r="CH144" s="12">
        <v>16</v>
      </c>
      <c r="CI144" s="6">
        <v>96.64</v>
      </c>
      <c r="CJ144" s="6"/>
      <c r="CO144" s="12">
        <v>16</v>
      </c>
      <c r="CP144" s="6">
        <v>466.96388000000002</v>
      </c>
      <c r="CQ144" s="6">
        <v>3.91</v>
      </c>
      <c r="CR144" s="6"/>
      <c r="CZ144" s="12">
        <v>16</v>
      </c>
      <c r="DA144" s="6">
        <v>1.85</v>
      </c>
      <c r="DB144" s="6">
        <v>96.52</v>
      </c>
      <c r="DC144" s="6"/>
    </row>
    <row r="145" spans="1:107" ht="15" x14ac:dyDescent="0.25">
      <c r="A145" s="3" t="s">
        <v>143</v>
      </c>
      <c r="B145" s="4">
        <v>44570</v>
      </c>
      <c r="C145" s="3">
        <v>23</v>
      </c>
      <c r="D145" s="3">
        <v>96.6</v>
      </c>
      <c r="E145" s="3">
        <v>99.4</v>
      </c>
      <c r="F145" s="3">
        <v>0</v>
      </c>
      <c r="G145" s="3">
        <v>0.04</v>
      </c>
      <c r="H145" s="3">
        <v>2.09</v>
      </c>
      <c r="I145" s="3">
        <v>97.16</v>
      </c>
      <c r="J145" s="3">
        <v>96.58</v>
      </c>
      <c r="K145" s="3">
        <v>2.0299999999999998</v>
      </c>
      <c r="L145" s="3">
        <v>87.922219999999996</v>
      </c>
      <c r="M145" s="3">
        <v>84.4</v>
      </c>
      <c r="N145" s="3">
        <v>98.89067</v>
      </c>
      <c r="BK145" s="12">
        <v>17</v>
      </c>
      <c r="BL145" s="6">
        <v>96.35</v>
      </c>
      <c r="BM145" s="6">
        <v>99.2</v>
      </c>
      <c r="BN145" s="6">
        <v>0</v>
      </c>
      <c r="BO145" s="6">
        <v>0.19</v>
      </c>
      <c r="BP145" s="6"/>
      <c r="BS145" s="12">
        <v>17</v>
      </c>
      <c r="BT145" s="6">
        <v>97.480609999999999</v>
      </c>
      <c r="BU145" s="6"/>
      <c r="BZ145" s="12">
        <v>17</v>
      </c>
      <c r="CA145" s="6">
        <v>82.22</v>
      </c>
      <c r="CB145" s="6"/>
      <c r="CC145"/>
      <c r="CH145" s="12">
        <v>17</v>
      </c>
      <c r="CI145" s="6">
        <v>97.32</v>
      </c>
      <c r="CJ145" s="6"/>
      <c r="CO145" s="12">
        <v>17</v>
      </c>
      <c r="CP145" s="6">
        <v>401.14443999999997</v>
      </c>
      <c r="CQ145" s="6">
        <v>4.01</v>
      </c>
      <c r="CR145" s="6"/>
      <c r="CZ145" s="12">
        <v>17</v>
      </c>
      <c r="DA145" s="6">
        <v>1.61</v>
      </c>
      <c r="DB145" s="6">
        <v>96.72</v>
      </c>
      <c r="DC145" s="6"/>
    </row>
    <row r="146" spans="1:107" ht="15" x14ac:dyDescent="0.25">
      <c r="A146" s="3" t="s">
        <v>143</v>
      </c>
      <c r="B146" s="4">
        <v>44571</v>
      </c>
      <c r="C146" s="3">
        <v>0</v>
      </c>
      <c r="D146" s="3">
        <v>96.65</v>
      </c>
      <c r="E146" s="3">
        <v>99.39</v>
      </c>
      <c r="F146" s="3">
        <v>0</v>
      </c>
      <c r="G146" s="3">
        <v>0.09</v>
      </c>
      <c r="H146" s="3">
        <v>2.0499999999999998</v>
      </c>
      <c r="I146" s="3">
        <v>97.24</v>
      </c>
      <c r="J146" s="3">
        <v>99.05</v>
      </c>
      <c r="K146" s="3">
        <v>1.68</v>
      </c>
      <c r="L146" s="3">
        <v>40.22222</v>
      </c>
      <c r="M146" s="3">
        <v>85.41</v>
      </c>
      <c r="N146" s="3">
        <v>98.779740000000004</v>
      </c>
      <c r="BK146" s="12">
        <v>18</v>
      </c>
      <c r="BL146" s="6">
        <v>96.31</v>
      </c>
      <c r="BM146" s="6">
        <v>98.86</v>
      </c>
      <c r="BN146" s="6">
        <v>0.03</v>
      </c>
      <c r="BO146" s="6">
        <v>0.4</v>
      </c>
      <c r="BP146" s="6"/>
      <c r="BS146" s="12">
        <v>18</v>
      </c>
      <c r="BT146" s="6">
        <v>98.319109999999995</v>
      </c>
      <c r="BU146" s="6"/>
      <c r="BZ146" s="12">
        <v>18</v>
      </c>
      <c r="CA146" s="6">
        <v>86.64</v>
      </c>
      <c r="CB146" s="6"/>
      <c r="CC146"/>
      <c r="CH146" s="12">
        <v>18</v>
      </c>
      <c r="CI146" s="6">
        <v>97.43</v>
      </c>
      <c r="CJ146" s="6"/>
      <c r="CO146" s="12">
        <v>18</v>
      </c>
      <c r="CP146" s="6">
        <v>762.17777000000001</v>
      </c>
      <c r="CQ146" s="6">
        <v>3.94</v>
      </c>
      <c r="CR146" s="6"/>
      <c r="CZ146" s="12">
        <v>18</v>
      </c>
      <c r="DA146" s="6">
        <v>2.11</v>
      </c>
      <c r="DB146" s="6">
        <v>96.62</v>
      </c>
      <c r="DC146" s="6"/>
    </row>
    <row r="147" spans="1:107" ht="15" x14ac:dyDescent="0.25">
      <c r="A147" s="3" t="s">
        <v>143</v>
      </c>
      <c r="B147" s="4">
        <v>44571</v>
      </c>
      <c r="C147" s="3">
        <v>1</v>
      </c>
      <c r="D147" s="3">
        <v>96.69</v>
      </c>
      <c r="E147" s="3">
        <v>99.46</v>
      </c>
      <c r="F147" s="3">
        <v>0</v>
      </c>
      <c r="G147" s="3">
        <v>0.01</v>
      </c>
      <c r="H147" s="3">
        <v>1.27</v>
      </c>
      <c r="I147" s="3">
        <v>97.27</v>
      </c>
      <c r="J147" s="3">
        <v>99.5</v>
      </c>
      <c r="K147" s="3">
        <v>1.58</v>
      </c>
      <c r="L147" s="3">
        <v>24.61666</v>
      </c>
      <c r="M147" s="3">
        <v>80.430000000000007</v>
      </c>
      <c r="N147" s="3">
        <v>98.978520000000003</v>
      </c>
      <c r="BK147" s="12">
        <v>19</v>
      </c>
      <c r="BL147" s="6">
        <v>96.43</v>
      </c>
      <c r="BM147" s="6">
        <v>99.02</v>
      </c>
      <c r="BN147" s="6">
        <v>0</v>
      </c>
      <c r="BO147" s="6">
        <v>0.33</v>
      </c>
      <c r="BP147" s="6"/>
      <c r="BS147" s="12">
        <v>19</v>
      </c>
      <c r="BT147" s="6">
        <v>98.269040000000004</v>
      </c>
      <c r="BU147" s="6"/>
      <c r="BZ147" s="12">
        <v>19</v>
      </c>
      <c r="CA147" s="6">
        <v>82.06</v>
      </c>
      <c r="CB147" s="6"/>
      <c r="CC147"/>
      <c r="CH147" s="12">
        <v>19</v>
      </c>
      <c r="CI147" s="6">
        <v>97.37</v>
      </c>
      <c r="CJ147" s="6"/>
      <c r="CO147" s="12">
        <v>19</v>
      </c>
      <c r="CP147" s="6">
        <v>829.1</v>
      </c>
      <c r="CQ147" s="6">
        <v>4</v>
      </c>
      <c r="CR147" s="6"/>
      <c r="CZ147" s="12">
        <v>19</v>
      </c>
      <c r="DA147" s="6">
        <v>1.96</v>
      </c>
      <c r="DB147" s="6">
        <v>96.72</v>
      </c>
      <c r="DC147" s="6"/>
    </row>
    <row r="148" spans="1:107" ht="15" x14ac:dyDescent="0.25">
      <c r="A148" s="3" t="s">
        <v>143</v>
      </c>
      <c r="B148" s="4">
        <v>44571</v>
      </c>
      <c r="C148" s="3">
        <v>2</v>
      </c>
      <c r="D148" s="3">
        <v>96.72</v>
      </c>
      <c r="E148" s="3">
        <v>99.4</v>
      </c>
      <c r="F148" s="3">
        <v>0</v>
      </c>
      <c r="G148" s="3">
        <v>0</v>
      </c>
      <c r="H148" s="3">
        <v>0.67</v>
      </c>
      <c r="I148" s="3">
        <v>97.29</v>
      </c>
      <c r="J148" s="3">
        <v>98.49</v>
      </c>
      <c r="K148" s="3">
        <v>1.53</v>
      </c>
      <c r="L148" s="3">
        <v>12.97777</v>
      </c>
      <c r="M148" s="3">
        <v>73.5</v>
      </c>
      <c r="N148" s="3">
        <v>99.005260000000007</v>
      </c>
      <c r="BK148" s="12">
        <v>20</v>
      </c>
      <c r="BL148" s="6">
        <v>96.49</v>
      </c>
      <c r="BM148" s="6">
        <v>99.27</v>
      </c>
      <c r="BN148" s="6">
        <v>0</v>
      </c>
      <c r="BO148" s="6">
        <v>7.0000000000000007E-2</v>
      </c>
      <c r="BP148" s="6"/>
      <c r="BS148" s="12">
        <v>20</v>
      </c>
      <c r="BT148" s="6">
        <v>98.360190000000003</v>
      </c>
      <c r="BU148" s="6"/>
      <c r="BZ148" s="12">
        <v>20</v>
      </c>
      <c r="CA148" s="6">
        <v>89.83</v>
      </c>
      <c r="CB148" s="6"/>
      <c r="CC148"/>
      <c r="CH148" s="12">
        <v>20</v>
      </c>
      <c r="CI148" s="6">
        <v>97.44</v>
      </c>
      <c r="CJ148" s="6"/>
      <c r="CO148" s="12">
        <v>20</v>
      </c>
      <c r="CP148" s="6">
        <v>664.78611000000001</v>
      </c>
      <c r="CQ148" s="6">
        <v>4</v>
      </c>
      <c r="CR148" s="6"/>
      <c r="CZ148" s="12">
        <v>20</v>
      </c>
      <c r="DA148" s="6">
        <v>2.57</v>
      </c>
      <c r="DB148" s="6">
        <v>96.89</v>
      </c>
      <c r="DC148" s="6"/>
    </row>
    <row r="149" spans="1:107" ht="15" x14ac:dyDescent="0.25">
      <c r="A149" s="3" t="s">
        <v>143</v>
      </c>
      <c r="B149" s="4">
        <v>44571</v>
      </c>
      <c r="C149" s="3">
        <v>3</v>
      </c>
      <c r="D149" s="3">
        <v>96.83</v>
      </c>
      <c r="E149" s="3">
        <v>99.54</v>
      </c>
      <c r="F149" s="3">
        <v>0</v>
      </c>
      <c r="G149" s="3">
        <v>0</v>
      </c>
      <c r="H149" s="3">
        <v>0.65</v>
      </c>
      <c r="I149" s="3">
        <v>97.37</v>
      </c>
      <c r="J149" s="3">
        <v>98.85</v>
      </c>
      <c r="K149" s="3">
        <v>1.64</v>
      </c>
      <c r="L149" s="3">
        <v>16.480550000000001</v>
      </c>
      <c r="M149" s="3">
        <v>80.31</v>
      </c>
      <c r="N149" s="3">
        <v>99.005260000000007</v>
      </c>
      <c r="BK149" s="12">
        <v>21</v>
      </c>
      <c r="BL149" s="6">
        <v>96.39</v>
      </c>
      <c r="BM149" s="6">
        <v>99.22</v>
      </c>
      <c r="BN149" s="6">
        <v>0</v>
      </c>
      <c r="BO149" s="6">
        <v>0.22</v>
      </c>
      <c r="BP149" s="6"/>
      <c r="BS149" s="12">
        <v>21</v>
      </c>
      <c r="BT149" s="6">
        <v>98.397859999999994</v>
      </c>
      <c r="BU149" s="6"/>
      <c r="BZ149" s="12">
        <v>21</v>
      </c>
      <c r="CA149" s="6">
        <v>91.68</v>
      </c>
      <c r="CB149" s="6"/>
      <c r="CC149"/>
      <c r="CH149" s="12">
        <v>21</v>
      </c>
      <c r="CI149" s="6">
        <v>96.86</v>
      </c>
      <c r="CJ149" s="6"/>
      <c r="CO149" s="12">
        <v>21</v>
      </c>
      <c r="CP149" s="6">
        <v>386.29165999999998</v>
      </c>
      <c r="CQ149" s="6">
        <v>3.2</v>
      </c>
      <c r="CR149" s="6"/>
      <c r="CZ149" s="12">
        <v>21</v>
      </c>
      <c r="DA149" s="6">
        <v>3</v>
      </c>
      <c r="DB149" s="6">
        <v>96.92</v>
      </c>
      <c r="DC149" s="6"/>
    </row>
    <row r="150" spans="1:107" ht="15" x14ac:dyDescent="0.25">
      <c r="A150" s="3" t="s">
        <v>143</v>
      </c>
      <c r="B150" s="4">
        <v>44571</v>
      </c>
      <c r="C150" s="3">
        <v>4</v>
      </c>
      <c r="D150" s="3">
        <v>96.78</v>
      </c>
      <c r="E150" s="3">
        <v>99.49</v>
      </c>
      <c r="F150" s="3">
        <v>0</v>
      </c>
      <c r="G150" s="3">
        <v>0</v>
      </c>
      <c r="H150" s="3">
        <v>0.77</v>
      </c>
      <c r="I150" s="3">
        <v>97.25</v>
      </c>
      <c r="J150" s="3">
        <v>99.18</v>
      </c>
      <c r="K150" s="3">
        <v>2.2000000000000002</v>
      </c>
      <c r="L150" s="3">
        <v>44.283329999999999</v>
      </c>
      <c r="M150" s="3">
        <v>88.9</v>
      </c>
      <c r="N150" s="3">
        <v>99.005260000000007</v>
      </c>
      <c r="BK150" s="12">
        <v>22</v>
      </c>
      <c r="BL150" s="6">
        <v>96.47</v>
      </c>
      <c r="BM150" s="6">
        <v>99.45</v>
      </c>
      <c r="BN150" s="6">
        <v>0</v>
      </c>
      <c r="BO150" s="6">
        <v>0.13</v>
      </c>
      <c r="BP150" s="6"/>
      <c r="BS150" s="12">
        <v>22</v>
      </c>
      <c r="BT150" s="6">
        <v>98.453119999999998</v>
      </c>
      <c r="BU150" s="6"/>
      <c r="BZ150" s="12">
        <v>22</v>
      </c>
      <c r="CA150" s="6">
        <v>90.01</v>
      </c>
      <c r="CB150" s="6"/>
      <c r="CC150"/>
      <c r="CH150" s="12">
        <v>22</v>
      </c>
      <c r="CI150" s="6">
        <v>96.99</v>
      </c>
      <c r="CJ150" s="6"/>
      <c r="CO150" s="12">
        <v>22</v>
      </c>
      <c r="CP150" s="6">
        <v>184.05833000000001</v>
      </c>
      <c r="CQ150" s="6">
        <v>2.5099999999999998</v>
      </c>
      <c r="CR150" s="6"/>
      <c r="CZ150" s="12">
        <v>22</v>
      </c>
      <c r="DA150" s="6">
        <v>2.93</v>
      </c>
      <c r="DB150" s="6">
        <v>96.97</v>
      </c>
      <c r="DC150" s="6"/>
    </row>
    <row r="151" spans="1:107" ht="15" x14ac:dyDescent="0.25">
      <c r="A151" s="3" t="s">
        <v>143</v>
      </c>
      <c r="B151" s="4">
        <v>44571</v>
      </c>
      <c r="C151" s="3">
        <v>5</v>
      </c>
      <c r="D151" s="3">
        <v>96.48</v>
      </c>
      <c r="E151" s="3">
        <v>99.49</v>
      </c>
      <c r="F151" s="3">
        <v>0</v>
      </c>
      <c r="G151" s="3">
        <v>0.06</v>
      </c>
      <c r="H151" s="3">
        <v>1.01</v>
      </c>
      <c r="I151" s="3">
        <v>96.81</v>
      </c>
      <c r="J151" s="3">
        <v>98.27</v>
      </c>
      <c r="K151" s="3">
        <v>2.79</v>
      </c>
      <c r="L151" s="3">
        <v>171.61666</v>
      </c>
      <c r="M151" s="3">
        <v>77.56</v>
      </c>
      <c r="N151" s="3">
        <v>97.717389999999995</v>
      </c>
      <c r="BK151" s="12">
        <v>23</v>
      </c>
      <c r="BL151" s="6">
        <v>96.6</v>
      </c>
      <c r="BM151" s="6">
        <v>99.4</v>
      </c>
      <c r="BN151" s="6">
        <v>0</v>
      </c>
      <c r="BO151" s="6">
        <v>0.04</v>
      </c>
      <c r="BP151" s="6"/>
      <c r="BS151" s="12">
        <v>23</v>
      </c>
      <c r="BT151" s="6">
        <v>98.89067</v>
      </c>
      <c r="BU151" s="6"/>
      <c r="BZ151" s="12">
        <v>23</v>
      </c>
      <c r="CA151" s="6">
        <v>84.4</v>
      </c>
      <c r="CB151" s="6"/>
      <c r="CC151"/>
      <c r="CH151" s="12">
        <v>23</v>
      </c>
      <c r="CI151" s="6">
        <v>96.58</v>
      </c>
      <c r="CJ151" s="6"/>
      <c r="CO151" s="12">
        <v>23</v>
      </c>
      <c r="CP151" s="6">
        <v>87.922219999999996</v>
      </c>
      <c r="CQ151" s="6">
        <v>2.0299999999999998</v>
      </c>
      <c r="CR151" s="6"/>
      <c r="CZ151" s="12">
        <v>23</v>
      </c>
      <c r="DA151" s="6">
        <v>2.09</v>
      </c>
      <c r="DB151" s="6">
        <v>97.16</v>
      </c>
      <c r="DC151" s="6"/>
    </row>
    <row r="152" spans="1:107" ht="15" x14ac:dyDescent="0.25">
      <c r="A152" s="3" t="s">
        <v>143</v>
      </c>
      <c r="B152" s="4">
        <v>44571</v>
      </c>
      <c r="C152" s="3">
        <v>6</v>
      </c>
      <c r="D152" s="3">
        <v>96.29</v>
      </c>
      <c r="E152" s="3">
        <v>99.04</v>
      </c>
      <c r="F152" s="3">
        <v>0</v>
      </c>
      <c r="G152" s="3">
        <v>0.39</v>
      </c>
      <c r="H152" s="3">
        <v>0.95</v>
      </c>
      <c r="I152" s="3">
        <v>96.65</v>
      </c>
      <c r="J152" s="3">
        <v>97.5</v>
      </c>
      <c r="K152" s="3">
        <v>3.24</v>
      </c>
      <c r="L152" s="3">
        <v>304.45</v>
      </c>
      <c r="M152" s="3">
        <v>75.459999999999994</v>
      </c>
      <c r="N152" s="3">
        <v>98.00667</v>
      </c>
      <c r="BK152" s="13">
        <v>44571</v>
      </c>
      <c r="BL152" s="6">
        <v>96.396249999999995</v>
      </c>
      <c r="BM152" s="6">
        <v>99.103333333333339</v>
      </c>
      <c r="BN152" s="6">
        <v>2.9166666666666668E-3</v>
      </c>
      <c r="BO152" s="6">
        <v>0.32916666666666666</v>
      </c>
      <c r="BP152" s="6"/>
      <c r="BS152" s="13">
        <v>44571</v>
      </c>
      <c r="BT152" s="6">
        <v>98.656300833333361</v>
      </c>
      <c r="BU152" s="6"/>
      <c r="BZ152" s="13">
        <v>44571</v>
      </c>
      <c r="CA152" s="6">
        <v>80.521666666666647</v>
      </c>
      <c r="CB152" s="6"/>
      <c r="CC152"/>
      <c r="CH152" s="13">
        <v>44571</v>
      </c>
      <c r="CI152" s="6">
        <v>97.872083333333322</v>
      </c>
      <c r="CJ152" s="6"/>
      <c r="CO152" s="13">
        <v>44571</v>
      </c>
      <c r="CP152" s="6">
        <v>371.8571720833333</v>
      </c>
      <c r="CQ152" s="6">
        <v>3.1175000000000002</v>
      </c>
      <c r="CR152" s="6"/>
      <c r="CZ152" s="13">
        <v>44571</v>
      </c>
      <c r="DA152" s="6">
        <v>1.54375</v>
      </c>
      <c r="DB152" s="6">
        <v>96.783749999999998</v>
      </c>
      <c r="DC152" s="6"/>
    </row>
    <row r="153" spans="1:107" ht="15" x14ac:dyDescent="0.25">
      <c r="A153" s="3" t="s">
        <v>143</v>
      </c>
      <c r="B153" s="4">
        <v>44571</v>
      </c>
      <c r="C153" s="3">
        <v>7</v>
      </c>
      <c r="D153" s="3">
        <v>96.18</v>
      </c>
      <c r="E153" s="3">
        <v>98.97</v>
      </c>
      <c r="F153" s="3">
        <v>0</v>
      </c>
      <c r="G153" s="3">
        <v>0.45</v>
      </c>
      <c r="H153" s="3">
        <v>1.19</v>
      </c>
      <c r="I153" s="3">
        <v>96.56</v>
      </c>
      <c r="J153" s="3">
        <v>97.81</v>
      </c>
      <c r="K153" s="3">
        <v>3.37</v>
      </c>
      <c r="L153" s="3">
        <v>414.13610999999997</v>
      </c>
      <c r="M153" s="3">
        <v>68.42</v>
      </c>
      <c r="N153" s="3">
        <v>98.616389999999996</v>
      </c>
      <c r="BK153" s="12">
        <v>0</v>
      </c>
      <c r="BL153" s="6">
        <v>96.65</v>
      </c>
      <c r="BM153" s="6">
        <v>99.39</v>
      </c>
      <c r="BN153" s="6">
        <v>0</v>
      </c>
      <c r="BO153" s="6">
        <v>0.09</v>
      </c>
      <c r="BP153" s="6"/>
      <c r="BS153" s="12">
        <v>0</v>
      </c>
      <c r="BT153" s="6">
        <v>98.779740000000004</v>
      </c>
      <c r="BU153" s="6"/>
      <c r="BZ153" s="12">
        <v>0</v>
      </c>
      <c r="CA153" s="6">
        <v>85.41</v>
      </c>
      <c r="CB153" s="6"/>
      <c r="CC153"/>
      <c r="CH153" s="12">
        <v>0</v>
      </c>
      <c r="CI153" s="6">
        <v>99.05</v>
      </c>
      <c r="CJ153" s="6"/>
      <c r="CO153" s="12">
        <v>0</v>
      </c>
      <c r="CP153" s="6">
        <v>40.22222</v>
      </c>
      <c r="CQ153" s="6">
        <v>1.68</v>
      </c>
      <c r="CR153" s="6"/>
      <c r="CZ153" s="12">
        <v>0</v>
      </c>
      <c r="DA153" s="6">
        <v>2.0499999999999998</v>
      </c>
      <c r="DB153" s="6">
        <v>97.24</v>
      </c>
      <c r="DC153" s="6"/>
    </row>
    <row r="154" spans="1:107" ht="15" x14ac:dyDescent="0.25">
      <c r="A154" s="3" t="s">
        <v>143</v>
      </c>
      <c r="B154" s="4">
        <v>44571</v>
      </c>
      <c r="C154" s="3">
        <v>8</v>
      </c>
      <c r="D154" s="3">
        <v>96.22</v>
      </c>
      <c r="E154" s="3">
        <v>99.18</v>
      </c>
      <c r="F154" s="3">
        <v>0</v>
      </c>
      <c r="G154" s="3">
        <v>0.35</v>
      </c>
      <c r="H154" s="3">
        <v>1.1200000000000001</v>
      </c>
      <c r="I154" s="3">
        <v>96.53</v>
      </c>
      <c r="J154" s="3">
        <v>97.56</v>
      </c>
      <c r="K154" s="3">
        <v>3.53</v>
      </c>
      <c r="L154" s="3">
        <v>482.89722</v>
      </c>
      <c r="M154" s="3">
        <v>76.25</v>
      </c>
      <c r="N154" s="3">
        <v>98.700339999999997</v>
      </c>
      <c r="BK154" s="12">
        <v>1</v>
      </c>
      <c r="BL154" s="6">
        <v>96.69</v>
      </c>
      <c r="BM154" s="6">
        <v>99.46</v>
      </c>
      <c r="BN154" s="6">
        <v>0</v>
      </c>
      <c r="BO154" s="6">
        <v>0.01</v>
      </c>
      <c r="BP154" s="6"/>
      <c r="BS154" s="12">
        <v>1</v>
      </c>
      <c r="BT154" s="6">
        <v>98.978520000000003</v>
      </c>
      <c r="BU154" s="6"/>
      <c r="BZ154" s="12">
        <v>1</v>
      </c>
      <c r="CA154" s="6">
        <v>80.430000000000007</v>
      </c>
      <c r="CB154" s="6"/>
      <c r="CC154"/>
      <c r="CH154" s="12">
        <v>1</v>
      </c>
      <c r="CI154" s="6">
        <v>99.5</v>
      </c>
      <c r="CJ154" s="6"/>
      <c r="CO154" s="12">
        <v>1</v>
      </c>
      <c r="CP154" s="6">
        <v>24.61666</v>
      </c>
      <c r="CQ154" s="6">
        <v>1.58</v>
      </c>
      <c r="CR154" s="6"/>
      <c r="CZ154" s="12">
        <v>1</v>
      </c>
      <c r="DA154" s="6">
        <v>1.27</v>
      </c>
      <c r="DB154" s="6">
        <v>97.27</v>
      </c>
      <c r="DC154" s="6"/>
    </row>
    <row r="155" spans="1:107" ht="15" x14ac:dyDescent="0.25">
      <c r="A155" s="3" t="s">
        <v>143</v>
      </c>
      <c r="B155" s="4">
        <v>44571</v>
      </c>
      <c r="C155" s="3">
        <v>9</v>
      </c>
      <c r="D155" s="3">
        <v>96.18</v>
      </c>
      <c r="E155" s="3">
        <v>99.13</v>
      </c>
      <c r="F155" s="3">
        <v>0</v>
      </c>
      <c r="G155" s="3">
        <v>0.39</v>
      </c>
      <c r="H155" s="3">
        <v>1.01</v>
      </c>
      <c r="I155" s="3">
        <v>96.56</v>
      </c>
      <c r="J155" s="3">
        <v>97.9</v>
      </c>
      <c r="K155" s="3">
        <v>3.61</v>
      </c>
      <c r="L155" s="3">
        <v>482.45</v>
      </c>
      <c r="M155" s="3">
        <v>76.239999999999995</v>
      </c>
      <c r="N155" s="3">
        <v>98.340239999999994</v>
      </c>
      <c r="BK155" s="12">
        <v>2</v>
      </c>
      <c r="BL155" s="6">
        <v>96.72</v>
      </c>
      <c r="BM155" s="6">
        <v>99.4</v>
      </c>
      <c r="BN155" s="6">
        <v>0</v>
      </c>
      <c r="BO155" s="6">
        <v>0</v>
      </c>
      <c r="BP155" s="6"/>
      <c r="BS155" s="12">
        <v>2</v>
      </c>
      <c r="BT155" s="6">
        <v>99.005260000000007</v>
      </c>
      <c r="BU155" s="6"/>
      <c r="BZ155" s="12">
        <v>2</v>
      </c>
      <c r="CA155" s="6">
        <v>73.5</v>
      </c>
      <c r="CB155" s="6"/>
      <c r="CC155"/>
      <c r="CH155" s="12">
        <v>2</v>
      </c>
      <c r="CI155" s="6">
        <v>98.49</v>
      </c>
      <c r="CJ155" s="6"/>
      <c r="CO155" s="12">
        <v>2</v>
      </c>
      <c r="CP155" s="6">
        <v>12.97777</v>
      </c>
      <c r="CQ155" s="6">
        <v>1.53</v>
      </c>
      <c r="CR155" s="6"/>
      <c r="CZ155" s="12">
        <v>2</v>
      </c>
      <c r="DA155" s="6">
        <v>0.67</v>
      </c>
      <c r="DB155" s="6">
        <v>97.29</v>
      </c>
      <c r="DC155" s="6"/>
    </row>
    <row r="156" spans="1:107" ht="15" x14ac:dyDescent="0.25">
      <c r="A156" s="3" t="s">
        <v>143</v>
      </c>
      <c r="B156" s="4">
        <v>44571</v>
      </c>
      <c r="C156" s="3">
        <v>10</v>
      </c>
      <c r="D156" s="3">
        <v>96.11</v>
      </c>
      <c r="E156" s="3">
        <v>99.15</v>
      </c>
      <c r="F156" s="3">
        <v>0</v>
      </c>
      <c r="G156" s="3">
        <v>0.38</v>
      </c>
      <c r="H156" s="3">
        <v>1.27</v>
      </c>
      <c r="I156" s="3">
        <v>96.44</v>
      </c>
      <c r="J156" s="3">
        <v>97.3</v>
      </c>
      <c r="K156" s="3">
        <v>3.91</v>
      </c>
      <c r="L156" s="3">
        <v>486.74722000000003</v>
      </c>
      <c r="M156" s="3">
        <v>79.28</v>
      </c>
      <c r="N156" s="3">
        <v>98.314310000000006</v>
      </c>
      <c r="BK156" s="12">
        <v>3</v>
      </c>
      <c r="BL156" s="6">
        <v>96.83</v>
      </c>
      <c r="BM156" s="6">
        <v>99.54</v>
      </c>
      <c r="BN156" s="6">
        <v>0</v>
      </c>
      <c r="BO156" s="6">
        <v>0</v>
      </c>
      <c r="BP156" s="6"/>
      <c r="BS156" s="12">
        <v>3</v>
      </c>
      <c r="BT156" s="6">
        <v>99.005260000000007</v>
      </c>
      <c r="BU156" s="6"/>
      <c r="BZ156" s="12">
        <v>3</v>
      </c>
      <c r="CA156" s="6">
        <v>80.31</v>
      </c>
      <c r="CB156" s="6"/>
      <c r="CC156"/>
      <c r="CH156" s="12">
        <v>3</v>
      </c>
      <c r="CI156" s="6">
        <v>98.85</v>
      </c>
      <c r="CJ156" s="6"/>
      <c r="CO156" s="12">
        <v>3</v>
      </c>
      <c r="CP156" s="6">
        <v>16.480550000000001</v>
      </c>
      <c r="CQ156" s="6">
        <v>1.64</v>
      </c>
      <c r="CR156" s="6"/>
      <c r="CZ156" s="12">
        <v>3</v>
      </c>
      <c r="DA156" s="6">
        <v>0.65</v>
      </c>
      <c r="DB156" s="6">
        <v>97.37</v>
      </c>
      <c r="DC156" s="6"/>
    </row>
    <row r="157" spans="1:107" ht="15" x14ac:dyDescent="0.25">
      <c r="A157" s="3" t="s">
        <v>143</v>
      </c>
      <c r="B157" s="4">
        <v>44571</v>
      </c>
      <c r="C157" s="3">
        <v>11</v>
      </c>
      <c r="D157" s="3">
        <v>96.16</v>
      </c>
      <c r="E157" s="3">
        <v>99.18</v>
      </c>
      <c r="F157" s="3">
        <v>0</v>
      </c>
      <c r="G157" s="3">
        <v>0.28999999999999998</v>
      </c>
      <c r="H157" s="3">
        <v>1.2</v>
      </c>
      <c r="I157" s="3">
        <v>96.41</v>
      </c>
      <c r="J157" s="3">
        <v>97.94</v>
      </c>
      <c r="K157" s="3">
        <v>4.12</v>
      </c>
      <c r="L157" s="3">
        <v>483.32222000000002</v>
      </c>
      <c r="M157" s="3">
        <v>79.760000000000005</v>
      </c>
      <c r="N157" s="3">
        <v>98.562749999999994</v>
      </c>
      <c r="BK157" s="12">
        <v>4</v>
      </c>
      <c r="BL157" s="6">
        <v>96.78</v>
      </c>
      <c r="BM157" s="6">
        <v>99.49</v>
      </c>
      <c r="BN157" s="6">
        <v>0</v>
      </c>
      <c r="BO157" s="6">
        <v>0</v>
      </c>
      <c r="BP157" s="6"/>
      <c r="BS157" s="12">
        <v>4</v>
      </c>
      <c r="BT157" s="6">
        <v>99.005260000000007</v>
      </c>
      <c r="BU157" s="6"/>
      <c r="BZ157" s="12">
        <v>4</v>
      </c>
      <c r="CA157" s="6">
        <v>88.9</v>
      </c>
      <c r="CB157" s="6"/>
      <c r="CC157"/>
      <c r="CH157" s="12">
        <v>4</v>
      </c>
      <c r="CI157" s="6">
        <v>99.18</v>
      </c>
      <c r="CJ157" s="6"/>
      <c r="CO157" s="12">
        <v>4</v>
      </c>
      <c r="CP157" s="6">
        <v>44.283329999999999</v>
      </c>
      <c r="CQ157" s="6">
        <v>2.2000000000000002</v>
      </c>
      <c r="CR157" s="6"/>
      <c r="CZ157" s="12">
        <v>4</v>
      </c>
      <c r="DA157" s="6">
        <v>0.77</v>
      </c>
      <c r="DB157" s="6">
        <v>97.25</v>
      </c>
      <c r="DC157" s="6"/>
    </row>
    <row r="158" spans="1:107" ht="15" x14ac:dyDescent="0.25">
      <c r="A158" s="3" t="s">
        <v>143</v>
      </c>
      <c r="B158" s="4">
        <v>44571</v>
      </c>
      <c r="C158" s="3">
        <v>12</v>
      </c>
      <c r="D158" s="3">
        <v>96.2</v>
      </c>
      <c r="E158" s="3">
        <v>99.36</v>
      </c>
      <c r="F158" s="3">
        <v>0</v>
      </c>
      <c r="G158" s="3">
        <v>0.18</v>
      </c>
      <c r="H158" s="3">
        <v>1.1399999999999999</v>
      </c>
      <c r="I158" s="3">
        <v>96.45</v>
      </c>
      <c r="J158" s="3">
        <v>97.88</v>
      </c>
      <c r="K158" s="3">
        <v>3.95</v>
      </c>
      <c r="L158" s="3">
        <v>467.31110999999999</v>
      </c>
      <c r="M158" s="3">
        <v>76.260000000000005</v>
      </c>
      <c r="N158" s="3">
        <v>98.165350000000004</v>
      </c>
      <c r="BK158" s="12">
        <v>5</v>
      </c>
      <c r="BL158" s="6">
        <v>96.48</v>
      </c>
      <c r="BM158" s="6">
        <v>99.49</v>
      </c>
      <c r="BN158" s="6">
        <v>0</v>
      </c>
      <c r="BO158" s="6">
        <v>0.06</v>
      </c>
      <c r="BP158" s="6"/>
      <c r="BS158" s="12">
        <v>5</v>
      </c>
      <c r="BT158" s="6">
        <v>97.717389999999995</v>
      </c>
      <c r="BU158" s="6"/>
      <c r="BZ158" s="12">
        <v>5</v>
      </c>
      <c r="CA158" s="6">
        <v>77.56</v>
      </c>
      <c r="CB158" s="6"/>
      <c r="CC158"/>
      <c r="CH158" s="12">
        <v>5</v>
      </c>
      <c r="CI158" s="6">
        <v>98.27</v>
      </c>
      <c r="CJ158" s="6"/>
      <c r="CO158" s="12">
        <v>5</v>
      </c>
      <c r="CP158" s="6">
        <v>171.61666</v>
      </c>
      <c r="CQ158" s="6">
        <v>2.79</v>
      </c>
      <c r="CR158" s="6"/>
      <c r="CZ158" s="12">
        <v>5</v>
      </c>
      <c r="DA158" s="6">
        <v>1.01</v>
      </c>
      <c r="DB158" s="6">
        <v>96.81</v>
      </c>
      <c r="DC158" s="6"/>
    </row>
    <row r="159" spans="1:107" ht="15" x14ac:dyDescent="0.25">
      <c r="A159" s="3" t="s">
        <v>143</v>
      </c>
      <c r="B159" s="4">
        <v>44571</v>
      </c>
      <c r="C159" s="3">
        <v>13</v>
      </c>
      <c r="D159" s="3">
        <v>96.11</v>
      </c>
      <c r="E159" s="3">
        <v>99.25</v>
      </c>
      <c r="F159" s="3">
        <v>0</v>
      </c>
      <c r="G159" s="3">
        <v>0.28999999999999998</v>
      </c>
      <c r="H159" s="3">
        <v>1.3</v>
      </c>
      <c r="I159" s="3">
        <v>96.44</v>
      </c>
      <c r="J159" s="3">
        <v>96.86</v>
      </c>
      <c r="K159" s="3">
        <v>3.8</v>
      </c>
      <c r="L159" s="3">
        <v>472.32499999999999</v>
      </c>
      <c r="M159" s="3">
        <v>78.86</v>
      </c>
      <c r="N159" s="3">
        <v>98.719970000000004</v>
      </c>
      <c r="BK159" s="12">
        <v>6</v>
      </c>
      <c r="BL159" s="6">
        <v>96.29</v>
      </c>
      <c r="BM159" s="6">
        <v>99.04</v>
      </c>
      <c r="BN159" s="6">
        <v>0</v>
      </c>
      <c r="BO159" s="6">
        <v>0.39</v>
      </c>
      <c r="BP159" s="6"/>
      <c r="BS159" s="12">
        <v>6</v>
      </c>
      <c r="BT159" s="6">
        <v>98.00667</v>
      </c>
      <c r="BU159" s="6"/>
      <c r="BZ159" s="12">
        <v>6</v>
      </c>
      <c r="CA159" s="6">
        <v>75.459999999999994</v>
      </c>
      <c r="CB159" s="6"/>
      <c r="CC159"/>
      <c r="CH159" s="12">
        <v>6</v>
      </c>
      <c r="CI159" s="6">
        <v>97.5</v>
      </c>
      <c r="CJ159" s="6"/>
      <c r="CO159" s="12">
        <v>6</v>
      </c>
      <c r="CP159" s="6">
        <v>304.45</v>
      </c>
      <c r="CQ159" s="6">
        <v>3.24</v>
      </c>
      <c r="CR159" s="6"/>
      <c r="CZ159" s="12">
        <v>6</v>
      </c>
      <c r="DA159" s="6">
        <v>0.95</v>
      </c>
      <c r="DB159" s="6">
        <v>96.65</v>
      </c>
      <c r="DC159" s="6"/>
    </row>
    <row r="160" spans="1:107" ht="15" x14ac:dyDescent="0.25">
      <c r="A160" s="3" t="s">
        <v>143</v>
      </c>
      <c r="B160" s="4">
        <v>44571</v>
      </c>
      <c r="C160" s="3">
        <v>14</v>
      </c>
      <c r="D160" s="3">
        <v>95.92</v>
      </c>
      <c r="E160" s="3">
        <v>97.16</v>
      </c>
      <c r="F160" s="3">
        <v>7.0000000000000007E-2</v>
      </c>
      <c r="G160" s="3">
        <v>2.3199999999999998</v>
      </c>
      <c r="H160" s="3">
        <v>2.06</v>
      </c>
      <c r="I160" s="3">
        <v>96.32</v>
      </c>
      <c r="J160" s="3">
        <v>96.75</v>
      </c>
      <c r="K160" s="3">
        <v>3.48</v>
      </c>
      <c r="L160" s="3">
        <v>444.25555000000003</v>
      </c>
      <c r="M160" s="3">
        <v>79.12</v>
      </c>
      <c r="N160" s="3">
        <v>98.963369999999998</v>
      </c>
      <c r="BK160" s="12">
        <v>7</v>
      </c>
      <c r="BL160" s="6">
        <v>96.18</v>
      </c>
      <c r="BM160" s="6">
        <v>98.97</v>
      </c>
      <c r="BN160" s="6">
        <v>0</v>
      </c>
      <c r="BO160" s="6">
        <v>0.45</v>
      </c>
      <c r="BP160" s="6"/>
      <c r="BS160" s="12">
        <v>7</v>
      </c>
      <c r="BT160" s="6">
        <v>98.616389999999996</v>
      </c>
      <c r="BU160" s="6"/>
      <c r="BZ160" s="12">
        <v>7</v>
      </c>
      <c r="CA160" s="6">
        <v>68.42</v>
      </c>
      <c r="CB160" s="6"/>
      <c r="CC160"/>
      <c r="CH160" s="12">
        <v>7</v>
      </c>
      <c r="CI160" s="6">
        <v>97.81</v>
      </c>
      <c r="CJ160" s="6"/>
      <c r="CO160" s="12">
        <v>7</v>
      </c>
      <c r="CP160" s="6">
        <v>414.13610999999997</v>
      </c>
      <c r="CQ160" s="6">
        <v>3.37</v>
      </c>
      <c r="CR160" s="6"/>
      <c r="CZ160" s="12">
        <v>7</v>
      </c>
      <c r="DA160" s="6">
        <v>1.19</v>
      </c>
      <c r="DB160" s="6">
        <v>96.56</v>
      </c>
      <c r="DC160" s="6"/>
    </row>
    <row r="161" spans="1:107" ht="15" x14ac:dyDescent="0.25">
      <c r="A161" s="3" t="s">
        <v>143</v>
      </c>
      <c r="B161" s="4">
        <v>44571</v>
      </c>
      <c r="C161" s="3">
        <v>15</v>
      </c>
      <c r="D161" s="3">
        <v>96.22</v>
      </c>
      <c r="E161" s="3">
        <v>99.17</v>
      </c>
      <c r="F161" s="3">
        <v>0</v>
      </c>
      <c r="G161" s="3">
        <v>0.27</v>
      </c>
      <c r="H161" s="3">
        <v>1.29</v>
      </c>
      <c r="I161" s="3">
        <v>96.61</v>
      </c>
      <c r="J161" s="3">
        <v>97.34</v>
      </c>
      <c r="K161" s="3">
        <v>3.55</v>
      </c>
      <c r="L161" s="3">
        <v>438.66944000000001</v>
      </c>
      <c r="M161" s="3">
        <v>77.599999999999994</v>
      </c>
      <c r="N161" s="3">
        <v>99.019080000000002</v>
      </c>
      <c r="BK161" s="12">
        <v>8</v>
      </c>
      <c r="BL161" s="6">
        <v>96.22</v>
      </c>
      <c r="BM161" s="6">
        <v>99.18</v>
      </c>
      <c r="BN161" s="6">
        <v>0</v>
      </c>
      <c r="BO161" s="6">
        <v>0.35</v>
      </c>
      <c r="BP161" s="6"/>
      <c r="BS161" s="12">
        <v>8</v>
      </c>
      <c r="BT161" s="6">
        <v>98.700339999999997</v>
      </c>
      <c r="BU161" s="6"/>
      <c r="BZ161" s="12">
        <v>8</v>
      </c>
      <c r="CA161" s="6">
        <v>76.25</v>
      </c>
      <c r="CB161" s="6"/>
      <c r="CC161"/>
      <c r="CH161" s="12">
        <v>8</v>
      </c>
      <c r="CI161" s="6">
        <v>97.56</v>
      </c>
      <c r="CJ161" s="6"/>
      <c r="CO161" s="12">
        <v>8</v>
      </c>
      <c r="CP161" s="6">
        <v>482.89722</v>
      </c>
      <c r="CQ161" s="6">
        <v>3.53</v>
      </c>
      <c r="CR161" s="6"/>
      <c r="CZ161" s="12">
        <v>8</v>
      </c>
      <c r="DA161" s="6">
        <v>1.1200000000000001</v>
      </c>
      <c r="DB161" s="6">
        <v>96.53</v>
      </c>
      <c r="DC161" s="6"/>
    </row>
    <row r="162" spans="1:107" ht="15" x14ac:dyDescent="0.25">
      <c r="A162" s="3" t="s">
        <v>143</v>
      </c>
      <c r="B162" s="4">
        <v>44571</v>
      </c>
      <c r="C162" s="3">
        <v>16</v>
      </c>
      <c r="D162" s="3">
        <v>96.35</v>
      </c>
      <c r="E162" s="3">
        <v>99.15</v>
      </c>
      <c r="F162" s="3">
        <v>0</v>
      </c>
      <c r="G162" s="3">
        <v>0.34</v>
      </c>
      <c r="H162" s="3">
        <v>1.34</v>
      </c>
      <c r="I162" s="3">
        <v>96.72</v>
      </c>
      <c r="J162" s="3">
        <v>98.03</v>
      </c>
      <c r="K162" s="3">
        <v>3.68</v>
      </c>
      <c r="L162" s="3">
        <v>469.51110999999997</v>
      </c>
      <c r="M162" s="3">
        <v>76.37</v>
      </c>
      <c r="N162" s="3">
        <v>98.605170000000001</v>
      </c>
      <c r="BK162" s="12">
        <v>9</v>
      </c>
      <c r="BL162" s="6">
        <v>96.18</v>
      </c>
      <c r="BM162" s="6">
        <v>99.13</v>
      </c>
      <c r="BN162" s="6">
        <v>0</v>
      </c>
      <c r="BO162" s="6">
        <v>0.39</v>
      </c>
      <c r="BP162" s="6"/>
      <c r="BS162" s="12">
        <v>9</v>
      </c>
      <c r="BT162" s="6">
        <v>98.340239999999994</v>
      </c>
      <c r="BU162" s="6"/>
      <c r="BZ162" s="12">
        <v>9</v>
      </c>
      <c r="CA162" s="6">
        <v>76.239999999999995</v>
      </c>
      <c r="CB162" s="6"/>
      <c r="CC162"/>
      <c r="CH162" s="12">
        <v>9</v>
      </c>
      <c r="CI162" s="6">
        <v>97.9</v>
      </c>
      <c r="CJ162" s="6"/>
      <c r="CO162" s="12">
        <v>9</v>
      </c>
      <c r="CP162" s="6">
        <v>482.45</v>
      </c>
      <c r="CQ162" s="6">
        <v>3.61</v>
      </c>
      <c r="CR162" s="6"/>
      <c r="CZ162" s="12">
        <v>9</v>
      </c>
      <c r="DA162" s="6">
        <v>1.01</v>
      </c>
      <c r="DB162" s="6">
        <v>96.56</v>
      </c>
      <c r="DC162" s="6"/>
    </row>
    <row r="163" spans="1:107" ht="15" x14ac:dyDescent="0.25">
      <c r="A163" s="3" t="s">
        <v>143</v>
      </c>
      <c r="B163" s="4">
        <v>44571</v>
      </c>
      <c r="C163" s="3">
        <v>17</v>
      </c>
      <c r="D163" s="3">
        <v>96.29</v>
      </c>
      <c r="E163" s="3">
        <v>99.17</v>
      </c>
      <c r="F163" s="3">
        <v>0</v>
      </c>
      <c r="G163" s="3">
        <v>0.18</v>
      </c>
      <c r="H163" s="3">
        <v>1.48</v>
      </c>
      <c r="I163" s="3">
        <v>96.59</v>
      </c>
      <c r="J163" s="3">
        <v>97.68</v>
      </c>
      <c r="K163" s="3">
        <v>3.63</v>
      </c>
      <c r="L163" s="3">
        <v>418.40276999999998</v>
      </c>
      <c r="M163" s="3">
        <v>76.180000000000007</v>
      </c>
      <c r="N163" s="3">
        <v>98.178799999999995</v>
      </c>
      <c r="BK163" s="12">
        <v>10</v>
      </c>
      <c r="BL163" s="6">
        <v>96.11</v>
      </c>
      <c r="BM163" s="6">
        <v>99.15</v>
      </c>
      <c r="BN163" s="6">
        <v>0</v>
      </c>
      <c r="BO163" s="6">
        <v>0.38</v>
      </c>
      <c r="BP163" s="6"/>
      <c r="BS163" s="12">
        <v>10</v>
      </c>
      <c r="BT163" s="6">
        <v>98.314310000000006</v>
      </c>
      <c r="BU163" s="6"/>
      <c r="BZ163" s="12">
        <v>10</v>
      </c>
      <c r="CA163" s="6">
        <v>79.28</v>
      </c>
      <c r="CB163" s="6"/>
      <c r="CC163"/>
      <c r="CH163" s="12">
        <v>10</v>
      </c>
      <c r="CI163" s="6">
        <v>97.3</v>
      </c>
      <c r="CJ163" s="6"/>
      <c r="CO163" s="12">
        <v>10</v>
      </c>
      <c r="CP163" s="6">
        <v>486.74722000000003</v>
      </c>
      <c r="CQ163" s="6">
        <v>3.91</v>
      </c>
      <c r="CR163" s="6"/>
      <c r="CZ163" s="12">
        <v>10</v>
      </c>
      <c r="DA163" s="6">
        <v>1.27</v>
      </c>
      <c r="DB163" s="6">
        <v>96.44</v>
      </c>
      <c r="DC163" s="6"/>
    </row>
    <row r="164" spans="1:107" ht="15" x14ac:dyDescent="0.25">
      <c r="A164" s="3" t="s">
        <v>143</v>
      </c>
      <c r="B164" s="4">
        <v>44571</v>
      </c>
      <c r="C164" s="3">
        <v>18</v>
      </c>
      <c r="D164" s="3">
        <v>96.33</v>
      </c>
      <c r="E164" s="3">
        <v>98.89</v>
      </c>
      <c r="F164" s="3">
        <v>0</v>
      </c>
      <c r="G164" s="3">
        <v>0.46</v>
      </c>
      <c r="H164" s="3">
        <v>2.1800000000000002</v>
      </c>
      <c r="I164" s="3">
        <v>96.5</v>
      </c>
      <c r="J164" s="3">
        <v>97.35</v>
      </c>
      <c r="K164" s="3">
        <v>3.88</v>
      </c>
      <c r="L164" s="3">
        <v>794.16944000000001</v>
      </c>
      <c r="M164" s="3">
        <v>80.5</v>
      </c>
      <c r="N164" s="3">
        <v>99.048779999999994</v>
      </c>
      <c r="BK164" s="12">
        <v>11</v>
      </c>
      <c r="BL164" s="6">
        <v>96.16</v>
      </c>
      <c r="BM164" s="6">
        <v>99.18</v>
      </c>
      <c r="BN164" s="6">
        <v>0</v>
      </c>
      <c r="BO164" s="6">
        <v>0.28999999999999998</v>
      </c>
      <c r="BP164" s="6"/>
      <c r="BS164" s="12">
        <v>11</v>
      </c>
      <c r="BT164" s="6">
        <v>98.562749999999994</v>
      </c>
      <c r="BU164" s="6"/>
      <c r="BZ164" s="12">
        <v>11</v>
      </c>
      <c r="CA164" s="6">
        <v>79.760000000000005</v>
      </c>
      <c r="CB164" s="6"/>
      <c r="CC164"/>
      <c r="CH164" s="12">
        <v>11</v>
      </c>
      <c r="CI164" s="6">
        <v>97.94</v>
      </c>
      <c r="CJ164" s="6"/>
      <c r="CO164" s="12">
        <v>11</v>
      </c>
      <c r="CP164" s="6">
        <v>483.32222000000002</v>
      </c>
      <c r="CQ164" s="6">
        <v>4.12</v>
      </c>
      <c r="CR164" s="6"/>
      <c r="CZ164" s="12">
        <v>11</v>
      </c>
      <c r="DA164" s="6">
        <v>1.2</v>
      </c>
      <c r="DB164" s="6">
        <v>96.41</v>
      </c>
      <c r="DC164" s="6"/>
    </row>
    <row r="165" spans="1:107" ht="15" x14ac:dyDescent="0.25">
      <c r="A165" s="3" t="s">
        <v>143</v>
      </c>
      <c r="B165" s="4">
        <v>44571</v>
      </c>
      <c r="C165" s="3">
        <v>19</v>
      </c>
      <c r="D165" s="3">
        <v>96.3</v>
      </c>
      <c r="E165" s="3">
        <v>98.74</v>
      </c>
      <c r="F165" s="3">
        <v>0</v>
      </c>
      <c r="G165" s="3">
        <v>0.47</v>
      </c>
      <c r="H165" s="3">
        <v>2.2000000000000002</v>
      </c>
      <c r="I165" s="3">
        <v>96.57</v>
      </c>
      <c r="J165" s="3">
        <v>96.68</v>
      </c>
      <c r="K165" s="3">
        <v>3.78</v>
      </c>
      <c r="L165" s="3">
        <v>888.76944000000003</v>
      </c>
      <c r="M165" s="3">
        <v>82.52</v>
      </c>
      <c r="N165" s="3">
        <v>99.088279999999997</v>
      </c>
      <c r="BK165" s="12">
        <v>12</v>
      </c>
      <c r="BL165" s="6">
        <v>96.2</v>
      </c>
      <c r="BM165" s="6">
        <v>99.36</v>
      </c>
      <c r="BN165" s="6">
        <v>0</v>
      </c>
      <c r="BO165" s="6">
        <v>0.18</v>
      </c>
      <c r="BP165" s="6"/>
      <c r="BS165" s="12">
        <v>12</v>
      </c>
      <c r="BT165" s="6">
        <v>98.165350000000004</v>
      </c>
      <c r="BU165" s="6"/>
      <c r="BZ165" s="12">
        <v>12</v>
      </c>
      <c r="CA165" s="6">
        <v>76.260000000000005</v>
      </c>
      <c r="CB165" s="6"/>
      <c r="CC165"/>
      <c r="CH165" s="12">
        <v>12</v>
      </c>
      <c r="CI165" s="6">
        <v>97.88</v>
      </c>
      <c r="CJ165" s="6"/>
      <c r="CO165" s="12">
        <v>12</v>
      </c>
      <c r="CP165" s="6">
        <v>467.31110999999999</v>
      </c>
      <c r="CQ165" s="6">
        <v>3.95</v>
      </c>
      <c r="CR165" s="6"/>
      <c r="CZ165" s="12">
        <v>12</v>
      </c>
      <c r="DA165" s="6">
        <v>1.1399999999999999</v>
      </c>
      <c r="DB165" s="6">
        <v>96.45</v>
      </c>
      <c r="DC165" s="6"/>
    </row>
    <row r="166" spans="1:107" ht="15" x14ac:dyDescent="0.25">
      <c r="A166" s="3" t="s">
        <v>143</v>
      </c>
      <c r="B166" s="4">
        <v>44571</v>
      </c>
      <c r="C166" s="3">
        <v>20</v>
      </c>
      <c r="D166" s="3">
        <v>96.41</v>
      </c>
      <c r="E166" s="3">
        <v>99.22</v>
      </c>
      <c r="F166" s="3">
        <v>0</v>
      </c>
      <c r="G166" s="3">
        <v>0.06</v>
      </c>
      <c r="H166" s="3">
        <v>2.15</v>
      </c>
      <c r="I166" s="3">
        <v>96.81</v>
      </c>
      <c r="J166" s="3">
        <v>97.28</v>
      </c>
      <c r="K166" s="3">
        <v>3.77</v>
      </c>
      <c r="L166" s="3">
        <v>755.25</v>
      </c>
      <c r="M166" s="3">
        <v>91.71</v>
      </c>
      <c r="N166" s="3">
        <v>99.050280000000001</v>
      </c>
      <c r="BK166" s="12">
        <v>13</v>
      </c>
      <c r="BL166" s="6">
        <v>96.11</v>
      </c>
      <c r="BM166" s="6">
        <v>99.25</v>
      </c>
      <c r="BN166" s="6">
        <v>0</v>
      </c>
      <c r="BO166" s="6">
        <v>0.28999999999999998</v>
      </c>
      <c r="BP166" s="6"/>
      <c r="BS166" s="12">
        <v>13</v>
      </c>
      <c r="BT166" s="6">
        <v>98.719970000000004</v>
      </c>
      <c r="BU166" s="6"/>
      <c r="BZ166" s="12">
        <v>13</v>
      </c>
      <c r="CA166" s="6">
        <v>78.86</v>
      </c>
      <c r="CB166" s="6"/>
      <c r="CC166"/>
      <c r="CH166" s="12">
        <v>13</v>
      </c>
      <c r="CI166" s="6">
        <v>96.86</v>
      </c>
      <c r="CJ166" s="6"/>
      <c r="CO166" s="12">
        <v>13</v>
      </c>
      <c r="CP166" s="6">
        <v>472.32499999999999</v>
      </c>
      <c r="CQ166" s="6">
        <v>3.8</v>
      </c>
      <c r="CR166" s="6"/>
      <c r="CZ166" s="12">
        <v>13</v>
      </c>
      <c r="DA166" s="6">
        <v>1.3</v>
      </c>
      <c r="DB166" s="6">
        <v>96.44</v>
      </c>
      <c r="DC166" s="6"/>
    </row>
    <row r="167" spans="1:107" ht="15" x14ac:dyDescent="0.25">
      <c r="A167" s="3" t="s">
        <v>143</v>
      </c>
      <c r="B167" s="4">
        <v>44571</v>
      </c>
      <c r="C167" s="3">
        <v>21</v>
      </c>
      <c r="D167" s="3">
        <v>96.58</v>
      </c>
      <c r="E167" s="3">
        <v>99.25</v>
      </c>
      <c r="F167" s="3">
        <v>0</v>
      </c>
      <c r="G167" s="3">
        <v>0.05</v>
      </c>
      <c r="H167" s="3">
        <v>2.73</v>
      </c>
      <c r="I167" s="3">
        <v>97.01</v>
      </c>
      <c r="J167" s="3">
        <v>97.53</v>
      </c>
      <c r="K167" s="3">
        <v>3.26</v>
      </c>
      <c r="L167" s="3">
        <v>455.76387999999997</v>
      </c>
      <c r="M167" s="3">
        <v>91.28</v>
      </c>
      <c r="N167" s="3">
        <v>99.010459999999995</v>
      </c>
      <c r="BK167" s="12">
        <v>14</v>
      </c>
      <c r="BL167" s="6">
        <v>95.92</v>
      </c>
      <c r="BM167" s="6">
        <v>97.16</v>
      </c>
      <c r="BN167" s="6">
        <v>7.0000000000000007E-2</v>
      </c>
      <c r="BO167" s="6">
        <v>2.3199999999999998</v>
      </c>
      <c r="BP167" s="6"/>
      <c r="BS167" s="12">
        <v>14</v>
      </c>
      <c r="BT167" s="6">
        <v>98.963369999999998</v>
      </c>
      <c r="BU167" s="6"/>
      <c r="BZ167" s="12">
        <v>14</v>
      </c>
      <c r="CA167" s="6">
        <v>79.12</v>
      </c>
      <c r="CB167" s="6"/>
      <c r="CC167"/>
      <c r="CH167" s="12">
        <v>14</v>
      </c>
      <c r="CI167" s="6">
        <v>96.75</v>
      </c>
      <c r="CJ167" s="6"/>
      <c r="CO167" s="12">
        <v>14</v>
      </c>
      <c r="CP167" s="6">
        <v>444.25555000000003</v>
      </c>
      <c r="CQ167" s="6">
        <v>3.48</v>
      </c>
      <c r="CR167" s="6"/>
      <c r="CZ167" s="12">
        <v>14</v>
      </c>
      <c r="DA167" s="6">
        <v>2.06</v>
      </c>
      <c r="DB167" s="6">
        <v>96.32</v>
      </c>
      <c r="DC167" s="6"/>
    </row>
    <row r="168" spans="1:107" ht="15" x14ac:dyDescent="0.25">
      <c r="A168" s="3" t="s">
        <v>143</v>
      </c>
      <c r="B168" s="4">
        <v>44571</v>
      </c>
      <c r="C168" s="3">
        <v>22</v>
      </c>
      <c r="D168" s="3">
        <v>96.74</v>
      </c>
      <c r="E168" s="3">
        <v>99.41</v>
      </c>
      <c r="F168" s="3">
        <v>0</v>
      </c>
      <c r="G168" s="3">
        <v>0.01</v>
      </c>
      <c r="H168" s="3">
        <v>3.55</v>
      </c>
      <c r="I168" s="3">
        <v>97.17</v>
      </c>
      <c r="J168" s="3">
        <v>98.21</v>
      </c>
      <c r="K168" s="3">
        <v>2.68</v>
      </c>
      <c r="L168" s="3">
        <v>232.66388000000001</v>
      </c>
      <c r="M168" s="3">
        <v>93.73</v>
      </c>
      <c r="N168" s="3">
        <v>98.328209999999999</v>
      </c>
      <c r="BK168" s="12">
        <v>15</v>
      </c>
      <c r="BL168" s="6">
        <v>96.22</v>
      </c>
      <c r="BM168" s="6">
        <v>99.17</v>
      </c>
      <c r="BN168" s="6">
        <v>0</v>
      </c>
      <c r="BO168" s="6">
        <v>0.27</v>
      </c>
      <c r="BP168" s="6"/>
      <c r="BS168" s="12">
        <v>15</v>
      </c>
      <c r="BT168" s="6">
        <v>99.019080000000002</v>
      </c>
      <c r="BU168" s="6"/>
      <c r="BZ168" s="12">
        <v>15</v>
      </c>
      <c r="CA168" s="6">
        <v>77.599999999999994</v>
      </c>
      <c r="CB168" s="6"/>
      <c r="CC168"/>
      <c r="CH168" s="12">
        <v>15</v>
      </c>
      <c r="CI168" s="6">
        <v>97.34</v>
      </c>
      <c r="CJ168" s="6"/>
      <c r="CO168" s="12">
        <v>15</v>
      </c>
      <c r="CP168" s="6">
        <v>438.66944000000001</v>
      </c>
      <c r="CQ168" s="6">
        <v>3.55</v>
      </c>
      <c r="CR168" s="6"/>
      <c r="CZ168" s="12">
        <v>15</v>
      </c>
      <c r="DA168" s="6">
        <v>1.29</v>
      </c>
      <c r="DB168" s="6">
        <v>96.61</v>
      </c>
      <c r="DC168" s="6"/>
    </row>
    <row r="169" spans="1:107" ht="15" x14ac:dyDescent="0.25">
      <c r="A169" s="3" t="s">
        <v>143</v>
      </c>
      <c r="B169" s="4">
        <v>44571</v>
      </c>
      <c r="C169" s="3">
        <v>23</v>
      </c>
      <c r="D169" s="3">
        <v>96.77</v>
      </c>
      <c r="E169" s="3">
        <v>98.29</v>
      </c>
      <c r="F169" s="3">
        <v>0</v>
      </c>
      <c r="G169" s="3">
        <v>0.86</v>
      </c>
      <c r="H169" s="3">
        <v>2.4700000000000002</v>
      </c>
      <c r="I169" s="3">
        <v>97.24</v>
      </c>
      <c r="J169" s="3">
        <v>97.99</v>
      </c>
      <c r="K169" s="3">
        <v>2.16</v>
      </c>
      <c r="L169" s="3">
        <v>123.28055000000001</v>
      </c>
      <c r="M169" s="3">
        <v>86.87</v>
      </c>
      <c r="N169" s="3">
        <v>98.541340000000005</v>
      </c>
      <c r="BK169" s="12">
        <v>16</v>
      </c>
      <c r="BL169" s="6">
        <v>96.35</v>
      </c>
      <c r="BM169" s="6">
        <v>99.15</v>
      </c>
      <c r="BN169" s="6">
        <v>0</v>
      </c>
      <c r="BO169" s="6">
        <v>0.34</v>
      </c>
      <c r="BP169" s="6"/>
      <c r="BS169" s="12">
        <v>16</v>
      </c>
      <c r="BT169" s="6">
        <v>98.605170000000001</v>
      </c>
      <c r="BU169" s="6"/>
      <c r="BZ169" s="12">
        <v>16</v>
      </c>
      <c r="CA169" s="6">
        <v>76.37</v>
      </c>
      <c r="CB169" s="6"/>
      <c r="CC169"/>
      <c r="CH169" s="12">
        <v>16</v>
      </c>
      <c r="CI169" s="6">
        <v>98.03</v>
      </c>
      <c r="CJ169" s="6"/>
      <c r="CO169" s="12">
        <v>16</v>
      </c>
      <c r="CP169" s="6">
        <v>469.51110999999997</v>
      </c>
      <c r="CQ169" s="6">
        <v>3.68</v>
      </c>
      <c r="CR169" s="6"/>
      <c r="CZ169" s="12">
        <v>16</v>
      </c>
      <c r="DA169" s="6">
        <v>1.34</v>
      </c>
      <c r="DB169" s="6">
        <v>96.72</v>
      </c>
      <c r="DC169" s="6"/>
    </row>
    <row r="170" spans="1:107" ht="15" x14ac:dyDescent="0.25">
      <c r="B170" s="4"/>
      <c r="BK170" s="12">
        <v>17</v>
      </c>
      <c r="BL170" s="6">
        <v>96.29</v>
      </c>
      <c r="BM170" s="6">
        <v>99.17</v>
      </c>
      <c r="BN170" s="6">
        <v>0</v>
      </c>
      <c r="BO170" s="6">
        <v>0.18</v>
      </c>
      <c r="BP170" s="6"/>
      <c r="BS170" s="12">
        <v>17</v>
      </c>
      <c r="BT170" s="6">
        <v>98.178799999999995</v>
      </c>
      <c r="BU170" s="6"/>
      <c r="BZ170" s="12">
        <v>17</v>
      </c>
      <c r="CA170" s="6">
        <v>76.180000000000007</v>
      </c>
      <c r="CB170" s="6"/>
      <c r="CC170"/>
      <c r="CH170" s="12">
        <v>17</v>
      </c>
      <c r="CI170" s="6">
        <v>97.68</v>
      </c>
      <c r="CJ170" s="6"/>
      <c r="CO170" s="12">
        <v>17</v>
      </c>
      <c r="CP170" s="6">
        <v>418.40276999999998</v>
      </c>
      <c r="CQ170" s="6">
        <v>3.63</v>
      </c>
      <c r="CR170" s="6"/>
      <c r="CZ170" s="12">
        <v>17</v>
      </c>
      <c r="DA170" s="6">
        <v>1.48</v>
      </c>
      <c r="DB170" s="6">
        <v>96.59</v>
      </c>
      <c r="DC170" s="6"/>
    </row>
    <row r="171" spans="1:107" ht="15" x14ac:dyDescent="0.25">
      <c r="B171" s="4"/>
      <c r="BK171" s="12">
        <v>18</v>
      </c>
      <c r="BL171" s="6">
        <v>96.33</v>
      </c>
      <c r="BM171" s="6">
        <v>98.89</v>
      </c>
      <c r="BN171" s="6">
        <v>0</v>
      </c>
      <c r="BO171" s="6">
        <v>0.46</v>
      </c>
      <c r="BP171" s="6"/>
      <c r="BS171" s="12">
        <v>18</v>
      </c>
      <c r="BT171" s="6">
        <v>99.048779999999994</v>
      </c>
      <c r="BU171" s="6"/>
      <c r="BZ171" s="12">
        <v>18</v>
      </c>
      <c r="CA171" s="6">
        <v>80.5</v>
      </c>
      <c r="CB171" s="6"/>
      <c r="CC171"/>
      <c r="CH171" s="12">
        <v>18</v>
      </c>
      <c r="CI171" s="6">
        <v>97.35</v>
      </c>
      <c r="CJ171" s="6"/>
      <c r="CO171" s="12">
        <v>18</v>
      </c>
      <c r="CP171" s="6">
        <v>794.16944000000001</v>
      </c>
      <c r="CQ171" s="6">
        <v>3.88</v>
      </c>
      <c r="CR171" s="6"/>
      <c r="CZ171" s="12">
        <v>18</v>
      </c>
      <c r="DA171" s="6">
        <v>2.1800000000000002</v>
      </c>
      <c r="DB171" s="6">
        <v>96.5</v>
      </c>
      <c r="DC171" s="6"/>
    </row>
    <row r="172" spans="1:107" ht="15" x14ac:dyDescent="0.25">
      <c r="B172" s="4"/>
      <c r="BK172" s="12">
        <v>19</v>
      </c>
      <c r="BL172" s="6">
        <v>96.3</v>
      </c>
      <c r="BM172" s="6">
        <v>98.74</v>
      </c>
      <c r="BN172" s="6">
        <v>0</v>
      </c>
      <c r="BO172" s="6">
        <v>0.47</v>
      </c>
      <c r="BP172" s="6"/>
      <c r="BS172" s="12">
        <v>19</v>
      </c>
      <c r="BT172" s="6">
        <v>99.088279999999997</v>
      </c>
      <c r="BU172" s="6"/>
      <c r="BZ172" s="12">
        <v>19</v>
      </c>
      <c r="CA172" s="6">
        <v>82.52</v>
      </c>
      <c r="CB172" s="6"/>
      <c r="CC172"/>
      <c r="CH172" s="12">
        <v>19</v>
      </c>
      <c r="CI172" s="6">
        <v>96.68</v>
      </c>
      <c r="CJ172" s="6"/>
      <c r="CO172" s="12">
        <v>19</v>
      </c>
      <c r="CP172" s="6">
        <v>888.76944000000003</v>
      </c>
      <c r="CQ172" s="6">
        <v>3.78</v>
      </c>
      <c r="CR172" s="6"/>
      <c r="CZ172" s="12">
        <v>19</v>
      </c>
      <c r="DA172" s="6">
        <v>2.2000000000000002</v>
      </c>
      <c r="DB172" s="6">
        <v>96.57</v>
      </c>
      <c r="DC172" s="6"/>
    </row>
    <row r="173" spans="1:107" ht="15" x14ac:dyDescent="0.25">
      <c r="B173" s="4"/>
      <c r="BK173" s="12">
        <v>20</v>
      </c>
      <c r="BL173" s="6">
        <v>96.41</v>
      </c>
      <c r="BM173" s="6">
        <v>99.22</v>
      </c>
      <c r="BN173" s="6">
        <v>0</v>
      </c>
      <c r="BO173" s="6">
        <v>0.06</v>
      </c>
      <c r="BP173" s="6"/>
      <c r="BS173" s="12">
        <v>20</v>
      </c>
      <c r="BT173" s="6">
        <v>99.050280000000001</v>
      </c>
      <c r="BU173" s="6"/>
      <c r="BZ173" s="12">
        <v>20</v>
      </c>
      <c r="CA173" s="6">
        <v>91.71</v>
      </c>
      <c r="CB173" s="6"/>
      <c r="CC173"/>
      <c r="CH173" s="12">
        <v>20</v>
      </c>
      <c r="CI173" s="6">
        <v>97.28</v>
      </c>
      <c r="CJ173" s="6"/>
      <c r="CO173" s="12">
        <v>20</v>
      </c>
      <c r="CP173" s="6">
        <v>755.25</v>
      </c>
      <c r="CQ173" s="6">
        <v>3.77</v>
      </c>
      <c r="CR173" s="6"/>
      <c r="CZ173" s="12">
        <v>20</v>
      </c>
      <c r="DA173" s="6">
        <v>2.15</v>
      </c>
      <c r="DB173" s="6">
        <v>96.81</v>
      </c>
      <c r="DC173" s="6"/>
    </row>
    <row r="174" spans="1:107" ht="15" x14ac:dyDescent="0.25">
      <c r="B174" s="4"/>
      <c r="BK174" s="12">
        <v>21</v>
      </c>
      <c r="BL174" s="6">
        <v>96.58</v>
      </c>
      <c r="BM174" s="6">
        <v>99.25</v>
      </c>
      <c r="BN174" s="6">
        <v>0</v>
      </c>
      <c r="BO174" s="6">
        <v>0.05</v>
      </c>
      <c r="BP174" s="6"/>
      <c r="BS174" s="12">
        <v>21</v>
      </c>
      <c r="BT174" s="6">
        <v>99.010459999999995</v>
      </c>
      <c r="BU174" s="6"/>
      <c r="BZ174" s="12">
        <v>21</v>
      </c>
      <c r="CA174" s="6">
        <v>91.28</v>
      </c>
      <c r="CB174" s="6"/>
      <c r="CC174"/>
      <c r="CH174" s="12">
        <v>21</v>
      </c>
      <c r="CI174" s="6">
        <v>97.53</v>
      </c>
      <c r="CJ174" s="6"/>
      <c r="CO174" s="12">
        <v>21</v>
      </c>
      <c r="CP174" s="6">
        <v>455.76387999999997</v>
      </c>
      <c r="CQ174" s="6">
        <v>3.26</v>
      </c>
      <c r="CR174" s="6"/>
      <c r="CZ174" s="12">
        <v>21</v>
      </c>
      <c r="DA174" s="6">
        <v>2.73</v>
      </c>
      <c r="DB174" s="6">
        <v>97.01</v>
      </c>
      <c r="DC174" s="6"/>
    </row>
    <row r="175" spans="1:107" ht="15" x14ac:dyDescent="0.25">
      <c r="B175" s="4"/>
      <c r="BK175" s="12">
        <v>22</v>
      </c>
      <c r="BL175" s="6">
        <v>96.74</v>
      </c>
      <c r="BM175" s="6">
        <v>99.41</v>
      </c>
      <c r="BN175" s="6">
        <v>0</v>
      </c>
      <c r="BO175" s="6">
        <v>0.01</v>
      </c>
      <c r="BP175" s="6"/>
      <c r="BS175" s="12">
        <v>22</v>
      </c>
      <c r="BT175" s="6">
        <v>98.328209999999999</v>
      </c>
      <c r="BU175" s="6"/>
      <c r="BZ175" s="12">
        <v>22</v>
      </c>
      <c r="CA175" s="6">
        <v>93.73</v>
      </c>
      <c r="CB175" s="6"/>
      <c r="CC175"/>
      <c r="CH175" s="12">
        <v>22</v>
      </c>
      <c r="CI175" s="6">
        <v>98.21</v>
      </c>
      <c r="CJ175" s="6"/>
      <c r="CO175" s="12">
        <v>22</v>
      </c>
      <c r="CP175" s="6">
        <v>232.66388000000001</v>
      </c>
      <c r="CQ175" s="6">
        <v>2.68</v>
      </c>
      <c r="CR175" s="6"/>
      <c r="CZ175" s="12">
        <v>22</v>
      </c>
      <c r="DA175" s="6">
        <v>3.55</v>
      </c>
      <c r="DB175" s="6">
        <v>97.17</v>
      </c>
      <c r="DC175" s="6"/>
    </row>
    <row r="176" spans="1:107" ht="15" x14ac:dyDescent="0.25">
      <c r="B176" s="4"/>
      <c r="BK176" s="12">
        <v>23</v>
      </c>
      <c r="BL176" s="6">
        <v>96.77</v>
      </c>
      <c r="BM176" s="6">
        <v>98.29</v>
      </c>
      <c r="BN176" s="6">
        <v>0</v>
      </c>
      <c r="BO176" s="6">
        <v>0.86</v>
      </c>
      <c r="BP176" s="6"/>
      <c r="BS176" s="12">
        <v>23</v>
      </c>
      <c r="BT176" s="6">
        <v>98.541340000000005</v>
      </c>
      <c r="BU176" s="6"/>
      <c r="BZ176" s="12">
        <v>23</v>
      </c>
      <c r="CA176" s="6">
        <v>86.87</v>
      </c>
      <c r="CB176" s="6"/>
      <c r="CC176"/>
      <c r="CH176" s="12">
        <v>23</v>
      </c>
      <c r="CI176" s="6">
        <v>97.99</v>
      </c>
      <c r="CJ176" s="6"/>
      <c r="CO176" s="12">
        <v>23</v>
      </c>
      <c r="CP176" s="6">
        <v>123.28055000000001</v>
      </c>
      <c r="CQ176" s="6">
        <v>2.16</v>
      </c>
      <c r="CR176" s="6"/>
      <c r="CZ176" s="12">
        <v>23</v>
      </c>
      <c r="DA176" s="6">
        <v>2.4700000000000002</v>
      </c>
      <c r="DB176" s="6">
        <v>97.24</v>
      </c>
      <c r="DC176" s="6"/>
    </row>
    <row r="177" spans="2:107" ht="15" x14ac:dyDescent="0.25">
      <c r="B177" s="4"/>
      <c r="BK177"/>
      <c r="BL177"/>
      <c r="BM177"/>
      <c r="BN177"/>
      <c r="BO177"/>
      <c r="BP177"/>
      <c r="BS177"/>
      <c r="BT177"/>
      <c r="BU177"/>
      <c r="BZ177"/>
      <c r="CA177"/>
      <c r="CB177"/>
      <c r="CC177"/>
      <c r="CH177"/>
      <c r="CI177"/>
      <c r="CJ177"/>
      <c r="CO177"/>
      <c r="CP177"/>
      <c r="CQ177"/>
      <c r="CR177"/>
      <c r="CZ177"/>
      <c r="DA177"/>
      <c r="DB177"/>
      <c r="DC177"/>
    </row>
    <row r="178" spans="2:107" ht="15" x14ac:dyDescent="0.25">
      <c r="B178" s="4"/>
      <c r="BK178"/>
      <c r="BL178"/>
      <c r="BM178"/>
      <c r="BN178"/>
      <c r="BO178"/>
      <c r="BP178"/>
      <c r="BS178"/>
      <c r="BT178"/>
      <c r="BU178"/>
      <c r="BZ178"/>
      <c r="CA178"/>
      <c r="CB178"/>
      <c r="CC178"/>
      <c r="CH178"/>
      <c r="CI178"/>
      <c r="CJ178"/>
      <c r="CO178"/>
      <c r="CP178"/>
      <c r="CQ178"/>
      <c r="CR178"/>
      <c r="CZ178"/>
      <c r="DA178"/>
      <c r="DB178"/>
      <c r="DC178"/>
    </row>
    <row r="179" spans="2:107" ht="15" x14ac:dyDescent="0.25">
      <c r="B179" s="4"/>
      <c r="BK179"/>
      <c r="BL179"/>
      <c r="BM179"/>
      <c r="BN179"/>
      <c r="BO179"/>
      <c r="BP179"/>
      <c r="BS179"/>
      <c r="BT179"/>
      <c r="BU179"/>
      <c r="BZ179"/>
      <c r="CA179"/>
      <c r="CB179"/>
      <c r="CH179"/>
      <c r="CI179"/>
      <c r="CJ179"/>
      <c r="CO179"/>
      <c r="CP179"/>
      <c r="CQ179"/>
      <c r="CR179"/>
      <c r="CZ179"/>
      <c r="DA179"/>
      <c r="DB179"/>
      <c r="DC179"/>
    </row>
    <row r="180" spans="2:107" ht="15" x14ac:dyDescent="0.25">
      <c r="B180" s="4"/>
      <c r="BK180"/>
      <c r="BL180"/>
      <c r="BM180"/>
      <c r="BN180"/>
      <c r="BO180"/>
      <c r="BP180"/>
      <c r="BS180"/>
      <c r="BT180"/>
      <c r="BU180"/>
      <c r="BZ180"/>
      <c r="CA180"/>
      <c r="CB180"/>
      <c r="CH180"/>
      <c r="CI180"/>
      <c r="CJ180"/>
      <c r="CO180"/>
      <c r="CP180"/>
      <c r="CQ180"/>
      <c r="CR180"/>
      <c r="CZ180"/>
      <c r="DA180"/>
      <c r="DB180"/>
      <c r="DC180"/>
    </row>
    <row r="181" spans="2:107" ht="15" x14ac:dyDescent="0.25">
      <c r="B181" s="4"/>
      <c r="BK181"/>
      <c r="BL181"/>
      <c r="BM181"/>
      <c r="BN181"/>
      <c r="BO181"/>
      <c r="BP181"/>
      <c r="BS181"/>
      <c r="BT181"/>
      <c r="BU181"/>
      <c r="BZ181"/>
      <c r="CA181"/>
      <c r="CB181"/>
      <c r="CH181"/>
      <c r="CI181"/>
      <c r="CJ181"/>
      <c r="CO181"/>
      <c r="CP181"/>
      <c r="CQ181"/>
      <c r="CR181"/>
      <c r="CZ181"/>
      <c r="DA181"/>
      <c r="DB181"/>
      <c r="DC181"/>
    </row>
    <row r="182" spans="2:107" ht="15" x14ac:dyDescent="0.25">
      <c r="B182" s="4"/>
      <c r="BK182"/>
      <c r="BL182"/>
      <c r="BM182"/>
      <c r="BN182"/>
      <c r="BO182"/>
      <c r="BP182"/>
      <c r="BS182"/>
      <c r="BT182"/>
      <c r="BU182"/>
      <c r="BZ182"/>
      <c r="CA182"/>
      <c r="CB182"/>
      <c r="CH182"/>
      <c r="CI182"/>
      <c r="CJ182"/>
      <c r="CO182"/>
      <c r="CP182"/>
      <c r="CQ182"/>
      <c r="CR182"/>
      <c r="CZ182"/>
      <c r="DA182"/>
      <c r="DB182"/>
      <c r="DC182"/>
    </row>
    <row r="183" spans="2:107" ht="15" x14ac:dyDescent="0.25">
      <c r="B183" s="4"/>
      <c r="BK183"/>
      <c r="BL183"/>
      <c r="BM183"/>
      <c r="BN183"/>
      <c r="BO183"/>
      <c r="BP183"/>
      <c r="BS183"/>
      <c r="BT183"/>
      <c r="BU183"/>
      <c r="BZ183"/>
      <c r="CA183"/>
      <c r="CB183"/>
      <c r="CH183"/>
      <c r="CI183"/>
      <c r="CJ183"/>
      <c r="CO183"/>
      <c r="CP183"/>
      <c r="CQ183"/>
      <c r="CR183"/>
      <c r="CZ183"/>
      <c r="DA183"/>
      <c r="DB183"/>
      <c r="DC183"/>
    </row>
    <row r="184" spans="2:107" ht="15" x14ac:dyDescent="0.25">
      <c r="B184" s="4"/>
      <c r="BK184"/>
      <c r="BL184"/>
      <c r="BM184"/>
      <c r="BN184"/>
      <c r="BO184"/>
      <c r="BP184"/>
      <c r="BS184"/>
      <c r="BT184"/>
      <c r="BU184"/>
      <c r="BZ184"/>
      <c r="CA184"/>
      <c r="CB184"/>
      <c r="CH184"/>
      <c r="CI184"/>
      <c r="CJ184"/>
      <c r="CO184"/>
      <c r="CP184"/>
      <c r="CQ184"/>
      <c r="CR184"/>
      <c r="CZ184"/>
      <c r="DA184"/>
      <c r="DB184"/>
      <c r="DC184"/>
    </row>
    <row r="185" spans="2:107" ht="15" x14ac:dyDescent="0.25">
      <c r="B185" s="4"/>
      <c r="BK185"/>
      <c r="BL185"/>
      <c r="BM185"/>
      <c r="BN185"/>
      <c r="BO185"/>
      <c r="BP185"/>
      <c r="BS185"/>
      <c r="BT185"/>
      <c r="BU185"/>
      <c r="BZ185"/>
      <c r="CA185"/>
      <c r="CB185"/>
      <c r="CH185"/>
      <c r="CI185"/>
      <c r="CJ185"/>
      <c r="CO185"/>
      <c r="CP185"/>
      <c r="CQ185"/>
      <c r="CR185"/>
      <c r="CZ185"/>
      <c r="DA185"/>
      <c r="DB185"/>
      <c r="DC185"/>
    </row>
    <row r="186" spans="2:107" ht="15" x14ac:dyDescent="0.25">
      <c r="B186" s="4"/>
      <c r="BK186"/>
      <c r="BL186"/>
      <c r="BM186"/>
      <c r="BN186"/>
      <c r="BO186"/>
      <c r="BP186"/>
      <c r="BS186"/>
      <c r="BT186"/>
      <c r="BU186"/>
      <c r="BZ186"/>
      <c r="CA186"/>
      <c r="CB186"/>
      <c r="CH186"/>
      <c r="CI186"/>
      <c r="CJ186"/>
      <c r="CO186"/>
      <c r="CP186"/>
      <c r="CQ186"/>
      <c r="CR186"/>
      <c r="CZ186"/>
      <c r="DA186"/>
      <c r="DB186"/>
      <c r="DC186"/>
    </row>
    <row r="187" spans="2:107" ht="15" x14ac:dyDescent="0.25">
      <c r="B187" s="4"/>
      <c r="BK187"/>
      <c r="BL187"/>
      <c r="BM187"/>
      <c r="BN187"/>
      <c r="BO187"/>
      <c r="BP187"/>
      <c r="BS187"/>
      <c r="BT187"/>
      <c r="BU187"/>
      <c r="BZ187"/>
      <c r="CA187"/>
      <c r="CB187"/>
      <c r="CH187"/>
      <c r="CI187"/>
      <c r="CJ187"/>
      <c r="CO187"/>
      <c r="CP187"/>
      <c r="CQ187"/>
      <c r="CR187"/>
      <c r="CZ187"/>
      <c r="DA187"/>
      <c r="DB187"/>
      <c r="DC187"/>
    </row>
    <row r="188" spans="2:107" ht="15" x14ac:dyDescent="0.25">
      <c r="B188" s="4"/>
      <c r="BK188"/>
      <c r="BL188"/>
      <c r="BM188"/>
      <c r="BN188"/>
      <c r="BO188"/>
      <c r="BP188"/>
      <c r="BS188"/>
      <c r="BT188"/>
      <c r="BU188"/>
      <c r="BZ188"/>
      <c r="CA188"/>
      <c r="CB188"/>
      <c r="CH188"/>
      <c r="CI188"/>
      <c r="CJ188"/>
      <c r="CO188"/>
      <c r="CP188"/>
      <c r="CQ188"/>
      <c r="CR188"/>
      <c r="CZ188"/>
      <c r="DA188"/>
      <c r="DB188"/>
      <c r="DC188"/>
    </row>
    <row r="189" spans="2:107" ht="15" x14ac:dyDescent="0.25">
      <c r="B189" s="4"/>
      <c r="BK189"/>
      <c r="BL189"/>
      <c r="BM189"/>
      <c r="BN189"/>
      <c r="BO189"/>
      <c r="BP189"/>
      <c r="BS189"/>
      <c r="BT189"/>
      <c r="BU189"/>
      <c r="BZ189"/>
      <c r="CA189"/>
      <c r="CB189"/>
      <c r="CH189"/>
      <c r="CI189"/>
      <c r="CJ189"/>
      <c r="CO189"/>
      <c r="CP189"/>
      <c r="CQ189"/>
      <c r="CR189"/>
      <c r="CZ189"/>
      <c r="DA189"/>
      <c r="DB189"/>
      <c r="DC189"/>
    </row>
    <row r="190" spans="2:107" ht="15" x14ac:dyDescent="0.25">
      <c r="B190" s="4"/>
      <c r="BK190"/>
      <c r="BL190"/>
      <c r="BM190"/>
      <c r="BN190"/>
      <c r="BO190"/>
      <c r="BP190"/>
      <c r="BS190"/>
      <c r="BT190"/>
      <c r="BU190"/>
      <c r="BZ190"/>
      <c r="CA190"/>
      <c r="CB190"/>
      <c r="CH190"/>
      <c r="CI190"/>
      <c r="CJ190"/>
      <c r="CO190"/>
      <c r="CP190"/>
      <c r="CQ190"/>
      <c r="CR190"/>
      <c r="CZ190"/>
      <c r="DA190"/>
      <c r="DB190"/>
      <c r="DC190"/>
    </row>
    <row r="191" spans="2:107" ht="15" x14ac:dyDescent="0.25">
      <c r="B191" s="4"/>
      <c r="BK191"/>
      <c r="BL191"/>
      <c r="BM191"/>
      <c r="BN191"/>
      <c r="BO191"/>
      <c r="BP191"/>
      <c r="BS191"/>
      <c r="BT191"/>
      <c r="BU191"/>
      <c r="BZ191"/>
      <c r="CA191"/>
      <c r="CB191"/>
      <c r="CH191"/>
      <c r="CI191"/>
      <c r="CJ191"/>
      <c r="CO191"/>
      <c r="CP191"/>
      <c r="CQ191"/>
      <c r="CR191"/>
      <c r="CZ191"/>
      <c r="DA191"/>
      <c r="DB191"/>
      <c r="DC191"/>
    </row>
    <row r="192" spans="2:107" ht="15" x14ac:dyDescent="0.25">
      <c r="B192" s="4"/>
      <c r="BK192"/>
      <c r="BL192"/>
      <c r="BM192"/>
      <c r="BN192"/>
      <c r="BO192"/>
      <c r="BP192"/>
      <c r="BS192"/>
      <c r="BT192"/>
      <c r="BU192"/>
      <c r="BZ192"/>
      <c r="CA192"/>
      <c r="CB192"/>
      <c r="CH192"/>
      <c r="CI192"/>
      <c r="CJ192"/>
      <c r="CO192"/>
      <c r="CP192"/>
      <c r="CQ192"/>
      <c r="CR192"/>
      <c r="CZ192"/>
      <c r="DA192"/>
      <c r="DB192"/>
      <c r="DC192"/>
    </row>
    <row r="193" spans="2:107" ht="15" x14ac:dyDescent="0.25">
      <c r="B193" s="4"/>
      <c r="BK193"/>
      <c r="BL193"/>
      <c r="BM193"/>
      <c r="BN193"/>
      <c r="BO193"/>
      <c r="BP193"/>
      <c r="BS193"/>
      <c r="BT193"/>
      <c r="BU193"/>
      <c r="BZ193"/>
      <c r="CA193"/>
      <c r="CB193"/>
      <c r="CH193"/>
      <c r="CI193"/>
      <c r="CJ193"/>
      <c r="CO193"/>
      <c r="CP193"/>
      <c r="CQ193"/>
      <c r="CR193"/>
      <c r="CZ193"/>
      <c r="DA193"/>
      <c r="DB193"/>
      <c r="DC193"/>
    </row>
    <row r="194" spans="2:107" ht="15" x14ac:dyDescent="0.25">
      <c r="B194" s="4"/>
      <c r="BK194"/>
      <c r="BL194"/>
      <c r="BM194"/>
      <c r="BN194"/>
      <c r="BO194"/>
      <c r="BP194"/>
      <c r="BS194"/>
      <c r="BT194"/>
      <c r="BU194"/>
      <c r="BZ194"/>
      <c r="CA194"/>
      <c r="CB194"/>
      <c r="CH194"/>
      <c r="CI194"/>
      <c r="CJ194"/>
      <c r="CO194"/>
      <c r="CP194"/>
      <c r="CQ194"/>
      <c r="CR194"/>
      <c r="CZ194"/>
      <c r="DA194"/>
      <c r="DB194"/>
      <c r="DC194"/>
    </row>
    <row r="195" spans="2:107" ht="15" x14ac:dyDescent="0.25">
      <c r="B195" s="4"/>
      <c r="BK195"/>
      <c r="BL195"/>
      <c r="BM195"/>
      <c r="BN195"/>
      <c r="BO195"/>
      <c r="BP195"/>
      <c r="BS195"/>
      <c r="BT195"/>
      <c r="BU195"/>
      <c r="BZ195"/>
      <c r="CA195"/>
      <c r="CB195"/>
      <c r="CH195"/>
      <c r="CI195"/>
      <c r="CJ195"/>
      <c r="CO195"/>
      <c r="CP195"/>
      <c r="CQ195"/>
      <c r="CR195"/>
      <c r="CZ195"/>
      <c r="DA195"/>
      <c r="DB195"/>
      <c r="DC195"/>
    </row>
    <row r="196" spans="2:107" ht="15" x14ac:dyDescent="0.25">
      <c r="B196" s="4"/>
      <c r="BK196"/>
      <c r="BL196"/>
      <c r="BM196"/>
      <c r="BN196"/>
      <c r="BO196"/>
      <c r="BP196"/>
      <c r="BS196"/>
      <c r="BT196"/>
      <c r="BU196"/>
      <c r="BZ196"/>
      <c r="CA196"/>
      <c r="CB196"/>
      <c r="CH196"/>
      <c r="CI196"/>
      <c r="CJ196"/>
      <c r="CO196"/>
      <c r="CP196"/>
      <c r="CQ196"/>
      <c r="CR196"/>
      <c r="CZ196"/>
      <c r="DA196"/>
      <c r="DB196"/>
      <c r="DC196"/>
    </row>
    <row r="197" spans="2:107" ht="15" x14ac:dyDescent="0.25">
      <c r="B197" s="4"/>
      <c r="BK197"/>
      <c r="BL197"/>
      <c r="BM197"/>
      <c r="BN197"/>
      <c r="BO197"/>
      <c r="BP197"/>
      <c r="BS197"/>
      <c r="BT197"/>
      <c r="BU197"/>
      <c r="BZ197"/>
      <c r="CA197"/>
      <c r="CB197"/>
      <c r="CH197"/>
      <c r="CI197"/>
      <c r="CJ197"/>
      <c r="CO197"/>
      <c r="CP197"/>
      <c r="CQ197"/>
      <c r="CR197"/>
      <c r="CZ197"/>
      <c r="DA197"/>
      <c r="DB197"/>
      <c r="DC197"/>
    </row>
    <row r="198" spans="2:107" ht="15" x14ac:dyDescent="0.25">
      <c r="B198" s="4"/>
      <c r="BK198"/>
      <c r="BL198"/>
      <c r="BM198"/>
      <c r="BN198"/>
      <c r="BO198"/>
      <c r="BP198"/>
      <c r="BS198"/>
      <c r="BT198"/>
      <c r="BU198"/>
      <c r="BZ198"/>
      <c r="CA198"/>
      <c r="CB198"/>
      <c r="CH198"/>
      <c r="CI198"/>
      <c r="CJ198"/>
      <c r="CO198"/>
      <c r="CP198"/>
      <c r="CQ198"/>
      <c r="CR198"/>
      <c r="CZ198"/>
      <c r="DA198"/>
      <c r="DB198"/>
      <c r="DC198"/>
    </row>
    <row r="199" spans="2:107" ht="15" x14ac:dyDescent="0.25">
      <c r="B199" s="4"/>
      <c r="BK199"/>
      <c r="BL199"/>
      <c r="BM199"/>
      <c r="BN199"/>
      <c r="BO199"/>
      <c r="BP199"/>
      <c r="BS199"/>
      <c r="BT199"/>
      <c r="BU199"/>
      <c r="BZ199"/>
      <c r="CA199"/>
      <c r="CB199"/>
      <c r="CH199"/>
      <c r="CI199"/>
      <c r="CJ199"/>
      <c r="CO199"/>
      <c r="CP199"/>
      <c r="CQ199"/>
      <c r="CR199"/>
      <c r="CZ199"/>
      <c r="DA199"/>
      <c r="DB199"/>
      <c r="DC199"/>
    </row>
    <row r="200" spans="2:107" ht="15" x14ac:dyDescent="0.25">
      <c r="B200" s="4"/>
      <c r="BK200"/>
      <c r="BL200"/>
      <c r="BM200"/>
      <c r="BN200"/>
      <c r="BO200"/>
      <c r="BP200"/>
      <c r="BS200"/>
      <c r="BT200"/>
      <c r="BU200"/>
      <c r="BZ200"/>
      <c r="CA200"/>
      <c r="CB200"/>
      <c r="CH200"/>
      <c r="CI200"/>
      <c r="CJ200"/>
      <c r="CO200"/>
      <c r="CP200"/>
      <c r="CQ200"/>
      <c r="CR200"/>
      <c r="CZ200"/>
      <c r="DA200"/>
      <c r="DB200"/>
      <c r="DC200"/>
    </row>
    <row r="201" spans="2:107" ht="15" x14ac:dyDescent="0.25">
      <c r="B201" s="4"/>
      <c r="BK201"/>
      <c r="BL201"/>
      <c r="BM201"/>
      <c r="BN201"/>
      <c r="BO201"/>
      <c r="BP201"/>
      <c r="BS201"/>
      <c r="BT201"/>
      <c r="BU201"/>
      <c r="BZ201"/>
      <c r="CA201"/>
      <c r="CB201"/>
      <c r="CH201"/>
      <c r="CI201"/>
      <c r="CJ201"/>
      <c r="CO201"/>
      <c r="CP201"/>
      <c r="CQ201"/>
      <c r="CR201"/>
      <c r="CZ201"/>
      <c r="DA201"/>
      <c r="DB201"/>
      <c r="DC201"/>
    </row>
    <row r="202" spans="2:107" ht="15" x14ac:dyDescent="0.25">
      <c r="B202" s="4"/>
      <c r="BK202"/>
      <c r="BL202"/>
      <c r="BM202"/>
      <c r="BN202"/>
      <c r="BO202"/>
      <c r="BP202"/>
      <c r="BS202"/>
      <c r="BT202"/>
      <c r="BU202"/>
      <c r="BZ202"/>
      <c r="CA202"/>
      <c r="CB202"/>
      <c r="CH202"/>
      <c r="CI202"/>
      <c r="CJ202"/>
      <c r="CO202"/>
      <c r="CP202"/>
      <c r="CQ202"/>
      <c r="CR202"/>
      <c r="CZ202"/>
      <c r="DA202"/>
      <c r="DB202"/>
      <c r="DC202"/>
    </row>
    <row r="203" spans="2:107" ht="15" x14ac:dyDescent="0.25">
      <c r="B203" s="4"/>
      <c r="BK203"/>
      <c r="BL203"/>
      <c r="BM203"/>
      <c r="BN203"/>
      <c r="BO203"/>
      <c r="BP203"/>
      <c r="BS203"/>
      <c r="BT203"/>
      <c r="BU203"/>
      <c r="BZ203"/>
      <c r="CA203"/>
      <c r="CB203"/>
      <c r="CH203"/>
      <c r="CI203"/>
      <c r="CJ203"/>
      <c r="CO203"/>
      <c r="CP203"/>
      <c r="CQ203"/>
      <c r="CR203"/>
      <c r="CZ203"/>
      <c r="DA203"/>
      <c r="DB203"/>
      <c r="DC203"/>
    </row>
    <row r="204" spans="2:107" ht="15" x14ac:dyDescent="0.25">
      <c r="B204" s="4"/>
      <c r="BK204"/>
      <c r="BL204"/>
      <c r="BM204"/>
      <c r="BN204"/>
      <c r="BO204"/>
      <c r="BP204"/>
      <c r="BS204"/>
      <c r="BT204"/>
      <c r="BU204"/>
      <c r="BZ204"/>
      <c r="CA204"/>
      <c r="CB204"/>
      <c r="CH204"/>
      <c r="CI204"/>
      <c r="CJ204"/>
      <c r="CO204"/>
      <c r="CP204"/>
      <c r="CQ204"/>
      <c r="CR204"/>
      <c r="CZ204"/>
      <c r="DA204"/>
      <c r="DB204"/>
      <c r="DC204"/>
    </row>
    <row r="205" spans="2:107" ht="15" x14ac:dyDescent="0.25">
      <c r="B205" s="4"/>
      <c r="BK205"/>
      <c r="BL205"/>
      <c r="BM205"/>
      <c r="BN205"/>
      <c r="BO205"/>
      <c r="BP205"/>
      <c r="BS205"/>
      <c r="BT205"/>
      <c r="BU205"/>
      <c r="BZ205"/>
      <c r="CA205"/>
      <c r="CB205"/>
      <c r="CH205"/>
      <c r="CI205"/>
      <c r="CJ205"/>
      <c r="CO205"/>
      <c r="CP205"/>
      <c r="CQ205"/>
      <c r="CR205"/>
      <c r="CZ205"/>
      <c r="DA205"/>
      <c r="DB205"/>
      <c r="DC205"/>
    </row>
    <row r="206" spans="2:107" ht="15" x14ac:dyDescent="0.25">
      <c r="B206" s="4"/>
      <c r="BK206"/>
      <c r="BL206"/>
      <c r="BM206"/>
      <c r="BN206"/>
      <c r="BO206"/>
      <c r="BP206"/>
      <c r="BS206"/>
      <c r="BT206"/>
      <c r="BU206"/>
      <c r="BZ206"/>
      <c r="CA206"/>
      <c r="CB206"/>
      <c r="CH206"/>
      <c r="CI206"/>
      <c r="CJ206"/>
      <c r="CO206"/>
      <c r="CP206"/>
      <c r="CQ206"/>
      <c r="CR206"/>
      <c r="CZ206"/>
      <c r="DA206"/>
      <c r="DB206"/>
      <c r="DC206"/>
    </row>
    <row r="207" spans="2:107" ht="15" x14ac:dyDescent="0.25">
      <c r="B207" s="4"/>
      <c r="BK207"/>
      <c r="BL207"/>
      <c r="BM207"/>
      <c r="BN207"/>
      <c r="BO207"/>
      <c r="BP207"/>
      <c r="BS207"/>
      <c r="BT207"/>
      <c r="BU207"/>
      <c r="BZ207"/>
      <c r="CA207"/>
      <c r="CB207"/>
      <c r="CH207"/>
      <c r="CI207"/>
      <c r="CJ207"/>
      <c r="CO207"/>
      <c r="CP207"/>
      <c r="CQ207"/>
      <c r="CR207"/>
      <c r="CZ207"/>
      <c r="DA207"/>
      <c r="DB207"/>
      <c r="DC207"/>
    </row>
    <row r="208" spans="2:107" ht="15" x14ac:dyDescent="0.25">
      <c r="B208" s="4"/>
      <c r="BK208"/>
      <c r="BL208"/>
      <c r="BM208"/>
      <c r="BN208"/>
      <c r="BO208"/>
      <c r="BP208"/>
      <c r="BS208"/>
      <c r="BT208"/>
      <c r="BU208"/>
      <c r="BZ208"/>
      <c r="CA208"/>
      <c r="CB208"/>
      <c r="CH208"/>
      <c r="CI208"/>
      <c r="CJ208"/>
      <c r="CO208"/>
      <c r="CP208"/>
      <c r="CQ208"/>
      <c r="CR208"/>
      <c r="CZ208"/>
      <c r="DA208"/>
      <c r="DB208"/>
      <c r="DC208"/>
    </row>
    <row r="209" spans="2:107" ht="15" x14ac:dyDescent="0.25">
      <c r="B209" s="4"/>
      <c r="BK209"/>
      <c r="BL209"/>
      <c r="BM209"/>
      <c r="BN209"/>
      <c r="BO209"/>
      <c r="BP209"/>
      <c r="BS209"/>
      <c r="BT209"/>
      <c r="BU209"/>
      <c r="BZ209"/>
      <c r="CA209"/>
      <c r="CB209"/>
      <c r="CH209"/>
      <c r="CI209"/>
      <c r="CJ209"/>
      <c r="CO209"/>
      <c r="CP209"/>
      <c r="CQ209"/>
      <c r="CR209"/>
      <c r="CZ209"/>
      <c r="DA209"/>
      <c r="DB209"/>
      <c r="DC209"/>
    </row>
    <row r="210" spans="2:107" ht="15" x14ac:dyDescent="0.25">
      <c r="B210" s="4"/>
      <c r="BK210"/>
      <c r="BL210"/>
      <c r="BM210"/>
      <c r="BN210"/>
      <c r="BO210"/>
      <c r="BP210"/>
      <c r="BS210"/>
      <c r="BT210"/>
      <c r="BU210"/>
      <c r="BZ210"/>
      <c r="CA210"/>
      <c r="CB210"/>
      <c r="CH210"/>
      <c r="CI210"/>
      <c r="CJ210"/>
      <c r="CO210"/>
      <c r="CP210"/>
      <c r="CQ210"/>
      <c r="CR210"/>
      <c r="CZ210"/>
      <c r="DA210"/>
      <c r="DB210"/>
      <c r="DC210"/>
    </row>
    <row r="211" spans="2:107" ht="15" x14ac:dyDescent="0.25">
      <c r="B211" s="4"/>
      <c r="BK211"/>
      <c r="BL211"/>
      <c r="BM211"/>
      <c r="BN211"/>
      <c r="BO211"/>
      <c r="BP211"/>
      <c r="BS211"/>
      <c r="BT211"/>
      <c r="BU211"/>
      <c r="BZ211"/>
      <c r="CA211"/>
      <c r="CB211"/>
      <c r="CH211"/>
      <c r="CI211"/>
      <c r="CJ211"/>
      <c r="CO211"/>
      <c r="CP211"/>
      <c r="CQ211"/>
      <c r="CR211"/>
      <c r="CZ211"/>
      <c r="DA211"/>
      <c r="DB211"/>
      <c r="DC211"/>
    </row>
    <row r="212" spans="2:107" ht="15" x14ac:dyDescent="0.25">
      <c r="B212" s="4"/>
      <c r="BK212"/>
      <c r="BL212"/>
      <c r="BM212"/>
      <c r="BN212"/>
      <c r="BO212"/>
      <c r="BP212"/>
      <c r="BS212"/>
      <c r="BT212"/>
      <c r="BU212"/>
      <c r="BZ212"/>
      <c r="CA212"/>
      <c r="CB212"/>
      <c r="CH212"/>
      <c r="CI212"/>
      <c r="CJ212"/>
      <c r="CO212"/>
      <c r="CP212"/>
      <c r="CQ212"/>
      <c r="CR212"/>
      <c r="CZ212"/>
      <c r="DA212"/>
      <c r="DB212"/>
      <c r="DC212"/>
    </row>
    <row r="213" spans="2:107" ht="15" x14ac:dyDescent="0.25">
      <c r="B213" s="4"/>
      <c r="BK213"/>
      <c r="BL213"/>
      <c r="BM213"/>
      <c r="BN213"/>
      <c r="BO213"/>
      <c r="BP213"/>
      <c r="BS213"/>
      <c r="BT213"/>
      <c r="BU213"/>
      <c r="BZ213"/>
      <c r="CA213"/>
      <c r="CB213"/>
      <c r="CH213"/>
      <c r="CI213"/>
      <c r="CJ213"/>
      <c r="CO213"/>
      <c r="CP213"/>
      <c r="CQ213"/>
      <c r="CR213"/>
      <c r="CZ213"/>
      <c r="DA213"/>
      <c r="DB213"/>
      <c r="DC213"/>
    </row>
    <row r="214" spans="2:107" ht="15" x14ac:dyDescent="0.25">
      <c r="B214" s="4"/>
      <c r="BK214"/>
      <c r="BL214"/>
      <c r="BM214"/>
      <c r="BN214"/>
      <c r="BO214"/>
      <c r="BP214"/>
      <c r="BS214"/>
      <c r="BT214"/>
      <c r="BU214"/>
      <c r="BZ214"/>
      <c r="CA214"/>
      <c r="CB214"/>
      <c r="CH214"/>
      <c r="CI214"/>
      <c r="CJ214"/>
      <c r="CO214"/>
      <c r="CP214"/>
      <c r="CQ214"/>
      <c r="CR214"/>
      <c r="CZ214"/>
      <c r="DA214"/>
      <c r="DB214"/>
      <c r="DC214"/>
    </row>
    <row r="215" spans="2:107" ht="15" x14ac:dyDescent="0.25">
      <c r="B215" s="4"/>
      <c r="BK215"/>
      <c r="BL215"/>
      <c r="BM215"/>
      <c r="BN215"/>
      <c r="BO215"/>
      <c r="BP215"/>
      <c r="BS215"/>
      <c r="BT215"/>
      <c r="BU215"/>
      <c r="BZ215"/>
      <c r="CA215"/>
      <c r="CB215"/>
      <c r="CH215"/>
      <c r="CI215"/>
      <c r="CJ215"/>
      <c r="CO215"/>
      <c r="CP215"/>
      <c r="CQ215"/>
      <c r="CR215"/>
      <c r="CZ215"/>
      <c r="DA215"/>
      <c r="DB215"/>
      <c r="DC215"/>
    </row>
    <row r="216" spans="2:107" ht="15" x14ac:dyDescent="0.25">
      <c r="B216" s="4"/>
      <c r="BK216"/>
      <c r="BL216"/>
      <c r="BM216"/>
      <c r="BN216"/>
      <c r="BO216"/>
      <c r="BP216"/>
      <c r="BS216"/>
      <c r="BT216"/>
      <c r="BU216"/>
      <c r="BZ216"/>
      <c r="CA216"/>
      <c r="CB216"/>
      <c r="CH216"/>
      <c r="CI216"/>
      <c r="CJ216"/>
      <c r="CO216"/>
      <c r="CP216"/>
      <c r="CQ216"/>
      <c r="CR216"/>
      <c r="CZ216"/>
      <c r="DA216"/>
      <c r="DB216"/>
      <c r="DC216"/>
    </row>
    <row r="217" spans="2:107" ht="15" x14ac:dyDescent="0.25">
      <c r="B217" s="4"/>
      <c r="BK217"/>
      <c r="BL217"/>
      <c r="BM217"/>
      <c r="BN217"/>
      <c r="BO217"/>
      <c r="BP217"/>
      <c r="BS217"/>
      <c r="BT217"/>
      <c r="BU217"/>
      <c r="BZ217"/>
      <c r="CA217"/>
      <c r="CB217"/>
      <c r="CH217"/>
      <c r="CI217"/>
      <c r="CJ217"/>
      <c r="CO217"/>
      <c r="CP217"/>
      <c r="CQ217"/>
      <c r="CR217"/>
      <c r="CZ217"/>
      <c r="DA217"/>
      <c r="DB217"/>
      <c r="DC217"/>
    </row>
    <row r="218" spans="2:107" ht="15" x14ac:dyDescent="0.25">
      <c r="B218" s="4"/>
      <c r="BK218"/>
      <c r="BL218"/>
      <c r="BM218"/>
      <c r="BN218"/>
      <c r="BO218"/>
      <c r="BP218"/>
      <c r="BS218"/>
      <c r="BT218"/>
      <c r="BU218"/>
      <c r="BZ218"/>
      <c r="CA218"/>
      <c r="CB218"/>
      <c r="CH218"/>
      <c r="CI218"/>
      <c r="CJ218"/>
      <c r="CO218"/>
      <c r="CP218"/>
      <c r="CQ218"/>
      <c r="CR218"/>
      <c r="CZ218"/>
      <c r="DA218"/>
      <c r="DB218"/>
      <c r="DC218"/>
    </row>
    <row r="219" spans="2:107" ht="15" x14ac:dyDescent="0.25">
      <c r="B219" s="4"/>
      <c r="BK219"/>
      <c r="BL219"/>
      <c r="BM219"/>
      <c r="BN219"/>
      <c r="BO219"/>
      <c r="BP219"/>
      <c r="BS219"/>
      <c r="BT219"/>
      <c r="BU219"/>
      <c r="BZ219"/>
      <c r="CA219"/>
      <c r="CB219"/>
      <c r="CH219"/>
      <c r="CI219"/>
      <c r="CJ219"/>
      <c r="CO219"/>
      <c r="CP219"/>
      <c r="CQ219"/>
      <c r="CR219"/>
      <c r="CZ219"/>
      <c r="DA219"/>
      <c r="DB219"/>
      <c r="DC219"/>
    </row>
    <row r="220" spans="2:107" ht="15" x14ac:dyDescent="0.25">
      <c r="B220" s="4"/>
      <c r="BK220"/>
      <c r="BL220"/>
      <c r="BM220"/>
      <c r="BN220"/>
      <c r="BO220"/>
      <c r="BP220"/>
      <c r="BS220"/>
      <c r="BT220"/>
      <c r="BU220"/>
      <c r="BZ220"/>
      <c r="CA220"/>
      <c r="CB220"/>
      <c r="CH220"/>
      <c r="CI220"/>
      <c r="CJ220"/>
      <c r="CO220"/>
      <c r="CP220"/>
      <c r="CQ220"/>
      <c r="CR220"/>
      <c r="CZ220"/>
      <c r="DA220"/>
      <c r="DB220"/>
      <c r="DC220"/>
    </row>
    <row r="221" spans="2:107" ht="15" x14ac:dyDescent="0.25">
      <c r="B221" s="4"/>
      <c r="BK221"/>
      <c r="BL221"/>
      <c r="BM221"/>
      <c r="BN221"/>
      <c r="BO221"/>
      <c r="BP221"/>
      <c r="BS221"/>
      <c r="BT221"/>
      <c r="BU221"/>
      <c r="BZ221"/>
      <c r="CA221"/>
      <c r="CB221"/>
      <c r="CH221"/>
      <c r="CI221"/>
      <c r="CJ221"/>
      <c r="CO221"/>
      <c r="CP221"/>
      <c r="CQ221"/>
      <c r="CR221"/>
      <c r="CZ221"/>
      <c r="DA221"/>
      <c r="DB221"/>
      <c r="DC221"/>
    </row>
    <row r="222" spans="2:107" ht="15" x14ac:dyDescent="0.25">
      <c r="B222" s="4"/>
      <c r="BK222"/>
      <c r="BL222"/>
      <c r="BM222"/>
      <c r="BN222"/>
      <c r="BO222"/>
      <c r="BP222"/>
      <c r="BS222"/>
      <c r="BT222"/>
      <c r="BU222"/>
      <c r="BZ222"/>
      <c r="CA222"/>
      <c r="CB222"/>
      <c r="CH222"/>
      <c r="CI222"/>
      <c r="CJ222"/>
      <c r="CO222"/>
      <c r="CP222"/>
      <c r="CQ222"/>
      <c r="CR222"/>
      <c r="CZ222"/>
      <c r="DA222"/>
      <c r="DB222"/>
      <c r="DC222"/>
    </row>
    <row r="223" spans="2:107" ht="15" x14ac:dyDescent="0.25">
      <c r="B223" s="4"/>
      <c r="BK223"/>
      <c r="BL223"/>
      <c r="BM223"/>
      <c r="BN223"/>
      <c r="BO223"/>
      <c r="BP223"/>
      <c r="BS223"/>
      <c r="BT223"/>
      <c r="BU223"/>
      <c r="BZ223"/>
      <c r="CA223"/>
      <c r="CB223"/>
      <c r="CH223"/>
      <c r="CI223"/>
      <c r="CJ223"/>
      <c r="CO223"/>
      <c r="CP223"/>
      <c r="CQ223"/>
      <c r="CR223"/>
      <c r="CZ223"/>
      <c r="DA223"/>
      <c r="DB223"/>
      <c r="DC223"/>
    </row>
    <row r="224" spans="2:107" ht="15" x14ac:dyDescent="0.25">
      <c r="B224" s="4"/>
      <c r="BK224"/>
      <c r="BL224"/>
      <c r="BM224"/>
      <c r="BN224"/>
      <c r="BO224"/>
      <c r="BP224"/>
      <c r="BS224"/>
      <c r="BT224"/>
      <c r="BU224"/>
      <c r="BZ224"/>
      <c r="CA224"/>
      <c r="CB224"/>
      <c r="CH224"/>
      <c r="CI224"/>
      <c r="CJ224"/>
      <c r="CO224"/>
      <c r="CP224"/>
      <c r="CQ224"/>
      <c r="CR224"/>
      <c r="CZ224"/>
      <c r="DA224"/>
      <c r="DB224"/>
      <c r="DC224"/>
    </row>
    <row r="225" spans="2:107" ht="15" x14ac:dyDescent="0.25">
      <c r="B225" s="4"/>
      <c r="BK225"/>
      <c r="BL225"/>
      <c r="BM225"/>
      <c r="BN225"/>
      <c r="BO225"/>
      <c r="BP225"/>
      <c r="BS225"/>
      <c r="BT225"/>
      <c r="BU225"/>
      <c r="BZ225"/>
      <c r="CA225"/>
      <c r="CB225"/>
      <c r="CH225"/>
      <c r="CI225"/>
      <c r="CJ225"/>
      <c r="CO225"/>
      <c r="CP225"/>
      <c r="CQ225"/>
      <c r="CR225"/>
      <c r="CZ225"/>
      <c r="DA225"/>
      <c r="DB225"/>
      <c r="DC225"/>
    </row>
    <row r="226" spans="2:107" ht="15" x14ac:dyDescent="0.25">
      <c r="B226" s="4"/>
      <c r="BK226"/>
      <c r="BL226"/>
      <c r="BM226"/>
      <c r="BN226"/>
      <c r="BO226"/>
      <c r="BP226"/>
      <c r="BS226"/>
      <c r="BT226"/>
      <c r="BU226"/>
      <c r="BZ226"/>
      <c r="CA226"/>
      <c r="CB226"/>
      <c r="CH226"/>
      <c r="CI226"/>
      <c r="CJ226"/>
      <c r="CO226"/>
      <c r="CP226"/>
      <c r="CQ226"/>
      <c r="CR226"/>
      <c r="CZ226"/>
      <c r="DA226"/>
      <c r="DB226"/>
      <c r="DC226"/>
    </row>
    <row r="227" spans="2:107" ht="15" x14ac:dyDescent="0.25">
      <c r="B227" s="4"/>
      <c r="BK227"/>
      <c r="BL227"/>
      <c r="BM227"/>
      <c r="BN227"/>
      <c r="BO227"/>
      <c r="BP227"/>
      <c r="BS227"/>
      <c r="BT227"/>
      <c r="BU227"/>
      <c r="BZ227"/>
      <c r="CA227"/>
      <c r="CB227"/>
      <c r="CH227"/>
      <c r="CI227"/>
      <c r="CJ227"/>
      <c r="CO227"/>
      <c r="CP227"/>
      <c r="CQ227"/>
      <c r="CR227"/>
      <c r="CZ227"/>
      <c r="DA227"/>
      <c r="DB227"/>
      <c r="DC227"/>
    </row>
    <row r="228" spans="2:107" ht="15" x14ac:dyDescent="0.25">
      <c r="B228" s="4"/>
      <c r="BK228"/>
      <c r="BL228"/>
      <c r="BM228"/>
      <c r="BN228"/>
      <c r="BO228"/>
      <c r="BP228"/>
      <c r="BS228"/>
      <c r="BT228"/>
      <c r="BU228"/>
      <c r="BZ228"/>
      <c r="CA228"/>
      <c r="CB228"/>
      <c r="CH228"/>
      <c r="CI228"/>
      <c r="CJ228"/>
      <c r="CO228"/>
      <c r="CP228"/>
      <c r="CQ228"/>
      <c r="CR228"/>
      <c r="CZ228"/>
      <c r="DA228"/>
      <c r="DB228"/>
      <c r="DC228"/>
    </row>
    <row r="229" spans="2:107" ht="15" x14ac:dyDescent="0.25">
      <c r="B229" s="4"/>
      <c r="BK229"/>
      <c r="BL229"/>
      <c r="BM229"/>
      <c r="BN229"/>
      <c r="BO229"/>
      <c r="BP229"/>
      <c r="BS229"/>
      <c r="BT229"/>
      <c r="BU229"/>
      <c r="BZ229"/>
      <c r="CA229"/>
      <c r="CB229"/>
      <c r="CH229"/>
      <c r="CI229"/>
      <c r="CJ229"/>
      <c r="CO229"/>
      <c r="CP229"/>
      <c r="CQ229"/>
      <c r="CR229"/>
      <c r="CZ229"/>
      <c r="DA229"/>
      <c r="DB229"/>
      <c r="DC229"/>
    </row>
    <row r="230" spans="2:107" ht="15" x14ac:dyDescent="0.25">
      <c r="B230" s="4"/>
      <c r="BK230"/>
      <c r="BL230"/>
      <c r="BM230"/>
      <c r="BN230"/>
      <c r="BO230"/>
      <c r="BP230"/>
      <c r="BS230"/>
      <c r="BT230"/>
      <c r="BU230"/>
      <c r="BZ230"/>
      <c r="CA230"/>
      <c r="CB230"/>
      <c r="CH230"/>
      <c r="CI230"/>
      <c r="CJ230"/>
      <c r="CO230"/>
      <c r="CP230"/>
      <c r="CQ230"/>
      <c r="CR230"/>
      <c r="CZ230"/>
      <c r="DA230"/>
      <c r="DB230"/>
      <c r="DC230"/>
    </row>
    <row r="231" spans="2:107" ht="15" x14ac:dyDescent="0.25">
      <c r="B231" s="4"/>
      <c r="BK231"/>
      <c r="BL231"/>
      <c r="BM231"/>
      <c r="BN231"/>
      <c r="BO231"/>
      <c r="BP231"/>
      <c r="BS231"/>
      <c r="BT231"/>
      <c r="BU231"/>
      <c r="BZ231"/>
      <c r="CA231"/>
      <c r="CB231"/>
      <c r="CH231"/>
      <c r="CI231"/>
      <c r="CJ231"/>
      <c r="CO231"/>
      <c r="CP231"/>
      <c r="CQ231"/>
      <c r="CR231"/>
      <c r="CZ231"/>
      <c r="DA231"/>
      <c r="DB231"/>
      <c r="DC231"/>
    </row>
    <row r="232" spans="2:107" ht="15" x14ac:dyDescent="0.25">
      <c r="B232" s="4"/>
      <c r="BK232"/>
      <c r="BL232"/>
      <c r="BM232"/>
      <c r="BN232"/>
      <c r="BO232"/>
      <c r="BP232"/>
      <c r="BS232"/>
      <c r="BT232"/>
      <c r="BU232"/>
      <c r="BZ232"/>
      <c r="CA232"/>
      <c r="CB232"/>
      <c r="CH232"/>
      <c r="CI232"/>
      <c r="CJ232"/>
      <c r="CO232"/>
      <c r="CP232"/>
      <c r="CQ232"/>
      <c r="CR232"/>
      <c r="CZ232"/>
      <c r="DA232"/>
      <c r="DB232"/>
      <c r="DC232"/>
    </row>
    <row r="233" spans="2:107" ht="15" x14ac:dyDescent="0.25">
      <c r="B233" s="4"/>
      <c r="BK233"/>
      <c r="BL233"/>
      <c r="BM233"/>
      <c r="BN233"/>
      <c r="BO233"/>
      <c r="BP233"/>
      <c r="BS233"/>
      <c r="BT233"/>
      <c r="BU233"/>
      <c r="BZ233"/>
      <c r="CA233"/>
      <c r="CB233"/>
      <c r="CH233"/>
      <c r="CI233"/>
      <c r="CJ233"/>
      <c r="CO233"/>
      <c r="CP233"/>
      <c r="CQ233"/>
      <c r="CR233"/>
      <c r="CZ233"/>
      <c r="DA233"/>
      <c r="DB233"/>
      <c r="DC233"/>
    </row>
    <row r="234" spans="2:107" ht="15" x14ac:dyDescent="0.25">
      <c r="B234" s="4"/>
      <c r="BK234"/>
      <c r="BL234"/>
      <c r="BM234"/>
      <c r="BN234"/>
      <c r="BO234"/>
      <c r="BP234"/>
      <c r="BS234"/>
      <c r="BT234"/>
      <c r="BU234"/>
      <c r="BZ234"/>
      <c r="CA234"/>
      <c r="CB234"/>
      <c r="CH234"/>
      <c r="CI234"/>
      <c r="CJ234"/>
      <c r="CO234"/>
      <c r="CP234"/>
      <c r="CQ234"/>
      <c r="CR234"/>
      <c r="CZ234"/>
      <c r="DA234"/>
      <c r="DB234"/>
      <c r="DC234"/>
    </row>
    <row r="235" spans="2:107" ht="15" x14ac:dyDescent="0.25">
      <c r="B235" s="4"/>
      <c r="BK235"/>
      <c r="BL235"/>
      <c r="BM235"/>
      <c r="BN235"/>
      <c r="BO235"/>
      <c r="BP235"/>
      <c r="BS235"/>
      <c r="BT235"/>
      <c r="BU235"/>
      <c r="BZ235"/>
      <c r="CA235"/>
      <c r="CB235"/>
      <c r="CH235"/>
      <c r="CI235"/>
      <c r="CJ235"/>
      <c r="CO235"/>
      <c r="CP235"/>
      <c r="CQ235"/>
      <c r="CR235"/>
      <c r="CZ235"/>
      <c r="DA235"/>
      <c r="DB235"/>
      <c r="DC235"/>
    </row>
    <row r="236" spans="2:107" ht="15" x14ac:dyDescent="0.25">
      <c r="B236" s="4"/>
      <c r="BK236"/>
      <c r="BL236"/>
      <c r="BM236"/>
      <c r="BN236"/>
      <c r="BO236"/>
      <c r="BP236"/>
      <c r="BS236"/>
      <c r="BT236"/>
      <c r="BU236"/>
      <c r="BZ236"/>
      <c r="CA236"/>
      <c r="CB236"/>
      <c r="CH236"/>
      <c r="CI236"/>
      <c r="CJ236"/>
      <c r="CO236"/>
      <c r="CP236"/>
      <c r="CQ236"/>
      <c r="CR236"/>
      <c r="CZ236"/>
      <c r="DA236"/>
      <c r="DB236"/>
      <c r="DC236"/>
    </row>
    <row r="237" spans="2:107" ht="15" x14ac:dyDescent="0.25">
      <c r="B237" s="4"/>
      <c r="BK237"/>
      <c r="BL237"/>
      <c r="BM237"/>
      <c r="BN237"/>
      <c r="BO237"/>
      <c r="BP237"/>
      <c r="BS237"/>
      <c r="BT237"/>
      <c r="BU237"/>
      <c r="BZ237"/>
      <c r="CA237"/>
      <c r="CB237"/>
      <c r="CH237"/>
      <c r="CI237"/>
      <c r="CJ237"/>
      <c r="CO237"/>
      <c r="CP237"/>
      <c r="CQ237"/>
      <c r="CR237"/>
      <c r="CZ237"/>
      <c r="DA237"/>
      <c r="DB237"/>
      <c r="DC237"/>
    </row>
    <row r="238" spans="2:107" ht="15" x14ac:dyDescent="0.25">
      <c r="B238" s="4"/>
      <c r="BK238"/>
      <c r="BL238"/>
      <c r="BM238"/>
      <c r="BN238"/>
      <c r="BO238"/>
      <c r="BP238"/>
      <c r="BS238"/>
      <c r="BT238"/>
      <c r="BU238"/>
      <c r="BZ238"/>
      <c r="CA238"/>
      <c r="CB238"/>
      <c r="CH238"/>
      <c r="CI238"/>
      <c r="CJ238"/>
      <c r="CO238"/>
      <c r="CP238"/>
      <c r="CQ238"/>
      <c r="CR238"/>
      <c r="CZ238"/>
      <c r="DA238"/>
      <c r="DB238"/>
      <c r="DC238"/>
    </row>
    <row r="239" spans="2:107" ht="15" x14ac:dyDescent="0.25">
      <c r="B239" s="4"/>
      <c r="BK239"/>
      <c r="BL239"/>
      <c r="BM239"/>
      <c r="BN239"/>
      <c r="BO239"/>
      <c r="BP239"/>
      <c r="BS239"/>
      <c r="BT239"/>
      <c r="BU239"/>
      <c r="BZ239"/>
      <c r="CA239"/>
      <c r="CB239"/>
      <c r="CH239"/>
      <c r="CI239"/>
      <c r="CJ239"/>
      <c r="CO239"/>
      <c r="CP239"/>
      <c r="CQ239"/>
      <c r="CR239"/>
      <c r="CZ239"/>
      <c r="DA239"/>
      <c r="DB239"/>
      <c r="DC239"/>
    </row>
    <row r="240" spans="2:107" ht="15" x14ac:dyDescent="0.25">
      <c r="B240" s="4"/>
      <c r="BK240"/>
      <c r="BL240"/>
      <c r="BM240"/>
      <c r="BN240"/>
      <c r="BO240"/>
      <c r="BP240"/>
      <c r="BS240"/>
      <c r="BT240"/>
      <c r="BU240"/>
      <c r="BZ240"/>
      <c r="CA240"/>
      <c r="CB240"/>
      <c r="CH240"/>
      <c r="CI240"/>
      <c r="CJ240"/>
      <c r="CO240"/>
      <c r="CP240"/>
      <c r="CQ240"/>
      <c r="CR240"/>
      <c r="CZ240"/>
      <c r="DA240"/>
      <c r="DB240"/>
      <c r="DC240"/>
    </row>
    <row r="241" spans="2:107" ht="15" x14ac:dyDescent="0.25">
      <c r="B241" s="4"/>
      <c r="BK241"/>
      <c r="BL241"/>
      <c r="BM241"/>
      <c r="BN241"/>
      <c r="BO241"/>
      <c r="BP241"/>
      <c r="BS241"/>
      <c r="BT241"/>
      <c r="BU241"/>
      <c r="BZ241"/>
      <c r="CA241"/>
      <c r="CB241"/>
      <c r="CH241"/>
      <c r="CI241"/>
      <c r="CJ241"/>
      <c r="CO241"/>
      <c r="CP241"/>
      <c r="CQ241"/>
      <c r="CR241"/>
      <c r="CZ241"/>
      <c r="DA241"/>
      <c r="DB241"/>
      <c r="DC241"/>
    </row>
    <row r="242" spans="2:107" ht="15" x14ac:dyDescent="0.25">
      <c r="B242" s="4"/>
      <c r="BK242"/>
      <c r="BL242"/>
      <c r="BM242"/>
      <c r="BN242"/>
      <c r="BO242"/>
      <c r="BP242"/>
      <c r="BS242"/>
      <c r="BT242"/>
      <c r="BU242"/>
      <c r="BZ242"/>
      <c r="CA242"/>
      <c r="CB242"/>
      <c r="CH242"/>
      <c r="CI242"/>
      <c r="CJ242"/>
      <c r="CO242"/>
      <c r="CP242"/>
      <c r="CQ242"/>
      <c r="CR242"/>
      <c r="CZ242"/>
      <c r="DA242"/>
      <c r="DB242"/>
      <c r="DC242"/>
    </row>
    <row r="243" spans="2:107" ht="15" x14ac:dyDescent="0.25">
      <c r="B243" s="4"/>
      <c r="BK243"/>
      <c r="BL243"/>
      <c r="BM243"/>
      <c r="BN243"/>
      <c r="BO243"/>
      <c r="BP243"/>
      <c r="BS243"/>
      <c r="BT243"/>
      <c r="BU243"/>
      <c r="BZ243"/>
      <c r="CA243"/>
      <c r="CB243"/>
      <c r="CH243"/>
      <c r="CI243"/>
      <c r="CJ243"/>
      <c r="CO243"/>
      <c r="CP243"/>
      <c r="CQ243"/>
      <c r="CR243"/>
      <c r="CZ243"/>
      <c r="DA243"/>
      <c r="DB243"/>
      <c r="DC243"/>
    </row>
    <row r="244" spans="2:107" ht="15" x14ac:dyDescent="0.25">
      <c r="B244" s="4"/>
      <c r="BK244"/>
      <c r="BL244"/>
      <c r="BM244"/>
      <c r="BN244"/>
      <c r="BO244"/>
      <c r="BP244"/>
      <c r="BS244"/>
      <c r="BT244"/>
      <c r="BU244"/>
      <c r="BZ244"/>
      <c r="CA244"/>
      <c r="CB244"/>
      <c r="CH244"/>
      <c r="CI244"/>
      <c r="CJ244"/>
      <c r="CO244"/>
      <c r="CP244"/>
      <c r="CQ244"/>
      <c r="CR244"/>
      <c r="CZ244"/>
      <c r="DA244"/>
      <c r="DB244"/>
      <c r="DC244"/>
    </row>
    <row r="245" spans="2:107" ht="15" x14ac:dyDescent="0.25">
      <c r="B245" s="4"/>
      <c r="BK245"/>
      <c r="BL245"/>
      <c r="BM245"/>
      <c r="BN245"/>
      <c r="BO245"/>
      <c r="BP245"/>
      <c r="BS245"/>
      <c r="BT245"/>
      <c r="BU245"/>
      <c r="BZ245"/>
      <c r="CA245"/>
      <c r="CB245"/>
      <c r="CH245"/>
      <c r="CI245"/>
      <c r="CJ245"/>
      <c r="CO245"/>
      <c r="CP245"/>
      <c r="CQ245"/>
      <c r="CR245"/>
      <c r="CZ245"/>
      <c r="DA245"/>
      <c r="DB245"/>
      <c r="DC245"/>
    </row>
    <row r="246" spans="2:107" ht="15" x14ac:dyDescent="0.25">
      <c r="B246" s="4"/>
      <c r="BK246"/>
      <c r="BL246"/>
      <c r="BM246"/>
      <c r="BN246"/>
      <c r="BO246"/>
      <c r="BP246"/>
      <c r="BS246"/>
      <c r="BT246"/>
      <c r="BU246"/>
      <c r="BZ246"/>
      <c r="CA246"/>
      <c r="CB246"/>
      <c r="CH246"/>
      <c r="CI246"/>
      <c r="CJ246"/>
      <c r="CO246"/>
      <c r="CP246"/>
      <c r="CQ246"/>
      <c r="CR246"/>
      <c r="CZ246"/>
      <c r="DA246"/>
      <c r="DB246"/>
      <c r="DC246"/>
    </row>
    <row r="247" spans="2:107" ht="15" x14ac:dyDescent="0.25">
      <c r="B247" s="4"/>
      <c r="BK247"/>
      <c r="BL247"/>
      <c r="BM247"/>
      <c r="BN247"/>
      <c r="BO247"/>
      <c r="BP247"/>
      <c r="BS247"/>
      <c r="BT247"/>
      <c r="BU247"/>
      <c r="BZ247"/>
      <c r="CA247"/>
      <c r="CB247"/>
      <c r="CH247"/>
      <c r="CI247"/>
      <c r="CJ247"/>
      <c r="CO247"/>
      <c r="CP247"/>
      <c r="CQ247"/>
      <c r="CR247"/>
      <c r="CZ247"/>
      <c r="DA247"/>
      <c r="DB247"/>
      <c r="DC247"/>
    </row>
    <row r="248" spans="2:107" ht="15" x14ac:dyDescent="0.25">
      <c r="B248" s="4"/>
      <c r="BK248"/>
      <c r="BL248"/>
      <c r="BM248"/>
      <c r="BN248"/>
      <c r="BO248"/>
      <c r="BP248"/>
      <c r="BS248"/>
      <c r="BT248"/>
      <c r="BU248"/>
      <c r="BZ248"/>
      <c r="CA248"/>
      <c r="CB248"/>
      <c r="CH248"/>
      <c r="CI248"/>
      <c r="CJ248"/>
      <c r="CO248"/>
      <c r="CP248"/>
      <c r="CQ248"/>
      <c r="CR248"/>
      <c r="CZ248"/>
      <c r="DA248"/>
      <c r="DB248"/>
      <c r="DC248"/>
    </row>
    <row r="249" spans="2:107" ht="15" x14ac:dyDescent="0.25">
      <c r="B249" s="4"/>
      <c r="BK249"/>
      <c r="BL249"/>
      <c r="BM249"/>
      <c r="BN249"/>
      <c r="BO249"/>
      <c r="BP249"/>
      <c r="BS249"/>
      <c r="BT249"/>
      <c r="BU249"/>
      <c r="BZ249"/>
      <c r="CA249"/>
      <c r="CB249"/>
      <c r="CH249"/>
      <c r="CI249"/>
      <c r="CJ249"/>
      <c r="CO249"/>
      <c r="CP249"/>
      <c r="CQ249"/>
      <c r="CR249"/>
      <c r="CZ249"/>
      <c r="DA249"/>
      <c r="DB249"/>
      <c r="DC249"/>
    </row>
    <row r="250" spans="2:107" ht="15" x14ac:dyDescent="0.25">
      <c r="B250" s="4"/>
      <c r="BK250"/>
      <c r="BL250"/>
      <c r="BM250"/>
      <c r="BN250"/>
      <c r="BO250"/>
      <c r="BP250"/>
      <c r="BS250"/>
      <c r="BT250"/>
      <c r="BU250"/>
      <c r="BZ250"/>
      <c r="CA250"/>
      <c r="CB250"/>
      <c r="CH250"/>
      <c r="CI250"/>
      <c r="CJ250"/>
      <c r="CO250"/>
      <c r="CP250"/>
      <c r="CQ250"/>
      <c r="CR250"/>
      <c r="CZ250"/>
      <c r="DA250"/>
      <c r="DB250"/>
      <c r="DC250"/>
    </row>
    <row r="251" spans="2:107" ht="15" x14ac:dyDescent="0.25">
      <c r="B251" s="4"/>
      <c r="BK251"/>
      <c r="BL251"/>
      <c r="BM251"/>
      <c r="BN251"/>
      <c r="BO251"/>
      <c r="BP251"/>
      <c r="BS251"/>
      <c r="BT251"/>
      <c r="BU251"/>
      <c r="BZ251"/>
      <c r="CA251"/>
      <c r="CB251"/>
      <c r="CH251"/>
      <c r="CI251"/>
      <c r="CJ251"/>
      <c r="CO251"/>
      <c r="CP251"/>
      <c r="CQ251"/>
      <c r="CR251"/>
      <c r="CZ251"/>
      <c r="DA251"/>
      <c r="DB251"/>
      <c r="DC251"/>
    </row>
    <row r="252" spans="2:107" ht="15" x14ac:dyDescent="0.25">
      <c r="B252" s="4"/>
      <c r="BK252"/>
      <c r="BL252"/>
      <c r="BM252"/>
      <c r="BN252"/>
      <c r="BO252"/>
      <c r="BP252"/>
      <c r="BS252"/>
      <c r="BT252"/>
      <c r="BU252"/>
      <c r="BZ252"/>
      <c r="CA252"/>
      <c r="CB252"/>
      <c r="CH252"/>
      <c r="CI252"/>
      <c r="CJ252"/>
      <c r="CO252"/>
      <c r="CP252"/>
      <c r="CQ252"/>
      <c r="CR252"/>
      <c r="CZ252"/>
      <c r="DA252"/>
      <c r="DB252"/>
      <c r="DC252"/>
    </row>
    <row r="253" spans="2:107" ht="15" x14ac:dyDescent="0.25">
      <c r="B253" s="4"/>
      <c r="BK253"/>
      <c r="BL253"/>
      <c r="BM253"/>
      <c r="BN253"/>
      <c r="BO253"/>
      <c r="BP253"/>
      <c r="BS253"/>
      <c r="BT253"/>
      <c r="BU253"/>
      <c r="BZ253"/>
      <c r="CA253"/>
      <c r="CB253"/>
      <c r="CH253"/>
      <c r="CI253"/>
      <c r="CJ253"/>
      <c r="CO253"/>
      <c r="CP253"/>
      <c r="CQ253"/>
      <c r="CR253"/>
      <c r="CZ253"/>
      <c r="DA253"/>
      <c r="DB253"/>
      <c r="DC253"/>
    </row>
    <row r="254" spans="2:107" ht="15" x14ac:dyDescent="0.25">
      <c r="B254" s="4"/>
      <c r="BK254"/>
      <c r="BL254"/>
      <c r="BM254"/>
      <c r="BN254"/>
      <c r="BO254"/>
      <c r="BP254"/>
      <c r="BS254"/>
      <c r="BT254"/>
      <c r="BU254"/>
      <c r="BZ254"/>
      <c r="CA254"/>
      <c r="CB254"/>
      <c r="CH254"/>
      <c r="CI254"/>
      <c r="CJ254"/>
      <c r="CO254"/>
      <c r="CP254"/>
      <c r="CQ254"/>
      <c r="CR254"/>
      <c r="CZ254"/>
      <c r="DA254"/>
      <c r="DB254"/>
      <c r="DC254"/>
    </row>
    <row r="255" spans="2:107" ht="15" x14ac:dyDescent="0.25">
      <c r="B255" s="4"/>
      <c r="BK255"/>
      <c r="BL255"/>
      <c r="BM255"/>
      <c r="BN255"/>
      <c r="BO255"/>
      <c r="BP255"/>
      <c r="BS255"/>
      <c r="BT255"/>
      <c r="BU255"/>
      <c r="BZ255"/>
      <c r="CA255"/>
      <c r="CB255"/>
      <c r="CH255"/>
      <c r="CI255"/>
      <c r="CJ255"/>
      <c r="CO255"/>
      <c r="CP255"/>
      <c r="CQ255"/>
      <c r="CR255"/>
      <c r="CZ255"/>
      <c r="DA255"/>
      <c r="DB255"/>
      <c r="DC255"/>
    </row>
    <row r="256" spans="2:107" ht="15" x14ac:dyDescent="0.25">
      <c r="BK256"/>
      <c r="BL256"/>
      <c r="BM256"/>
      <c r="BN256"/>
      <c r="BO256"/>
      <c r="BP256"/>
      <c r="BS256"/>
      <c r="BT256"/>
      <c r="BU256"/>
      <c r="BZ256"/>
      <c r="CA256"/>
      <c r="CB256"/>
      <c r="CH256"/>
      <c r="CI256"/>
      <c r="CJ256"/>
      <c r="CO256"/>
      <c r="CP256"/>
      <c r="CQ256"/>
      <c r="CR256"/>
      <c r="CZ256"/>
      <c r="DA256"/>
      <c r="DB256"/>
      <c r="DC256"/>
    </row>
    <row r="257" spans="63:107" ht="15" x14ac:dyDescent="0.25">
      <c r="BK257"/>
      <c r="BL257"/>
      <c r="BM257"/>
      <c r="BN257"/>
      <c r="BO257"/>
      <c r="BP257"/>
      <c r="BS257"/>
      <c r="BT257"/>
      <c r="BU257"/>
      <c r="BZ257"/>
      <c r="CA257"/>
      <c r="CB257"/>
      <c r="CH257"/>
      <c r="CI257"/>
      <c r="CJ257"/>
      <c r="CO257"/>
      <c r="CP257"/>
      <c r="CQ257"/>
      <c r="CR257"/>
      <c r="CZ257"/>
      <c r="DA257"/>
      <c r="DB257"/>
      <c r="DC257"/>
    </row>
    <row r="258" spans="63:107" ht="15" x14ac:dyDescent="0.25">
      <c r="BK258"/>
      <c r="BL258"/>
      <c r="BM258"/>
      <c r="BN258"/>
      <c r="BO258"/>
      <c r="BP258"/>
      <c r="BS258"/>
      <c r="BT258"/>
      <c r="BU258"/>
      <c r="BZ258"/>
      <c r="CA258"/>
      <c r="CB258"/>
      <c r="CH258"/>
      <c r="CI258"/>
      <c r="CJ258"/>
      <c r="CO258"/>
      <c r="CP258"/>
      <c r="CQ258"/>
      <c r="CR258"/>
      <c r="CZ258"/>
      <c r="DA258"/>
      <c r="DB258"/>
      <c r="DC258"/>
    </row>
    <row r="259" spans="63:107" ht="15" x14ac:dyDescent="0.25">
      <c r="BK259"/>
      <c r="BL259"/>
      <c r="BM259"/>
      <c r="BN259"/>
      <c r="BO259"/>
      <c r="BP259"/>
      <c r="BS259"/>
      <c r="BT259"/>
      <c r="BU259"/>
      <c r="BZ259"/>
      <c r="CA259"/>
      <c r="CB259"/>
      <c r="CH259"/>
      <c r="CI259"/>
      <c r="CJ259"/>
      <c r="CO259"/>
      <c r="CP259"/>
      <c r="CQ259"/>
      <c r="CR259"/>
      <c r="CZ259"/>
      <c r="DA259"/>
      <c r="DB259"/>
      <c r="DC259"/>
    </row>
    <row r="260" spans="63:107" ht="15" x14ac:dyDescent="0.25">
      <c r="BK260"/>
      <c r="BL260"/>
      <c r="BM260"/>
      <c r="BN260"/>
      <c r="BO260"/>
      <c r="BP260"/>
      <c r="BS260"/>
      <c r="BT260"/>
      <c r="BU260"/>
      <c r="BZ260"/>
      <c r="CA260"/>
      <c r="CB260"/>
      <c r="CH260"/>
      <c r="CI260"/>
      <c r="CJ260"/>
      <c r="CO260"/>
      <c r="CP260"/>
      <c r="CQ260"/>
      <c r="CR260"/>
      <c r="CZ260"/>
      <c r="DA260"/>
      <c r="DB260"/>
      <c r="DC260"/>
    </row>
    <row r="261" spans="63:107" ht="15" x14ac:dyDescent="0.25">
      <c r="BK261"/>
      <c r="BL261"/>
      <c r="BM261"/>
      <c r="BN261"/>
      <c r="BO261"/>
      <c r="BP261"/>
      <c r="BS261"/>
      <c r="BT261"/>
      <c r="BU261"/>
      <c r="BZ261"/>
      <c r="CA261"/>
      <c r="CB261"/>
      <c r="CH261"/>
      <c r="CI261"/>
      <c r="CJ261"/>
      <c r="CO261"/>
      <c r="CP261"/>
      <c r="CQ261"/>
      <c r="CR261"/>
      <c r="CZ261"/>
      <c r="DA261"/>
      <c r="DB261"/>
      <c r="DC261"/>
    </row>
    <row r="262" spans="63:107" ht="15" x14ac:dyDescent="0.25">
      <c r="BK262"/>
      <c r="BL262"/>
      <c r="BM262"/>
      <c r="BN262"/>
      <c r="BO262"/>
      <c r="BP262"/>
      <c r="BS262"/>
      <c r="BT262"/>
      <c r="BU262"/>
      <c r="BZ262"/>
      <c r="CA262"/>
      <c r="CB262"/>
      <c r="CH262"/>
      <c r="CI262"/>
      <c r="CJ262"/>
      <c r="CO262"/>
      <c r="CP262"/>
      <c r="CQ262"/>
      <c r="CR262"/>
      <c r="CZ262"/>
      <c r="DA262"/>
      <c r="DB262"/>
      <c r="DC262"/>
    </row>
    <row r="263" spans="63:107" ht="15" x14ac:dyDescent="0.25">
      <c r="BK263"/>
      <c r="BL263"/>
      <c r="BM263"/>
      <c r="BN263"/>
      <c r="BO263"/>
      <c r="BP263"/>
      <c r="BS263"/>
      <c r="BT263"/>
      <c r="BU263"/>
      <c r="BZ263"/>
      <c r="CA263"/>
      <c r="CB263"/>
      <c r="CH263"/>
      <c r="CI263"/>
      <c r="CJ263"/>
      <c r="CO263"/>
      <c r="CP263"/>
      <c r="CQ263"/>
      <c r="CR263"/>
      <c r="CZ263"/>
      <c r="DA263"/>
      <c r="DB263"/>
      <c r="DC263"/>
    </row>
    <row r="264" spans="63:107" ht="15" x14ac:dyDescent="0.25">
      <c r="BK264"/>
      <c r="BL264"/>
      <c r="BM264"/>
      <c r="BN264"/>
      <c r="BO264"/>
      <c r="BP264"/>
      <c r="BS264"/>
      <c r="BT264"/>
      <c r="BU264"/>
      <c r="BZ264"/>
      <c r="CA264"/>
      <c r="CB264"/>
      <c r="CH264"/>
      <c r="CI264"/>
      <c r="CJ264"/>
      <c r="CO264"/>
      <c r="CP264"/>
      <c r="CQ264"/>
      <c r="CR264"/>
      <c r="CZ264"/>
      <c r="DA264"/>
      <c r="DB264"/>
      <c r="DC264"/>
    </row>
    <row r="265" spans="63:107" ht="15" x14ac:dyDescent="0.25">
      <c r="BK265"/>
      <c r="BL265"/>
      <c r="BM265"/>
      <c r="BN265"/>
      <c r="BO265"/>
      <c r="BP265"/>
      <c r="BS265"/>
      <c r="BT265"/>
      <c r="BU265"/>
      <c r="BZ265"/>
      <c r="CA265"/>
      <c r="CB265"/>
      <c r="CH265"/>
      <c r="CI265"/>
      <c r="CJ265"/>
      <c r="CO265"/>
      <c r="CP265"/>
      <c r="CQ265"/>
      <c r="CR265"/>
      <c r="CZ265"/>
      <c r="DA265"/>
      <c r="DB265"/>
      <c r="DC265"/>
    </row>
    <row r="266" spans="63:107" ht="15" x14ac:dyDescent="0.25">
      <c r="BK266"/>
      <c r="BL266"/>
      <c r="BM266"/>
      <c r="BN266"/>
      <c r="BO266"/>
      <c r="BP266"/>
      <c r="BS266"/>
      <c r="BT266"/>
      <c r="BU266"/>
      <c r="BZ266"/>
      <c r="CA266"/>
      <c r="CB266"/>
      <c r="CH266"/>
      <c r="CI266"/>
      <c r="CJ266"/>
      <c r="CO266"/>
      <c r="CP266"/>
      <c r="CQ266"/>
      <c r="CR266"/>
      <c r="CZ266"/>
      <c r="DA266"/>
      <c r="DB266"/>
      <c r="DC266"/>
    </row>
    <row r="267" spans="63:107" ht="15" x14ac:dyDescent="0.25">
      <c r="BK267"/>
      <c r="BL267"/>
      <c r="BM267"/>
      <c r="BN267"/>
      <c r="BO267"/>
      <c r="BP267"/>
      <c r="BS267"/>
      <c r="BT267"/>
      <c r="BU267"/>
      <c r="BZ267"/>
      <c r="CA267"/>
      <c r="CB267"/>
      <c r="CH267"/>
      <c r="CI267"/>
      <c r="CJ267"/>
      <c r="CO267"/>
      <c r="CP267"/>
      <c r="CQ267"/>
      <c r="CR267"/>
      <c r="CZ267"/>
      <c r="DA267"/>
      <c r="DB267"/>
      <c r="DC267"/>
    </row>
    <row r="268" spans="63:107" ht="15" x14ac:dyDescent="0.25">
      <c r="BK268"/>
      <c r="BL268"/>
      <c r="BM268"/>
      <c r="BN268"/>
      <c r="BO268"/>
      <c r="BP268"/>
      <c r="BS268"/>
      <c r="BT268"/>
      <c r="BU268"/>
      <c r="BZ268"/>
      <c r="CA268"/>
      <c r="CB268"/>
      <c r="CH268"/>
      <c r="CI268"/>
      <c r="CJ268"/>
      <c r="CO268"/>
      <c r="CP268"/>
      <c r="CQ268"/>
      <c r="CR268"/>
      <c r="CZ268"/>
      <c r="DA268"/>
      <c r="DB268"/>
      <c r="DC268"/>
    </row>
    <row r="269" spans="63:107" ht="15" x14ac:dyDescent="0.25">
      <c r="BK269"/>
      <c r="BL269"/>
      <c r="BM269"/>
      <c r="BN269"/>
      <c r="BO269"/>
      <c r="BP269"/>
      <c r="BS269"/>
      <c r="BT269"/>
      <c r="BU269"/>
      <c r="BZ269"/>
      <c r="CA269"/>
      <c r="CB269"/>
      <c r="CH269"/>
      <c r="CI269"/>
      <c r="CJ269"/>
      <c r="CO269"/>
      <c r="CP269"/>
      <c r="CQ269"/>
      <c r="CR269"/>
      <c r="CZ269"/>
      <c r="DA269"/>
      <c r="DB269"/>
      <c r="DC269"/>
    </row>
    <row r="270" spans="63:107" ht="15" x14ac:dyDescent="0.25">
      <c r="BK270"/>
      <c r="BL270"/>
      <c r="BM270"/>
      <c r="BN270"/>
      <c r="BO270"/>
      <c r="BP270"/>
      <c r="BS270"/>
      <c r="BT270"/>
      <c r="BU270"/>
      <c r="BZ270"/>
      <c r="CA270"/>
      <c r="CB270"/>
      <c r="CH270"/>
      <c r="CI270"/>
      <c r="CJ270"/>
      <c r="CO270"/>
      <c r="CP270"/>
      <c r="CQ270"/>
      <c r="CR270"/>
      <c r="CZ270"/>
      <c r="DA270"/>
      <c r="DB270"/>
      <c r="DC270"/>
    </row>
    <row r="271" spans="63:107" ht="15" x14ac:dyDescent="0.25">
      <c r="BK271"/>
      <c r="BL271"/>
      <c r="BM271"/>
      <c r="BN271"/>
      <c r="BO271"/>
      <c r="BP271"/>
      <c r="BS271"/>
      <c r="BT271"/>
      <c r="BU271"/>
      <c r="BZ271"/>
      <c r="CA271"/>
      <c r="CB271"/>
      <c r="CH271"/>
      <c r="CI271"/>
      <c r="CJ271"/>
      <c r="CO271"/>
      <c r="CP271"/>
      <c r="CQ271"/>
      <c r="CR271"/>
      <c r="CZ271"/>
      <c r="DA271"/>
      <c r="DB271"/>
      <c r="DC271"/>
    </row>
    <row r="272" spans="63:107" ht="15" x14ac:dyDescent="0.25">
      <c r="BK272"/>
      <c r="BL272"/>
      <c r="BM272"/>
      <c r="BN272"/>
      <c r="BO272"/>
      <c r="BP272"/>
      <c r="BS272"/>
      <c r="BT272"/>
      <c r="BU272"/>
      <c r="BZ272"/>
      <c r="CA272"/>
      <c r="CB272"/>
      <c r="CH272"/>
      <c r="CI272"/>
      <c r="CJ272"/>
      <c r="CO272"/>
      <c r="CP272"/>
      <c r="CQ272"/>
      <c r="CR272"/>
      <c r="CZ272"/>
      <c r="DA272"/>
      <c r="DB272"/>
      <c r="DC272"/>
    </row>
    <row r="273" spans="63:107" ht="15" x14ac:dyDescent="0.25">
      <c r="BK273"/>
      <c r="BL273"/>
      <c r="BM273"/>
      <c r="BN273"/>
      <c r="BO273"/>
      <c r="BP273"/>
      <c r="BS273"/>
      <c r="BT273"/>
      <c r="BU273"/>
      <c r="BZ273"/>
      <c r="CA273"/>
      <c r="CB273"/>
      <c r="CH273"/>
      <c r="CI273"/>
      <c r="CJ273"/>
      <c r="CO273"/>
      <c r="CP273"/>
      <c r="CQ273"/>
      <c r="CR273"/>
      <c r="CZ273"/>
      <c r="DA273"/>
      <c r="DB273"/>
      <c r="DC273"/>
    </row>
    <row r="274" spans="63:107" ht="15" x14ac:dyDescent="0.25">
      <c r="BK274"/>
      <c r="BL274"/>
      <c r="BM274"/>
      <c r="BN274"/>
      <c r="BO274"/>
      <c r="BP274"/>
      <c r="BS274"/>
      <c r="BT274"/>
      <c r="BU274"/>
      <c r="BZ274"/>
      <c r="CA274"/>
      <c r="CB274"/>
      <c r="CH274"/>
      <c r="CI274"/>
      <c r="CJ274"/>
      <c r="CO274"/>
      <c r="CP274"/>
      <c r="CQ274"/>
      <c r="CR274"/>
      <c r="CZ274"/>
      <c r="DA274"/>
      <c r="DB274"/>
      <c r="DC274"/>
    </row>
    <row r="275" spans="63:107" ht="15" x14ac:dyDescent="0.25">
      <c r="BK275"/>
      <c r="BL275"/>
      <c r="BM275"/>
      <c r="BN275"/>
      <c r="BO275"/>
      <c r="BP275"/>
      <c r="BS275"/>
      <c r="BT275"/>
      <c r="BU275"/>
      <c r="BZ275"/>
      <c r="CA275"/>
      <c r="CB275"/>
      <c r="CH275"/>
      <c r="CI275"/>
      <c r="CJ275"/>
      <c r="CO275"/>
      <c r="CP275"/>
      <c r="CQ275"/>
      <c r="CR275"/>
      <c r="CZ275"/>
      <c r="DA275"/>
      <c r="DB275"/>
      <c r="DC275"/>
    </row>
    <row r="276" spans="63:107" ht="15" x14ac:dyDescent="0.25">
      <c r="BK276"/>
      <c r="BL276"/>
      <c r="BM276"/>
      <c r="BN276"/>
      <c r="BO276"/>
      <c r="BP276"/>
      <c r="BS276"/>
      <c r="BT276"/>
      <c r="BU276"/>
      <c r="BZ276"/>
      <c r="CA276"/>
      <c r="CB276"/>
      <c r="CH276"/>
      <c r="CI276"/>
      <c r="CJ276"/>
      <c r="CO276"/>
      <c r="CP276"/>
      <c r="CQ276"/>
      <c r="CR276"/>
      <c r="CZ276"/>
      <c r="DA276"/>
      <c r="DB276"/>
      <c r="DC276"/>
    </row>
    <row r="277" spans="63:107" ht="15" x14ac:dyDescent="0.25">
      <c r="BK277"/>
      <c r="BL277"/>
      <c r="BM277"/>
      <c r="BN277"/>
      <c r="BO277"/>
      <c r="BP277"/>
      <c r="BS277"/>
      <c r="BT277"/>
      <c r="BU277"/>
      <c r="BZ277"/>
      <c r="CA277"/>
      <c r="CB277"/>
      <c r="CH277"/>
      <c r="CI277"/>
      <c r="CJ277"/>
      <c r="CO277"/>
      <c r="CP277"/>
      <c r="CQ277"/>
      <c r="CR277"/>
      <c r="CZ277"/>
      <c r="DA277"/>
      <c r="DB277"/>
      <c r="DC277"/>
    </row>
    <row r="278" spans="63:107" ht="15" x14ac:dyDescent="0.25">
      <c r="BK278"/>
      <c r="BL278"/>
      <c r="BM278"/>
      <c r="BN278"/>
      <c r="BO278"/>
      <c r="BP278"/>
      <c r="BS278"/>
      <c r="BT278"/>
      <c r="BU278"/>
      <c r="BZ278"/>
      <c r="CA278"/>
      <c r="CB278"/>
      <c r="CH278"/>
      <c r="CI278"/>
      <c r="CJ278"/>
      <c r="CO278"/>
      <c r="CP278"/>
      <c r="CQ278"/>
      <c r="CR278"/>
      <c r="CZ278"/>
      <c r="DA278"/>
      <c r="DB278"/>
      <c r="DC278"/>
    </row>
    <row r="279" spans="63:107" ht="15" x14ac:dyDescent="0.25">
      <c r="BK279"/>
      <c r="BL279"/>
      <c r="BM279"/>
      <c r="BN279"/>
      <c r="BO279"/>
      <c r="BP279"/>
      <c r="BS279"/>
      <c r="BT279"/>
      <c r="BU279"/>
      <c r="BZ279"/>
      <c r="CA279"/>
      <c r="CB279"/>
      <c r="CH279"/>
      <c r="CI279"/>
      <c r="CJ279"/>
      <c r="CO279"/>
      <c r="CP279"/>
      <c r="CQ279"/>
      <c r="CR279"/>
      <c r="CZ279"/>
      <c r="DA279"/>
      <c r="DB279"/>
      <c r="DC279"/>
    </row>
    <row r="280" spans="63:107" ht="15" x14ac:dyDescent="0.25">
      <c r="BK280"/>
      <c r="BL280"/>
      <c r="BM280"/>
      <c r="BN280"/>
      <c r="BO280"/>
      <c r="BP280"/>
      <c r="BS280"/>
      <c r="BT280"/>
      <c r="BU280"/>
      <c r="BZ280"/>
      <c r="CA280"/>
      <c r="CB280"/>
      <c r="CH280"/>
      <c r="CI280"/>
      <c r="CJ280"/>
      <c r="CO280"/>
      <c r="CP280"/>
      <c r="CQ280"/>
      <c r="CR280"/>
      <c r="CZ280"/>
      <c r="DA280"/>
      <c r="DB280"/>
      <c r="DC280"/>
    </row>
    <row r="281" spans="63:107" ht="15" x14ac:dyDescent="0.25">
      <c r="BK281"/>
      <c r="BL281"/>
      <c r="BM281"/>
      <c r="BN281"/>
      <c r="BO281"/>
      <c r="BP281"/>
      <c r="BS281"/>
      <c r="BT281"/>
      <c r="BU281"/>
      <c r="BZ281"/>
      <c r="CA281"/>
      <c r="CB281"/>
      <c r="CH281"/>
      <c r="CI281"/>
      <c r="CJ281"/>
      <c r="CO281"/>
      <c r="CP281"/>
      <c r="CQ281"/>
      <c r="CR281"/>
      <c r="CZ281"/>
      <c r="DA281"/>
      <c r="DB281"/>
      <c r="DC281"/>
    </row>
    <row r="282" spans="63:107" ht="15" x14ac:dyDescent="0.25">
      <c r="BK282"/>
      <c r="BL282"/>
      <c r="BM282"/>
      <c r="BN282"/>
      <c r="BO282"/>
      <c r="BP282"/>
      <c r="BS282"/>
      <c r="BT282"/>
      <c r="BU282"/>
      <c r="BZ282"/>
      <c r="CA282"/>
      <c r="CB282"/>
      <c r="CH282"/>
      <c r="CI282"/>
      <c r="CJ282"/>
      <c r="CO282"/>
      <c r="CP282"/>
      <c r="CQ282"/>
      <c r="CR282"/>
      <c r="CZ282"/>
      <c r="DA282"/>
      <c r="DB282"/>
      <c r="DC282"/>
    </row>
    <row r="283" spans="63:107" ht="15" x14ac:dyDescent="0.25">
      <c r="BK283"/>
      <c r="BL283"/>
      <c r="BM283"/>
      <c r="BN283"/>
      <c r="BO283"/>
      <c r="BP283"/>
      <c r="BS283"/>
      <c r="BT283"/>
      <c r="BU283"/>
      <c r="BZ283"/>
      <c r="CA283"/>
      <c r="CB283"/>
      <c r="CH283"/>
      <c r="CI283"/>
      <c r="CJ283"/>
      <c r="CO283"/>
      <c r="CP283"/>
      <c r="CQ283"/>
      <c r="CR283"/>
      <c r="CZ283"/>
      <c r="DA283"/>
      <c r="DB283"/>
      <c r="DC283"/>
    </row>
    <row r="284" spans="63:107" ht="15" x14ac:dyDescent="0.25">
      <c r="BK284"/>
      <c r="BL284"/>
      <c r="BM284"/>
      <c r="BN284"/>
      <c r="BO284"/>
      <c r="BP284"/>
      <c r="BS284"/>
      <c r="BT284"/>
      <c r="BU284"/>
      <c r="BZ284"/>
      <c r="CA284"/>
      <c r="CB284"/>
      <c r="CH284"/>
      <c r="CI284"/>
      <c r="CJ284"/>
      <c r="CO284"/>
      <c r="CP284"/>
      <c r="CQ284"/>
      <c r="CR284"/>
      <c r="CZ284"/>
      <c r="DA284"/>
      <c r="DB284"/>
      <c r="DC284"/>
    </row>
    <row r="285" spans="63:107" ht="15" x14ac:dyDescent="0.25">
      <c r="BK285"/>
      <c r="BL285"/>
      <c r="BM285"/>
      <c r="BN285"/>
      <c r="BO285"/>
      <c r="BP285"/>
      <c r="BS285"/>
      <c r="BT285"/>
      <c r="BU285"/>
      <c r="BZ285"/>
      <c r="CA285"/>
      <c r="CB285"/>
      <c r="CH285"/>
      <c r="CI285"/>
      <c r="CJ285"/>
      <c r="CO285"/>
      <c r="CP285"/>
      <c r="CQ285"/>
      <c r="CR285"/>
      <c r="CZ285"/>
      <c r="DA285"/>
      <c r="DB285"/>
      <c r="DC285"/>
    </row>
    <row r="286" spans="63:107" ht="15" x14ac:dyDescent="0.25">
      <c r="BK286"/>
      <c r="BL286"/>
      <c r="BM286"/>
      <c r="BN286"/>
      <c r="BO286"/>
      <c r="BP286"/>
      <c r="BS286"/>
      <c r="BT286"/>
      <c r="BU286"/>
      <c r="BZ286"/>
      <c r="CA286"/>
      <c r="CB286"/>
      <c r="CH286"/>
      <c r="CI286"/>
      <c r="CJ286"/>
      <c r="CO286"/>
      <c r="CP286"/>
      <c r="CQ286"/>
      <c r="CR286"/>
      <c r="CZ286"/>
      <c r="DA286"/>
      <c r="DB286"/>
      <c r="DC286"/>
    </row>
    <row r="287" spans="63:107" ht="15" x14ac:dyDescent="0.25">
      <c r="BK287"/>
      <c r="BL287"/>
      <c r="BM287"/>
      <c r="BN287"/>
      <c r="BO287"/>
      <c r="BP287"/>
      <c r="BS287"/>
      <c r="BT287"/>
      <c r="BU287"/>
      <c r="BZ287"/>
      <c r="CA287"/>
      <c r="CB287"/>
      <c r="CH287"/>
      <c r="CI287"/>
      <c r="CJ287"/>
      <c r="CO287"/>
      <c r="CP287"/>
      <c r="CQ287"/>
      <c r="CR287"/>
      <c r="CZ287"/>
      <c r="DA287"/>
      <c r="DB287"/>
      <c r="DC287"/>
    </row>
    <row r="288" spans="63:107" ht="15" x14ac:dyDescent="0.25">
      <c r="BK288"/>
      <c r="BL288"/>
      <c r="BM288"/>
      <c r="BN288"/>
      <c r="BO288"/>
      <c r="BP288"/>
      <c r="BS288"/>
      <c r="BT288"/>
      <c r="BU288"/>
      <c r="BZ288"/>
      <c r="CA288"/>
      <c r="CB288"/>
      <c r="CH288"/>
      <c r="CI288"/>
      <c r="CJ288"/>
      <c r="CO288"/>
      <c r="CP288"/>
      <c r="CQ288"/>
      <c r="CR288"/>
      <c r="CZ288"/>
      <c r="DA288"/>
      <c r="DB288"/>
      <c r="DC288"/>
    </row>
    <row r="289" spans="63:107" ht="15" x14ac:dyDescent="0.25">
      <c r="BK289"/>
      <c r="BL289"/>
      <c r="BM289"/>
      <c r="BN289"/>
      <c r="BO289"/>
      <c r="BP289"/>
      <c r="BS289"/>
      <c r="BT289"/>
      <c r="BU289"/>
      <c r="BZ289"/>
      <c r="CA289"/>
      <c r="CB289"/>
      <c r="CH289"/>
      <c r="CI289"/>
      <c r="CJ289"/>
      <c r="CO289"/>
      <c r="CP289"/>
      <c r="CQ289"/>
      <c r="CR289"/>
      <c r="CZ289"/>
      <c r="DA289"/>
      <c r="DB289"/>
      <c r="DC289"/>
    </row>
    <row r="290" spans="63:107" ht="15" x14ac:dyDescent="0.25">
      <c r="BK290"/>
      <c r="BL290"/>
      <c r="BM290"/>
      <c r="BN290"/>
      <c r="BO290"/>
      <c r="BP290"/>
      <c r="BS290"/>
      <c r="BT290"/>
      <c r="BU290"/>
      <c r="BZ290"/>
      <c r="CA290"/>
      <c r="CB290"/>
      <c r="CH290"/>
      <c r="CI290"/>
      <c r="CJ290"/>
      <c r="CO290"/>
      <c r="CP290"/>
      <c r="CQ290"/>
      <c r="CR290"/>
      <c r="CZ290"/>
      <c r="DA290"/>
      <c r="DB290"/>
      <c r="DC290"/>
    </row>
    <row r="291" spans="63:107" ht="15" x14ac:dyDescent="0.25">
      <c r="BK291"/>
      <c r="BL291"/>
      <c r="BM291"/>
      <c r="BN291"/>
      <c r="BO291"/>
      <c r="BP291"/>
      <c r="BS291"/>
      <c r="BT291"/>
      <c r="BU291"/>
      <c r="BZ291"/>
      <c r="CA291"/>
      <c r="CB291"/>
      <c r="CH291"/>
      <c r="CI291"/>
      <c r="CJ291"/>
      <c r="CO291"/>
      <c r="CP291"/>
      <c r="CQ291"/>
      <c r="CR291"/>
      <c r="CZ291"/>
      <c r="DA291"/>
      <c r="DB291"/>
      <c r="DC291"/>
    </row>
    <row r="292" spans="63:107" ht="15" x14ac:dyDescent="0.25">
      <c r="BK292"/>
      <c r="BL292"/>
      <c r="BM292"/>
      <c r="BN292"/>
      <c r="BO292"/>
      <c r="BP292"/>
      <c r="BS292"/>
      <c r="BT292"/>
      <c r="BU292"/>
      <c r="BZ292"/>
      <c r="CA292"/>
      <c r="CB292"/>
      <c r="CH292"/>
      <c r="CI292"/>
      <c r="CJ292"/>
      <c r="CO292"/>
      <c r="CP292"/>
      <c r="CQ292"/>
      <c r="CR292"/>
      <c r="CZ292"/>
      <c r="DA292"/>
      <c r="DB292"/>
      <c r="DC292"/>
    </row>
    <row r="293" spans="63:107" ht="15" x14ac:dyDescent="0.25">
      <c r="BK293"/>
      <c r="BL293"/>
      <c r="BM293"/>
      <c r="BN293"/>
      <c r="BO293"/>
      <c r="BP293"/>
      <c r="BS293"/>
      <c r="BT293"/>
      <c r="BU293"/>
      <c r="BZ293"/>
      <c r="CA293"/>
      <c r="CB293"/>
      <c r="CH293"/>
      <c r="CI293"/>
      <c r="CJ293"/>
      <c r="CO293"/>
      <c r="CP293"/>
      <c r="CQ293"/>
      <c r="CR293"/>
      <c r="CZ293"/>
      <c r="DA293"/>
      <c r="DB293"/>
      <c r="DC293"/>
    </row>
    <row r="294" spans="63:107" ht="15" x14ac:dyDescent="0.25">
      <c r="BK294"/>
      <c r="BL294"/>
      <c r="BM294"/>
      <c r="BN294"/>
      <c r="BO294"/>
      <c r="BP294"/>
      <c r="BS294"/>
      <c r="BT294"/>
      <c r="BU294"/>
      <c r="BZ294"/>
      <c r="CA294"/>
      <c r="CB294"/>
      <c r="CH294"/>
      <c r="CI294"/>
      <c r="CJ294"/>
      <c r="CO294"/>
      <c r="CP294"/>
      <c r="CQ294"/>
      <c r="CR294"/>
      <c r="CZ294"/>
      <c r="DA294"/>
      <c r="DB294"/>
      <c r="DC294"/>
    </row>
    <row r="295" spans="63:107" ht="15" x14ac:dyDescent="0.25">
      <c r="BK295"/>
      <c r="BL295"/>
      <c r="BM295"/>
      <c r="BN295"/>
      <c r="BO295"/>
      <c r="BP295"/>
      <c r="BS295"/>
      <c r="BT295"/>
      <c r="BU295"/>
      <c r="BZ295"/>
      <c r="CA295"/>
      <c r="CB295"/>
      <c r="CH295"/>
      <c r="CI295"/>
      <c r="CJ295"/>
      <c r="CO295"/>
      <c r="CP295"/>
      <c r="CQ295"/>
      <c r="CR295"/>
      <c r="CZ295"/>
      <c r="DA295"/>
      <c r="DB295"/>
      <c r="DC295"/>
    </row>
    <row r="296" spans="63:107" ht="15" x14ac:dyDescent="0.25">
      <c r="BK296"/>
      <c r="BL296"/>
      <c r="BM296"/>
      <c r="BN296"/>
      <c r="BO296"/>
      <c r="BP296"/>
      <c r="BS296"/>
      <c r="BT296"/>
      <c r="BU296"/>
      <c r="BZ296"/>
      <c r="CA296"/>
      <c r="CB296"/>
      <c r="CH296"/>
      <c r="CI296"/>
      <c r="CJ296"/>
      <c r="CO296"/>
      <c r="CP296"/>
      <c r="CQ296"/>
      <c r="CR296"/>
      <c r="CZ296"/>
      <c r="DA296"/>
      <c r="DB296"/>
      <c r="DC296"/>
    </row>
    <row r="297" spans="63:107" ht="15" x14ac:dyDescent="0.25">
      <c r="BK297"/>
      <c r="BL297"/>
      <c r="BM297"/>
      <c r="BN297"/>
      <c r="BO297"/>
      <c r="BP297"/>
      <c r="BS297"/>
      <c r="BT297"/>
      <c r="BU297"/>
      <c r="BZ297"/>
      <c r="CA297"/>
      <c r="CB297"/>
      <c r="CH297"/>
      <c r="CI297"/>
      <c r="CJ297"/>
      <c r="CO297"/>
      <c r="CP297"/>
      <c r="CQ297"/>
      <c r="CR297"/>
      <c r="CZ297"/>
      <c r="DA297"/>
      <c r="DB297"/>
      <c r="DC297"/>
    </row>
    <row r="298" spans="63:107" ht="15" x14ac:dyDescent="0.25">
      <c r="BK298"/>
      <c r="BL298"/>
      <c r="BM298"/>
      <c r="BN298"/>
      <c r="BO298"/>
      <c r="BP298"/>
      <c r="BS298"/>
      <c r="BT298"/>
      <c r="BU298"/>
      <c r="BZ298"/>
      <c r="CA298"/>
      <c r="CB298"/>
      <c r="CH298"/>
      <c r="CI298"/>
      <c r="CJ298"/>
      <c r="CO298"/>
      <c r="CP298"/>
      <c r="CQ298"/>
      <c r="CR298"/>
      <c r="CZ298"/>
      <c r="DA298"/>
      <c r="DB298"/>
      <c r="DC298"/>
    </row>
    <row r="299" spans="63:107" ht="15" x14ac:dyDescent="0.25">
      <c r="BK299"/>
      <c r="BL299"/>
      <c r="BM299"/>
      <c r="BN299"/>
      <c r="BO299"/>
      <c r="BP299"/>
      <c r="BS299"/>
      <c r="BT299"/>
      <c r="BU299"/>
      <c r="BZ299"/>
      <c r="CA299"/>
      <c r="CB299"/>
      <c r="CH299"/>
      <c r="CI299"/>
      <c r="CJ299"/>
      <c r="CO299"/>
      <c r="CP299"/>
      <c r="CQ299"/>
      <c r="CR299"/>
      <c r="CZ299"/>
      <c r="DA299"/>
      <c r="DB299"/>
      <c r="DC299"/>
    </row>
    <row r="300" spans="63:107" ht="15" x14ac:dyDescent="0.25">
      <c r="BK300"/>
      <c r="BL300"/>
      <c r="BM300"/>
      <c r="BN300"/>
      <c r="BO300"/>
      <c r="BP300"/>
      <c r="BS300"/>
      <c r="BT300"/>
      <c r="BU300"/>
      <c r="BZ300"/>
      <c r="CA300"/>
      <c r="CB300"/>
      <c r="CH300"/>
      <c r="CI300"/>
      <c r="CJ300"/>
      <c r="CO300"/>
      <c r="CP300"/>
      <c r="CQ300"/>
      <c r="CR300"/>
      <c r="CZ300"/>
      <c r="DA300"/>
      <c r="DB300"/>
      <c r="DC300"/>
    </row>
    <row r="301" spans="63:107" ht="15" x14ac:dyDescent="0.25">
      <c r="BK301"/>
      <c r="BL301"/>
      <c r="BM301"/>
      <c r="BN301"/>
      <c r="BO301"/>
      <c r="BP301"/>
      <c r="BS301"/>
      <c r="BT301"/>
      <c r="BU301"/>
      <c r="BZ301"/>
      <c r="CA301"/>
      <c r="CB301"/>
      <c r="CH301"/>
      <c r="CI301"/>
      <c r="CJ301"/>
      <c r="CO301"/>
      <c r="CP301"/>
      <c r="CQ301"/>
      <c r="CR301"/>
      <c r="CZ301"/>
      <c r="DA301"/>
      <c r="DB301"/>
      <c r="DC301"/>
    </row>
    <row r="302" spans="63:107" ht="15" x14ac:dyDescent="0.25">
      <c r="BK302"/>
      <c r="BL302"/>
      <c r="BM302"/>
      <c r="BN302"/>
      <c r="BO302"/>
      <c r="BP302"/>
      <c r="BS302"/>
      <c r="BT302"/>
      <c r="BU302"/>
      <c r="BZ302"/>
      <c r="CA302"/>
      <c r="CB302"/>
      <c r="CH302"/>
      <c r="CI302"/>
      <c r="CJ302"/>
      <c r="CO302"/>
      <c r="CP302"/>
      <c r="CQ302"/>
      <c r="CR302"/>
      <c r="CZ302"/>
      <c r="DA302"/>
      <c r="DB302"/>
      <c r="DC302"/>
    </row>
    <row r="303" spans="63:107" ht="15" x14ac:dyDescent="0.25">
      <c r="BK303"/>
      <c r="BL303"/>
      <c r="BM303"/>
      <c r="BN303"/>
      <c r="BO303"/>
      <c r="BP303"/>
      <c r="BS303"/>
      <c r="BT303"/>
      <c r="BU303"/>
      <c r="BZ303"/>
      <c r="CA303"/>
      <c r="CB303"/>
      <c r="CH303"/>
      <c r="CI303"/>
      <c r="CJ303"/>
      <c r="CO303"/>
      <c r="CP303"/>
      <c r="CQ303"/>
      <c r="CR303"/>
      <c r="CZ303"/>
      <c r="DA303"/>
      <c r="DB303"/>
      <c r="DC303"/>
    </row>
    <row r="304" spans="63:107" ht="15" x14ac:dyDescent="0.25">
      <c r="BK304"/>
      <c r="BL304"/>
      <c r="BM304"/>
      <c r="BN304"/>
      <c r="BO304"/>
      <c r="BP304"/>
      <c r="BS304"/>
      <c r="BT304"/>
      <c r="BU304"/>
      <c r="BZ304"/>
      <c r="CA304"/>
      <c r="CB304"/>
      <c r="CH304"/>
      <c r="CI304"/>
      <c r="CJ304"/>
      <c r="CO304"/>
      <c r="CP304"/>
      <c r="CQ304"/>
      <c r="CR304"/>
      <c r="CZ304"/>
      <c r="DA304"/>
      <c r="DB304"/>
      <c r="DC304"/>
    </row>
    <row r="305" spans="63:107" ht="15" x14ac:dyDescent="0.25">
      <c r="BK305"/>
      <c r="BL305"/>
      <c r="BM305"/>
      <c r="BN305"/>
      <c r="BO305"/>
      <c r="BP305"/>
      <c r="BS305"/>
      <c r="BT305"/>
      <c r="BU305"/>
      <c r="BZ305"/>
      <c r="CA305"/>
      <c r="CB305"/>
      <c r="CH305"/>
      <c r="CI305"/>
      <c r="CJ305"/>
      <c r="CO305"/>
      <c r="CP305"/>
      <c r="CQ305"/>
      <c r="CR305"/>
      <c r="CZ305"/>
      <c r="DA305"/>
      <c r="DB305"/>
      <c r="DC305"/>
    </row>
    <row r="306" spans="63:107" ht="15" x14ac:dyDescent="0.25">
      <c r="BK306"/>
      <c r="BL306"/>
      <c r="BM306"/>
      <c r="BN306"/>
      <c r="BO306"/>
      <c r="BP306"/>
      <c r="BS306"/>
      <c r="BT306"/>
      <c r="BU306"/>
      <c r="BZ306"/>
      <c r="CA306"/>
      <c r="CB306"/>
      <c r="CH306"/>
      <c r="CI306"/>
      <c r="CJ306"/>
      <c r="CO306"/>
      <c r="CP306"/>
      <c r="CQ306"/>
      <c r="CR306"/>
      <c r="CZ306"/>
      <c r="DA306"/>
      <c r="DB306"/>
      <c r="DC306"/>
    </row>
    <row r="307" spans="63:107" ht="15" x14ac:dyDescent="0.25">
      <c r="BK307"/>
      <c r="BL307"/>
      <c r="BM307"/>
      <c r="BN307"/>
      <c r="BO307"/>
      <c r="BP307"/>
      <c r="BS307"/>
      <c r="BT307"/>
      <c r="BU307"/>
      <c r="BZ307"/>
      <c r="CA307"/>
      <c r="CB307"/>
      <c r="CH307"/>
      <c r="CI307"/>
      <c r="CJ307"/>
      <c r="CO307"/>
      <c r="CP307"/>
      <c r="CQ307"/>
      <c r="CR307"/>
      <c r="CZ307"/>
      <c r="DA307"/>
      <c r="DB307"/>
      <c r="DC307"/>
    </row>
    <row r="308" spans="63:107" ht="15" x14ac:dyDescent="0.25">
      <c r="BK308"/>
      <c r="BL308"/>
      <c r="BM308"/>
      <c r="BN308"/>
      <c r="BO308"/>
      <c r="BP308"/>
      <c r="BS308"/>
      <c r="BT308"/>
      <c r="BU308"/>
      <c r="BZ308"/>
      <c r="CA308"/>
      <c r="CB308"/>
      <c r="CH308"/>
      <c r="CI308"/>
      <c r="CJ308"/>
      <c r="CO308"/>
      <c r="CP308"/>
      <c r="CQ308"/>
      <c r="CR308"/>
      <c r="CZ308"/>
      <c r="DA308"/>
      <c r="DB308"/>
      <c r="DC308"/>
    </row>
    <row r="309" spans="63:107" ht="15" x14ac:dyDescent="0.25">
      <c r="BK309"/>
      <c r="BL309"/>
      <c r="BM309"/>
      <c r="BN309"/>
      <c r="BO309"/>
      <c r="BP309"/>
      <c r="BS309"/>
      <c r="BT309"/>
      <c r="BU309"/>
      <c r="BZ309"/>
      <c r="CA309"/>
      <c r="CB309"/>
      <c r="CH309"/>
      <c r="CI309"/>
      <c r="CJ309"/>
      <c r="CO309"/>
      <c r="CP309"/>
      <c r="CQ309"/>
      <c r="CR309"/>
      <c r="CZ309"/>
      <c r="DA309"/>
      <c r="DB309"/>
      <c r="DC309"/>
    </row>
    <row r="310" spans="63:107" ht="15" x14ac:dyDescent="0.25">
      <c r="BK310"/>
      <c r="BL310"/>
      <c r="BM310"/>
      <c r="BN310"/>
      <c r="BO310"/>
      <c r="BP310"/>
      <c r="BS310"/>
      <c r="BT310"/>
      <c r="BU310"/>
      <c r="BZ310"/>
      <c r="CA310"/>
      <c r="CB310"/>
      <c r="CH310"/>
      <c r="CI310"/>
      <c r="CJ310"/>
      <c r="CO310"/>
      <c r="CP310"/>
      <c r="CQ310"/>
      <c r="CR310"/>
      <c r="CZ310"/>
      <c r="DA310"/>
      <c r="DB310"/>
      <c r="DC310"/>
    </row>
    <row r="311" spans="63:107" ht="15" x14ac:dyDescent="0.25">
      <c r="BK311"/>
      <c r="BL311"/>
      <c r="BM311"/>
      <c r="BN311"/>
      <c r="BO311"/>
      <c r="BP311"/>
      <c r="BS311"/>
      <c r="BT311"/>
      <c r="BU311"/>
      <c r="BZ311"/>
      <c r="CA311"/>
      <c r="CB311"/>
      <c r="CH311"/>
      <c r="CI311"/>
      <c r="CJ311"/>
      <c r="CO311"/>
      <c r="CP311"/>
      <c r="CQ311"/>
      <c r="CR311"/>
      <c r="CZ311"/>
      <c r="DA311"/>
      <c r="DB311"/>
      <c r="DC311"/>
    </row>
    <row r="312" spans="63:107" ht="15" x14ac:dyDescent="0.25">
      <c r="BK312"/>
      <c r="BL312"/>
      <c r="BM312"/>
      <c r="BN312"/>
      <c r="BO312"/>
      <c r="BP312"/>
      <c r="BS312"/>
      <c r="BT312"/>
      <c r="BU312"/>
      <c r="BZ312"/>
      <c r="CA312"/>
      <c r="CB312"/>
      <c r="CH312"/>
      <c r="CI312"/>
      <c r="CJ312"/>
      <c r="CO312"/>
      <c r="CP312"/>
      <c r="CQ312"/>
      <c r="CR312"/>
      <c r="CZ312"/>
      <c r="DA312"/>
      <c r="DB312"/>
      <c r="DC312"/>
    </row>
    <row r="313" spans="63:107" ht="15" x14ac:dyDescent="0.25">
      <c r="BK313"/>
      <c r="BL313"/>
      <c r="BM313"/>
      <c r="BN313"/>
      <c r="BO313"/>
      <c r="BP313"/>
      <c r="BS313"/>
      <c r="BT313"/>
      <c r="BU313"/>
      <c r="BZ313"/>
      <c r="CA313"/>
      <c r="CB313"/>
      <c r="CH313"/>
      <c r="CI313"/>
      <c r="CJ313"/>
      <c r="CO313"/>
      <c r="CP313"/>
      <c r="CQ313"/>
      <c r="CR313"/>
      <c r="CZ313"/>
      <c r="DA313"/>
      <c r="DB313"/>
      <c r="DC313"/>
    </row>
    <row r="314" spans="63:107" ht="15" x14ac:dyDescent="0.25">
      <c r="BK314"/>
      <c r="BL314"/>
      <c r="BM314"/>
      <c r="BN314"/>
      <c r="BO314"/>
      <c r="BP314"/>
      <c r="BS314"/>
      <c r="BT314"/>
      <c r="BU314"/>
      <c r="BZ314"/>
      <c r="CA314"/>
      <c r="CB314"/>
      <c r="CH314"/>
      <c r="CI314"/>
      <c r="CJ314"/>
      <c r="CO314"/>
      <c r="CP314"/>
      <c r="CQ314"/>
      <c r="CR314"/>
      <c r="CZ314"/>
      <c r="DA314"/>
      <c r="DB314"/>
      <c r="DC314"/>
    </row>
    <row r="315" spans="63:107" ht="15" x14ac:dyDescent="0.25">
      <c r="BK315"/>
      <c r="BL315"/>
      <c r="BM315"/>
      <c r="BN315"/>
      <c r="BO315"/>
      <c r="BP315"/>
      <c r="BS315"/>
      <c r="BT315"/>
      <c r="BU315"/>
      <c r="BZ315"/>
      <c r="CA315"/>
      <c r="CB315"/>
      <c r="CH315"/>
      <c r="CI315"/>
      <c r="CJ315"/>
      <c r="CO315"/>
      <c r="CP315"/>
      <c r="CQ315"/>
      <c r="CR315"/>
      <c r="CZ315"/>
      <c r="DA315"/>
      <c r="DB315"/>
      <c r="DC315"/>
    </row>
    <row r="316" spans="63:107" ht="15" x14ac:dyDescent="0.25">
      <c r="BK316"/>
      <c r="BL316"/>
      <c r="BM316"/>
      <c r="BN316"/>
      <c r="BO316"/>
      <c r="BP316"/>
      <c r="BS316"/>
      <c r="BT316"/>
      <c r="BU316"/>
      <c r="BZ316"/>
      <c r="CA316"/>
      <c r="CB316"/>
      <c r="CH316"/>
      <c r="CI316"/>
      <c r="CJ316"/>
      <c r="CO316"/>
      <c r="CP316"/>
      <c r="CQ316"/>
      <c r="CR316"/>
      <c r="CZ316"/>
      <c r="DA316"/>
      <c r="DB316"/>
      <c r="DC316"/>
    </row>
    <row r="317" spans="63:107" ht="15" x14ac:dyDescent="0.25">
      <c r="BK317"/>
      <c r="BL317"/>
      <c r="BM317"/>
      <c r="BN317"/>
      <c r="BO317"/>
      <c r="BP317"/>
      <c r="BS317"/>
      <c r="BT317"/>
      <c r="BU317"/>
      <c r="BZ317"/>
      <c r="CA317"/>
      <c r="CH317"/>
      <c r="CI317"/>
      <c r="CO317"/>
      <c r="CP317"/>
      <c r="CZ317"/>
      <c r="DA317"/>
    </row>
    <row r="318" spans="63:107" ht="15" x14ac:dyDescent="0.25">
      <c r="BK318"/>
      <c r="BL318"/>
      <c r="BM318"/>
      <c r="BN318"/>
      <c r="BO318"/>
      <c r="BP318"/>
      <c r="BS318"/>
      <c r="BT318"/>
      <c r="BU318"/>
      <c r="BZ318"/>
      <c r="CA318"/>
      <c r="CH318"/>
      <c r="CI318"/>
      <c r="CO318"/>
      <c r="CP318"/>
      <c r="CZ318"/>
      <c r="DA318"/>
    </row>
    <row r="319" spans="63:107" ht="15" x14ac:dyDescent="0.25">
      <c r="BK319"/>
      <c r="BL319"/>
      <c r="BM319"/>
      <c r="BN319"/>
      <c r="BO319"/>
      <c r="BP319"/>
      <c r="BS319"/>
      <c r="BT319"/>
      <c r="BU319"/>
      <c r="BZ319"/>
      <c r="CA319"/>
      <c r="CH319"/>
      <c r="CI319"/>
      <c r="CO319"/>
      <c r="CP319"/>
      <c r="CZ319"/>
      <c r="DA319"/>
    </row>
    <row r="320" spans="63:107" ht="15" x14ac:dyDescent="0.25">
      <c r="BK320"/>
      <c r="BL320"/>
      <c r="BM320"/>
      <c r="BN320"/>
      <c r="BO320"/>
      <c r="BP320"/>
      <c r="BS320"/>
      <c r="BT320"/>
      <c r="BU320"/>
      <c r="BZ320"/>
      <c r="CA320"/>
      <c r="CH320"/>
      <c r="CI320"/>
      <c r="CO320"/>
      <c r="CP320"/>
      <c r="CZ320"/>
      <c r="DA320"/>
    </row>
    <row r="321" spans="63:105" ht="15" x14ac:dyDescent="0.25">
      <c r="BK321"/>
      <c r="BL321"/>
      <c r="BM321"/>
      <c r="BN321"/>
      <c r="BO321"/>
      <c r="BP321"/>
      <c r="BS321"/>
      <c r="BT321"/>
      <c r="BU321"/>
      <c r="BZ321"/>
      <c r="CA321"/>
      <c r="CH321"/>
      <c r="CI321"/>
      <c r="CO321"/>
      <c r="CP321"/>
      <c r="CZ321"/>
      <c r="DA321"/>
    </row>
    <row r="322" spans="63:105" ht="15" x14ac:dyDescent="0.25">
      <c r="BK322"/>
      <c r="BL322"/>
      <c r="BM322"/>
      <c r="BN322"/>
      <c r="BO322"/>
      <c r="BP322"/>
      <c r="BS322"/>
      <c r="BT322"/>
      <c r="BU322"/>
      <c r="BZ322"/>
      <c r="CA322"/>
      <c r="CH322"/>
      <c r="CI322"/>
      <c r="CO322"/>
      <c r="CP322"/>
      <c r="CZ322"/>
      <c r="DA322"/>
    </row>
    <row r="323" spans="63:105" ht="15" x14ac:dyDescent="0.25">
      <c r="BK323"/>
      <c r="BL323"/>
      <c r="BM323"/>
      <c r="BN323"/>
      <c r="BO323"/>
      <c r="BP323"/>
      <c r="BS323"/>
      <c r="BT323"/>
      <c r="BU323"/>
      <c r="BZ323"/>
      <c r="CA323"/>
      <c r="CH323"/>
      <c r="CI323"/>
      <c r="CO323"/>
      <c r="CP323"/>
      <c r="CZ323"/>
      <c r="DA323"/>
    </row>
    <row r="324" spans="63:105" ht="15" x14ac:dyDescent="0.25">
      <c r="BK324"/>
      <c r="BL324"/>
      <c r="BM324"/>
      <c r="BN324"/>
      <c r="BO324"/>
      <c r="BP324"/>
      <c r="BS324"/>
      <c r="BT324"/>
      <c r="BU324"/>
      <c r="BZ324"/>
      <c r="CA324"/>
      <c r="CH324"/>
      <c r="CI324"/>
      <c r="CO324"/>
      <c r="CP324"/>
      <c r="CZ324"/>
      <c r="DA324"/>
    </row>
    <row r="325" spans="63:105" ht="15" x14ac:dyDescent="0.25">
      <c r="BK325"/>
      <c r="BL325"/>
      <c r="BM325"/>
      <c r="BN325"/>
      <c r="BO325"/>
      <c r="BP325"/>
      <c r="BS325"/>
      <c r="BT325"/>
      <c r="BU325"/>
      <c r="BZ325"/>
      <c r="CA325"/>
      <c r="CH325"/>
      <c r="CI325"/>
      <c r="CO325"/>
      <c r="CP325"/>
      <c r="CZ325"/>
      <c r="DA325"/>
    </row>
    <row r="326" spans="63:105" ht="15" x14ac:dyDescent="0.25">
      <c r="BK326"/>
      <c r="BL326"/>
      <c r="BM326"/>
      <c r="BN326"/>
      <c r="BO326"/>
      <c r="BP326"/>
      <c r="BS326"/>
      <c r="BT326"/>
      <c r="BU326"/>
      <c r="BZ326"/>
      <c r="CA326"/>
      <c r="CH326"/>
      <c r="CI326"/>
      <c r="CO326"/>
      <c r="CP326"/>
      <c r="CZ326"/>
      <c r="DA326"/>
    </row>
    <row r="327" spans="63:105" ht="15" x14ac:dyDescent="0.25">
      <c r="BK327"/>
      <c r="BL327"/>
      <c r="BM327"/>
      <c r="BN327"/>
      <c r="BO327"/>
      <c r="BP327"/>
      <c r="BS327"/>
      <c r="BT327"/>
      <c r="BU327"/>
      <c r="BZ327"/>
      <c r="CA327"/>
      <c r="CH327"/>
      <c r="CI327"/>
      <c r="CO327"/>
      <c r="CP327"/>
      <c r="CZ327"/>
      <c r="DA327"/>
    </row>
    <row r="328" spans="63:105" ht="15" x14ac:dyDescent="0.25">
      <c r="BK328"/>
      <c r="BL328"/>
      <c r="BM328"/>
      <c r="BN328"/>
      <c r="BO328"/>
      <c r="BP328"/>
      <c r="BS328"/>
      <c r="BT328"/>
      <c r="BU328"/>
      <c r="BZ328"/>
      <c r="CA328"/>
      <c r="CH328"/>
      <c r="CI328"/>
      <c r="CO328"/>
      <c r="CP328"/>
      <c r="CZ328"/>
      <c r="DA328"/>
    </row>
    <row r="329" spans="63:105" ht="15" x14ac:dyDescent="0.25">
      <c r="BK329"/>
      <c r="BL329"/>
      <c r="BM329"/>
      <c r="BN329"/>
      <c r="BS329"/>
      <c r="BT329"/>
      <c r="BU329"/>
      <c r="BZ329"/>
      <c r="CA329"/>
      <c r="CH329"/>
      <c r="CI329"/>
      <c r="CO329"/>
      <c r="CP329"/>
      <c r="CZ329"/>
      <c r="DA329"/>
    </row>
    <row r="330" spans="63:105" ht="15" x14ac:dyDescent="0.25">
      <c r="BK330"/>
      <c r="BL330"/>
      <c r="BM330"/>
      <c r="BN330"/>
      <c r="BS330"/>
      <c r="BT330"/>
      <c r="BU330"/>
      <c r="BZ330"/>
      <c r="CA330"/>
      <c r="CH330"/>
      <c r="CI330"/>
      <c r="CO330"/>
      <c r="CP330"/>
      <c r="CZ330"/>
      <c r="DA330"/>
    </row>
    <row r="331" spans="63:105" ht="15" x14ac:dyDescent="0.25">
      <c r="BK331"/>
      <c r="BL331"/>
      <c r="BM331"/>
      <c r="BN331"/>
      <c r="BS331"/>
      <c r="BT331"/>
      <c r="BU331"/>
      <c r="BZ331"/>
      <c r="CA331"/>
      <c r="CH331"/>
      <c r="CI331"/>
      <c r="CO331"/>
      <c r="CP331"/>
      <c r="CZ331"/>
      <c r="DA331"/>
    </row>
    <row r="332" spans="63:105" ht="15" x14ac:dyDescent="0.25">
      <c r="BK332"/>
      <c r="BL332"/>
      <c r="BM332"/>
      <c r="BN332"/>
      <c r="BS332"/>
      <c r="BT332"/>
      <c r="BU332"/>
      <c r="BZ332"/>
      <c r="CA332"/>
      <c r="CH332"/>
      <c r="CI332"/>
      <c r="CO332"/>
      <c r="CP332"/>
      <c r="CZ332"/>
      <c r="DA332"/>
    </row>
    <row r="333" spans="63:105" ht="15" x14ac:dyDescent="0.25">
      <c r="BK333"/>
      <c r="BL333"/>
      <c r="BM333"/>
      <c r="BN333"/>
      <c r="BS333"/>
      <c r="BT333"/>
      <c r="BU333"/>
      <c r="BZ333"/>
      <c r="CA333"/>
      <c r="CH333"/>
      <c r="CI333"/>
      <c r="CO333"/>
      <c r="CP333"/>
      <c r="CZ333"/>
      <c r="DA333"/>
    </row>
    <row r="334" spans="63:105" ht="15" x14ac:dyDescent="0.25">
      <c r="BK334"/>
      <c r="BL334"/>
      <c r="BM334"/>
      <c r="BN334"/>
      <c r="BS334"/>
      <c r="BT334"/>
      <c r="BU334"/>
      <c r="BZ334"/>
      <c r="CA334"/>
      <c r="CH334"/>
      <c r="CI334"/>
      <c r="CO334"/>
      <c r="CP334"/>
      <c r="CZ334"/>
      <c r="DA334"/>
    </row>
    <row r="335" spans="63:105" ht="15" x14ac:dyDescent="0.25">
      <c r="BK335"/>
      <c r="BL335"/>
      <c r="BM335"/>
      <c r="BN335"/>
      <c r="BS335"/>
      <c r="BT335"/>
      <c r="BU335"/>
      <c r="BZ335"/>
      <c r="CA335"/>
      <c r="CH335"/>
      <c r="CI335"/>
      <c r="CO335"/>
      <c r="CP335"/>
      <c r="CZ335"/>
      <c r="DA335"/>
    </row>
    <row r="336" spans="63:105" ht="15" x14ac:dyDescent="0.25">
      <c r="BK336"/>
      <c r="BL336"/>
      <c r="BM336"/>
      <c r="BN336"/>
      <c r="BS336"/>
      <c r="BT336"/>
      <c r="BU336"/>
      <c r="BZ336"/>
      <c r="CA336"/>
      <c r="CH336"/>
      <c r="CI336"/>
      <c r="CO336"/>
      <c r="CP336"/>
      <c r="CZ336"/>
      <c r="DA336"/>
    </row>
    <row r="337" spans="63:105" ht="15" x14ac:dyDescent="0.25">
      <c r="BK337"/>
      <c r="BL337"/>
      <c r="BM337"/>
      <c r="BN337"/>
      <c r="BS337"/>
      <c r="BT337"/>
      <c r="BU337"/>
      <c r="BZ337"/>
      <c r="CA337"/>
      <c r="CH337"/>
      <c r="CI337"/>
      <c r="CO337"/>
      <c r="CP337"/>
      <c r="CZ337"/>
      <c r="DA337"/>
    </row>
    <row r="338" spans="63:105" ht="15" x14ac:dyDescent="0.25">
      <c r="BK338"/>
      <c r="BL338"/>
      <c r="BM338"/>
      <c r="BN338"/>
      <c r="BS338"/>
      <c r="BT338"/>
      <c r="BU338"/>
      <c r="BZ338"/>
      <c r="CA338"/>
      <c r="CH338"/>
      <c r="CI338"/>
      <c r="CO338"/>
      <c r="CP338"/>
      <c r="CZ338"/>
      <c r="DA338"/>
    </row>
    <row r="339" spans="63:105" ht="15" x14ac:dyDescent="0.25">
      <c r="BK339"/>
      <c r="BL339"/>
      <c r="BM339"/>
      <c r="BN339"/>
      <c r="BS339"/>
      <c r="BT339"/>
      <c r="BU339"/>
      <c r="BZ339"/>
      <c r="CA339"/>
      <c r="CH339"/>
      <c r="CI339"/>
      <c r="CO339"/>
      <c r="CP339"/>
      <c r="CZ339"/>
      <c r="DA339"/>
    </row>
    <row r="340" spans="63:105" ht="15" x14ac:dyDescent="0.25">
      <c r="BK340"/>
      <c r="BL340"/>
      <c r="BM340"/>
      <c r="BN340"/>
      <c r="BS340"/>
      <c r="BT340"/>
      <c r="BU340"/>
      <c r="BZ340"/>
      <c r="CA340"/>
      <c r="CH340"/>
      <c r="CI340"/>
      <c r="CO340"/>
      <c r="CP340"/>
      <c r="CZ340"/>
      <c r="DA340"/>
    </row>
    <row r="341" spans="63:105" ht="15" x14ac:dyDescent="0.25">
      <c r="BK341"/>
      <c r="BL341"/>
      <c r="BM341"/>
      <c r="BN341"/>
      <c r="BS341"/>
      <c r="BT341"/>
      <c r="BU341"/>
      <c r="BZ341"/>
      <c r="CA341"/>
      <c r="CH341"/>
      <c r="CI341"/>
      <c r="CO341"/>
      <c r="CP341"/>
      <c r="CZ341"/>
      <c r="DA341"/>
    </row>
    <row r="342" spans="63:105" ht="15" x14ac:dyDescent="0.25">
      <c r="BK342"/>
      <c r="BL342"/>
      <c r="BM342"/>
      <c r="BN342"/>
      <c r="BS342"/>
      <c r="BT342"/>
      <c r="BU342"/>
      <c r="BZ342"/>
      <c r="CA342"/>
      <c r="CH342"/>
      <c r="CI342"/>
      <c r="CO342"/>
      <c r="CP342"/>
      <c r="CZ342"/>
      <c r="DA342"/>
    </row>
    <row r="343" spans="63:105" ht="15" x14ac:dyDescent="0.25">
      <c r="BK343"/>
      <c r="BL343"/>
      <c r="BM343"/>
      <c r="BN343"/>
      <c r="BS343"/>
      <c r="BT343"/>
      <c r="BU343"/>
      <c r="BZ343"/>
      <c r="CA343"/>
      <c r="CH343"/>
      <c r="CI343"/>
      <c r="CO343"/>
      <c r="CP343"/>
      <c r="CZ343"/>
      <c r="DA343"/>
    </row>
    <row r="344" spans="63:105" ht="15" x14ac:dyDescent="0.25">
      <c r="BK344"/>
      <c r="BL344"/>
      <c r="BM344"/>
      <c r="BN344"/>
      <c r="BS344"/>
      <c r="BT344"/>
      <c r="BU344"/>
      <c r="BZ344"/>
      <c r="CA344"/>
      <c r="CH344"/>
      <c r="CI344"/>
      <c r="CO344"/>
      <c r="CP344"/>
      <c r="CZ344"/>
      <c r="DA344"/>
    </row>
    <row r="345" spans="63:105" ht="15" x14ac:dyDescent="0.25">
      <c r="BK345"/>
      <c r="BL345"/>
      <c r="BM345"/>
      <c r="BN345"/>
      <c r="BS345"/>
      <c r="BT345"/>
      <c r="BU345"/>
      <c r="BZ345"/>
      <c r="CA345"/>
      <c r="CH345"/>
      <c r="CI345"/>
      <c r="CO345"/>
      <c r="CP345"/>
      <c r="CZ345"/>
      <c r="DA345"/>
    </row>
    <row r="346" spans="63:105" ht="15" x14ac:dyDescent="0.25">
      <c r="BK346"/>
      <c r="BL346"/>
      <c r="BM346"/>
      <c r="BN346"/>
      <c r="BS346"/>
      <c r="BT346"/>
      <c r="BU346"/>
      <c r="BZ346"/>
      <c r="CA346"/>
      <c r="CH346"/>
      <c r="CI346"/>
      <c r="CO346"/>
      <c r="CP346"/>
      <c r="CZ346"/>
      <c r="DA346"/>
    </row>
    <row r="347" spans="63:105" ht="15" x14ac:dyDescent="0.25">
      <c r="BK347"/>
      <c r="BL347"/>
      <c r="BM347"/>
      <c r="BN347"/>
      <c r="BS347"/>
      <c r="BT347"/>
      <c r="BU347"/>
      <c r="BZ347"/>
      <c r="CA347"/>
      <c r="CH347"/>
      <c r="CI347"/>
      <c r="CO347"/>
      <c r="CP347"/>
      <c r="CZ347"/>
      <c r="DA347"/>
    </row>
    <row r="348" spans="63:105" ht="15" x14ac:dyDescent="0.25">
      <c r="BK348"/>
      <c r="BL348"/>
      <c r="BM348"/>
      <c r="BN348"/>
      <c r="BS348"/>
      <c r="BT348"/>
      <c r="BU348"/>
      <c r="BZ348"/>
      <c r="CA348"/>
      <c r="CH348"/>
      <c r="CI348"/>
      <c r="CO348"/>
      <c r="CP348"/>
      <c r="CZ348"/>
      <c r="DA348"/>
    </row>
    <row r="349" spans="63:105" ht="15" x14ac:dyDescent="0.25">
      <c r="BK349"/>
      <c r="BL349"/>
      <c r="BM349"/>
      <c r="BN349"/>
      <c r="BS349"/>
      <c r="BT349"/>
      <c r="BU349"/>
      <c r="BZ349"/>
      <c r="CA349"/>
      <c r="CH349"/>
      <c r="CI349"/>
      <c r="CO349"/>
      <c r="CP349"/>
      <c r="CZ349"/>
      <c r="DA349"/>
    </row>
    <row r="350" spans="63:105" ht="15" x14ac:dyDescent="0.25">
      <c r="BK350"/>
      <c r="BL350"/>
      <c r="BM350"/>
      <c r="BN350"/>
      <c r="BS350"/>
      <c r="BT350"/>
      <c r="BU350"/>
      <c r="BZ350"/>
      <c r="CA350"/>
      <c r="CH350"/>
      <c r="CI350"/>
      <c r="CO350"/>
      <c r="CP350"/>
      <c r="CZ350"/>
      <c r="DA350"/>
    </row>
    <row r="351" spans="63:105" ht="15" x14ac:dyDescent="0.25">
      <c r="BK351"/>
      <c r="BL351"/>
      <c r="BM351"/>
      <c r="BN351"/>
      <c r="BS351"/>
      <c r="BT351"/>
      <c r="BU351"/>
      <c r="BZ351"/>
      <c r="CA351"/>
      <c r="CH351"/>
      <c r="CI351"/>
      <c r="CO351"/>
      <c r="CP351"/>
      <c r="CZ351"/>
      <c r="DA351"/>
    </row>
  </sheetData>
  <pageMargins left="0.7" right="0.7" top="0.75" bottom="0.75" header="0.3" footer="0.3"/>
  <pageSetup orientation="portrait" r:id="rId7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3723C-6394-444C-8632-89ADA1EA207A}">
  <sheetPr codeName="Sheet6"/>
  <dimension ref="A1:DL351"/>
  <sheetViews>
    <sheetView showRuler="0" topLeftCell="A175" workbookViewId="0">
      <selection activeCell="BN1" sqref="BN1"/>
    </sheetView>
  </sheetViews>
  <sheetFormatPr defaultRowHeight="11.25" x14ac:dyDescent="0.2"/>
  <cols>
    <col min="1" max="1" width="6.140625" style="3" bestFit="1" customWidth="1"/>
    <col min="2" max="2" width="8.140625" style="3" bestFit="1" customWidth="1"/>
    <col min="3" max="3" width="4.28515625" style="3" bestFit="1" customWidth="1"/>
    <col min="4" max="5" width="6.42578125" style="3" bestFit="1" customWidth="1"/>
    <col min="6" max="6" width="6.5703125" style="3" bestFit="1" customWidth="1"/>
    <col min="7" max="7" width="7.28515625" style="3" bestFit="1" customWidth="1"/>
    <col min="8" max="9" width="6.5703125" style="3" bestFit="1" customWidth="1"/>
    <col min="10" max="10" width="6.7109375" style="3" bestFit="1" customWidth="1"/>
    <col min="11" max="11" width="7.42578125" style="3" bestFit="1" customWidth="1"/>
    <col min="12" max="12" width="5.28515625" style="3" bestFit="1" customWidth="1"/>
    <col min="13" max="13" width="4.42578125" style="3" bestFit="1" customWidth="1"/>
    <col min="14" max="14" width="10.5703125" style="3" bestFit="1" customWidth="1"/>
    <col min="15" max="15" width="11.140625" style="3" bestFit="1" customWidth="1"/>
    <col min="16" max="16" width="11.85546875" style="3" bestFit="1" customWidth="1"/>
    <col min="17" max="18" width="14.85546875" style="3" bestFit="1" customWidth="1"/>
    <col min="19" max="19" width="12.7109375" style="3" bestFit="1" customWidth="1"/>
    <col min="20" max="21" width="18.140625" style="3" bestFit="1" customWidth="1"/>
    <col min="22" max="22" width="14.85546875" style="3" bestFit="1" customWidth="1"/>
    <col min="23" max="23" width="15.7109375" style="3" bestFit="1" customWidth="1"/>
    <col min="24" max="24" width="6.85546875" style="3" bestFit="1" customWidth="1"/>
    <col min="25" max="25" width="7.42578125" style="3" bestFit="1" customWidth="1"/>
    <col min="26" max="26" width="6.5703125" style="3" bestFit="1" customWidth="1"/>
    <col min="27" max="27" width="7.42578125" style="3" bestFit="1" customWidth="1"/>
    <col min="28" max="29" width="7.42578125" style="3" customWidth="1"/>
    <col min="30" max="31" width="14.28515625" style="3" customWidth="1"/>
    <col min="32" max="32" width="13.42578125" style="3" bestFit="1" customWidth="1"/>
    <col min="33" max="55" width="14.28515625" style="3" customWidth="1"/>
    <col min="56" max="56" width="6" style="3" bestFit="1" customWidth="1"/>
    <col min="57" max="58" width="9.5703125" style="3" bestFit="1" customWidth="1"/>
    <col min="59" max="59" width="8" style="3" bestFit="1" customWidth="1"/>
    <col min="60" max="60" width="9.5703125" style="3" bestFit="1" customWidth="1"/>
    <col min="61" max="63" width="14.28515625" style="3" customWidth="1"/>
    <col min="64" max="64" width="9" style="3" customWidth="1"/>
    <col min="65" max="65" width="31.85546875" style="3" bestFit="1" customWidth="1"/>
    <col min="66" max="66" width="13.140625" style="3" bestFit="1" customWidth="1"/>
    <col min="67" max="70" width="12" style="3" bestFit="1" customWidth="1"/>
    <col min="71" max="71" width="9" style="3" bestFit="1" customWidth="1"/>
    <col min="72" max="73" width="18.85546875" style="3" customWidth="1"/>
    <col min="74" max="74" width="8.42578125" style="3" customWidth="1"/>
    <col min="75" max="75" width="9.140625" style="3"/>
    <col min="76" max="76" width="13.140625" style="3" bestFit="1" customWidth="1"/>
    <col min="77" max="80" width="12" style="3" bestFit="1" customWidth="1"/>
    <col min="81" max="81" width="9" style="3" bestFit="1" customWidth="1"/>
    <col min="82" max="82" width="12" style="3" customWidth="1"/>
    <col min="83" max="84" width="9.140625" style="3"/>
    <col min="85" max="85" width="13.140625" style="3" bestFit="1" customWidth="1"/>
    <col min="86" max="87" width="12" style="3" bestFit="1" customWidth="1"/>
    <col min="88" max="88" width="9" style="3" bestFit="1" customWidth="1"/>
    <col min="89" max="92" width="9.140625" style="3"/>
    <col min="93" max="93" width="13.140625" style="3" bestFit="1" customWidth="1"/>
    <col min="94" max="94" width="12" style="3" bestFit="1" customWidth="1"/>
    <col min="95" max="95" width="9" style="3" bestFit="1" customWidth="1"/>
    <col min="96" max="97" width="9" style="3" customWidth="1"/>
    <col min="98" max="98" width="12.42578125" style="3" customWidth="1"/>
    <col min="99" max="99" width="10" style="3" customWidth="1"/>
    <col min="100" max="100" width="13.140625" style="3" bestFit="1" customWidth="1"/>
    <col min="101" max="101" width="20.140625" style="3" bestFit="1" customWidth="1"/>
    <col min="102" max="102" width="21.5703125" style="3" bestFit="1" customWidth="1"/>
    <col min="103" max="103" width="10" style="3" bestFit="1" customWidth="1"/>
    <col min="104" max="104" width="16.28515625" style="3" bestFit="1" customWidth="1"/>
    <col min="105" max="105" width="13.140625" style="3" bestFit="1" customWidth="1"/>
    <col min="106" max="106" width="14.5703125" style="3" bestFit="1" customWidth="1"/>
    <col min="107" max="107" width="17.7109375" style="3" bestFit="1" customWidth="1"/>
    <col min="108" max="108" width="10" style="3" bestFit="1" customWidth="1"/>
    <col min="109" max="113" width="9.140625" style="3"/>
    <col min="114" max="114" width="12" style="3" bestFit="1" customWidth="1"/>
    <col min="115" max="115" width="21.42578125" style="3" bestFit="1" customWidth="1"/>
    <col min="116" max="116" width="18.85546875" style="3" bestFit="1" customWidth="1"/>
    <col min="117" max="16384" width="9.140625" style="3"/>
  </cols>
  <sheetData>
    <row r="1" spans="1:116" ht="15" x14ac:dyDescent="0.25">
      <c r="A1" s="2" t="s">
        <v>82</v>
      </c>
      <c r="B1" s="35" t="s">
        <v>83</v>
      </c>
      <c r="C1" s="2" t="s">
        <v>84</v>
      </c>
      <c r="D1" s="2" t="s">
        <v>85</v>
      </c>
      <c r="E1" s="35" t="s">
        <v>86</v>
      </c>
      <c r="F1" s="35" t="s">
        <v>87</v>
      </c>
      <c r="G1" s="35" t="s">
        <v>88</v>
      </c>
      <c r="H1" s="35" t="s">
        <v>89</v>
      </c>
      <c r="I1" s="35" t="s">
        <v>90</v>
      </c>
      <c r="J1" s="35" t="s">
        <v>91</v>
      </c>
      <c r="K1" s="35" t="s">
        <v>92</v>
      </c>
      <c r="L1" s="35" t="s">
        <v>93</v>
      </c>
      <c r="M1" s="35" t="s">
        <v>94</v>
      </c>
      <c r="N1" s="35" t="s">
        <v>95</v>
      </c>
      <c r="O1" s="35" t="s">
        <v>96</v>
      </c>
      <c r="P1" s="2" t="s">
        <v>97</v>
      </c>
      <c r="Q1" s="2" t="s">
        <v>98</v>
      </c>
      <c r="R1" s="35" t="s">
        <v>99</v>
      </c>
      <c r="S1" s="35" t="s">
        <v>100</v>
      </c>
      <c r="T1" s="35" t="s">
        <v>101</v>
      </c>
      <c r="U1" s="35" t="s">
        <v>102</v>
      </c>
      <c r="V1" s="35" t="s">
        <v>103</v>
      </c>
      <c r="W1" s="35" t="s">
        <v>104</v>
      </c>
      <c r="X1" s="35" t="s">
        <v>105</v>
      </c>
      <c r="Y1" s="35" t="s">
        <v>106</v>
      </c>
      <c r="Z1" s="36" t="s">
        <v>28</v>
      </c>
      <c r="AA1" s="36" t="s">
        <v>57</v>
      </c>
      <c r="AB1" s="36"/>
      <c r="AC1" s="36"/>
      <c r="AD1" s="30"/>
      <c r="AE1" s="30"/>
      <c r="AF1" s="30" t="str">
        <f>"Accessbilty - "&amp;A2</f>
        <v>Accessbilty - RVBPP5</v>
      </c>
      <c r="AG1" s="30"/>
      <c r="AH1" s="30"/>
      <c r="AI1" s="30"/>
      <c r="AJ1" s="30"/>
      <c r="AK1" s="30"/>
      <c r="AL1" s="30"/>
      <c r="AM1" s="30"/>
      <c r="AN1" s="30"/>
      <c r="AO1" s="30"/>
      <c r="AP1" s="30"/>
      <c r="AQ1" s="30"/>
      <c r="AR1" s="30"/>
      <c r="AS1" s="30"/>
      <c r="AT1" s="30"/>
      <c r="AU1" s="30"/>
      <c r="AV1" s="30"/>
      <c r="AW1" s="30"/>
      <c r="AX1" s="30"/>
      <c r="AY1" s="30"/>
      <c r="AZ1" s="30"/>
      <c r="BA1" s="30"/>
      <c r="BB1" s="30"/>
      <c r="BC1" s="30"/>
      <c r="BD1" s="30"/>
      <c r="BE1" s="30"/>
      <c r="BF1" s="30"/>
      <c r="BG1" s="30"/>
      <c r="BH1" s="30"/>
      <c r="BI1" s="30"/>
      <c r="BJ1" s="30"/>
      <c r="BK1" s="30"/>
      <c r="BL1" s="30"/>
      <c r="BM1" s="30"/>
      <c r="BN1" s="5" t="s">
        <v>5</v>
      </c>
      <c r="BO1" t="s">
        <v>107</v>
      </c>
      <c r="BP1" t="s">
        <v>108</v>
      </c>
      <c r="BQ1" t="s">
        <v>109</v>
      </c>
      <c r="BR1" t="s">
        <v>110</v>
      </c>
      <c r="BS1" t="s">
        <v>29</v>
      </c>
      <c r="BT1"/>
      <c r="BU1"/>
      <c r="BV1"/>
      <c r="BX1" s="5" t="s">
        <v>5</v>
      </c>
      <c r="BY1" t="s">
        <v>111</v>
      </c>
      <c r="BZ1" t="s">
        <v>112</v>
      </c>
      <c r="CA1" t="s">
        <v>113</v>
      </c>
      <c r="CB1" t="s">
        <v>114</v>
      </c>
      <c r="CC1" t="s">
        <v>29</v>
      </c>
      <c r="CD1"/>
      <c r="CG1" s="5" t="s">
        <v>5</v>
      </c>
      <c r="CH1" t="s">
        <v>115</v>
      </c>
      <c r="CI1" t="s">
        <v>116</v>
      </c>
      <c r="CJ1" t="s">
        <v>29</v>
      </c>
      <c r="CO1" s="5" t="s">
        <v>5</v>
      </c>
      <c r="CP1" t="s">
        <v>117</v>
      </c>
      <c r="CQ1" t="s">
        <v>29</v>
      </c>
      <c r="CR1"/>
      <c r="CS1"/>
      <c r="CT1"/>
      <c r="CU1"/>
      <c r="CV1" s="5" t="s">
        <v>5</v>
      </c>
      <c r="CW1" t="s">
        <v>118</v>
      </c>
      <c r="CX1" t="s">
        <v>119</v>
      </c>
      <c r="CY1" t="s">
        <v>58</v>
      </c>
      <c r="CZ1"/>
      <c r="DA1" s="5" t="s">
        <v>5</v>
      </c>
      <c r="DB1" t="s">
        <v>120</v>
      </c>
      <c r="DC1" t="s">
        <v>121</v>
      </c>
      <c r="DD1" t="s">
        <v>58</v>
      </c>
      <c r="DJ1"/>
      <c r="DK1"/>
      <c r="DL1"/>
    </row>
    <row r="2" spans="1:116" ht="15" x14ac:dyDescent="0.25">
      <c r="A2" s="3" t="s">
        <v>147</v>
      </c>
      <c r="B2" s="4">
        <v>44569</v>
      </c>
      <c r="C2" s="3">
        <v>0</v>
      </c>
      <c r="D2" s="3">
        <v>98.21</v>
      </c>
      <c r="E2" s="3">
        <v>73.48</v>
      </c>
      <c r="F2" s="3">
        <v>15.65</v>
      </c>
      <c r="G2" s="3">
        <v>16.45</v>
      </c>
      <c r="H2" s="3">
        <v>100</v>
      </c>
      <c r="I2" s="3">
        <v>93.78</v>
      </c>
      <c r="J2" s="3">
        <v>95.34</v>
      </c>
      <c r="K2" s="3">
        <v>95.34</v>
      </c>
      <c r="L2" s="3">
        <v>83.8</v>
      </c>
      <c r="N2" s="3">
        <v>2.39</v>
      </c>
      <c r="O2" s="3">
        <v>1.8</v>
      </c>
      <c r="P2" s="3">
        <v>0.25</v>
      </c>
      <c r="Q2" s="3">
        <v>0.13</v>
      </c>
      <c r="R2" s="3">
        <v>0.11</v>
      </c>
      <c r="S2" s="3">
        <v>2.34</v>
      </c>
      <c r="T2" s="3">
        <v>0.01</v>
      </c>
      <c r="U2" s="3">
        <v>0.01</v>
      </c>
      <c r="V2" s="3">
        <v>1811.51</v>
      </c>
      <c r="W2" s="3">
        <v>192.18</v>
      </c>
      <c r="X2" s="30">
        <v>0.85</v>
      </c>
      <c r="Y2" s="3">
        <v>80</v>
      </c>
      <c r="AF2" s="3" t="str">
        <f>"Retainabiity - "&amp;A2</f>
        <v>Retainabiity - RVBPP5</v>
      </c>
      <c r="BN2" s="13">
        <v>44569</v>
      </c>
      <c r="BO2" s="6">
        <v>84.630416666666648</v>
      </c>
      <c r="BP2" s="6">
        <v>64.607500000000002</v>
      </c>
      <c r="BQ2" s="6">
        <v>21.982083333333335</v>
      </c>
      <c r="BR2" s="6">
        <v>24.244583333333328</v>
      </c>
      <c r="BS2" s="6"/>
      <c r="BT2"/>
      <c r="BU2"/>
      <c r="BV2"/>
      <c r="BX2" s="13">
        <v>44569</v>
      </c>
      <c r="BY2" s="6">
        <v>94.018749999999997</v>
      </c>
      <c r="BZ2" s="6">
        <v>90.982083333333321</v>
      </c>
      <c r="CA2" s="6">
        <v>93.780416666666667</v>
      </c>
      <c r="CB2" s="6">
        <v>93.797916666666666</v>
      </c>
      <c r="CC2" s="6"/>
      <c r="CD2"/>
      <c r="CG2" s="13">
        <v>44569</v>
      </c>
      <c r="CH2" s="6">
        <v>79.611666666666679</v>
      </c>
      <c r="CI2" s="6">
        <v>56.817499999999995</v>
      </c>
      <c r="CJ2" s="6"/>
      <c r="CO2" s="13">
        <v>44569</v>
      </c>
      <c r="CP2" s="6">
        <v>81.888333333333335</v>
      </c>
      <c r="CQ2" s="6"/>
      <c r="CR2"/>
      <c r="CS2"/>
      <c r="CT2"/>
      <c r="CU2"/>
      <c r="CV2" s="13">
        <v>44569</v>
      </c>
      <c r="CW2" s="6">
        <v>1594.1524999999995</v>
      </c>
      <c r="CX2" s="6">
        <v>191.27416666666667</v>
      </c>
      <c r="CY2" s="6"/>
      <c r="CZ2"/>
      <c r="DA2" s="13">
        <v>44569</v>
      </c>
      <c r="DB2" s="6">
        <v>11.035416666666668</v>
      </c>
      <c r="DC2" s="6">
        <v>2.311666666666667</v>
      </c>
      <c r="DD2" s="6"/>
      <c r="DJ2"/>
      <c r="DK2"/>
      <c r="DL2"/>
    </row>
    <row r="3" spans="1:116" ht="15" x14ac:dyDescent="0.25">
      <c r="A3" s="3" t="s">
        <v>147</v>
      </c>
      <c r="B3" s="4">
        <v>44569</v>
      </c>
      <c r="C3" s="3">
        <v>1</v>
      </c>
      <c r="D3" s="3">
        <v>94.44</v>
      </c>
      <c r="E3" s="3">
        <v>74.56</v>
      </c>
      <c r="F3" s="3">
        <v>19.39</v>
      </c>
      <c r="G3" s="3">
        <v>21.77</v>
      </c>
      <c r="H3" s="3">
        <v>100</v>
      </c>
      <c r="I3" s="3">
        <v>97.79</v>
      </c>
      <c r="J3" s="3">
        <v>98.05</v>
      </c>
      <c r="K3" s="3">
        <v>98.05</v>
      </c>
      <c r="L3" s="3">
        <v>84.75</v>
      </c>
      <c r="N3" s="3">
        <v>2.52</v>
      </c>
      <c r="O3" s="3">
        <v>1.85</v>
      </c>
      <c r="P3" s="3">
        <v>0.24</v>
      </c>
      <c r="Q3" s="3">
        <v>0.09</v>
      </c>
      <c r="R3" s="3">
        <v>0.1</v>
      </c>
      <c r="S3" s="3">
        <v>2.33</v>
      </c>
      <c r="T3" s="3">
        <v>0.01</v>
      </c>
      <c r="U3" s="3">
        <v>0.01</v>
      </c>
      <c r="V3" s="3">
        <v>2008.73</v>
      </c>
      <c r="W3" s="3">
        <v>191.15</v>
      </c>
      <c r="X3" s="30">
        <v>0.84</v>
      </c>
      <c r="Y3" s="3">
        <v>80</v>
      </c>
      <c r="AF3" s="3" t="str">
        <f>"Mobility - "&amp;A2</f>
        <v>Mobility - RVBPP5</v>
      </c>
      <c r="BN3" s="12">
        <v>0</v>
      </c>
      <c r="BO3" s="6">
        <v>98.21</v>
      </c>
      <c r="BP3" s="6">
        <v>73.48</v>
      </c>
      <c r="BQ3" s="6">
        <v>15.65</v>
      </c>
      <c r="BR3" s="6">
        <v>16.45</v>
      </c>
      <c r="BS3" s="6"/>
      <c r="BT3"/>
      <c r="BU3"/>
      <c r="BV3"/>
      <c r="BX3" s="12">
        <v>0</v>
      </c>
      <c r="BY3" s="6">
        <v>100</v>
      </c>
      <c r="BZ3" s="6">
        <v>93.78</v>
      </c>
      <c r="CA3" s="6">
        <v>95.34</v>
      </c>
      <c r="CB3" s="6">
        <v>95.34</v>
      </c>
      <c r="CC3" s="6"/>
      <c r="CD3"/>
      <c r="CG3" s="12">
        <v>0</v>
      </c>
      <c r="CH3" s="6">
        <v>83.8</v>
      </c>
      <c r="CI3" s="6"/>
      <c r="CJ3" s="6"/>
      <c r="CO3" s="12">
        <v>0</v>
      </c>
      <c r="CP3" s="6">
        <v>80</v>
      </c>
      <c r="CQ3" s="6"/>
      <c r="CR3"/>
      <c r="CS3"/>
      <c r="CT3"/>
      <c r="CU3"/>
      <c r="CV3" s="12">
        <v>0</v>
      </c>
      <c r="CW3" s="6">
        <v>1811.51</v>
      </c>
      <c r="CX3" s="6">
        <v>192.18</v>
      </c>
      <c r="CY3" s="6"/>
      <c r="CZ3"/>
      <c r="DA3" s="12">
        <v>0</v>
      </c>
      <c r="DB3" s="6">
        <v>2.39</v>
      </c>
      <c r="DC3" s="6">
        <v>2.34</v>
      </c>
      <c r="DD3" s="6"/>
      <c r="DJ3"/>
      <c r="DK3"/>
      <c r="DL3"/>
    </row>
    <row r="4" spans="1:116" ht="15" x14ac:dyDescent="0.25">
      <c r="A4" s="3" t="s">
        <v>147</v>
      </c>
      <c r="B4" s="4">
        <v>44569</v>
      </c>
      <c r="C4" s="3">
        <v>2</v>
      </c>
      <c r="D4" s="3">
        <v>100</v>
      </c>
      <c r="E4" s="3">
        <v>70.27</v>
      </c>
      <c r="F4" s="3">
        <v>26.01</v>
      </c>
      <c r="G4" s="3">
        <v>28.05</v>
      </c>
      <c r="H4" s="3">
        <v>100</v>
      </c>
      <c r="I4" s="3">
        <v>95.9</v>
      </c>
      <c r="J4" s="3">
        <v>95.98</v>
      </c>
      <c r="K4" s="3">
        <v>95.98</v>
      </c>
      <c r="L4" s="3">
        <v>83.67</v>
      </c>
      <c r="N4" s="3">
        <v>1.08</v>
      </c>
      <c r="O4" s="3">
        <v>1.77</v>
      </c>
      <c r="P4" s="3">
        <v>0.27</v>
      </c>
      <c r="Q4" s="3">
        <v>0.09</v>
      </c>
      <c r="R4" s="3">
        <v>0.08</v>
      </c>
      <c r="S4" s="3">
        <v>2.2400000000000002</v>
      </c>
      <c r="T4" s="3">
        <v>0</v>
      </c>
      <c r="U4" s="3">
        <v>0</v>
      </c>
      <c r="V4" s="3">
        <v>1798.37</v>
      </c>
      <c r="W4" s="3">
        <v>200.41</v>
      </c>
      <c r="X4" s="30">
        <v>0.88</v>
      </c>
      <c r="Y4" s="3">
        <v>80</v>
      </c>
      <c r="AF4" s="3" t="str">
        <f>"Availability - "&amp;A2</f>
        <v>Availability - RVBPP5</v>
      </c>
      <c r="BM4"/>
      <c r="BN4" s="12">
        <v>1</v>
      </c>
      <c r="BO4" s="6">
        <v>94.44</v>
      </c>
      <c r="BP4" s="6">
        <v>74.56</v>
      </c>
      <c r="BQ4" s="6">
        <v>19.39</v>
      </c>
      <c r="BR4" s="6">
        <v>21.77</v>
      </c>
      <c r="BS4" s="6"/>
      <c r="BT4"/>
      <c r="BU4"/>
      <c r="BV4"/>
      <c r="BX4" s="12">
        <v>1</v>
      </c>
      <c r="BY4" s="6">
        <v>100</v>
      </c>
      <c r="BZ4" s="6">
        <v>97.79</v>
      </c>
      <c r="CA4" s="6">
        <v>98.05</v>
      </c>
      <c r="CB4" s="6">
        <v>98.05</v>
      </c>
      <c r="CC4" s="6"/>
      <c r="CD4"/>
      <c r="CG4" s="12">
        <v>1</v>
      </c>
      <c r="CH4" s="6">
        <v>84.75</v>
      </c>
      <c r="CI4" s="6"/>
      <c r="CJ4" s="6"/>
      <c r="CO4" s="12">
        <v>1</v>
      </c>
      <c r="CP4" s="6">
        <v>80</v>
      </c>
      <c r="CQ4" s="6"/>
      <c r="CR4"/>
      <c r="CS4"/>
      <c r="CT4"/>
      <c r="CU4"/>
      <c r="CV4" s="12">
        <v>1</v>
      </c>
      <c r="CW4" s="6">
        <v>2008.73</v>
      </c>
      <c r="CX4" s="6">
        <v>191.15</v>
      </c>
      <c r="CY4" s="6"/>
      <c r="CZ4"/>
      <c r="DA4" s="12">
        <v>1</v>
      </c>
      <c r="DB4" s="6">
        <v>2.52</v>
      </c>
      <c r="DC4" s="6">
        <v>2.33</v>
      </c>
      <c r="DD4" s="6"/>
      <c r="DJ4"/>
      <c r="DK4"/>
      <c r="DL4"/>
    </row>
    <row r="5" spans="1:116" ht="15" x14ac:dyDescent="0.25">
      <c r="A5" s="3" t="s">
        <v>147</v>
      </c>
      <c r="B5" s="4">
        <v>44569</v>
      </c>
      <c r="C5" s="3">
        <v>3</v>
      </c>
      <c r="D5" s="3">
        <v>80</v>
      </c>
      <c r="E5" s="3">
        <v>66.67</v>
      </c>
      <c r="F5" s="3">
        <v>18.11</v>
      </c>
      <c r="G5" s="3">
        <v>20.87</v>
      </c>
      <c r="H5" s="3">
        <v>100</v>
      </c>
      <c r="I5" s="3">
        <v>96.26</v>
      </c>
      <c r="J5" s="3">
        <v>96.7</v>
      </c>
      <c r="K5" s="3">
        <v>96.7</v>
      </c>
      <c r="L5" s="3">
        <v>80.62</v>
      </c>
      <c r="N5" s="3">
        <v>0.18</v>
      </c>
      <c r="O5" s="3">
        <v>1.82</v>
      </c>
      <c r="P5" s="3">
        <v>0.2</v>
      </c>
      <c r="Q5" s="3">
        <v>0.08</v>
      </c>
      <c r="R5" s="3">
        <v>0.08</v>
      </c>
      <c r="S5" s="3">
        <v>2.2200000000000002</v>
      </c>
      <c r="T5" s="3">
        <v>0</v>
      </c>
      <c r="U5" s="3">
        <v>0</v>
      </c>
      <c r="V5" s="3">
        <v>1845.32</v>
      </c>
      <c r="W5" s="3">
        <v>169.39</v>
      </c>
      <c r="X5" s="30">
        <v>0.74</v>
      </c>
      <c r="Y5" s="3">
        <v>80</v>
      </c>
      <c r="AF5" s="3" t="str">
        <f>"Integrity - "&amp;A2</f>
        <v>Integrity - RVBPP5</v>
      </c>
      <c r="BM5"/>
      <c r="BN5" s="12">
        <v>2</v>
      </c>
      <c r="BO5" s="6">
        <v>100</v>
      </c>
      <c r="BP5" s="6">
        <v>70.27</v>
      </c>
      <c r="BQ5" s="6">
        <v>26.01</v>
      </c>
      <c r="BR5" s="6">
        <v>28.05</v>
      </c>
      <c r="BS5" s="6"/>
      <c r="BT5"/>
      <c r="BU5"/>
      <c r="BV5"/>
      <c r="BX5" s="12">
        <v>2</v>
      </c>
      <c r="BY5" s="6">
        <v>100</v>
      </c>
      <c r="BZ5" s="6">
        <v>95.9</v>
      </c>
      <c r="CA5" s="6">
        <v>95.98</v>
      </c>
      <c r="CB5" s="6">
        <v>95.98</v>
      </c>
      <c r="CC5" s="6"/>
      <c r="CD5"/>
      <c r="CG5" s="12">
        <v>2</v>
      </c>
      <c r="CH5" s="6">
        <v>83.67</v>
      </c>
      <c r="CI5" s="6"/>
      <c r="CJ5" s="6"/>
      <c r="CO5" s="12">
        <v>2</v>
      </c>
      <c r="CP5" s="6">
        <v>80</v>
      </c>
      <c r="CQ5" s="6"/>
      <c r="CR5"/>
      <c r="CS5"/>
      <c r="CT5"/>
      <c r="CU5"/>
      <c r="CV5" s="12">
        <v>2</v>
      </c>
      <c r="CW5" s="6">
        <v>1798.37</v>
      </c>
      <c r="CX5" s="6">
        <v>200.41</v>
      </c>
      <c r="CY5" s="6"/>
      <c r="CZ5"/>
      <c r="DA5" s="12">
        <v>2</v>
      </c>
      <c r="DB5" s="6">
        <v>1.08</v>
      </c>
      <c r="DC5" s="6">
        <v>2.2400000000000002</v>
      </c>
      <c r="DD5" s="6"/>
      <c r="DJ5"/>
      <c r="DK5"/>
      <c r="DL5"/>
    </row>
    <row r="6" spans="1:116" ht="15" x14ac:dyDescent="0.25">
      <c r="A6" s="3" t="s">
        <v>147</v>
      </c>
      <c r="B6" s="4">
        <v>44569</v>
      </c>
      <c r="C6" s="3">
        <v>4</v>
      </c>
      <c r="D6" s="3">
        <v>100</v>
      </c>
      <c r="E6" s="3">
        <v>64.739999999999995</v>
      </c>
      <c r="F6" s="3">
        <v>27.5</v>
      </c>
      <c r="G6" s="3">
        <v>29.8</v>
      </c>
      <c r="H6" s="3">
        <v>100</v>
      </c>
      <c r="I6" s="3">
        <v>96.03</v>
      </c>
      <c r="J6" s="3">
        <v>96.84</v>
      </c>
      <c r="K6" s="3">
        <v>96.84</v>
      </c>
      <c r="L6" s="3">
        <v>84.33</v>
      </c>
      <c r="N6" s="3">
        <v>0.09</v>
      </c>
      <c r="O6" s="3">
        <v>1.91</v>
      </c>
      <c r="P6" s="3">
        <v>0.23</v>
      </c>
      <c r="Q6" s="3">
        <v>0.12</v>
      </c>
      <c r="R6" s="3">
        <v>0.1</v>
      </c>
      <c r="S6" s="3">
        <v>2.39</v>
      </c>
      <c r="T6" s="3">
        <v>0</v>
      </c>
      <c r="U6" s="3">
        <v>0.01</v>
      </c>
      <c r="V6" s="3">
        <v>1896.86</v>
      </c>
      <c r="W6" s="3">
        <v>231.68</v>
      </c>
      <c r="X6" s="30">
        <v>0.88</v>
      </c>
      <c r="Y6" s="3">
        <v>80</v>
      </c>
      <c r="AF6" s="3" t="str">
        <f>"Traffic &amp; Payload - "&amp;A2</f>
        <v>Traffic &amp; Payload - RVBPP5</v>
      </c>
      <c r="BM6"/>
      <c r="BN6" s="12">
        <v>3</v>
      </c>
      <c r="BO6" s="6">
        <v>80</v>
      </c>
      <c r="BP6" s="6">
        <v>66.67</v>
      </c>
      <c r="BQ6" s="6">
        <v>18.11</v>
      </c>
      <c r="BR6" s="6">
        <v>20.87</v>
      </c>
      <c r="BS6" s="6"/>
      <c r="BT6"/>
      <c r="BU6"/>
      <c r="BV6"/>
      <c r="BX6" s="12">
        <v>3</v>
      </c>
      <c r="BY6" s="6">
        <v>100</v>
      </c>
      <c r="BZ6" s="6">
        <v>96.26</v>
      </c>
      <c r="CA6" s="6">
        <v>96.7</v>
      </c>
      <c r="CB6" s="6">
        <v>96.7</v>
      </c>
      <c r="CC6" s="6"/>
      <c r="CD6"/>
      <c r="CG6" s="12">
        <v>3</v>
      </c>
      <c r="CH6" s="6">
        <v>80.62</v>
      </c>
      <c r="CI6" s="6"/>
      <c r="CJ6" s="6"/>
      <c r="CO6" s="12">
        <v>3</v>
      </c>
      <c r="CP6" s="6">
        <v>80</v>
      </c>
      <c r="CQ6" s="6"/>
      <c r="CR6"/>
      <c r="CS6"/>
      <c r="CT6"/>
      <c r="CU6"/>
      <c r="CV6" s="12">
        <v>3</v>
      </c>
      <c r="CW6" s="6">
        <v>1845.32</v>
      </c>
      <c r="CX6" s="6">
        <v>169.39</v>
      </c>
      <c r="CY6" s="6"/>
      <c r="CZ6"/>
      <c r="DA6" s="12">
        <v>3</v>
      </c>
      <c r="DB6" s="6">
        <v>0.18</v>
      </c>
      <c r="DC6" s="6">
        <v>2.2200000000000002</v>
      </c>
      <c r="DD6" s="6"/>
      <c r="DJ6"/>
      <c r="DK6"/>
      <c r="DL6"/>
    </row>
    <row r="7" spans="1:116" ht="15" x14ac:dyDescent="0.25">
      <c r="A7" s="3" t="s">
        <v>147</v>
      </c>
      <c r="B7" s="4">
        <v>44569</v>
      </c>
      <c r="C7" s="3">
        <v>5</v>
      </c>
      <c r="D7" s="3">
        <v>95.97</v>
      </c>
      <c r="E7" s="3">
        <v>59.1</v>
      </c>
      <c r="F7" s="3">
        <v>20.18</v>
      </c>
      <c r="G7" s="3">
        <v>23.41</v>
      </c>
      <c r="H7" s="3">
        <v>98.46</v>
      </c>
      <c r="I7" s="3">
        <v>94.75</v>
      </c>
      <c r="J7" s="3">
        <v>94.74</v>
      </c>
      <c r="K7" s="3">
        <v>94.74</v>
      </c>
      <c r="L7" s="3">
        <v>86.1</v>
      </c>
      <c r="N7" s="3">
        <v>3.15</v>
      </c>
      <c r="O7" s="3">
        <v>1.88</v>
      </c>
      <c r="P7" s="3">
        <v>0.31</v>
      </c>
      <c r="Q7" s="3">
        <v>0.13</v>
      </c>
      <c r="R7" s="3">
        <v>0.1</v>
      </c>
      <c r="S7" s="3">
        <v>2.4900000000000002</v>
      </c>
      <c r="T7" s="3">
        <v>0.02</v>
      </c>
      <c r="U7" s="3">
        <v>0.03</v>
      </c>
      <c r="V7" s="3">
        <v>1765.21</v>
      </c>
      <c r="W7" s="3">
        <v>246.62</v>
      </c>
      <c r="X7" s="30">
        <v>0.94</v>
      </c>
      <c r="Y7" s="3">
        <v>80</v>
      </c>
      <c r="BM7"/>
      <c r="BN7" s="12">
        <v>4</v>
      </c>
      <c r="BO7" s="6">
        <v>100</v>
      </c>
      <c r="BP7" s="6">
        <v>64.739999999999995</v>
      </c>
      <c r="BQ7" s="6">
        <v>27.5</v>
      </c>
      <c r="BR7" s="6">
        <v>29.8</v>
      </c>
      <c r="BS7" s="6"/>
      <c r="BT7"/>
      <c r="BU7"/>
      <c r="BV7"/>
      <c r="BX7" s="12">
        <v>4</v>
      </c>
      <c r="BY7" s="6">
        <v>100</v>
      </c>
      <c r="BZ7" s="6">
        <v>96.03</v>
      </c>
      <c r="CA7" s="6">
        <v>96.84</v>
      </c>
      <c r="CB7" s="6">
        <v>96.84</v>
      </c>
      <c r="CC7" s="6"/>
      <c r="CD7"/>
      <c r="CG7" s="12">
        <v>4</v>
      </c>
      <c r="CH7" s="6">
        <v>84.33</v>
      </c>
      <c r="CI7" s="6"/>
      <c r="CJ7" s="6"/>
      <c r="CO7" s="12">
        <v>4</v>
      </c>
      <c r="CP7" s="6">
        <v>80</v>
      </c>
      <c r="CQ7" s="6"/>
      <c r="CR7"/>
      <c r="CS7"/>
      <c r="CT7"/>
      <c r="CU7"/>
      <c r="CV7" s="12">
        <v>4</v>
      </c>
      <c r="CW7" s="6">
        <v>1896.86</v>
      </c>
      <c r="CX7" s="6">
        <v>231.68</v>
      </c>
      <c r="CY7" s="6"/>
      <c r="CZ7"/>
      <c r="DA7" s="12">
        <v>4</v>
      </c>
      <c r="DB7" s="6">
        <v>0.09</v>
      </c>
      <c r="DC7" s="6">
        <v>2.39</v>
      </c>
      <c r="DD7" s="6"/>
      <c r="DJ7"/>
      <c r="DK7"/>
      <c r="DL7"/>
    </row>
    <row r="8" spans="1:116" ht="15" x14ac:dyDescent="0.25">
      <c r="A8" s="3" t="s">
        <v>147</v>
      </c>
      <c r="B8" s="4">
        <v>44569</v>
      </c>
      <c r="C8" s="3">
        <v>6</v>
      </c>
      <c r="D8" s="3">
        <v>96.99</v>
      </c>
      <c r="E8" s="3">
        <v>69.64</v>
      </c>
      <c r="F8" s="3">
        <v>23.97</v>
      </c>
      <c r="G8" s="3">
        <v>27.71</v>
      </c>
      <c r="H8" s="3">
        <v>99.45</v>
      </c>
      <c r="I8" s="3">
        <v>93.86</v>
      </c>
      <c r="J8" s="3">
        <v>94.78</v>
      </c>
      <c r="K8" s="3">
        <v>94.78</v>
      </c>
      <c r="L8" s="3">
        <v>84.71</v>
      </c>
      <c r="N8" s="3">
        <v>13.2</v>
      </c>
      <c r="O8" s="3">
        <v>1.83</v>
      </c>
      <c r="P8" s="3">
        <v>0.27</v>
      </c>
      <c r="Q8" s="3">
        <v>0.12</v>
      </c>
      <c r="R8" s="3">
        <v>0.08</v>
      </c>
      <c r="S8" s="3">
        <v>2.39</v>
      </c>
      <c r="T8" s="3">
        <v>0.02</v>
      </c>
      <c r="U8" s="3">
        <v>0.04</v>
      </c>
      <c r="V8" s="3">
        <v>1688.14</v>
      </c>
      <c r="W8" s="3">
        <v>201.25</v>
      </c>
      <c r="X8" s="30">
        <v>1</v>
      </c>
      <c r="Y8" s="3">
        <v>80</v>
      </c>
      <c r="BM8"/>
      <c r="BN8" s="12">
        <v>5</v>
      </c>
      <c r="BO8" s="6">
        <v>95.97</v>
      </c>
      <c r="BP8" s="6">
        <v>59.1</v>
      </c>
      <c r="BQ8" s="6">
        <v>20.18</v>
      </c>
      <c r="BR8" s="6">
        <v>23.41</v>
      </c>
      <c r="BS8" s="6"/>
      <c r="BT8"/>
      <c r="BU8"/>
      <c r="BV8"/>
      <c r="BX8" s="12">
        <v>5</v>
      </c>
      <c r="BY8" s="6">
        <v>98.46</v>
      </c>
      <c r="BZ8" s="6">
        <v>94.75</v>
      </c>
      <c r="CA8" s="6">
        <v>94.74</v>
      </c>
      <c r="CB8" s="6">
        <v>94.74</v>
      </c>
      <c r="CC8" s="6"/>
      <c r="CD8"/>
      <c r="CG8" s="12">
        <v>5</v>
      </c>
      <c r="CH8" s="6">
        <v>86.1</v>
      </c>
      <c r="CI8" s="6"/>
      <c r="CJ8" s="6"/>
      <c r="CO8" s="12">
        <v>5</v>
      </c>
      <c r="CP8" s="6">
        <v>80</v>
      </c>
      <c r="CQ8" s="6"/>
      <c r="CR8"/>
      <c r="CS8"/>
      <c r="CT8"/>
      <c r="CU8"/>
      <c r="CV8" s="12">
        <v>5</v>
      </c>
      <c r="CW8" s="6">
        <v>1765.21</v>
      </c>
      <c r="CX8" s="6">
        <v>246.62</v>
      </c>
      <c r="CY8" s="6"/>
      <c r="CZ8"/>
      <c r="DA8" s="12">
        <v>5</v>
      </c>
      <c r="DB8" s="6">
        <v>3.15</v>
      </c>
      <c r="DC8" s="6">
        <v>2.4900000000000002</v>
      </c>
      <c r="DD8" s="6"/>
      <c r="DJ8"/>
      <c r="DK8"/>
      <c r="DL8"/>
    </row>
    <row r="9" spans="1:116" ht="15" x14ac:dyDescent="0.25">
      <c r="A9" s="3" t="s">
        <v>147</v>
      </c>
      <c r="B9" s="4">
        <v>44569</v>
      </c>
      <c r="C9" s="3">
        <v>7</v>
      </c>
      <c r="D9" s="3">
        <v>96.85</v>
      </c>
      <c r="E9" s="3">
        <v>66.58</v>
      </c>
      <c r="F9" s="3">
        <v>30.07</v>
      </c>
      <c r="G9" s="3">
        <v>31.49</v>
      </c>
      <c r="H9" s="3">
        <v>100</v>
      </c>
      <c r="I9" s="3">
        <v>94.49</v>
      </c>
      <c r="J9" s="3">
        <v>94.86</v>
      </c>
      <c r="K9" s="3">
        <v>94.86</v>
      </c>
      <c r="L9" s="3">
        <v>85.3</v>
      </c>
      <c r="N9" s="3">
        <v>17.73</v>
      </c>
      <c r="O9" s="3">
        <v>1.74</v>
      </c>
      <c r="P9" s="3">
        <v>0.26</v>
      </c>
      <c r="Q9" s="3">
        <v>0.1</v>
      </c>
      <c r="R9" s="3">
        <v>7.0000000000000007E-2</v>
      </c>
      <c r="S9" s="3">
        <v>2.27</v>
      </c>
      <c r="T9" s="3">
        <v>0.02</v>
      </c>
      <c r="U9" s="3">
        <v>0.05</v>
      </c>
      <c r="V9" s="3">
        <v>1832.08</v>
      </c>
      <c r="W9" s="3">
        <v>193.2</v>
      </c>
      <c r="X9" s="30">
        <v>0.92</v>
      </c>
      <c r="Y9" s="3">
        <v>80</v>
      </c>
      <c r="BM9"/>
      <c r="BN9" s="12">
        <v>6</v>
      </c>
      <c r="BO9" s="6">
        <v>96.99</v>
      </c>
      <c r="BP9" s="6">
        <v>69.64</v>
      </c>
      <c r="BQ9" s="6">
        <v>23.97</v>
      </c>
      <c r="BR9" s="6">
        <v>27.71</v>
      </c>
      <c r="BS9" s="6"/>
      <c r="BT9"/>
      <c r="BU9"/>
      <c r="BV9"/>
      <c r="BX9" s="12">
        <v>6</v>
      </c>
      <c r="BY9" s="6">
        <v>99.45</v>
      </c>
      <c r="BZ9" s="6">
        <v>93.86</v>
      </c>
      <c r="CA9" s="6">
        <v>94.78</v>
      </c>
      <c r="CB9" s="6">
        <v>94.78</v>
      </c>
      <c r="CC9" s="6"/>
      <c r="CD9"/>
      <c r="CG9" s="12">
        <v>6</v>
      </c>
      <c r="CH9" s="6">
        <v>84.71</v>
      </c>
      <c r="CI9" s="6"/>
      <c r="CJ9" s="6"/>
      <c r="CO9" s="12">
        <v>6</v>
      </c>
      <c r="CP9" s="6">
        <v>80</v>
      </c>
      <c r="CQ9" s="6"/>
      <c r="CR9"/>
      <c r="CS9"/>
      <c r="CT9"/>
      <c r="CU9"/>
      <c r="CV9" s="12">
        <v>6</v>
      </c>
      <c r="CW9" s="6">
        <v>1688.14</v>
      </c>
      <c r="CX9" s="6">
        <v>201.25</v>
      </c>
      <c r="CY9" s="6"/>
      <c r="CZ9"/>
      <c r="DA9" s="12">
        <v>6</v>
      </c>
      <c r="DB9" s="6">
        <v>13.2</v>
      </c>
      <c r="DC9" s="6">
        <v>2.39</v>
      </c>
      <c r="DD9" s="6"/>
      <c r="DJ9"/>
      <c r="DK9"/>
      <c r="DL9"/>
    </row>
    <row r="10" spans="1:116" ht="15" x14ac:dyDescent="0.25">
      <c r="A10" s="3" t="s">
        <v>147</v>
      </c>
      <c r="B10" s="4">
        <v>44569</v>
      </c>
      <c r="C10" s="3">
        <v>8</v>
      </c>
      <c r="D10" s="3">
        <v>96.25</v>
      </c>
      <c r="E10" s="3">
        <v>79.83</v>
      </c>
      <c r="F10" s="3">
        <v>36.01</v>
      </c>
      <c r="G10" s="3">
        <v>40.54</v>
      </c>
      <c r="H10" s="3">
        <v>98.69</v>
      </c>
      <c r="I10" s="3">
        <v>95.52</v>
      </c>
      <c r="J10" s="3">
        <v>95.48</v>
      </c>
      <c r="K10" s="3">
        <v>95.48</v>
      </c>
      <c r="L10" s="3">
        <v>88.75</v>
      </c>
      <c r="N10" s="3">
        <v>20.55</v>
      </c>
      <c r="O10" s="3">
        <v>1.71</v>
      </c>
      <c r="P10" s="3">
        <v>0.32</v>
      </c>
      <c r="Q10" s="3">
        <v>0.08</v>
      </c>
      <c r="R10" s="3">
        <v>7.0000000000000007E-2</v>
      </c>
      <c r="S10" s="3">
        <v>2.2799999999999998</v>
      </c>
      <c r="T10" s="3">
        <v>0.01</v>
      </c>
      <c r="U10" s="3">
        <v>0.06</v>
      </c>
      <c r="V10" s="3">
        <v>1733.23</v>
      </c>
      <c r="W10" s="3">
        <v>174.75</v>
      </c>
      <c r="X10" s="30">
        <v>1.17</v>
      </c>
      <c r="Y10" s="3">
        <v>80</v>
      </c>
      <c r="BM10"/>
      <c r="BN10" s="12">
        <v>7</v>
      </c>
      <c r="BO10" s="6">
        <v>96.85</v>
      </c>
      <c r="BP10" s="6">
        <v>66.58</v>
      </c>
      <c r="BQ10" s="6">
        <v>30.07</v>
      </c>
      <c r="BR10" s="6">
        <v>31.49</v>
      </c>
      <c r="BS10" s="6"/>
      <c r="BT10"/>
      <c r="BU10"/>
      <c r="BV10"/>
      <c r="BX10" s="12">
        <v>7</v>
      </c>
      <c r="BY10" s="6">
        <v>100</v>
      </c>
      <c r="BZ10" s="6">
        <v>94.49</v>
      </c>
      <c r="CA10" s="6">
        <v>94.86</v>
      </c>
      <c r="CB10" s="6">
        <v>94.86</v>
      </c>
      <c r="CC10" s="6"/>
      <c r="CD10"/>
      <c r="CG10" s="12">
        <v>7</v>
      </c>
      <c r="CH10" s="6">
        <v>85.3</v>
      </c>
      <c r="CI10" s="6"/>
      <c r="CJ10" s="6"/>
      <c r="CO10" s="12">
        <v>7</v>
      </c>
      <c r="CP10" s="6">
        <v>80</v>
      </c>
      <c r="CQ10" s="6"/>
      <c r="CR10"/>
      <c r="CS10"/>
      <c r="CT10"/>
      <c r="CU10"/>
      <c r="CV10" s="12">
        <v>7</v>
      </c>
      <c r="CW10" s="6">
        <v>1832.08</v>
      </c>
      <c r="CX10" s="6">
        <v>193.2</v>
      </c>
      <c r="CY10" s="6"/>
      <c r="CZ10"/>
      <c r="DA10" s="12">
        <v>7</v>
      </c>
      <c r="DB10" s="6">
        <v>17.73</v>
      </c>
      <c r="DC10" s="6">
        <v>2.27</v>
      </c>
      <c r="DD10" s="6"/>
      <c r="DJ10"/>
      <c r="DK10"/>
      <c r="DL10"/>
    </row>
    <row r="11" spans="1:116" ht="15" x14ac:dyDescent="0.25">
      <c r="A11" s="3" t="s">
        <v>147</v>
      </c>
      <c r="B11" s="4">
        <v>44569</v>
      </c>
      <c r="C11" s="3">
        <v>9</v>
      </c>
      <c r="D11" s="3">
        <v>87.25</v>
      </c>
      <c r="E11" s="3">
        <v>77.19</v>
      </c>
      <c r="F11" s="3">
        <v>28.73</v>
      </c>
      <c r="G11" s="3">
        <v>29.88</v>
      </c>
      <c r="H11" s="3">
        <v>99.36</v>
      </c>
      <c r="I11" s="3">
        <v>95.3</v>
      </c>
      <c r="J11" s="3">
        <v>95.42</v>
      </c>
      <c r="K11" s="3">
        <v>95.42</v>
      </c>
      <c r="L11" s="3">
        <v>85.92</v>
      </c>
      <c r="N11" s="3">
        <v>16.46</v>
      </c>
      <c r="O11" s="3">
        <v>1.77</v>
      </c>
      <c r="P11" s="3">
        <v>0.28000000000000003</v>
      </c>
      <c r="Q11" s="3">
        <v>0.1</v>
      </c>
      <c r="R11" s="3">
        <v>0.06</v>
      </c>
      <c r="S11" s="3">
        <v>2.2999999999999998</v>
      </c>
      <c r="T11" s="3">
        <v>0.01</v>
      </c>
      <c r="U11" s="3">
        <v>0.05</v>
      </c>
      <c r="V11" s="3">
        <v>1926.34</v>
      </c>
      <c r="W11" s="3">
        <v>190.66</v>
      </c>
      <c r="X11" s="30">
        <v>0.88</v>
      </c>
      <c r="Y11" s="3">
        <v>80</v>
      </c>
      <c r="BM11"/>
      <c r="BN11" s="12">
        <v>8</v>
      </c>
      <c r="BO11" s="6">
        <v>96.25</v>
      </c>
      <c r="BP11" s="6">
        <v>79.83</v>
      </c>
      <c r="BQ11" s="6">
        <v>36.01</v>
      </c>
      <c r="BR11" s="6">
        <v>40.54</v>
      </c>
      <c r="BS11" s="6"/>
      <c r="BT11"/>
      <c r="BU11"/>
      <c r="BV11"/>
      <c r="BX11" s="12">
        <v>8</v>
      </c>
      <c r="BY11" s="6">
        <v>98.69</v>
      </c>
      <c r="BZ11" s="6">
        <v>95.52</v>
      </c>
      <c r="CA11" s="6">
        <v>95.48</v>
      </c>
      <c r="CB11" s="6">
        <v>95.48</v>
      </c>
      <c r="CC11" s="6"/>
      <c r="CD11"/>
      <c r="CG11" s="12">
        <v>8</v>
      </c>
      <c r="CH11" s="6">
        <v>88.75</v>
      </c>
      <c r="CI11" s="6"/>
      <c r="CJ11" s="6"/>
      <c r="CO11" s="12">
        <v>8</v>
      </c>
      <c r="CP11" s="6">
        <v>80</v>
      </c>
      <c r="CQ11" s="6"/>
      <c r="CR11"/>
      <c r="CS11"/>
      <c r="CT11"/>
      <c r="CU11"/>
      <c r="CV11" s="12">
        <v>8</v>
      </c>
      <c r="CW11" s="6">
        <v>1733.23</v>
      </c>
      <c r="CX11" s="6">
        <v>174.75</v>
      </c>
      <c r="CY11" s="6"/>
      <c r="CZ11"/>
      <c r="DA11" s="12">
        <v>8</v>
      </c>
      <c r="DB11" s="6">
        <v>20.55</v>
      </c>
      <c r="DC11" s="6">
        <v>2.2799999999999998</v>
      </c>
      <c r="DD11" s="6"/>
      <c r="DJ11"/>
      <c r="DK11"/>
      <c r="DL11"/>
    </row>
    <row r="12" spans="1:116" ht="15" x14ac:dyDescent="0.25">
      <c r="A12" s="3" t="s">
        <v>147</v>
      </c>
      <c r="B12" s="4">
        <v>44569</v>
      </c>
      <c r="C12" s="3">
        <v>10</v>
      </c>
      <c r="D12" s="3">
        <v>86.73</v>
      </c>
      <c r="E12" s="3">
        <v>79.06</v>
      </c>
      <c r="F12" s="3">
        <v>12.44</v>
      </c>
      <c r="G12" s="3">
        <v>12.84</v>
      </c>
      <c r="H12" s="3">
        <v>98.47</v>
      </c>
      <c r="I12" s="3">
        <v>93.23</v>
      </c>
      <c r="J12" s="3">
        <v>85.13</v>
      </c>
      <c r="K12" s="3">
        <v>85.13</v>
      </c>
      <c r="L12" s="3">
        <v>92.31</v>
      </c>
      <c r="M12" s="3">
        <v>0</v>
      </c>
      <c r="N12" s="3">
        <v>18.63</v>
      </c>
      <c r="O12" s="3">
        <v>1.82</v>
      </c>
      <c r="P12" s="3">
        <v>0.41</v>
      </c>
      <c r="Q12" s="3">
        <v>0.08</v>
      </c>
      <c r="R12" s="3">
        <v>7.0000000000000007E-2</v>
      </c>
      <c r="S12" s="3">
        <v>2.48</v>
      </c>
      <c r="T12" s="3">
        <v>0.01</v>
      </c>
      <c r="U12" s="3">
        <v>0.04</v>
      </c>
      <c r="V12" s="3">
        <v>824.43</v>
      </c>
      <c r="W12" s="3">
        <v>189.84</v>
      </c>
      <c r="X12" s="30">
        <v>1.39</v>
      </c>
      <c r="Y12" s="3">
        <v>92.68</v>
      </c>
      <c r="BM12"/>
      <c r="BN12" s="12">
        <v>9</v>
      </c>
      <c r="BO12" s="6">
        <v>87.25</v>
      </c>
      <c r="BP12" s="6">
        <v>77.19</v>
      </c>
      <c r="BQ12" s="6">
        <v>28.73</v>
      </c>
      <c r="BR12" s="6">
        <v>29.88</v>
      </c>
      <c r="BS12" s="6"/>
      <c r="BT12"/>
      <c r="BU12"/>
      <c r="BV12"/>
      <c r="BX12" s="12">
        <v>9</v>
      </c>
      <c r="BY12" s="6">
        <v>99.36</v>
      </c>
      <c r="BZ12" s="6">
        <v>95.3</v>
      </c>
      <c r="CA12" s="6">
        <v>95.42</v>
      </c>
      <c r="CB12" s="6">
        <v>95.42</v>
      </c>
      <c r="CC12" s="6"/>
      <c r="CD12"/>
      <c r="CG12" s="12">
        <v>9</v>
      </c>
      <c r="CH12" s="6">
        <v>85.92</v>
      </c>
      <c r="CI12" s="6"/>
      <c r="CJ12" s="6"/>
      <c r="CO12" s="12">
        <v>9</v>
      </c>
      <c r="CP12" s="6">
        <v>80</v>
      </c>
      <c r="CQ12" s="6"/>
      <c r="CR12"/>
      <c r="CS12"/>
      <c r="CT12"/>
      <c r="CU12"/>
      <c r="CV12" s="12">
        <v>9</v>
      </c>
      <c r="CW12" s="6">
        <v>1926.34</v>
      </c>
      <c r="CX12" s="6">
        <v>190.66</v>
      </c>
      <c r="CY12" s="6"/>
      <c r="CZ12"/>
      <c r="DA12" s="12">
        <v>9</v>
      </c>
      <c r="DB12" s="6">
        <v>16.46</v>
      </c>
      <c r="DC12" s="6">
        <v>2.2999999999999998</v>
      </c>
      <c r="DD12" s="6"/>
      <c r="DJ12"/>
      <c r="DK12"/>
      <c r="DL12"/>
    </row>
    <row r="13" spans="1:116" ht="15" x14ac:dyDescent="0.25">
      <c r="A13" s="3" t="s">
        <v>147</v>
      </c>
      <c r="B13" s="4">
        <v>44569</v>
      </c>
      <c r="C13" s="3">
        <v>11</v>
      </c>
      <c r="D13" s="3">
        <v>96.6</v>
      </c>
      <c r="E13" s="3">
        <v>84.13</v>
      </c>
      <c r="F13" s="3">
        <v>24.03</v>
      </c>
      <c r="G13" s="3">
        <v>27.13</v>
      </c>
      <c r="H13" s="3">
        <v>99.51</v>
      </c>
      <c r="I13" s="3">
        <v>93.71</v>
      </c>
      <c r="J13" s="3">
        <v>93.67</v>
      </c>
      <c r="K13" s="3">
        <v>93.67</v>
      </c>
      <c r="L13" s="3">
        <v>89.97</v>
      </c>
      <c r="N13" s="3">
        <v>15.61</v>
      </c>
      <c r="O13" s="3">
        <v>1.78</v>
      </c>
      <c r="P13" s="3">
        <v>0.4</v>
      </c>
      <c r="Q13" s="3">
        <v>7.0000000000000007E-2</v>
      </c>
      <c r="R13" s="3">
        <v>0.06</v>
      </c>
      <c r="S13" s="3">
        <v>2.39</v>
      </c>
      <c r="T13" s="3">
        <v>0.01</v>
      </c>
      <c r="U13" s="3">
        <v>0.04</v>
      </c>
      <c r="V13" s="3">
        <v>1540.68</v>
      </c>
      <c r="W13" s="3">
        <v>220.61</v>
      </c>
      <c r="X13" s="30">
        <v>1.07</v>
      </c>
      <c r="Y13" s="3">
        <v>79.510000000000005</v>
      </c>
      <c r="BM13"/>
      <c r="BN13" s="12">
        <v>10</v>
      </c>
      <c r="BO13" s="6">
        <v>86.73</v>
      </c>
      <c r="BP13" s="6">
        <v>79.06</v>
      </c>
      <c r="BQ13" s="6">
        <v>12.44</v>
      </c>
      <c r="BR13" s="6">
        <v>12.84</v>
      </c>
      <c r="BS13" s="6"/>
      <c r="BT13"/>
      <c r="BU13"/>
      <c r="BV13"/>
      <c r="BX13" s="12">
        <v>10</v>
      </c>
      <c r="BY13" s="6">
        <v>98.47</v>
      </c>
      <c r="BZ13" s="6">
        <v>93.23</v>
      </c>
      <c r="CA13" s="6">
        <v>85.13</v>
      </c>
      <c r="CB13" s="6">
        <v>85.13</v>
      </c>
      <c r="CC13" s="6"/>
      <c r="CD13"/>
      <c r="CG13" s="12">
        <v>10</v>
      </c>
      <c r="CH13" s="6">
        <v>92.31</v>
      </c>
      <c r="CI13" s="6">
        <v>0</v>
      </c>
      <c r="CJ13" s="6"/>
      <c r="CO13" s="12">
        <v>10</v>
      </c>
      <c r="CP13" s="6">
        <v>92.68</v>
      </c>
      <c r="CQ13" s="6"/>
      <c r="CR13"/>
      <c r="CS13"/>
      <c r="CT13"/>
      <c r="CU13"/>
      <c r="CV13" s="12">
        <v>10</v>
      </c>
      <c r="CW13" s="6">
        <v>824.43</v>
      </c>
      <c r="CX13" s="6">
        <v>189.84</v>
      </c>
      <c r="CY13" s="6"/>
      <c r="CZ13"/>
      <c r="DA13" s="12">
        <v>10</v>
      </c>
      <c r="DB13" s="6">
        <v>18.63</v>
      </c>
      <c r="DC13" s="6">
        <v>2.48</v>
      </c>
      <c r="DD13" s="6"/>
      <c r="DJ13"/>
      <c r="DK13"/>
      <c r="DL13"/>
    </row>
    <row r="14" spans="1:116" ht="15" x14ac:dyDescent="0.25">
      <c r="A14" s="3" t="s">
        <v>147</v>
      </c>
      <c r="B14" s="4">
        <v>44569</v>
      </c>
      <c r="C14" s="3">
        <v>12</v>
      </c>
      <c r="D14" s="3">
        <v>88.81</v>
      </c>
      <c r="E14" s="3">
        <v>80.23</v>
      </c>
      <c r="F14" s="3">
        <v>15.67</v>
      </c>
      <c r="G14" s="3">
        <v>16.32</v>
      </c>
      <c r="H14" s="3">
        <v>99.65</v>
      </c>
      <c r="I14" s="3">
        <v>92.84</v>
      </c>
      <c r="J14" s="3">
        <v>90</v>
      </c>
      <c r="K14" s="3">
        <v>90</v>
      </c>
      <c r="L14" s="3">
        <v>92.13</v>
      </c>
      <c r="M14" s="3">
        <v>27.27</v>
      </c>
      <c r="N14" s="3">
        <v>16.579999999999998</v>
      </c>
      <c r="O14" s="3">
        <v>1.81</v>
      </c>
      <c r="P14" s="3">
        <v>0.48</v>
      </c>
      <c r="Q14" s="3">
        <v>0.08</v>
      </c>
      <c r="R14" s="3">
        <v>0.06</v>
      </c>
      <c r="S14" s="3">
        <v>2.52</v>
      </c>
      <c r="T14" s="3">
        <v>0.01</v>
      </c>
      <c r="U14" s="3">
        <v>0.04</v>
      </c>
      <c r="V14" s="3">
        <v>688.77</v>
      </c>
      <c r="W14" s="3">
        <v>196.69</v>
      </c>
      <c r="X14" s="3">
        <v>1.69</v>
      </c>
      <c r="Y14" s="3">
        <v>98.62</v>
      </c>
      <c r="BM14"/>
      <c r="BN14" s="12">
        <v>11</v>
      </c>
      <c r="BO14" s="6">
        <v>96.6</v>
      </c>
      <c r="BP14" s="6">
        <v>84.13</v>
      </c>
      <c r="BQ14" s="6">
        <v>24.03</v>
      </c>
      <c r="BR14" s="6">
        <v>27.13</v>
      </c>
      <c r="BS14" s="6"/>
      <c r="BT14"/>
      <c r="BU14"/>
      <c r="BV14"/>
      <c r="BX14" s="12">
        <v>11</v>
      </c>
      <c r="BY14" s="6">
        <v>99.51</v>
      </c>
      <c r="BZ14" s="6">
        <v>93.71</v>
      </c>
      <c r="CA14" s="6">
        <v>93.67</v>
      </c>
      <c r="CB14" s="6">
        <v>93.67</v>
      </c>
      <c r="CC14" s="6"/>
      <c r="CD14"/>
      <c r="CG14" s="12">
        <v>11</v>
      </c>
      <c r="CH14" s="6">
        <v>89.97</v>
      </c>
      <c r="CI14" s="6"/>
      <c r="CJ14" s="6"/>
      <c r="CO14" s="12">
        <v>11</v>
      </c>
      <c r="CP14" s="6">
        <v>79.510000000000005</v>
      </c>
      <c r="CQ14" s="6"/>
      <c r="CR14"/>
      <c r="CS14"/>
      <c r="CT14"/>
      <c r="CU14"/>
      <c r="CV14" s="12">
        <v>11</v>
      </c>
      <c r="CW14" s="6">
        <v>1540.68</v>
      </c>
      <c r="CX14" s="6">
        <v>220.61</v>
      </c>
      <c r="CY14" s="6"/>
      <c r="CZ14"/>
      <c r="DA14" s="12">
        <v>11</v>
      </c>
      <c r="DB14" s="6">
        <v>15.61</v>
      </c>
      <c r="DC14" s="6">
        <v>2.39</v>
      </c>
      <c r="DD14" s="6"/>
      <c r="DJ14"/>
      <c r="DK14"/>
      <c r="DL14"/>
    </row>
    <row r="15" spans="1:116" ht="15" x14ac:dyDescent="0.25">
      <c r="A15" s="3" t="s">
        <v>147</v>
      </c>
      <c r="B15" s="4">
        <v>44569</v>
      </c>
      <c r="C15" s="3">
        <v>13</v>
      </c>
      <c r="D15" s="3">
        <v>96.27</v>
      </c>
      <c r="E15" s="3">
        <v>75.650000000000006</v>
      </c>
      <c r="F15" s="3">
        <v>31.46</v>
      </c>
      <c r="G15" s="3">
        <v>33.78</v>
      </c>
      <c r="H15" s="3">
        <v>99.82</v>
      </c>
      <c r="I15" s="3">
        <v>95.44</v>
      </c>
      <c r="J15" s="3">
        <v>92.87</v>
      </c>
      <c r="K15" s="3">
        <v>92.87</v>
      </c>
      <c r="L15" s="3">
        <v>90.76</v>
      </c>
      <c r="N15" s="3">
        <v>14.39</v>
      </c>
      <c r="O15" s="3">
        <v>1.73</v>
      </c>
      <c r="P15" s="3">
        <v>0.28999999999999998</v>
      </c>
      <c r="Q15" s="3">
        <v>0.1</v>
      </c>
      <c r="R15" s="3">
        <v>0.08</v>
      </c>
      <c r="S15" s="3">
        <v>2.2799999999999998</v>
      </c>
      <c r="T15" s="3">
        <v>0.02</v>
      </c>
      <c r="U15" s="3">
        <v>0.04</v>
      </c>
      <c r="V15" s="3">
        <v>1644.74</v>
      </c>
      <c r="W15" s="3">
        <v>194.89</v>
      </c>
      <c r="X15" s="3">
        <v>1.1000000000000001</v>
      </c>
      <c r="Y15" s="3">
        <v>82.31</v>
      </c>
      <c r="BM15"/>
      <c r="BN15" s="12">
        <v>12</v>
      </c>
      <c r="BO15" s="6">
        <v>88.81</v>
      </c>
      <c r="BP15" s="6">
        <v>80.23</v>
      </c>
      <c r="BQ15" s="6">
        <v>15.67</v>
      </c>
      <c r="BR15" s="6">
        <v>16.32</v>
      </c>
      <c r="BS15" s="6"/>
      <c r="BT15"/>
      <c r="BU15"/>
      <c r="BV15"/>
      <c r="BX15" s="12">
        <v>12</v>
      </c>
      <c r="BY15" s="6">
        <v>99.65</v>
      </c>
      <c r="BZ15" s="6">
        <v>92.84</v>
      </c>
      <c r="CA15" s="6">
        <v>90</v>
      </c>
      <c r="CB15" s="6">
        <v>90</v>
      </c>
      <c r="CC15" s="6"/>
      <c r="CD15"/>
      <c r="CG15" s="12">
        <v>12</v>
      </c>
      <c r="CH15" s="6">
        <v>92.13</v>
      </c>
      <c r="CI15" s="6">
        <v>27.27</v>
      </c>
      <c r="CJ15" s="6"/>
      <c r="CO15" s="12">
        <v>12</v>
      </c>
      <c r="CP15" s="6">
        <v>98.62</v>
      </c>
      <c r="CQ15" s="6"/>
      <c r="CR15"/>
      <c r="CS15"/>
      <c r="CT15"/>
      <c r="CU15"/>
      <c r="CV15" s="12">
        <v>12</v>
      </c>
      <c r="CW15" s="6">
        <v>688.77</v>
      </c>
      <c r="CX15" s="6">
        <v>196.69</v>
      </c>
      <c r="CY15" s="6"/>
      <c r="CZ15"/>
      <c r="DA15" s="12">
        <v>12</v>
      </c>
      <c r="DB15" s="6">
        <v>16.579999999999998</v>
      </c>
      <c r="DC15" s="6">
        <v>2.52</v>
      </c>
      <c r="DD15" s="6"/>
      <c r="DJ15"/>
      <c r="DK15"/>
      <c r="DL15"/>
    </row>
    <row r="16" spans="1:116" ht="15" x14ac:dyDescent="0.25">
      <c r="A16" s="3" t="s">
        <v>147</v>
      </c>
      <c r="B16" s="4">
        <v>44569</v>
      </c>
      <c r="C16" s="3">
        <v>14</v>
      </c>
      <c r="D16" s="3">
        <v>97.82</v>
      </c>
      <c r="E16" s="3">
        <v>78.3</v>
      </c>
      <c r="F16" s="3">
        <v>36.04</v>
      </c>
      <c r="G16" s="3">
        <v>39.49</v>
      </c>
      <c r="H16" s="3">
        <v>99.56</v>
      </c>
      <c r="I16" s="3">
        <v>95.79</v>
      </c>
      <c r="J16" s="3">
        <v>94.29</v>
      </c>
      <c r="K16" s="3">
        <v>94.28</v>
      </c>
      <c r="L16" s="3">
        <v>87.44</v>
      </c>
      <c r="N16" s="3">
        <v>15.04</v>
      </c>
      <c r="O16" s="3">
        <v>1.73</v>
      </c>
      <c r="P16" s="3">
        <v>0.26</v>
      </c>
      <c r="Q16" s="3">
        <v>0.1</v>
      </c>
      <c r="R16" s="3">
        <v>0.1</v>
      </c>
      <c r="S16" s="3">
        <v>2.2599999999999998</v>
      </c>
      <c r="T16" s="3">
        <v>0.02</v>
      </c>
      <c r="U16" s="3">
        <v>0.04</v>
      </c>
      <c r="V16" s="3">
        <v>2007.58</v>
      </c>
      <c r="W16" s="3">
        <v>199.92</v>
      </c>
      <c r="X16" s="3">
        <v>0.86</v>
      </c>
      <c r="Y16" s="3">
        <v>80</v>
      </c>
      <c r="BM16"/>
      <c r="BN16" s="12">
        <v>13</v>
      </c>
      <c r="BO16" s="6">
        <v>96.27</v>
      </c>
      <c r="BP16" s="6">
        <v>75.650000000000006</v>
      </c>
      <c r="BQ16" s="6">
        <v>31.46</v>
      </c>
      <c r="BR16" s="6">
        <v>33.78</v>
      </c>
      <c r="BS16" s="6"/>
      <c r="BT16"/>
      <c r="BU16"/>
      <c r="BV16"/>
      <c r="BX16" s="12">
        <v>13</v>
      </c>
      <c r="BY16" s="6">
        <v>99.82</v>
      </c>
      <c r="BZ16" s="6">
        <v>95.44</v>
      </c>
      <c r="CA16" s="6">
        <v>92.87</v>
      </c>
      <c r="CB16" s="6">
        <v>92.87</v>
      </c>
      <c r="CC16" s="6"/>
      <c r="CD16"/>
      <c r="CG16" s="12">
        <v>13</v>
      </c>
      <c r="CH16" s="6">
        <v>90.76</v>
      </c>
      <c r="CI16" s="6"/>
      <c r="CJ16" s="6"/>
      <c r="CO16" s="12">
        <v>13</v>
      </c>
      <c r="CP16" s="6">
        <v>82.31</v>
      </c>
      <c r="CQ16" s="6"/>
      <c r="CR16"/>
      <c r="CS16"/>
      <c r="CT16"/>
      <c r="CU16"/>
      <c r="CV16" s="12">
        <v>13</v>
      </c>
      <c r="CW16" s="6">
        <v>1644.74</v>
      </c>
      <c r="CX16" s="6">
        <v>194.89</v>
      </c>
      <c r="CY16" s="6"/>
      <c r="CZ16"/>
      <c r="DA16" s="12">
        <v>13</v>
      </c>
      <c r="DB16" s="6">
        <v>14.39</v>
      </c>
      <c r="DC16" s="6">
        <v>2.2799999999999998</v>
      </c>
      <c r="DD16" s="6"/>
      <c r="DJ16"/>
      <c r="DK16"/>
      <c r="DL16"/>
    </row>
    <row r="17" spans="1:116" ht="15" x14ac:dyDescent="0.25">
      <c r="A17" s="3" t="s">
        <v>147</v>
      </c>
      <c r="B17" s="4">
        <v>44569</v>
      </c>
      <c r="C17" s="3">
        <v>15</v>
      </c>
      <c r="D17" s="3">
        <v>97.55</v>
      </c>
      <c r="E17" s="3">
        <v>78.39</v>
      </c>
      <c r="F17" s="3">
        <v>22.43</v>
      </c>
      <c r="G17" s="3">
        <v>25.57</v>
      </c>
      <c r="H17" s="3">
        <v>100</v>
      </c>
      <c r="I17" s="3">
        <v>95.03</v>
      </c>
      <c r="J17" s="3">
        <v>94.43</v>
      </c>
      <c r="K17" s="3">
        <v>94.86</v>
      </c>
      <c r="L17" s="3">
        <v>88.93</v>
      </c>
      <c r="N17" s="3">
        <v>13.73</v>
      </c>
      <c r="O17" s="3">
        <v>1.79</v>
      </c>
      <c r="P17" s="3">
        <v>0.27</v>
      </c>
      <c r="Q17" s="3">
        <v>0.1</v>
      </c>
      <c r="R17" s="3">
        <v>0.12</v>
      </c>
      <c r="S17" s="3">
        <v>2.37</v>
      </c>
      <c r="T17" s="3">
        <v>0.02</v>
      </c>
      <c r="U17" s="3">
        <v>0.04</v>
      </c>
      <c r="V17" s="3">
        <v>1633.26</v>
      </c>
      <c r="W17" s="3">
        <v>201.75</v>
      </c>
      <c r="X17" s="3">
        <v>0.95</v>
      </c>
      <c r="Y17" s="3">
        <v>80</v>
      </c>
      <c r="BM17"/>
      <c r="BN17" s="12">
        <v>14</v>
      </c>
      <c r="BO17" s="6">
        <v>97.82</v>
      </c>
      <c r="BP17" s="6">
        <v>78.3</v>
      </c>
      <c r="BQ17" s="6">
        <v>36.04</v>
      </c>
      <c r="BR17" s="6">
        <v>39.49</v>
      </c>
      <c r="BS17" s="6"/>
      <c r="BT17"/>
      <c r="BU17"/>
      <c r="BV17"/>
      <c r="BX17" s="12">
        <v>14</v>
      </c>
      <c r="BY17" s="6">
        <v>99.56</v>
      </c>
      <c r="BZ17" s="6">
        <v>95.79</v>
      </c>
      <c r="CA17" s="6">
        <v>94.29</v>
      </c>
      <c r="CB17" s="6">
        <v>94.28</v>
      </c>
      <c r="CC17" s="6"/>
      <c r="CD17"/>
      <c r="CG17" s="12">
        <v>14</v>
      </c>
      <c r="CH17" s="6">
        <v>87.44</v>
      </c>
      <c r="CI17" s="6"/>
      <c r="CJ17" s="6"/>
      <c r="CO17" s="12">
        <v>14</v>
      </c>
      <c r="CP17" s="6">
        <v>80</v>
      </c>
      <c r="CQ17" s="6"/>
      <c r="CR17"/>
      <c r="CS17"/>
      <c r="CT17"/>
      <c r="CU17"/>
      <c r="CV17" s="12">
        <v>14</v>
      </c>
      <c r="CW17" s="6">
        <v>2007.58</v>
      </c>
      <c r="CX17" s="6">
        <v>199.92</v>
      </c>
      <c r="CY17" s="6"/>
      <c r="CZ17"/>
      <c r="DA17" s="12">
        <v>14</v>
      </c>
      <c r="DB17" s="6">
        <v>15.04</v>
      </c>
      <c r="DC17" s="6">
        <v>2.2599999999999998</v>
      </c>
      <c r="DD17" s="6"/>
      <c r="DJ17"/>
      <c r="DK17"/>
      <c r="DL17"/>
    </row>
    <row r="18" spans="1:116" ht="15" x14ac:dyDescent="0.25">
      <c r="A18" s="3" t="s">
        <v>147</v>
      </c>
      <c r="B18" s="4">
        <v>44569</v>
      </c>
      <c r="C18" s="3">
        <v>16</v>
      </c>
      <c r="D18" s="3">
        <v>87.87</v>
      </c>
      <c r="E18" s="3">
        <v>80.989999999999995</v>
      </c>
      <c r="F18" s="3">
        <v>15.02</v>
      </c>
      <c r="G18" s="3">
        <v>15.84</v>
      </c>
      <c r="H18" s="3">
        <v>98.27</v>
      </c>
      <c r="I18" s="3">
        <v>93.04</v>
      </c>
      <c r="J18" s="3">
        <v>93.17</v>
      </c>
      <c r="K18" s="3">
        <v>93.17</v>
      </c>
      <c r="L18" s="3">
        <v>90.71</v>
      </c>
      <c r="N18" s="3">
        <v>15.43</v>
      </c>
      <c r="O18" s="3">
        <v>1.86</v>
      </c>
      <c r="P18" s="3">
        <v>0.26</v>
      </c>
      <c r="Q18" s="3">
        <v>0.11</v>
      </c>
      <c r="R18" s="3">
        <v>0.11</v>
      </c>
      <c r="S18" s="3">
        <v>2.4300000000000002</v>
      </c>
      <c r="T18" s="3">
        <v>0.02</v>
      </c>
      <c r="U18" s="3">
        <v>0.05</v>
      </c>
      <c r="V18" s="3">
        <v>1529.95</v>
      </c>
      <c r="W18" s="3">
        <v>162.63999999999999</v>
      </c>
      <c r="X18" s="3">
        <v>1.07</v>
      </c>
      <c r="Y18" s="3">
        <v>80</v>
      </c>
      <c r="BM18"/>
      <c r="BN18" s="12">
        <v>15</v>
      </c>
      <c r="BO18" s="6">
        <v>97.55</v>
      </c>
      <c r="BP18" s="6">
        <v>78.39</v>
      </c>
      <c r="BQ18" s="6">
        <v>22.43</v>
      </c>
      <c r="BR18" s="6">
        <v>25.57</v>
      </c>
      <c r="BS18" s="6"/>
      <c r="BT18"/>
      <c r="BU18"/>
      <c r="BV18"/>
      <c r="BX18" s="12">
        <v>15</v>
      </c>
      <c r="BY18" s="6">
        <v>100</v>
      </c>
      <c r="BZ18" s="6">
        <v>95.03</v>
      </c>
      <c r="CA18" s="6">
        <v>94.43</v>
      </c>
      <c r="CB18" s="6">
        <v>94.86</v>
      </c>
      <c r="CC18" s="6"/>
      <c r="CD18"/>
      <c r="CG18" s="12">
        <v>15</v>
      </c>
      <c r="CH18" s="6">
        <v>88.93</v>
      </c>
      <c r="CI18" s="6"/>
      <c r="CJ18" s="6"/>
      <c r="CO18" s="12">
        <v>15</v>
      </c>
      <c r="CP18" s="6">
        <v>80</v>
      </c>
      <c r="CQ18" s="6"/>
      <c r="CR18"/>
      <c r="CS18"/>
      <c r="CT18"/>
      <c r="CU18"/>
      <c r="CV18" s="12">
        <v>15</v>
      </c>
      <c r="CW18" s="6">
        <v>1633.26</v>
      </c>
      <c r="CX18" s="6">
        <v>201.75</v>
      </c>
      <c r="CY18" s="6"/>
      <c r="CZ18"/>
      <c r="DA18" s="12">
        <v>15</v>
      </c>
      <c r="DB18" s="6">
        <v>13.73</v>
      </c>
      <c r="DC18" s="6">
        <v>2.37</v>
      </c>
      <c r="DD18" s="6"/>
      <c r="DJ18"/>
      <c r="DK18"/>
      <c r="DL18"/>
    </row>
    <row r="19" spans="1:116" ht="15" x14ac:dyDescent="0.25">
      <c r="A19" s="3" t="s">
        <v>147</v>
      </c>
      <c r="B19" s="4">
        <v>44569</v>
      </c>
      <c r="C19" s="3">
        <v>17</v>
      </c>
      <c r="D19" s="3">
        <v>98.07</v>
      </c>
      <c r="E19" s="3">
        <v>77.05</v>
      </c>
      <c r="F19" s="3">
        <v>23.62</v>
      </c>
      <c r="G19" s="3">
        <v>25.38</v>
      </c>
      <c r="H19" s="3">
        <v>99.67</v>
      </c>
      <c r="I19" s="3">
        <v>94.84</v>
      </c>
      <c r="J19" s="3">
        <v>96.47</v>
      </c>
      <c r="K19" s="3">
        <v>96.47</v>
      </c>
      <c r="L19" s="3">
        <v>88.9</v>
      </c>
      <c r="N19" s="3">
        <v>21.45</v>
      </c>
      <c r="O19" s="3">
        <v>1.72</v>
      </c>
      <c r="P19" s="3">
        <v>0.24</v>
      </c>
      <c r="Q19" s="3">
        <v>0.11</v>
      </c>
      <c r="R19" s="3">
        <v>0.08</v>
      </c>
      <c r="S19" s="3">
        <v>2.25</v>
      </c>
      <c r="T19" s="3">
        <v>0.02</v>
      </c>
      <c r="U19" s="3">
        <v>0.05</v>
      </c>
      <c r="V19" s="3">
        <v>1687.91</v>
      </c>
      <c r="W19" s="3">
        <v>149.19999999999999</v>
      </c>
      <c r="X19" s="3">
        <v>0.96</v>
      </c>
      <c r="Y19" s="3">
        <v>80</v>
      </c>
      <c r="BM19"/>
      <c r="BN19" s="12">
        <v>16</v>
      </c>
      <c r="BO19" s="6">
        <v>87.87</v>
      </c>
      <c r="BP19" s="6">
        <v>80.989999999999995</v>
      </c>
      <c r="BQ19" s="6">
        <v>15.02</v>
      </c>
      <c r="BR19" s="6">
        <v>15.84</v>
      </c>
      <c r="BS19" s="6"/>
      <c r="BT19"/>
      <c r="BU19"/>
      <c r="BV19"/>
      <c r="BX19" s="12">
        <v>16</v>
      </c>
      <c r="BY19" s="6">
        <v>98.27</v>
      </c>
      <c r="BZ19" s="6">
        <v>93.04</v>
      </c>
      <c r="CA19" s="6">
        <v>93.17</v>
      </c>
      <c r="CB19" s="6">
        <v>93.17</v>
      </c>
      <c r="CC19" s="6"/>
      <c r="CD19"/>
      <c r="CG19" s="12">
        <v>16</v>
      </c>
      <c r="CH19" s="6">
        <v>90.71</v>
      </c>
      <c r="CI19" s="6"/>
      <c r="CJ19" s="6"/>
      <c r="CO19" s="12">
        <v>16</v>
      </c>
      <c r="CP19" s="6">
        <v>80</v>
      </c>
      <c r="CQ19" s="6"/>
      <c r="CR19"/>
      <c r="CS19"/>
      <c r="CT19"/>
      <c r="CU19"/>
      <c r="CV19" s="12">
        <v>16</v>
      </c>
      <c r="CW19" s="6">
        <v>1529.95</v>
      </c>
      <c r="CX19" s="6">
        <v>162.63999999999999</v>
      </c>
      <c r="CY19" s="6"/>
      <c r="CZ19"/>
      <c r="DA19" s="12">
        <v>16</v>
      </c>
      <c r="DB19" s="6">
        <v>15.43</v>
      </c>
      <c r="DC19" s="6">
        <v>2.4300000000000002</v>
      </c>
      <c r="DD19" s="6"/>
      <c r="DJ19"/>
      <c r="DK19"/>
      <c r="DL19"/>
    </row>
    <row r="20" spans="1:116" ht="15" x14ac:dyDescent="0.25">
      <c r="A20" s="3" t="s">
        <v>147</v>
      </c>
      <c r="B20" s="4">
        <v>44569</v>
      </c>
      <c r="C20" s="3">
        <v>18</v>
      </c>
      <c r="D20" s="3">
        <v>83.45</v>
      </c>
      <c r="E20" s="3">
        <v>70.540000000000006</v>
      </c>
      <c r="F20" s="3">
        <v>21.43</v>
      </c>
      <c r="G20" s="3">
        <v>24.78</v>
      </c>
      <c r="H20" s="3">
        <v>97.75</v>
      </c>
      <c r="I20" s="3">
        <v>92.16</v>
      </c>
      <c r="J20" s="3">
        <v>94.21</v>
      </c>
      <c r="K20" s="3">
        <v>94.21</v>
      </c>
      <c r="L20" s="3">
        <v>88.19</v>
      </c>
      <c r="N20" s="3">
        <v>25.14</v>
      </c>
      <c r="O20" s="3">
        <v>1.66</v>
      </c>
      <c r="P20" s="3">
        <v>0.35</v>
      </c>
      <c r="Q20" s="3">
        <v>0.08</v>
      </c>
      <c r="R20" s="3">
        <v>0.05</v>
      </c>
      <c r="S20" s="3">
        <v>2.2400000000000002</v>
      </c>
      <c r="T20" s="3">
        <v>0.02</v>
      </c>
      <c r="U20" s="3">
        <v>0.04</v>
      </c>
      <c r="V20" s="3">
        <v>1345.34</v>
      </c>
      <c r="W20" s="3">
        <v>146.13</v>
      </c>
      <c r="X20" s="3">
        <v>1.46</v>
      </c>
      <c r="Y20" s="3">
        <v>80</v>
      </c>
      <c r="BM20"/>
      <c r="BN20" s="12">
        <v>17</v>
      </c>
      <c r="BO20" s="6">
        <v>98.07</v>
      </c>
      <c r="BP20" s="6">
        <v>77.05</v>
      </c>
      <c r="BQ20" s="6">
        <v>23.62</v>
      </c>
      <c r="BR20" s="6">
        <v>25.38</v>
      </c>
      <c r="BS20" s="6"/>
      <c r="BT20"/>
      <c r="BU20"/>
      <c r="BV20"/>
      <c r="BX20" s="12">
        <v>17</v>
      </c>
      <c r="BY20" s="6">
        <v>99.67</v>
      </c>
      <c r="BZ20" s="6">
        <v>94.84</v>
      </c>
      <c r="CA20" s="6">
        <v>96.47</v>
      </c>
      <c r="CB20" s="6">
        <v>96.47</v>
      </c>
      <c r="CC20" s="6"/>
      <c r="CD20"/>
      <c r="CG20" s="12">
        <v>17</v>
      </c>
      <c r="CH20" s="6">
        <v>88.9</v>
      </c>
      <c r="CI20" s="6"/>
      <c r="CJ20" s="6"/>
      <c r="CO20" s="12">
        <v>17</v>
      </c>
      <c r="CP20" s="6">
        <v>80</v>
      </c>
      <c r="CQ20" s="6"/>
      <c r="CR20"/>
      <c r="CS20"/>
      <c r="CT20"/>
      <c r="CU20"/>
      <c r="CV20" s="12">
        <v>17</v>
      </c>
      <c r="CW20" s="6">
        <v>1687.91</v>
      </c>
      <c r="CX20" s="6">
        <v>149.19999999999999</v>
      </c>
      <c r="CY20" s="6"/>
      <c r="CZ20"/>
      <c r="DA20" s="12">
        <v>17</v>
      </c>
      <c r="DB20" s="6">
        <v>21.45</v>
      </c>
      <c r="DC20" s="6">
        <v>2.25</v>
      </c>
      <c r="DD20" s="6"/>
      <c r="DJ20"/>
      <c r="DK20"/>
      <c r="DL20"/>
    </row>
    <row r="21" spans="1:116" ht="15" x14ac:dyDescent="0.25">
      <c r="A21" s="3" t="s">
        <v>147</v>
      </c>
      <c r="B21" s="4">
        <v>44569</v>
      </c>
      <c r="C21" s="3">
        <v>19</v>
      </c>
      <c r="D21" s="3">
        <v>84.19</v>
      </c>
      <c r="E21" s="3">
        <v>69.709999999999994</v>
      </c>
      <c r="F21" s="3">
        <v>19.87</v>
      </c>
      <c r="G21" s="3">
        <v>22.1</v>
      </c>
      <c r="H21" s="3">
        <v>96.38</v>
      </c>
      <c r="I21" s="3">
        <v>91.31</v>
      </c>
      <c r="J21" s="3">
        <v>91.64</v>
      </c>
      <c r="K21" s="3">
        <v>91.64</v>
      </c>
      <c r="L21" s="3">
        <v>86.94</v>
      </c>
      <c r="M21" s="3">
        <v>100</v>
      </c>
      <c r="N21" s="3">
        <v>25.6</v>
      </c>
      <c r="O21" s="3">
        <v>1.69</v>
      </c>
      <c r="P21" s="3">
        <v>0.39</v>
      </c>
      <c r="Q21" s="3">
        <v>0.06</v>
      </c>
      <c r="R21" s="3">
        <v>0.04</v>
      </c>
      <c r="S21" s="3">
        <v>2.2799999999999998</v>
      </c>
      <c r="T21" s="3">
        <v>0.02</v>
      </c>
      <c r="U21" s="3">
        <v>0.04</v>
      </c>
      <c r="V21" s="3">
        <v>1279.6600000000001</v>
      </c>
      <c r="W21" s="3">
        <v>166.17</v>
      </c>
      <c r="X21" s="3">
        <v>1.46</v>
      </c>
      <c r="Y21" s="3">
        <v>80.25</v>
      </c>
      <c r="BM21"/>
      <c r="BN21" s="12">
        <v>18</v>
      </c>
      <c r="BO21" s="6">
        <v>83.45</v>
      </c>
      <c r="BP21" s="6">
        <v>70.540000000000006</v>
      </c>
      <c r="BQ21" s="6">
        <v>21.43</v>
      </c>
      <c r="BR21" s="6">
        <v>24.78</v>
      </c>
      <c r="BS21" s="6"/>
      <c r="BT21"/>
      <c r="BU21"/>
      <c r="BV21"/>
      <c r="BX21" s="12">
        <v>18</v>
      </c>
      <c r="BY21" s="6">
        <v>97.75</v>
      </c>
      <c r="BZ21" s="6">
        <v>92.16</v>
      </c>
      <c r="CA21" s="6">
        <v>94.21</v>
      </c>
      <c r="CB21" s="6">
        <v>94.21</v>
      </c>
      <c r="CC21" s="6"/>
      <c r="CD21"/>
      <c r="CG21" s="12">
        <v>18</v>
      </c>
      <c r="CH21" s="6">
        <v>88.19</v>
      </c>
      <c r="CI21" s="6"/>
      <c r="CJ21" s="6"/>
      <c r="CO21" s="12">
        <v>18</v>
      </c>
      <c r="CP21" s="6">
        <v>80</v>
      </c>
      <c r="CQ21" s="6"/>
      <c r="CR21"/>
      <c r="CS21"/>
      <c r="CT21"/>
      <c r="CU21"/>
      <c r="CV21" s="12">
        <v>18</v>
      </c>
      <c r="CW21" s="6">
        <v>1345.34</v>
      </c>
      <c r="CX21" s="6">
        <v>146.13</v>
      </c>
      <c r="CY21" s="6"/>
      <c r="CZ21"/>
      <c r="DA21" s="12">
        <v>18</v>
      </c>
      <c r="DB21" s="6">
        <v>25.14</v>
      </c>
      <c r="DC21" s="6">
        <v>2.2400000000000002</v>
      </c>
      <c r="DD21" s="6"/>
      <c r="DJ21"/>
      <c r="DK21"/>
      <c r="DL21"/>
    </row>
    <row r="22" spans="1:116" ht="15" x14ac:dyDescent="0.25">
      <c r="A22" s="3" t="s">
        <v>147</v>
      </c>
      <c r="B22" s="4">
        <v>44569</v>
      </c>
      <c r="C22" s="3">
        <v>20</v>
      </c>
      <c r="D22" s="3">
        <v>41.87</v>
      </c>
      <c r="E22" s="3">
        <v>22.62</v>
      </c>
      <c r="F22" s="3">
        <v>13.06</v>
      </c>
      <c r="G22" s="3">
        <v>15.27</v>
      </c>
      <c r="H22" s="3">
        <v>71.42</v>
      </c>
      <c r="I22" s="3">
        <v>75.61</v>
      </c>
      <c r="J22" s="3">
        <v>90.47</v>
      </c>
      <c r="K22" s="3">
        <v>90.47</v>
      </c>
      <c r="L22" s="3">
        <v>45.6</v>
      </c>
      <c r="N22" s="3">
        <v>3.69</v>
      </c>
      <c r="O22" s="3">
        <v>1.77</v>
      </c>
      <c r="P22" s="3">
        <v>0.37</v>
      </c>
      <c r="Q22" s="3">
        <v>0</v>
      </c>
      <c r="R22" s="3">
        <v>0</v>
      </c>
      <c r="S22" s="3">
        <v>2.17</v>
      </c>
      <c r="T22" s="3">
        <v>0</v>
      </c>
      <c r="U22" s="3">
        <v>0</v>
      </c>
      <c r="V22" s="3">
        <v>1268.3699999999999</v>
      </c>
      <c r="W22" s="3">
        <v>184.24</v>
      </c>
      <c r="X22" s="3">
        <v>1.29</v>
      </c>
      <c r="Y22" s="3">
        <v>80.03</v>
      </c>
      <c r="BM22"/>
      <c r="BN22" s="12">
        <v>19</v>
      </c>
      <c r="BO22" s="6">
        <v>84.19</v>
      </c>
      <c r="BP22" s="6">
        <v>69.709999999999994</v>
      </c>
      <c r="BQ22" s="6">
        <v>19.87</v>
      </c>
      <c r="BR22" s="6">
        <v>22.1</v>
      </c>
      <c r="BS22" s="6"/>
      <c r="BT22"/>
      <c r="BU22"/>
      <c r="BV22"/>
      <c r="BX22" s="12">
        <v>19</v>
      </c>
      <c r="BY22" s="6">
        <v>96.38</v>
      </c>
      <c r="BZ22" s="6">
        <v>91.31</v>
      </c>
      <c r="CA22" s="6">
        <v>91.64</v>
      </c>
      <c r="CB22" s="6">
        <v>91.64</v>
      </c>
      <c r="CC22" s="6"/>
      <c r="CD22"/>
      <c r="CG22" s="12">
        <v>19</v>
      </c>
      <c r="CH22" s="6">
        <v>86.94</v>
      </c>
      <c r="CI22" s="6">
        <v>100</v>
      </c>
      <c r="CJ22" s="6"/>
      <c r="CO22" s="12">
        <v>19</v>
      </c>
      <c r="CP22" s="6">
        <v>80.25</v>
      </c>
      <c r="CQ22" s="6"/>
      <c r="CR22"/>
      <c r="CS22"/>
      <c r="CT22"/>
      <c r="CU22"/>
      <c r="CV22" s="12">
        <v>19</v>
      </c>
      <c r="CW22" s="6">
        <v>1279.6600000000001</v>
      </c>
      <c r="CX22" s="6">
        <v>166.17</v>
      </c>
      <c r="CY22" s="6"/>
      <c r="CZ22"/>
      <c r="DA22" s="12">
        <v>19</v>
      </c>
      <c r="DB22" s="6">
        <v>25.6</v>
      </c>
      <c r="DC22" s="6">
        <v>2.2799999999999998</v>
      </c>
      <c r="DD22" s="6"/>
      <c r="DJ22"/>
      <c r="DK22"/>
      <c r="DL22"/>
    </row>
    <row r="23" spans="1:116" ht="15" x14ac:dyDescent="0.25">
      <c r="A23" s="3" t="s">
        <v>147</v>
      </c>
      <c r="B23" s="4">
        <v>44569</v>
      </c>
      <c r="C23" s="3">
        <v>21</v>
      </c>
      <c r="D23" s="3">
        <v>24.81</v>
      </c>
      <c r="E23" s="3">
        <v>21.31</v>
      </c>
      <c r="F23" s="3">
        <v>22.27</v>
      </c>
      <c r="G23" s="3">
        <v>26.8</v>
      </c>
      <c r="H23" s="3">
        <v>100</v>
      </c>
      <c r="I23" s="3">
        <v>75.53</v>
      </c>
      <c r="J23" s="3">
        <v>93.49</v>
      </c>
      <c r="K23" s="3">
        <v>93.49</v>
      </c>
      <c r="L23" s="3">
        <v>39.61</v>
      </c>
      <c r="M23" s="3">
        <v>100</v>
      </c>
      <c r="N23" s="3">
        <v>1.3</v>
      </c>
      <c r="O23" s="3">
        <v>1.82</v>
      </c>
      <c r="P23" s="3">
        <v>0.37</v>
      </c>
      <c r="Q23" s="3">
        <v>0</v>
      </c>
      <c r="R23" s="3">
        <v>0</v>
      </c>
      <c r="S23" s="3">
        <v>2.2000000000000002</v>
      </c>
      <c r="T23" s="3">
        <v>0</v>
      </c>
      <c r="U23" s="3">
        <v>0</v>
      </c>
      <c r="V23" s="3">
        <v>1474.24</v>
      </c>
      <c r="W23" s="3">
        <v>174.06</v>
      </c>
      <c r="X23" s="3">
        <v>1.18</v>
      </c>
      <c r="Y23" s="3">
        <v>80</v>
      </c>
      <c r="BM23"/>
      <c r="BN23" s="12">
        <v>20</v>
      </c>
      <c r="BO23" s="6">
        <v>41.87</v>
      </c>
      <c r="BP23" s="6">
        <v>22.62</v>
      </c>
      <c r="BQ23" s="6">
        <v>13.06</v>
      </c>
      <c r="BR23" s="6">
        <v>15.27</v>
      </c>
      <c r="BS23" s="6"/>
      <c r="BT23"/>
      <c r="BU23"/>
      <c r="BV23"/>
      <c r="BX23" s="12">
        <v>20</v>
      </c>
      <c r="BY23" s="6">
        <v>71.42</v>
      </c>
      <c r="BZ23" s="6">
        <v>75.61</v>
      </c>
      <c r="CA23" s="6">
        <v>90.47</v>
      </c>
      <c r="CB23" s="6">
        <v>90.47</v>
      </c>
      <c r="CC23" s="6"/>
      <c r="CD23"/>
      <c r="CG23" s="12">
        <v>20</v>
      </c>
      <c r="CH23" s="6">
        <v>45.6</v>
      </c>
      <c r="CI23" s="6"/>
      <c r="CJ23" s="6"/>
      <c r="CO23" s="12">
        <v>20</v>
      </c>
      <c r="CP23" s="6">
        <v>80.03</v>
      </c>
      <c r="CQ23" s="6"/>
      <c r="CR23"/>
      <c r="CS23"/>
      <c r="CT23"/>
      <c r="CU23"/>
      <c r="CV23" s="12">
        <v>20</v>
      </c>
      <c r="CW23" s="6">
        <v>1268.3699999999999</v>
      </c>
      <c r="CX23" s="6">
        <v>184.24</v>
      </c>
      <c r="CY23" s="6"/>
      <c r="CZ23"/>
      <c r="DA23" s="12">
        <v>20</v>
      </c>
      <c r="DB23" s="6">
        <v>3.69</v>
      </c>
      <c r="DC23" s="6">
        <v>2.17</v>
      </c>
      <c r="DD23" s="6"/>
      <c r="DJ23"/>
      <c r="DK23"/>
      <c r="DL23"/>
    </row>
    <row r="24" spans="1:116" ht="15" x14ac:dyDescent="0.25">
      <c r="A24" s="3" t="s">
        <v>147</v>
      </c>
      <c r="B24" s="4">
        <v>44569</v>
      </c>
      <c r="C24" s="3">
        <v>22</v>
      </c>
      <c r="D24" s="3">
        <v>31.57</v>
      </c>
      <c r="E24" s="3">
        <v>13.35</v>
      </c>
      <c r="F24" s="3">
        <v>11.53</v>
      </c>
      <c r="G24" s="3">
        <v>12.53</v>
      </c>
      <c r="H24" s="3">
        <v>66.66</v>
      </c>
      <c r="I24" s="3">
        <v>65.27</v>
      </c>
      <c r="J24" s="3">
        <v>91.14</v>
      </c>
      <c r="K24" s="3">
        <v>91.14</v>
      </c>
      <c r="L24" s="3">
        <v>44.29</v>
      </c>
      <c r="N24" s="3">
        <v>0.61</v>
      </c>
      <c r="O24" s="3">
        <v>1.81</v>
      </c>
      <c r="P24" s="3">
        <v>0.32</v>
      </c>
      <c r="Q24" s="3">
        <v>0</v>
      </c>
      <c r="R24" s="3">
        <v>0</v>
      </c>
      <c r="S24" s="3">
        <v>2.15</v>
      </c>
      <c r="T24" s="3">
        <v>0</v>
      </c>
      <c r="U24" s="3">
        <v>0</v>
      </c>
      <c r="V24" s="3">
        <v>1127.8800000000001</v>
      </c>
      <c r="W24" s="3">
        <v>196.37</v>
      </c>
      <c r="X24" s="3">
        <v>1.07</v>
      </c>
      <c r="Y24" s="3">
        <v>91.92</v>
      </c>
      <c r="BM24"/>
      <c r="BN24" s="12">
        <v>21</v>
      </c>
      <c r="BO24" s="6">
        <v>24.81</v>
      </c>
      <c r="BP24" s="6">
        <v>21.31</v>
      </c>
      <c r="BQ24" s="6">
        <v>22.27</v>
      </c>
      <c r="BR24" s="6">
        <v>26.8</v>
      </c>
      <c r="BS24" s="6"/>
      <c r="BT24"/>
      <c r="BU24"/>
      <c r="BV24"/>
      <c r="BX24" s="12">
        <v>21</v>
      </c>
      <c r="BY24" s="6">
        <v>100</v>
      </c>
      <c r="BZ24" s="6">
        <v>75.53</v>
      </c>
      <c r="CA24" s="6">
        <v>93.49</v>
      </c>
      <c r="CB24" s="6">
        <v>93.49</v>
      </c>
      <c r="CC24" s="6"/>
      <c r="CD24"/>
      <c r="CG24" s="12">
        <v>21</v>
      </c>
      <c r="CH24" s="6">
        <v>39.61</v>
      </c>
      <c r="CI24" s="6">
        <v>100</v>
      </c>
      <c r="CJ24" s="6"/>
      <c r="CO24" s="12">
        <v>21</v>
      </c>
      <c r="CP24" s="6">
        <v>80</v>
      </c>
      <c r="CQ24" s="6"/>
      <c r="CR24"/>
      <c r="CS24"/>
      <c r="CT24"/>
      <c r="CU24"/>
      <c r="CV24" s="12">
        <v>21</v>
      </c>
      <c r="CW24" s="6">
        <v>1474.24</v>
      </c>
      <c r="CX24" s="6">
        <v>174.06</v>
      </c>
      <c r="CY24" s="6"/>
      <c r="CZ24"/>
      <c r="DA24" s="12">
        <v>21</v>
      </c>
      <c r="DB24" s="6">
        <v>1.3</v>
      </c>
      <c r="DC24" s="6">
        <v>2.2000000000000002</v>
      </c>
      <c r="DD24" s="6"/>
      <c r="DJ24"/>
      <c r="DK24"/>
      <c r="DL24"/>
    </row>
    <row r="25" spans="1:116" ht="15" x14ac:dyDescent="0.25">
      <c r="A25" s="3" t="s">
        <v>147</v>
      </c>
      <c r="B25" s="4">
        <v>44569</v>
      </c>
      <c r="C25" s="3">
        <v>23</v>
      </c>
      <c r="D25" s="3">
        <v>69.56</v>
      </c>
      <c r="E25" s="3">
        <v>17.190000000000001</v>
      </c>
      <c r="F25" s="3">
        <v>13.08</v>
      </c>
      <c r="G25" s="3">
        <v>14.07</v>
      </c>
      <c r="H25" s="3">
        <v>33.33</v>
      </c>
      <c r="I25" s="3">
        <v>76.09</v>
      </c>
      <c r="J25" s="3">
        <v>91.56</v>
      </c>
      <c r="K25" s="3">
        <v>91.56</v>
      </c>
      <c r="L25" s="3">
        <v>36.950000000000003</v>
      </c>
      <c r="N25" s="3">
        <v>0.3</v>
      </c>
      <c r="O25" s="3">
        <v>1.94</v>
      </c>
      <c r="P25" s="3">
        <v>0.26</v>
      </c>
      <c r="Q25" s="3">
        <v>0</v>
      </c>
      <c r="R25" s="3">
        <v>0</v>
      </c>
      <c r="S25" s="3">
        <v>2.21</v>
      </c>
      <c r="T25" s="3">
        <v>0</v>
      </c>
      <c r="U25" s="3">
        <v>0</v>
      </c>
      <c r="V25" s="3">
        <v>1901.06</v>
      </c>
      <c r="W25" s="3">
        <v>216.78</v>
      </c>
      <c r="X25" s="3">
        <v>0.78</v>
      </c>
      <c r="Y25" s="3">
        <v>80</v>
      </c>
      <c r="BM25"/>
      <c r="BN25" s="12">
        <v>22</v>
      </c>
      <c r="BO25" s="6">
        <v>31.57</v>
      </c>
      <c r="BP25" s="6">
        <v>13.35</v>
      </c>
      <c r="BQ25" s="6">
        <v>11.53</v>
      </c>
      <c r="BR25" s="6">
        <v>12.53</v>
      </c>
      <c r="BS25" s="6"/>
      <c r="BT25"/>
      <c r="BU25"/>
      <c r="BV25"/>
      <c r="BX25" s="12">
        <v>22</v>
      </c>
      <c r="BY25" s="6">
        <v>66.66</v>
      </c>
      <c r="BZ25" s="6">
        <v>65.27</v>
      </c>
      <c r="CA25" s="6">
        <v>91.14</v>
      </c>
      <c r="CB25" s="6">
        <v>91.14</v>
      </c>
      <c r="CC25" s="6"/>
      <c r="CD25"/>
      <c r="CG25" s="12">
        <v>22</v>
      </c>
      <c r="CH25" s="6">
        <v>44.29</v>
      </c>
      <c r="CI25" s="6"/>
      <c r="CJ25" s="6"/>
      <c r="CO25" s="12">
        <v>22</v>
      </c>
      <c r="CP25" s="6">
        <v>91.92</v>
      </c>
      <c r="CQ25" s="6"/>
      <c r="CR25"/>
      <c r="CS25"/>
      <c r="CT25"/>
      <c r="CU25"/>
      <c r="CV25" s="12">
        <v>22</v>
      </c>
      <c r="CW25" s="6">
        <v>1127.8800000000001</v>
      </c>
      <c r="CX25" s="6">
        <v>196.37</v>
      </c>
      <c r="CY25" s="6"/>
      <c r="CZ25"/>
      <c r="DA25" s="12">
        <v>22</v>
      </c>
      <c r="DB25" s="6">
        <v>0.61</v>
      </c>
      <c r="DC25" s="6">
        <v>2.15</v>
      </c>
      <c r="DD25" s="6"/>
      <c r="DJ25"/>
      <c r="DK25"/>
      <c r="DL25"/>
    </row>
    <row r="26" spans="1:116" ht="15" x14ac:dyDescent="0.25">
      <c r="A26" s="3" t="s">
        <v>147</v>
      </c>
      <c r="B26" s="4">
        <v>44570</v>
      </c>
      <c r="C26" s="3">
        <v>0</v>
      </c>
      <c r="D26" s="3">
        <v>100</v>
      </c>
      <c r="E26" s="3">
        <v>41.09</v>
      </c>
      <c r="F26" s="3">
        <v>23.17</v>
      </c>
      <c r="G26" s="3">
        <v>27.25</v>
      </c>
      <c r="H26" s="3">
        <v>100</v>
      </c>
      <c r="I26" s="3">
        <v>83.11</v>
      </c>
      <c r="J26" s="3">
        <v>96.18</v>
      </c>
      <c r="K26" s="3">
        <v>96.18</v>
      </c>
      <c r="L26" s="3">
        <v>43.67</v>
      </c>
      <c r="N26" s="3">
        <v>0.08</v>
      </c>
      <c r="O26" s="3">
        <v>1.97</v>
      </c>
      <c r="P26" s="3">
        <v>0.26</v>
      </c>
      <c r="Q26" s="3">
        <v>0.03</v>
      </c>
      <c r="R26" s="3">
        <v>0.02</v>
      </c>
      <c r="S26" s="3">
        <v>2.2999999999999998</v>
      </c>
      <c r="T26" s="3">
        <v>0</v>
      </c>
      <c r="U26" s="3">
        <v>0</v>
      </c>
      <c r="V26" s="3">
        <v>2035.74</v>
      </c>
      <c r="W26" s="3">
        <v>243.99</v>
      </c>
      <c r="X26" s="3">
        <v>0.87</v>
      </c>
      <c r="Y26" s="3">
        <v>80</v>
      </c>
      <c r="BM26"/>
      <c r="BN26" s="12">
        <v>23</v>
      </c>
      <c r="BO26" s="6">
        <v>69.56</v>
      </c>
      <c r="BP26" s="6">
        <v>17.190000000000001</v>
      </c>
      <c r="BQ26" s="6">
        <v>13.08</v>
      </c>
      <c r="BR26" s="6">
        <v>14.07</v>
      </c>
      <c r="BS26" s="6"/>
      <c r="BT26"/>
      <c r="BU26"/>
      <c r="BV26"/>
      <c r="BX26" s="12">
        <v>23</v>
      </c>
      <c r="BY26" s="6">
        <v>33.33</v>
      </c>
      <c r="BZ26" s="6">
        <v>76.09</v>
      </c>
      <c r="CA26" s="6">
        <v>91.56</v>
      </c>
      <c r="CB26" s="6">
        <v>91.56</v>
      </c>
      <c r="CC26" s="6"/>
      <c r="CD26"/>
      <c r="CG26" s="12">
        <v>23</v>
      </c>
      <c r="CH26" s="6">
        <v>36.950000000000003</v>
      </c>
      <c r="CI26" s="6"/>
      <c r="CJ26" s="6"/>
      <c r="CO26" s="12">
        <v>23</v>
      </c>
      <c r="CP26" s="6">
        <v>80</v>
      </c>
      <c r="CQ26" s="6"/>
      <c r="CR26"/>
      <c r="CS26"/>
      <c r="CT26"/>
      <c r="CU26"/>
      <c r="CV26" s="12">
        <v>23</v>
      </c>
      <c r="CW26" s="6">
        <v>1901.06</v>
      </c>
      <c r="CX26" s="6">
        <v>216.78</v>
      </c>
      <c r="CY26" s="6"/>
      <c r="CZ26"/>
      <c r="DA26" s="12">
        <v>23</v>
      </c>
      <c r="DB26" s="6">
        <v>0.3</v>
      </c>
      <c r="DC26" s="6">
        <v>2.21</v>
      </c>
      <c r="DD26" s="6"/>
      <c r="DJ26"/>
      <c r="DK26"/>
      <c r="DL26"/>
    </row>
    <row r="27" spans="1:116" ht="15" x14ac:dyDescent="0.25">
      <c r="A27" s="3" t="s">
        <v>147</v>
      </c>
      <c r="B27" s="4">
        <v>44570</v>
      </c>
      <c r="C27" s="3">
        <v>1</v>
      </c>
      <c r="D27" s="3">
        <v>100</v>
      </c>
      <c r="E27" s="3">
        <v>65.92</v>
      </c>
      <c r="F27" s="3">
        <v>33.520000000000003</v>
      </c>
      <c r="G27" s="3">
        <v>39.04</v>
      </c>
      <c r="H27" s="3">
        <v>100</v>
      </c>
      <c r="I27" s="3">
        <v>72.56</v>
      </c>
      <c r="J27" s="3">
        <v>97.24</v>
      </c>
      <c r="K27" s="3">
        <v>97.24</v>
      </c>
      <c r="L27" s="3">
        <v>83.07</v>
      </c>
      <c r="N27" s="3">
        <v>1.0900000000000001</v>
      </c>
      <c r="O27" s="3">
        <v>1.91</v>
      </c>
      <c r="P27" s="3">
        <v>0.23</v>
      </c>
      <c r="Q27" s="3">
        <v>0.09</v>
      </c>
      <c r="R27" s="3">
        <v>0.09</v>
      </c>
      <c r="S27" s="3">
        <v>2.34</v>
      </c>
      <c r="T27" s="3">
        <v>0</v>
      </c>
      <c r="U27" s="3">
        <v>0</v>
      </c>
      <c r="V27" s="3">
        <v>2210.13</v>
      </c>
      <c r="W27" s="3">
        <v>195.39</v>
      </c>
      <c r="X27" s="3">
        <v>0.75</v>
      </c>
      <c r="Y27" s="3">
        <v>80</v>
      </c>
      <c r="BM27"/>
      <c r="BN27" s="13">
        <v>44570</v>
      </c>
      <c r="BO27" s="6">
        <v>94.111249999999998</v>
      </c>
      <c r="BP27" s="6">
        <v>70.651666666666671</v>
      </c>
      <c r="BQ27" s="6">
        <v>23.141249999999999</v>
      </c>
      <c r="BR27" s="6">
        <v>26.192916666666665</v>
      </c>
      <c r="BS27" s="6"/>
      <c r="BT27"/>
      <c r="BU27"/>
      <c r="BV27"/>
      <c r="BX27" s="13">
        <v>44570</v>
      </c>
      <c r="BY27" s="6">
        <v>99.125416666666652</v>
      </c>
      <c r="BZ27" s="6">
        <v>90.93416666666667</v>
      </c>
      <c r="CA27" s="6">
        <v>91.847499999999982</v>
      </c>
      <c r="CB27" s="6">
        <v>91.900833333333324</v>
      </c>
      <c r="CC27" s="6"/>
      <c r="CD27"/>
      <c r="CG27" s="13">
        <v>44570</v>
      </c>
      <c r="CH27" s="6">
        <v>86.479583333333323</v>
      </c>
      <c r="CI27" s="6">
        <v>33.333333333333336</v>
      </c>
      <c r="CJ27" s="6"/>
      <c r="CO27" s="13">
        <v>44570</v>
      </c>
      <c r="CP27" s="6">
        <v>71.035416666666677</v>
      </c>
      <c r="CQ27" s="6"/>
      <c r="CR27"/>
      <c r="CS27"/>
      <c r="CT27"/>
      <c r="CU27"/>
      <c r="CV27" s="13">
        <v>44570</v>
      </c>
      <c r="CW27" s="6">
        <v>1686.9395833333338</v>
      </c>
      <c r="CX27" s="6">
        <v>179.73374999999999</v>
      </c>
      <c r="CY27" s="6"/>
      <c r="CZ27"/>
      <c r="DA27" s="13">
        <v>44570</v>
      </c>
      <c r="DB27" s="6">
        <v>12.191249999999998</v>
      </c>
      <c r="DC27" s="6">
        <v>2.382916666666667</v>
      </c>
      <c r="DD27" s="6"/>
      <c r="DJ27"/>
      <c r="DK27"/>
      <c r="DL27"/>
    </row>
    <row r="28" spans="1:116" ht="15" x14ac:dyDescent="0.25">
      <c r="A28" s="3" t="s">
        <v>147</v>
      </c>
      <c r="B28" s="4">
        <v>44570</v>
      </c>
      <c r="C28" s="3">
        <v>2</v>
      </c>
      <c r="D28" s="3">
        <v>92.3</v>
      </c>
      <c r="E28" s="3">
        <v>66.23</v>
      </c>
      <c r="F28" s="3">
        <v>41.47</v>
      </c>
      <c r="G28" s="3">
        <v>50.15</v>
      </c>
      <c r="H28" s="3">
        <v>100</v>
      </c>
      <c r="I28" s="3">
        <v>80.14</v>
      </c>
      <c r="J28" s="3">
        <v>97.09</v>
      </c>
      <c r="K28" s="3">
        <v>97.09</v>
      </c>
      <c r="L28" s="3">
        <v>81.94</v>
      </c>
      <c r="N28" s="3">
        <v>0.13</v>
      </c>
      <c r="O28" s="3">
        <v>1.98</v>
      </c>
      <c r="P28" s="3">
        <v>0.2</v>
      </c>
      <c r="Q28" s="3">
        <v>7.0000000000000007E-2</v>
      </c>
      <c r="R28" s="3">
        <v>7.0000000000000007E-2</v>
      </c>
      <c r="S28" s="3">
        <v>2.35</v>
      </c>
      <c r="T28" s="3">
        <v>0</v>
      </c>
      <c r="U28" s="3">
        <v>0</v>
      </c>
      <c r="V28" s="3">
        <v>2101.17</v>
      </c>
      <c r="W28" s="3">
        <v>162.69</v>
      </c>
      <c r="X28" s="3">
        <v>0.88</v>
      </c>
      <c r="Y28" s="3">
        <v>79.7</v>
      </c>
      <c r="BM28"/>
      <c r="BN28" s="12">
        <v>0</v>
      </c>
      <c r="BO28" s="6">
        <v>100</v>
      </c>
      <c r="BP28" s="6">
        <v>41.09</v>
      </c>
      <c r="BQ28" s="6">
        <v>23.17</v>
      </c>
      <c r="BR28" s="6">
        <v>27.25</v>
      </c>
      <c r="BS28" s="6"/>
      <c r="BT28"/>
      <c r="BU28"/>
      <c r="BV28"/>
      <c r="BX28" s="12">
        <v>0</v>
      </c>
      <c r="BY28" s="6">
        <v>100</v>
      </c>
      <c r="BZ28" s="6">
        <v>83.11</v>
      </c>
      <c r="CA28" s="6">
        <v>96.18</v>
      </c>
      <c r="CB28" s="6">
        <v>96.18</v>
      </c>
      <c r="CC28" s="6"/>
      <c r="CD28"/>
      <c r="CG28" s="12">
        <v>0</v>
      </c>
      <c r="CH28" s="6">
        <v>43.67</v>
      </c>
      <c r="CI28" s="6"/>
      <c r="CJ28" s="6"/>
      <c r="CO28" s="12">
        <v>0</v>
      </c>
      <c r="CP28" s="6">
        <v>80</v>
      </c>
      <c r="CQ28" s="6"/>
      <c r="CR28"/>
      <c r="CS28"/>
      <c r="CT28"/>
      <c r="CU28"/>
      <c r="CV28" s="12">
        <v>0</v>
      </c>
      <c r="CW28" s="6">
        <v>2035.74</v>
      </c>
      <c r="CX28" s="6">
        <v>243.99</v>
      </c>
      <c r="CY28" s="6"/>
      <c r="CZ28"/>
      <c r="DA28" s="12">
        <v>0</v>
      </c>
      <c r="DB28" s="6">
        <v>0.08</v>
      </c>
      <c r="DC28" s="6">
        <v>2.2999999999999998</v>
      </c>
      <c r="DD28" s="6"/>
      <c r="DJ28"/>
      <c r="DK28"/>
      <c r="DL28"/>
    </row>
    <row r="29" spans="1:116" ht="15" x14ac:dyDescent="0.25">
      <c r="A29" s="3" t="s">
        <v>147</v>
      </c>
      <c r="B29" s="4">
        <v>44570</v>
      </c>
      <c r="C29" s="3">
        <v>3</v>
      </c>
      <c r="D29" s="3">
        <v>91.66</v>
      </c>
      <c r="E29" s="3">
        <v>74.83</v>
      </c>
      <c r="F29" s="3">
        <v>27.62</v>
      </c>
      <c r="G29" s="3">
        <v>34.6</v>
      </c>
      <c r="H29" s="3">
        <v>100</v>
      </c>
      <c r="I29" s="3">
        <v>84.42</v>
      </c>
      <c r="J29" s="3">
        <v>96.81</v>
      </c>
      <c r="K29" s="3">
        <v>96.81</v>
      </c>
      <c r="L29" s="3">
        <v>84.23</v>
      </c>
      <c r="N29" s="3">
        <v>0.06</v>
      </c>
      <c r="O29" s="3">
        <v>1.98</v>
      </c>
      <c r="P29" s="3">
        <v>0.19</v>
      </c>
      <c r="Q29" s="3">
        <v>0.08</v>
      </c>
      <c r="R29" s="3">
        <v>7.0000000000000007E-2</v>
      </c>
      <c r="S29" s="3">
        <v>2.34</v>
      </c>
      <c r="T29" s="3">
        <v>0</v>
      </c>
      <c r="U29" s="3">
        <v>0</v>
      </c>
      <c r="V29" s="3">
        <v>2200.65</v>
      </c>
      <c r="W29" s="3">
        <v>172.45</v>
      </c>
      <c r="X29" s="3">
        <v>0.78</v>
      </c>
      <c r="Y29" s="3">
        <v>80</v>
      </c>
      <c r="BM29"/>
      <c r="BN29" s="12">
        <v>1</v>
      </c>
      <c r="BO29" s="6">
        <v>100</v>
      </c>
      <c r="BP29" s="6">
        <v>65.92</v>
      </c>
      <c r="BQ29" s="6">
        <v>33.520000000000003</v>
      </c>
      <c r="BR29" s="6">
        <v>39.04</v>
      </c>
      <c r="BS29" s="6"/>
      <c r="BT29"/>
      <c r="BU29"/>
      <c r="BV29"/>
      <c r="BX29" s="12">
        <v>1</v>
      </c>
      <c r="BY29" s="6">
        <v>100</v>
      </c>
      <c r="BZ29" s="6">
        <v>72.56</v>
      </c>
      <c r="CA29" s="6">
        <v>97.24</v>
      </c>
      <c r="CB29" s="6">
        <v>97.24</v>
      </c>
      <c r="CC29" s="6"/>
      <c r="CD29"/>
      <c r="CG29" s="12">
        <v>1</v>
      </c>
      <c r="CH29" s="6">
        <v>83.07</v>
      </c>
      <c r="CI29" s="6"/>
      <c r="CJ29" s="6"/>
      <c r="CO29" s="12">
        <v>1</v>
      </c>
      <c r="CP29" s="6">
        <v>80</v>
      </c>
      <c r="CQ29" s="6"/>
      <c r="CR29"/>
      <c r="CS29"/>
      <c r="CT29"/>
      <c r="CU29"/>
      <c r="CV29" s="12">
        <v>1</v>
      </c>
      <c r="CW29" s="6">
        <v>2210.13</v>
      </c>
      <c r="CX29" s="6">
        <v>195.39</v>
      </c>
      <c r="CY29" s="6"/>
      <c r="CZ29"/>
      <c r="DA29" s="12">
        <v>1</v>
      </c>
      <c r="DB29" s="6">
        <v>1.0900000000000001</v>
      </c>
      <c r="DC29" s="6">
        <v>2.34</v>
      </c>
      <c r="DD29" s="6"/>
      <c r="DJ29"/>
      <c r="DK29"/>
      <c r="DL29"/>
    </row>
    <row r="30" spans="1:116" ht="15" x14ac:dyDescent="0.25">
      <c r="A30" s="3" t="s">
        <v>147</v>
      </c>
      <c r="B30" s="4">
        <v>44570</v>
      </c>
      <c r="C30" s="3">
        <v>4</v>
      </c>
      <c r="D30" s="3">
        <v>96.77</v>
      </c>
      <c r="E30" s="3">
        <v>55.4</v>
      </c>
      <c r="F30" s="3">
        <v>44.19</v>
      </c>
      <c r="G30" s="3">
        <v>50.35</v>
      </c>
      <c r="H30" s="3">
        <v>96.29</v>
      </c>
      <c r="I30" s="3">
        <v>92.53</v>
      </c>
      <c r="J30" s="3">
        <v>93.13</v>
      </c>
      <c r="K30" s="3">
        <v>93.13</v>
      </c>
      <c r="L30" s="3">
        <v>86.44</v>
      </c>
      <c r="N30" s="3">
        <v>1.19</v>
      </c>
      <c r="O30" s="3">
        <v>1.9</v>
      </c>
      <c r="P30" s="3">
        <v>0.26</v>
      </c>
      <c r="Q30" s="3">
        <v>7.0000000000000007E-2</v>
      </c>
      <c r="R30" s="3">
        <v>0.09</v>
      </c>
      <c r="S30" s="3">
        <v>2.34</v>
      </c>
      <c r="T30" s="3">
        <v>0</v>
      </c>
      <c r="U30" s="3">
        <v>0</v>
      </c>
      <c r="V30" s="3">
        <v>2145.9299999999998</v>
      </c>
      <c r="W30" s="3">
        <v>200.02</v>
      </c>
      <c r="X30" s="3">
        <v>0.83</v>
      </c>
      <c r="Y30" s="3">
        <v>74.62</v>
      </c>
      <c r="BM30"/>
      <c r="BN30" s="12">
        <v>2</v>
      </c>
      <c r="BO30" s="6">
        <v>92.3</v>
      </c>
      <c r="BP30" s="6">
        <v>66.23</v>
      </c>
      <c r="BQ30" s="6">
        <v>41.47</v>
      </c>
      <c r="BR30" s="6">
        <v>50.15</v>
      </c>
      <c r="BS30" s="6"/>
      <c r="BT30"/>
      <c r="BU30"/>
      <c r="BV30"/>
      <c r="BX30" s="12">
        <v>2</v>
      </c>
      <c r="BY30" s="6">
        <v>100</v>
      </c>
      <c r="BZ30" s="6">
        <v>80.14</v>
      </c>
      <c r="CA30" s="6">
        <v>97.09</v>
      </c>
      <c r="CB30" s="6">
        <v>97.09</v>
      </c>
      <c r="CC30" s="6"/>
      <c r="CD30"/>
      <c r="CG30" s="12">
        <v>2</v>
      </c>
      <c r="CH30" s="6">
        <v>81.94</v>
      </c>
      <c r="CI30" s="6"/>
      <c r="CJ30" s="6"/>
      <c r="CO30" s="12">
        <v>2</v>
      </c>
      <c r="CP30" s="6">
        <v>79.7</v>
      </c>
      <c r="CQ30" s="6"/>
      <c r="CR30"/>
      <c r="CS30"/>
      <c r="CT30"/>
      <c r="CU30"/>
      <c r="CV30" s="12">
        <v>2</v>
      </c>
      <c r="CW30" s="6">
        <v>2101.17</v>
      </c>
      <c r="CX30" s="6">
        <v>162.69</v>
      </c>
      <c r="CY30" s="6"/>
      <c r="CZ30"/>
      <c r="DA30" s="12">
        <v>2</v>
      </c>
      <c r="DB30" s="6">
        <v>0.13</v>
      </c>
      <c r="DC30" s="6">
        <v>2.35</v>
      </c>
      <c r="DD30" s="6"/>
      <c r="DJ30"/>
      <c r="DK30"/>
      <c r="DL30"/>
    </row>
    <row r="31" spans="1:116" ht="15" x14ac:dyDescent="0.25">
      <c r="A31" s="3" t="s">
        <v>147</v>
      </c>
      <c r="B31" s="4">
        <v>44570</v>
      </c>
      <c r="C31" s="3">
        <v>5</v>
      </c>
      <c r="D31" s="3">
        <v>92.77</v>
      </c>
      <c r="E31" s="3">
        <v>71.17</v>
      </c>
      <c r="F31" s="3">
        <v>25.69</v>
      </c>
      <c r="G31" s="3">
        <v>31.22</v>
      </c>
      <c r="H31" s="3">
        <v>100</v>
      </c>
      <c r="I31" s="3">
        <v>91.34</v>
      </c>
      <c r="J31" s="3">
        <v>92.41</v>
      </c>
      <c r="K31" s="3">
        <v>92.5</v>
      </c>
      <c r="L31" s="3">
        <v>84.82</v>
      </c>
      <c r="N31" s="3">
        <v>1.28</v>
      </c>
      <c r="O31" s="3">
        <v>1.83</v>
      </c>
      <c r="P31" s="3">
        <v>0.34</v>
      </c>
      <c r="Q31" s="3">
        <v>0.13</v>
      </c>
      <c r="R31" s="3">
        <v>0.12</v>
      </c>
      <c r="S31" s="3">
        <v>2.46</v>
      </c>
      <c r="T31" s="3">
        <v>0.01</v>
      </c>
      <c r="U31" s="3">
        <v>0.01</v>
      </c>
      <c r="V31" s="3">
        <v>1630.32</v>
      </c>
      <c r="W31" s="3">
        <v>185.7</v>
      </c>
      <c r="X31" s="3">
        <v>1.07</v>
      </c>
      <c r="Y31" s="3">
        <v>72.56</v>
      </c>
      <c r="BM31"/>
      <c r="BN31" s="12">
        <v>3</v>
      </c>
      <c r="BO31" s="6">
        <v>91.66</v>
      </c>
      <c r="BP31" s="6">
        <v>74.83</v>
      </c>
      <c r="BQ31" s="6">
        <v>27.62</v>
      </c>
      <c r="BR31" s="6">
        <v>34.6</v>
      </c>
      <c r="BS31" s="6"/>
      <c r="BT31"/>
      <c r="BU31"/>
      <c r="BV31"/>
      <c r="BX31" s="12">
        <v>3</v>
      </c>
      <c r="BY31" s="6">
        <v>100</v>
      </c>
      <c r="BZ31" s="6">
        <v>84.42</v>
      </c>
      <c r="CA31" s="6">
        <v>96.81</v>
      </c>
      <c r="CB31" s="6">
        <v>96.81</v>
      </c>
      <c r="CC31" s="6"/>
      <c r="CD31"/>
      <c r="CG31" s="12">
        <v>3</v>
      </c>
      <c r="CH31" s="6">
        <v>84.23</v>
      </c>
      <c r="CI31" s="6"/>
      <c r="CJ31" s="6"/>
      <c r="CO31" s="12">
        <v>3</v>
      </c>
      <c r="CP31" s="6">
        <v>80</v>
      </c>
      <c r="CQ31" s="6"/>
      <c r="CR31"/>
      <c r="CS31"/>
      <c r="CT31"/>
      <c r="CU31"/>
      <c r="CV31" s="12">
        <v>3</v>
      </c>
      <c r="CW31" s="6">
        <v>2200.65</v>
      </c>
      <c r="CX31" s="6">
        <v>172.45</v>
      </c>
      <c r="CY31" s="6"/>
      <c r="CZ31"/>
      <c r="DA31" s="12">
        <v>3</v>
      </c>
      <c r="DB31" s="6">
        <v>0.06</v>
      </c>
      <c r="DC31" s="6">
        <v>2.34</v>
      </c>
      <c r="DD31" s="6"/>
      <c r="DJ31"/>
      <c r="DK31"/>
      <c r="DL31"/>
    </row>
    <row r="32" spans="1:116" ht="15" x14ac:dyDescent="0.25">
      <c r="A32" s="3" t="s">
        <v>147</v>
      </c>
      <c r="B32" s="4">
        <v>44570</v>
      </c>
      <c r="C32" s="3">
        <v>6</v>
      </c>
      <c r="D32" s="3">
        <v>97.62</v>
      </c>
      <c r="E32" s="3">
        <v>61.07</v>
      </c>
      <c r="F32" s="3">
        <v>27.51</v>
      </c>
      <c r="G32" s="3">
        <v>32.49</v>
      </c>
      <c r="H32" s="3">
        <v>99.58</v>
      </c>
      <c r="I32" s="3">
        <v>93.55</v>
      </c>
      <c r="J32" s="3">
        <v>96.28</v>
      </c>
      <c r="K32" s="3">
        <v>96.28</v>
      </c>
      <c r="L32" s="3">
        <v>84.11</v>
      </c>
      <c r="N32" s="3">
        <v>9.19</v>
      </c>
      <c r="O32" s="3">
        <v>1.76</v>
      </c>
      <c r="P32" s="3">
        <v>0.24</v>
      </c>
      <c r="Q32" s="3">
        <v>0.1</v>
      </c>
      <c r="R32" s="3">
        <v>0.12</v>
      </c>
      <c r="S32" s="3">
        <v>2.2799999999999998</v>
      </c>
      <c r="T32" s="3">
        <v>0.02</v>
      </c>
      <c r="U32" s="3">
        <v>0.03</v>
      </c>
      <c r="V32" s="3">
        <v>1781.88</v>
      </c>
      <c r="W32" s="3">
        <v>168.35</v>
      </c>
      <c r="X32" s="3">
        <v>0.91</v>
      </c>
      <c r="Y32" s="3">
        <v>80</v>
      </c>
      <c r="BN32" s="12">
        <v>4</v>
      </c>
      <c r="BO32" s="6">
        <v>96.77</v>
      </c>
      <c r="BP32" s="6">
        <v>55.4</v>
      </c>
      <c r="BQ32" s="6">
        <v>44.19</v>
      </c>
      <c r="BR32" s="6">
        <v>50.35</v>
      </c>
      <c r="BS32" s="6"/>
      <c r="BT32"/>
      <c r="BU32"/>
      <c r="BV32"/>
      <c r="BX32" s="12">
        <v>4</v>
      </c>
      <c r="BY32" s="6">
        <v>96.29</v>
      </c>
      <c r="BZ32" s="6">
        <v>92.53</v>
      </c>
      <c r="CA32" s="6">
        <v>93.13</v>
      </c>
      <c r="CB32" s="6">
        <v>93.13</v>
      </c>
      <c r="CC32" s="6"/>
      <c r="CD32"/>
      <c r="CG32" s="12">
        <v>4</v>
      </c>
      <c r="CH32" s="6">
        <v>86.44</v>
      </c>
      <c r="CI32" s="6"/>
      <c r="CJ32" s="6"/>
      <c r="CO32" s="12">
        <v>4</v>
      </c>
      <c r="CP32" s="6">
        <v>74.62</v>
      </c>
      <c r="CQ32" s="6"/>
      <c r="CR32"/>
      <c r="CS32"/>
      <c r="CT32"/>
      <c r="CU32"/>
      <c r="CV32" s="12">
        <v>4</v>
      </c>
      <c r="CW32" s="6">
        <v>2145.9299999999998</v>
      </c>
      <c r="CX32" s="6">
        <v>200.02</v>
      </c>
      <c r="CY32" s="6"/>
      <c r="CZ32"/>
      <c r="DA32" s="12">
        <v>4</v>
      </c>
      <c r="DB32" s="6">
        <v>1.19</v>
      </c>
      <c r="DC32" s="6">
        <v>2.34</v>
      </c>
      <c r="DD32" s="6"/>
      <c r="DJ32"/>
      <c r="DK32"/>
      <c r="DL32"/>
    </row>
    <row r="33" spans="1:116" ht="15" x14ac:dyDescent="0.25">
      <c r="A33" s="3" t="s">
        <v>147</v>
      </c>
      <c r="B33" s="4">
        <v>44570</v>
      </c>
      <c r="C33" s="3">
        <v>7</v>
      </c>
      <c r="D33" s="3">
        <v>98.64</v>
      </c>
      <c r="E33" s="3">
        <v>63.86</v>
      </c>
      <c r="F33" s="3">
        <v>23.53</v>
      </c>
      <c r="G33" s="3">
        <v>24.9</v>
      </c>
      <c r="H33" s="3">
        <v>100</v>
      </c>
      <c r="I33" s="3">
        <v>90.34</v>
      </c>
      <c r="J33" s="3">
        <v>89.19</v>
      </c>
      <c r="K33" s="3">
        <v>89.4</v>
      </c>
      <c r="L33" s="3">
        <v>86.5</v>
      </c>
      <c r="N33" s="3">
        <v>11.23</v>
      </c>
      <c r="O33" s="3">
        <v>1.71</v>
      </c>
      <c r="P33" s="3">
        <v>0.35</v>
      </c>
      <c r="Q33" s="3">
        <v>0.1</v>
      </c>
      <c r="R33" s="3">
        <v>0.11</v>
      </c>
      <c r="S33" s="3">
        <v>2.35</v>
      </c>
      <c r="T33" s="3">
        <v>0.02</v>
      </c>
      <c r="U33" s="3">
        <v>0.04</v>
      </c>
      <c r="V33" s="3">
        <v>1368.19</v>
      </c>
      <c r="W33" s="3">
        <v>186.77</v>
      </c>
      <c r="X33" s="3">
        <v>1.05</v>
      </c>
      <c r="Y33" s="3">
        <v>76.069999999999993</v>
      </c>
      <c r="BN33" s="12">
        <v>5</v>
      </c>
      <c r="BO33" s="6">
        <v>92.77</v>
      </c>
      <c r="BP33" s="6">
        <v>71.17</v>
      </c>
      <c r="BQ33" s="6">
        <v>25.69</v>
      </c>
      <c r="BR33" s="6">
        <v>31.22</v>
      </c>
      <c r="BS33" s="6"/>
      <c r="BT33"/>
      <c r="BU33"/>
      <c r="BV33"/>
      <c r="BX33" s="12">
        <v>5</v>
      </c>
      <c r="BY33" s="6">
        <v>100</v>
      </c>
      <c r="BZ33" s="6">
        <v>91.34</v>
      </c>
      <c r="CA33" s="6">
        <v>92.41</v>
      </c>
      <c r="CB33" s="6">
        <v>92.5</v>
      </c>
      <c r="CC33" s="6"/>
      <c r="CD33"/>
      <c r="CG33" s="12">
        <v>5</v>
      </c>
      <c r="CH33" s="6">
        <v>84.82</v>
      </c>
      <c r="CI33" s="6"/>
      <c r="CJ33" s="6"/>
      <c r="CO33" s="12">
        <v>5</v>
      </c>
      <c r="CP33" s="6">
        <v>72.56</v>
      </c>
      <c r="CQ33" s="6"/>
      <c r="CR33"/>
      <c r="CS33"/>
      <c r="CT33"/>
      <c r="CU33"/>
      <c r="CV33" s="12">
        <v>5</v>
      </c>
      <c r="CW33" s="6">
        <v>1630.32</v>
      </c>
      <c r="CX33" s="6">
        <v>185.7</v>
      </c>
      <c r="CY33" s="6"/>
      <c r="CZ33"/>
      <c r="DA33" s="12">
        <v>5</v>
      </c>
      <c r="DB33" s="6">
        <v>1.28</v>
      </c>
      <c r="DC33" s="6">
        <v>2.46</v>
      </c>
      <c r="DD33" s="6"/>
      <c r="DJ33"/>
      <c r="DK33"/>
      <c r="DL33"/>
    </row>
    <row r="34" spans="1:116" ht="15" x14ac:dyDescent="0.25">
      <c r="A34" s="3" t="s">
        <v>147</v>
      </c>
      <c r="B34" s="4">
        <v>44570</v>
      </c>
      <c r="C34" s="3">
        <v>8</v>
      </c>
      <c r="D34" s="3">
        <v>96.06</v>
      </c>
      <c r="E34" s="3">
        <v>65.19</v>
      </c>
      <c r="F34" s="3">
        <v>25.14</v>
      </c>
      <c r="G34" s="3">
        <v>29.13</v>
      </c>
      <c r="H34" s="3">
        <v>99.53</v>
      </c>
      <c r="I34" s="3">
        <v>93.11</v>
      </c>
      <c r="J34" s="3">
        <v>94.06</v>
      </c>
      <c r="K34" s="3">
        <v>94.06</v>
      </c>
      <c r="L34" s="3">
        <v>79.63</v>
      </c>
      <c r="N34" s="3">
        <v>8.1199999999999992</v>
      </c>
      <c r="O34" s="3">
        <v>1.79</v>
      </c>
      <c r="P34" s="3">
        <v>0.46</v>
      </c>
      <c r="Q34" s="3">
        <v>0.12</v>
      </c>
      <c r="R34" s="3">
        <v>0.11</v>
      </c>
      <c r="S34" s="3">
        <v>2.57</v>
      </c>
      <c r="T34" s="3">
        <v>0.02</v>
      </c>
      <c r="U34" s="3">
        <v>0.04</v>
      </c>
      <c r="V34" s="3">
        <v>1223.71</v>
      </c>
      <c r="W34" s="3">
        <v>214.9</v>
      </c>
      <c r="X34" s="3">
        <v>1.31</v>
      </c>
      <c r="Y34" s="3">
        <v>80</v>
      </c>
      <c r="BN34" s="12">
        <v>6</v>
      </c>
      <c r="BO34" s="6">
        <v>97.62</v>
      </c>
      <c r="BP34" s="6">
        <v>61.07</v>
      </c>
      <c r="BQ34" s="6">
        <v>27.51</v>
      </c>
      <c r="BR34" s="6">
        <v>32.49</v>
      </c>
      <c r="BS34" s="6"/>
      <c r="BT34"/>
      <c r="BU34"/>
      <c r="BV34"/>
      <c r="BX34" s="12">
        <v>6</v>
      </c>
      <c r="BY34" s="6">
        <v>99.58</v>
      </c>
      <c r="BZ34" s="6">
        <v>93.55</v>
      </c>
      <c r="CA34" s="6">
        <v>96.28</v>
      </c>
      <c r="CB34" s="6">
        <v>96.28</v>
      </c>
      <c r="CC34" s="6"/>
      <c r="CD34"/>
      <c r="CG34" s="12">
        <v>6</v>
      </c>
      <c r="CH34" s="6">
        <v>84.11</v>
      </c>
      <c r="CI34" s="6"/>
      <c r="CJ34" s="6"/>
      <c r="CO34" s="12">
        <v>6</v>
      </c>
      <c r="CP34" s="6">
        <v>80</v>
      </c>
      <c r="CQ34" s="6"/>
      <c r="CR34"/>
      <c r="CS34"/>
      <c r="CT34"/>
      <c r="CU34"/>
      <c r="CV34" s="12">
        <v>6</v>
      </c>
      <c r="CW34" s="6">
        <v>1781.88</v>
      </c>
      <c r="CX34" s="6">
        <v>168.35</v>
      </c>
      <c r="CY34" s="6"/>
      <c r="CZ34"/>
      <c r="DA34" s="12">
        <v>6</v>
      </c>
      <c r="DB34" s="6">
        <v>9.19</v>
      </c>
      <c r="DC34" s="6">
        <v>2.2799999999999998</v>
      </c>
      <c r="DD34" s="6"/>
      <c r="DJ34"/>
      <c r="DK34"/>
      <c r="DL34"/>
    </row>
    <row r="35" spans="1:116" ht="15" x14ac:dyDescent="0.25">
      <c r="A35" s="3" t="s">
        <v>147</v>
      </c>
      <c r="B35" s="4">
        <v>44570</v>
      </c>
      <c r="C35" s="3">
        <v>9</v>
      </c>
      <c r="D35" s="3">
        <v>94.59</v>
      </c>
      <c r="E35" s="3">
        <v>72.16</v>
      </c>
      <c r="F35" s="3">
        <v>19.670000000000002</v>
      </c>
      <c r="G35" s="3">
        <v>22.11</v>
      </c>
      <c r="H35" s="3">
        <v>99.63</v>
      </c>
      <c r="I35" s="3">
        <v>91.58</v>
      </c>
      <c r="J35" s="3">
        <v>94.62</v>
      </c>
      <c r="K35" s="3">
        <v>94.62</v>
      </c>
      <c r="L35" s="3">
        <v>88.81</v>
      </c>
      <c r="M35" s="3">
        <v>0</v>
      </c>
      <c r="N35" s="3">
        <v>8.5</v>
      </c>
      <c r="O35" s="3">
        <v>1.78</v>
      </c>
      <c r="P35" s="3">
        <v>0.28999999999999998</v>
      </c>
      <c r="Q35" s="3">
        <v>0.1</v>
      </c>
      <c r="R35" s="3">
        <v>0.1</v>
      </c>
      <c r="S35" s="3">
        <v>2.36</v>
      </c>
      <c r="T35" s="3">
        <v>0.02</v>
      </c>
      <c r="U35" s="3">
        <v>0.04</v>
      </c>
      <c r="V35" s="3">
        <v>1201.75</v>
      </c>
      <c r="W35" s="3">
        <v>169.52</v>
      </c>
      <c r="X35" s="3">
        <v>1.19</v>
      </c>
      <c r="Y35" s="3">
        <v>80</v>
      </c>
      <c r="BN35" s="12">
        <v>7</v>
      </c>
      <c r="BO35" s="6">
        <v>98.64</v>
      </c>
      <c r="BP35" s="6">
        <v>63.86</v>
      </c>
      <c r="BQ35" s="6">
        <v>23.53</v>
      </c>
      <c r="BR35" s="6">
        <v>24.9</v>
      </c>
      <c r="BS35" s="6"/>
      <c r="BT35"/>
      <c r="BU35"/>
      <c r="BV35"/>
      <c r="BX35" s="12">
        <v>7</v>
      </c>
      <c r="BY35" s="6">
        <v>100</v>
      </c>
      <c r="BZ35" s="6">
        <v>90.34</v>
      </c>
      <c r="CA35" s="6">
        <v>89.19</v>
      </c>
      <c r="CB35" s="6">
        <v>89.4</v>
      </c>
      <c r="CC35" s="6"/>
      <c r="CD35"/>
      <c r="CG35" s="12">
        <v>7</v>
      </c>
      <c r="CH35" s="6">
        <v>86.5</v>
      </c>
      <c r="CI35" s="6"/>
      <c r="CJ35" s="6"/>
      <c r="CO35" s="12">
        <v>7</v>
      </c>
      <c r="CP35" s="6">
        <v>76.069999999999993</v>
      </c>
      <c r="CQ35" s="6"/>
      <c r="CR35"/>
      <c r="CS35"/>
      <c r="CT35"/>
      <c r="CU35"/>
      <c r="CV35" s="12">
        <v>7</v>
      </c>
      <c r="CW35" s="6">
        <v>1368.19</v>
      </c>
      <c r="CX35" s="6">
        <v>186.77</v>
      </c>
      <c r="CY35" s="6"/>
      <c r="CZ35"/>
      <c r="DA35" s="12">
        <v>7</v>
      </c>
      <c r="DB35" s="6">
        <v>11.23</v>
      </c>
      <c r="DC35" s="6">
        <v>2.35</v>
      </c>
      <c r="DD35" s="6"/>
      <c r="DJ35"/>
      <c r="DK35"/>
      <c r="DL35"/>
    </row>
    <row r="36" spans="1:116" ht="15" x14ac:dyDescent="0.25">
      <c r="A36" s="3" t="s">
        <v>147</v>
      </c>
      <c r="B36" s="4">
        <v>44570</v>
      </c>
      <c r="C36" s="3">
        <v>10</v>
      </c>
      <c r="D36" s="3">
        <v>96.98</v>
      </c>
      <c r="E36" s="3">
        <v>64.91</v>
      </c>
      <c r="F36" s="3">
        <v>25.58</v>
      </c>
      <c r="G36" s="3">
        <v>28.66</v>
      </c>
      <c r="H36" s="3">
        <v>99.82</v>
      </c>
      <c r="I36" s="3">
        <v>92.24</v>
      </c>
      <c r="J36" s="3">
        <v>94.76</v>
      </c>
      <c r="K36" s="3">
        <v>94.76</v>
      </c>
      <c r="L36" s="3">
        <v>88.49</v>
      </c>
      <c r="M36" s="3">
        <v>0</v>
      </c>
      <c r="N36" s="3">
        <v>13.69</v>
      </c>
      <c r="O36" s="3">
        <v>1.74</v>
      </c>
      <c r="P36" s="3">
        <v>0.42</v>
      </c>
      <c r="Q36" s="3">
        <v>0.1</v>
      </c>
      <c r="R36" s="3">
        <v>0.1</v>
      </c>
      <c r="S36" s="3">
        <v>2.4500000000000002</v>
      </c>
      <c r="T36" s="3">
        <v>0.02</v>
      </c>
      <c r="U36" s="3">
        <v>0.04</v>
      </c>
      <c r="V36" s="3">
        <v>1223.06</v>
      </c>
      <c r="W36" s="3">
        <v>214.68</v>
      </c>
      <c r="X36" s="3">
        <v>1.21</v>
      </c>
      <c r="Y36" s="3">
        <v>80</v>
      </c>
      <c r="BN36" s="12">
        <v>8</v>
      </c>
      <c r="BO36" s="6">
        <v>96.06</v>
      </c>
      <c r="BP36" s="6">
        <v>65.19</v>
      </c>
      <c r="BQ36" s="6">
        <v>25.14</v>
      </c>
      <c r="BR36" s="6">
        <v>29.13</v>
      </c>
      <c r="BS36" s="6"/>
      <c r="BT36"/>
      <c r="BU36"/>
      <c r="BV36"/>
      <c r="BX36" s="12">
        <v>8</v>
      </c>
      <c r="BY36" s="6">
        <v>99.53</v>
      </c>
      <c r="BZ36" s="6">
        <v>93.11</v>
      </c>
      <c r="CA36" s="6">
        <v>94.06</v>
      </c>
      <c r="CB36" s="6">
        <v>94.06</v>
      </c>
      <c r="CC36" s="6"/>
      <c r="CD36"/>
      <c r="CG36" s="12">
        <v>8</v>
      </c>
      <c r="CH36" s="6">
        <v>79.63</v>
      </c>
      <c r="CI36" s="6"/>
      <c r="CJ36" s="6"/>
      <c r="CO36" s="12">
        <v>8</v>
      </c>
      <c r="CP36" s="6">
        <v>80</v>
      </c>
      <c r="CQ36" s="6"/>
      <c r="CR36"/>
      <c r="CS36"/>
      <c r="CT36"/>
      <c r="CU36"/>
      <c r="CV36" s="12">
        <v>8</v>
      </c>
      <c r="CW36" s="6">
        <v>1223.71</v>
      </c>
      <c r="CX36" s="6">
        <v>214.9</v>
      </c>
      <c r="CY36" s="6"/>
      <c r="CZ36"/>
      <c r="DA36" s="12">
        <v>8</v>
      </c>
      <c r="DB36" s="6">
        <v>8.1199999999999992</v>
      </c>
      <c r="DC36" s="6">
        <v>2.57</v>
      </c>
      <c r="DD36" s="6"/>
      <c r="DJ36"/>
      <c r="DK36"/>
      <c r="DL36"/>
    </row>
    <row r="37" spans="1:116" ht="15" x14ac:dyDescent="0.25">
      <c r="A37" s="3" t="s">
        <v>147</v>
      </c>
      <c r="B37" s="4">
        <v>44570</v>
      </c>
      <c r="C37" s="3">
        <v>11</v>
      </c>
      <c r="D37" s="3">
        <v>94.62</v>
      </c>
      <c r="E37" s="3">
        <v>65.19</v>
      </c>
      <c r="F37" s="3">
        <v>12.2</v>
      </c>
      <c r="G37" s="3">
        <v>13.52</v>
      </c>
      <c r="H37" s="3">
        <v>98.9</v>
      </c>
      <c r="I37" s="3">
        <v>92.74</v>
      </c>
      <c r="J37" s="3">
        <v>92.7</v>
      </c>
      <c r="K37" s="3">
        <v>92.7</v>
      </c>
      <c r="L37" s="3">
        <v>90.75</v>
      </c>
      <c r="N37" s="3">
        <v>17.809999999999999</v>
      </c>
      <c r="O37" s="3">
        <v>1.85</v>
      </c>
      <c r="P37" s="3">
        <v>0.28999999999999998</v>
      </c>
      <c r="Q37" s="3">
        <v>0.1</v>
      </c>
      <c r="R37" s="3">
        <v>0.1</v>
      </c>
      <c r="S37" s="3">
        <v>2.4300000000000002</v>
      </c>
      <c r="T37" s="3">
        <v>0.02</v>
      </c>
      <c r="U37" s="3">
        <v>0.05</v>
      </c>
      <c r="V37" s="3">
        <v>1568.11</v>
      </c>
      <c r="W37" s="3">
        <v>194.34</v>
      </c>
      <c r="X37" s="3">
        <v>0.99</v>
      </c>
      <c r="Y37" s="3">
        <v>80</v>
      </c>
      <c r="BN37" s="12">
        <v>9</v>
      </c>
      <c r="BO37" s="6">
        <v>94.59</v>
      </c>
      <c r="BP37" s="6">
        <v>72.16</v>
      </c>
      <c r="BQ37" s="6">
        <v>19.670000000000002</v>
      </c>
      <c r="BR37" s="6">
        <v>22.11</v>
      </c>
      <c r="BS37" s="6"/>
      <c r="BT37"/>
      <c r="BU37"/>
      <c r="BV37"/>
      <c r="BX37" s="12">
        <v>9</v>
      </c>
      <c r="BY37" s="6">
        <v>99.63</v>
      </c>
      <c r="BZ37" s="6">
        <v>91.58</v>
      </c>
      <c r="CA37" s="6">
        <v>94.62</v>
      </c>
      <c r="CB37" s="6">
        <v>94.62</v>
      </c>
      <c r="CC37" s="6"/>
      <c r="CD37"/>
      <c r="CG37" s="12">
        <v>9</v>
      </c>
      <c r="CH37" s="6">
        <v>88.81</v>
      </c>
      <c r="CI37" s="6">
        <v>0</v>
      </c>
      <c r="CJ37" s="6"/>
      <c r="CO37" s="12">
        <v>9</v>
      </c>
      <c r="CP37" s="6">
        <v>80</v>
      </c>
      <c r="CQ37" s="6"/>
      <c r="CR37"/>
      <c r="CS37"/>
      <c r="CT37"/>
      <c r="CU37"/>
      <c r="CV37" s="12">
        <v>9</v>
      </c>
      <c r="CW37" s="6">
        <v>1201.75</v>
      </c>
      <c r="CX37" s="6">
        <v>169.52</v>
      </c>
      <c r="CY37" s="6"/>
      <c r="CZ37"/>
      <c r="DA37" s="12">
        <v>9</v>
      </c>
      <c r="DB37" s="6">
        <v>8.5</v>
      </c>
      <c r="DC37" s="6">
        <v>2.36</v>
      </c>
      <c r="DD37" s="6"/>
      <c r="DJ37"/>
      <c r="DK37"/>
      <c r="DL37"/>
    </row>
    <row r="38" spans="1:116" ht="15" x14ac:dyDescent="0.25">
      <c r="A38" s="3" t="s">
        <v>147</v>
      </c>
      <c r="B38" s="4">
        <v>44570</v>
      </c>
      <c r="C38" s="3">
        <v>12</v>
      </c>
      <c r="D38" s="3">
        <v>94</v>
      </c>
      <c r="E38" s="3">
        <v>75.73</v>
      </c>
      <c r="F38" s="3">
        <v>18.46</v>
      </c>
      <c r="G38" s="3">
        <v>21.62</v>
      </c>
      <c r="H38" s="3">
        <v>99.22</v>
      </c>
      <c r="I38" s="3">
        <v>93.56</v>
      </c>
      <c r="J38" s="3">
        <v>93.87</v>
      </c>
      <c r="K38" s="3">
        <v>93.87</v>
      </c>
      <c r="L38" s="3">
        <v>90.43</v>
      </c>
      <c r="N38" s="3">
        <v>17.059999999999999</v>
      </c>
      <c r="O38" s="3">
        <v>1.79</v>
      </c>
      <c r="P38" s="3">
        <v>0.33</v>
      </c>
      <c r="Q38" s="3">
        <v>0.1</v>
      </c>
      <c r="R38" s="3">
        <v>0.11</v>
      </c>
      <c r="S38" s="3">
        <v>2.42</v>
      </c>
      <c r="T38" s="3">
        <v>0.02</v>
      </c>
      <c r="U38" s="3">
        <v>0.05</v>
      </c>
      <c r="V38" s="3">
        <v>1723.95</v>
      </c>
      <c r="W38" s="3">
        <v>172.06</v>
      </c>
      <c r="X38" s="3">
        <v>1.1000000000000001</v>
      </c>
      <c r="Y38" s="3">
        <v>80</v>
      </c>
      <c r="BN38" s="12">
        <v>10</v>
      </c>
      <c r="BO38" s="6">
        <v>96.98</v>
      </c>
      <c r="BP38" s="6">
        <v>64.91</v>
      </c>
      <c r="BQ38" s="6">
        <v>25.58</v>
      </c>
      <c r="BR38" s="6">
        <v>28.66</v>
      </c>
      <c r="BS38" s="6"/>
      <c r="BT38"/>
      <c r="BU38"/>
      <c r="BV38"/>
      <c r="BX38" s="12">
        <v>10</v>
      </c>
      <c r="BY38" s="6">
        <v>99.82</v>
      </c>
      <c r="BZ38" s="6">
        <v>92.24</v>
      </c>
      <c r="CA38" s="6">
        <v>94.76</v>
      </c>
      <c r="CB38" s="6">
        <v>94.76</v>
      </c>
      <c r="CC38" s="6"/>
      <c r="CD38"/>
      <c r="CG38" s="12">
        <v>10</v>
      </c>
      <c r="CH38" s="6">
        <v>88.49</v>
      </c>
      <c r="CI38" s="6">
        <v>0</v>
      </c>
      <c r="CJ38" s="6"/>
      <c r="CO38" s="12">
        <v>10</v>
      </c>
      <c r="CP38" s="6">
        <v>80</v>
      </c>
      <c r="CQ38" s="6"/>
      <c r="CR38"/>
      <c r="CS38"/>
      <c r="CT38"/>
      <c r="CU38"/>
      <c r="CV38" s="12">
        <v>10</v>
      </c>
      <c r="CW38" s="6">
        <v>1223.06</v>
      </c>
      <c r="CX38" s="6">
        <v>214.68</v>
      </c>
      <c r="CY38" s="6"/>
      <c r="CZ38"/>
      <c r="DA38" s="12">
        <v>10</v>
      </c>
      <c r="DB38" s="6">
        <v>13.69</v>
      </c>
      <c r="DC38" s="6">
        <v>2.4500000000000002</v>
      </c>
      <c r="DD38" s="6"/>
      <c r="DJ38"/>
      <c r="DK38"/>
      <c r="DL38"/>
    </row>
    <row r="39" spans="1:116" ht="15" x14ac:dyDescent="0.25">
      <c r="A39" s="3" t="s">
        <v>147</v>
      </c>
      <c r="B39" s="4">
        <v>44570</v>
      </c>
      <c r="C39" s="3">
        <v>13</v>
      </c>
      <c r="D39" s="3">
        <v>95.31</v>
      </c>
      <c r="E39" s="3">
        <v>73.53</v>
      </c>
      <c r="F39" s="3">
        <v>15.61</v>
      </c>
      <c r="G39" s="3">
        <v>15.88</v>
      </c>
      <c r="H39" s="3">
        <v>99.04</v>
      </c>
      <c r="I39" s="3">
        <v>92.91</v>
      </c>
      <c r="J39" s="3">
        <v>83.44</v>
      </c>
      <c r="K39" s="3">
        <v>83.91</v>
      </c>
      <c r="L39" s="3">
        <v>89.93</v>
      </c>
      <c r="N39" s="3">
        <v>19.59</v>
      </c>
      <c r="O39" s="3">
        <v>1.85</v>
      </c>
      <c r="P39" s="3">
        <v>0.27</v>
      </c>
      <c r="Q39" s="3">
        <v>0.09</v>
      </c>
      <c r="R39" s="3">
        <v>0.1</v>
      </c>
      <c r="S39" s="3">
        <v>2.4</v>
      </c>
      <c r="T39" s="3">
        <v>0.02</v>
      </c>
      <c r="U39" s="3">
        <v>0.05</v>
      </c>
      <c r="V39" s="3">
        <v>1605.63</v>
      </c>
      <c r="W39" s="3">
        <v>185.21</v>
      </c>
      <c r="X39" s="3">
        <v>0.95</v>
      </c>
      <c r="Y39" s="3">
        <v>74.319999999999993</v>
      </c>
      <c r="BN39" s="12">
        <v>11</v>
      </c>
      <c r="BO39" s="6">
        <v>94.62</v>
      </c>
      <c r="BP39" s="6">
        <v>65.19</v>
      </c>
      <c r="BQ39" s="6">
        <v>12.2</v>
      </c>
      <c r="BR39" s="6">
        <v>13.52</v>
      </c>
      <c r="BS39" s="6"/>
      <c r="BT39"/>
      <c r="BU39"/>
      <c r="BV39"/>
      <c r="BX39" s="12">
        <v>11</v>
      </c>
      <c r="BY39" s="6">
        <v>98.9</v>
      </c>
      <c r="BZ39" s="6">
        <v>92.74</v>
      </c>
      <c r="CA39" s="6">
        <v>92.7</v>
      </c>
      <c r="CB39" s="6">
        <v>92.7</v>
      </c>
      <c r="CC39" s="6"/>
      <c r="CD39"/>
      <c r="CG39" s="12">
        <v>11</v>
      </c>
      <c r="CH39" s="6">
        <v>90.75</v>
      </c>
      <c r="CI39" s="6"/>
      <c r="CJ39" s="6"/>
      <c r="CO39" s="12">
        <v>11</v>
      </c>
      <c r="CP39" s="6">
        <v>80</v>
      </c>
      <c r="CQ39" s="6"/>
      <c r="CR39"/>
      <c r="CS39"/>
      <c r="CT39"/>
      <c r="CU39"/>
      <c r="CV39" s="12">
        <v>11</v>
      </c>
      <c r="CW39" s="6">
        <v>1568.11</v>
      </c>
      <c r="CX39" s="6">
        <v>194.34</v>
      </c>
      <c r="CY39" s="6"/>
      <c r="CZ39"/>
      <c r="DA39" s="12">
        <v>11</v>
      </c>
      <c r="DB39" s="6">
        <v>17.809999999999999</v>
      </c>
      <c r="DC39" s="6">
        <v>2.4300000000000002</v>
      </c>
      <c r="DD39" s="6"/>
      <c r="DJ39"/>
      <c r="DK39"/>
      <c r="DL39"/>
    </row>
    <row r="40" spans="1:116" ht="15" x14ac:dyDescent="0.25">
      <c r="A40" s="3" t="s">
        <v>147</v>
      </c>
      <c r="B40" s="4">
        <v>44570</v>
      </c>
      <c r="C40" s="3">
        <v>14</v>
      </c>
      <c r="D40" s="3">
        <v>95.14</v>
      </c>
      <c r="E40" s="3">
        <v>86.21</v>
      </c>
      <c r="F40" s="3">
        <v>16.84</v>
      </c>
      <c r="G40" s="3">
        <v>17.07</v>
      </c>
      <c r="H40" s="3">
        <v>100</v>
      </c>
      <c r="I40" s="3">
        <v>94.83</v>
      </c>
      <c r="J40" s="3">
        <v>89.58</v>
      </c>
      <c r="K40" s="3">
        <v>89.58</v>
      </c>
      <c r="L40" s="3">
        <v>92.67</v>
      </c>
      <c r="N40" s="3">
        <v>17.78</v>
      </c>
      <c r="O40" s="3">
        <v>1.81</v>
      </c>
      <c r="P40" s="3">
        <v>0.26</v>
      </c>
      <c r="Q40" s="3">
        <v>0.09</v>
      </c>
      <c r="R40" s="3">
        <v>0.09</v>
      </c>
      <c r="S40" s="3">
        <v>2.35</v>
      </c>
      <c r="T40" s="3">
        <v>0.02</v>
      </c>
      <c r="U40" s="3">
        <v>0.05</v>
      </c>
      <c r="V40" s="3">
        <v>1773.23</v>
      </c>
      <c r="W40" s="3">
        <v>180.51</v>
      </c>
      <c r="X40" s="3">
        <v>0.87</v>
      </c>
      <c r="Y40" s="3">
        <v>60</v>
      </c>
      <c r="BN40" s="12">
        <v>12</v>
      </c>
      <c r="BO40" s="6">
        <v>94</v>
      </c>
      <c r="BP40" s="6">
        <v>75.73</v>
      </c>
      <c r="BQ40" s="6">
        <v>18.46</v>
      </c>
      <c r="BR40" s="6">
        <v>21.62</v>
      </c>
      <c r="BS40" s="6"/>
      <c r="BT40"/>
      <c r="BU40"/>
      <c r="BV40"/>
      <c r="BX40" s="12">
        <v>12</v>
      </c>
      <c r="BY40" s="6">
        <v>99.22</v>
      </c>
      <c r="BZ40" s="6">
        <v>93.56</v>
      </c>
      <c r="CA40" s="6">
        <v>93.87</v>
      </c>
      <c r="CB40" s="6">
        <v>93.87</v>
      </c>
      <c r="CC40" s="6"/>
      <c r="CD40"/>
      <c r="CG40" s="12">
        <v>12</v>
      </c>
      <c r="CH40" s="6">
        <v>90.43</v>
      </c>
      <c r="CI40" s="6"/>
      <c r="CJ40" s="6"/>
      <c r="CO40" s="12">
        <v>12</v>
      </c>
      <c r="CP40" s="6">
        <v>80</v>
      </c>
      <c r="CQ40" s="6"/>
      <c r="CR40"/>
      <c r="CS40"/>
      <c r="CT40"/>
      <c r="CU40"/>
      <c r="CV40" s="12">
        <v>12</v>
      </c>
      <c r="CW40" s="6">
        <v>1723.95</v>
      </c>
      <c r="CX40" s="6">
        <v>172.06</v>
      </c>
      <c r="CY40" s="6"/>
      <c r="CZ40"/>
      <c r="DA40" s="12">
        <v>12</v>
      </c>
      <c r="DB40" s="6">
        <v>17.059999999999999</v>
      </c>
      <c r="DC40" s="6">
        <v>2.42</v>
      </c>
      <c r="DD40" s="6"/>
      <c r="DJ40"/>
      <c r="DK40"/>
      <c r="DL40"/>
    </row>
    <row r="41" spans="1:116" ht="15" x14ac:dyDescent="0.25">
      <c r="A41" s="3" t="s">
        <v>147</v>
      </c>
      <c r="B41" s="4">
        <v>44570</v>
      </c>
      <c r="C41" s="3">
        <v>15</v>
      </c>
      <c r="D41" s="3">
        <v>89.38</v>
      </c>
      <c r="E41" s="3">
        <v>78.25</v>
      </c>
      <c r="F41" s="3">
        <v>20.7</v>
      </c>
      <c r="G41" s="3">
        <v>21.89</v>
      </c>
      <c r="H41" s="3">
        <v>98.97</v>
      </c>
      <c r="I41" s="3">
        <v>92.93</v>
      </c>
      <c r="J41" s="3">
        <v>90.3</v>
      </c>
      <c r="K41" s="3">
        <v>90.3</v>
      </c>
      <c r="L41" s="3">
        <v>89.7</v>
      </c>
      <c r="N41" s="3">
        <v>16.79</v>
      </c>
      <c r="O41" s="3">
        <v>1.83</v>
      </c>
      <c r="P41" s="3">
        <v>0.28000000000000003</v>
      </c>
      <c r="Q41" s="3">
        <v>0.09</v>
      </c>
      <c r="R41" s="3">
        <v>0.09</v>
      </c>
      <c r="S41" s="3">
        <v>2.38</v>
      </c>
      <c r="T41" s="3">
        <v>0.02</v>
      </c>
      <c r="U41" s="3">
        <v>0.05</v>
      </c>
      <c r="V41" s="3">
        <v>1697.12</v>
      </c>
      <c r="W41" s="3">
        <v>142.77000000000001</v>
      </c>
      <c r="X41" s="3">
        <v>0.94</v>
      </c>
      <c r="Y41" s="3">
        <v>60</v>
      </c>
      <c r="BN41" s="12">
        <v>13</v>
      </c>
      <c r="BO41" s="6">
        <v>95.31</v>
      </c>
      <c r="BP41" s="6">
        <v>73.53</v>
      </c>
      <c r="BQ41" s="6">
        <v>15.61</v>
      </c>
      <c r="BR41" s="6">
        <v>15.88</v>
      </c>
      <c r="BS41" s="6"/>
      <c r="BT41"/>
      <c r="BU41"/>
      <c r="BV41"/>
      <c r="BX41" s="12">
        <v>13</v>
      </c>
      <c r="BY41" s="6">
        <v>99.04</v>
      </c>
      <c r="BZ41" s="6">
        <v>92.91</v>
      </c>
      <c r="CA41" s="6">
        <v>83.44</v>
      </c>
      <c r="CB41" s="6">
        <v>83.91</v>
      </c>
      <c r="CC41" s="6"/>
      <c r="CD41"/>
      <c r="CG41" s="12">
        <v>13</v>
      </c>
      <c r="CH41" s="6">
        <v>89.93</v>
      </c>
      <c r="CI41" s="6"/>
      <c r="CJ41" s="6"/>
      <c r="CO41" s="12">
        <v>13</v>
      </c>
      <c r="CP41" s="6">
        <v>74.319999999999993</v>
      </c>
      <c r="CQ41" s="6"/>
      <c r="CR41"/>
      <c r="CS41"/>
      <c r="CT41"/>
      <c r="CU41"/>
      <c r="CV41" s="12">
        <v>13</v>
      </c>
      <c r="CW41" s="6">
        <v>1605.63</v>
      </c>
      <c r="CX41" s="6">
        <v>185.21</v>
      </c>
      <c r="CY41" s="6"/>
      <c r="CZ41"/>
      <c r="DA41" s="12">
        <v>13</v>
      </c>
      <c r="DB41" s="6">
        <v>19.59</v>
      </c>
      <c r="DC41" s="6">
        <v>2.4</v>
      </c>
      <c r="DD41" s="6"/>
      <c r="DJ41"/>
      <c r="DK41"/>
      <c r="DL41"/>
    </row>
    <row r="42" spans="1:116" ht="15" x14ac:dyDescent="0.25">
      <c r="A42" s="3" t="s">
        <v>147</v>
      </c>
      <c r="B42" s="4">
        <v>44570</v>
      </c>
      <c r="C42" s="3">
        <v>16</v>
      </c>
      <c r="D42" s="3">
        <v>96.8</v>
      </c>
      <c r="E42" s="3">
        <v>83.44</v>
      </c>
      <c r="F42" s="3">
        <v>18.3</v>
      </c>
      <c r="G42" s="3">
        <v>18.91</v>
      </c>
      <c r="H42" s="3">
        <v>99.82</v>
      </c>
      <c r="I42" s="3">
        <v>93.57</v>
      </c>
      <c r="J42" s="3">
        <v>89.36</v>
      </c>
      <c r="K42" s="3">
        <v>89.36</v>
      </c>
      <c r="L42" s="3">
        <v>91.78</v>
      </c>
      <c r="N42" s="3">
        <v>20.39</v>
      </c>
      <c r="O42" s="3">
        <v>1.8</v>
      </c>
      <c r="P42" s="3">
        <v>0.22</v>
      </c>
      <c r="Q42" s="3">
        <v>0.1</v>
      </c>
      <c r="R42" s="3">
        <v>0.08</v>
      </c>
      <c r="S42" s="3">
        <v>2.31</v>
      </c>
      <c r="T42" s="3">
        <v>0.02</v>
      </c>
      <c r="U42" s="3">
        <v>0.05</v>
      </c>
      <c r="V42" s="3">
        <v>1625.08</v>
      </c>
      <c r="W42" s="3">
        <v>165.44</v>
      </c>
      <c r="X42" s="3">
        <v>0.85</v>
      </c>
      <c r="Y42" s="3">
        <v>60</v>
      </c>
      <c r="BN42" s="12">
        <v>14</v>
      </c>
      <c r="BO42" s="6">
        <v>95.14</v>
      </c>
      <c r="BP42" s="6">
        <v>86.21</v>
      </c>
      <c r="BQ42" s="6">
        <v>16.84</v>
      </c>
      <c r="BR42" s="6">
        <v>17.07</v>
      </c>
      <c r="BS42" s="6"/>
      <c r="BT42"/>
      <c r="BU42"/>
      <c r="BV42"/>
      <c r="BX42" s="12">
        <v>14</v>
      </c>
      <c r="BY42" s="6">
        <v>100</v>
      </c>
      <c r="BZ42" s="6">
        <v>94.83</v>
      </c>
      <c r="CA42" s="6">
        <v>89.58</v>
      </c>
      <c r="CB42" s="6">
        <v>89.58</v>
      </c>
      <c r="CC42" s="6"/>
      <c r="CD42"/>
      <c r="CG42" s="12">
        <v>14</v>
      </c>
      <c r="CH42" s="6">
        <v>92.67</v>
      </c>
      <c r="CI42" s="6"/>
      <c r="CJ42" s="6"/>
      <c r="CO42" s="12">
        <v>14</v>
      </c>
      <c r="CP42" s="6">
        <v>60</v>
      </c>
      <c r="CQ42" s="6"/>
      <c r="CR42"/>
      <c r="CS42"/>
      <c r="CT42"/>
      <c r="CU42"/>
      <c r="CV42" s="12">
        <v>14</v>
      </c>
      <c r="CW42" s="6">
        <v>1773.23</v>
      </c>
      <c r="CX42" s="6">
        <v>180.51</v>
      </c>
      <c r="CY42" s="6"/>
      <c r="CZ42"/>
      <c r="DA42" s="12">
        <v>14</v>
      </c>
      <c r="DB42" s="6">
        <v>17.78</v>
      </c>
      <c r="DC42" s="6">
        <v>2.35</v>
      </c>
      <c r="DD42" s="6"/>
      <c r="DJ42"/>
      <c r="DK42"/>
      <c r="DL42"/>
    </row>
    <row r="43" spans="1:116" ht="15" x14ac:dyDescent="0.25">
      <c r="A43" s="3" t="s">
        <v>147</v>
      </c>
      <c r="B43" s="4">
        <v>44570</v>
      </c>
      <c r="C43" s="3">
        <v>17</v>
      </c>
      <c r="D43" s="3">
        <v>91.54</v>
      </c>
      <c r="E43" s="3">
        <v>79.44</v>
      </c>
      <c r="F43" s="3">
        <v>23.49</v>
      </c>
      <c r="G43" s="3">
        <v>26</v>
      </c>
      <c r="H43" s="3">
        <v>98.04</v>
      </c>
      <c r="I43" s="3">
        <v>94.13</v>
      </c>
      <c r="J43" s="3">
        <v>92.77</v>
      </c>
      <c r="K43" s="3">
        <v>92.77</v>
      </c>
      <c r="L43" s="3">
        <v>92.85</v>
      </c>
      <c r="N43" s="3">
        <v>18.98</v>
      </c>
      <c r="O43" s="3">
        <v>1.78</v>
      </c>
      <c r="P43" s="3">
        <v>0.39</v>
      </c>
      <c r="Q43" s="3">
        <v>0.09</v>
      </c>
      <c r="R43" s="3">
        <v>7.0000000000000007E-2</v>
      </c>
      <c r="S43" s="3">
        <v>2.42</v>
      </c>
      <c r="T43" s="3">
        <v>0.02</v>
      </c>
      <c r="U43" s="3">
        <v>0.05</v>
      </c>
      <c r="V43" s="3">
        <v>1659.46</v>
      </c>
      <c r="W43" s="3">
        <v>181.4</v>
      </c>
      <c r="X43" s="3">
        <v>1.17</v>
      </c>
      <c r="Y43" s="3">
        <v>59.9</v>
      </c>
      <c r="BN43" s="12">
        <v>15</v>
      </c>
      <c r="BO43" s="6">
        <v>89.38</v>
      </c>
      <c r="BP43" s="6">
        <v>78.25</v>
      </c>
      <c r="BQ43" s="6">
        <v>20.7</v>
      </c>
      <c r="BR43" s="6">
        <v>21.89</v>
      </c>
      <c r="BS43" s="6"/>
      <c r="BT43"/>
      <c r="BU43"/>
      <c r="BV43"/>
      <c r="BX43" s="12">
        <v>15</v>
      </c>
      <c r="BY43" s="6">
        <v>98.97</v>
      </c>
      <c r="BZ43" s="6">
        <v>92.93</v>
      </c>
      <c r="CA43" s="6">
        <v>90.3</v>
      </c>
      <c r="CB43" s="6">
        <v>90.3</v>
      </c>
      <c r="CC43" s="6"/>
      <c r="CD43"/>
      <c r="CG43" s="12">
        <v>15</v>
      </c>
      <c r="CH43" s="6">
        <v>89.7</v>
      </c>
      <c r="CI43" s="6"/>
      <c r="CJ43" s="6"/>
      <c r="CO43" s="12">
        <v>15</v>
      </c>
      <c r="CP43" s="6">
        <v>60</v>
      </c>
      <c r="CQ43" s="6"/>
      <c r="CR43"/>
      <c r="CS43"/>
      <c r="CT43"/>
      <c r="CU43"/>
      <c r="CV43" s="12">
        <v>15</v>
      </c>
      <c r="CW43" s="6">
        <v>1697.12</v>
      </c>
      <c r="CX43" s="6">
        <v>142.77000000000001</v>
      </c>
      <c r="CY43" s="6"/>
      <c r="CZ43"/>
      <c r="DA43" s="12">
        <v>15</v>
      </c>
      <c r="DB43" s="6">
        <v>16.79</v>
      </c>
      <c r="DC43" s="6">
        <v>2.38</v>
      </c>
      <c r="DD43" s="6"/>
      <c r="DJ43"/>
      <c r="DK43"/>
      <c r="DL43"/>
    </row>
    <row r="44" spans="1:116" ht="15" x14ac:dyDescent="0.25">
      <c r="A44" s="3" t="s">
        <v>147</v>
      </c>
      <c r="B44" s="4">
        <v>44570</v>
      </c>
      <c r="C44" s="3">
        <v>18</v>
      </c>
      <c r="D44" s="3">
        <v>90.05</v>
      </c>
      <c r="E44" s="3">
        <v>79.44</v>
      </c>
      <c r="F44" s="3">
        <v>18.16</v>
      </c>
      <c r="G44" s="3">
        <v>21.03</v>
      </c>
      <c r="H44" s="3">
        <v>98.01</v>
      </c>
      <c r="I44" s="3">
        <v>93.46</v>
      </c>
      <c r="J44" s="3">
        <v>86.61</v>
      </c>
      <c r="K44" s="3">
        <v>86.61</v>
      </c>
      <c r="L44" s="3">
        <v>91.46</v>
      </c>
      <c r="N44" s="3">
        <v>25.82</v>
      </c>
      <c r="O44" s="3">
        <v>1.63</v>
      </c>
      <c r="P44" s="3">
        <v>0.3</v>
      </c>
      <c r="Q44" s="3">
        <v>0.06</v>
      </c>
      <c r="R44" s="3">
        <v>0.05</v>
      </c>
      <c r="S44" s="3">
        <v>2.15</v>
      </c>
      <c r="T44" s="3">
        <v>0.02</v>
      </c>
      <c r="U44" s="3">
        <v>0.05</v>
      </c>
      <c r="V44" s="3">
        <v>1623.79</v>
      </c>
      <c r="W44" s="3">
        <v>162.94999999999999</v>
      </c>
      <c r="X44" s="3">
        <v>1.07</v>
      </c>
      <c r="Y44" s="3">
        <v>60</v>
      </c>
      <c r="BN44" s="12">
        <v>16</v>
      </c>
      <c r="BO44" s="6">
        <v>96.8</v>
      </c>
      <c r="BP44" s="6">
        <v>83.44</v>
      </c>
      <c r="BQ44" s="6">
        <v>18.3</v>
      </c>
      <c r="BR44" s="6">
        <v>18.91</v>
      </c>
      <c r="BS44" s="6"/>
      <c r="BT44"/>
      <c r="BU44"/>
      <c r="BV44"/>
      <c r="BX44" s="12">
        <v>16</v>
      </c>
      <c r="BY44" s="6">
        <v>99.82</v>
      </c>
      <c r="BZ44" s="6">
        <v>93.57</v>
      </c>
      <c r="CA44" s="6">
        <v>89.36</v>
      </c>
      <c r="CB44" s="6">
        <v>89.36</v>
      </c>
      <c r="CC44" s="6"/>
      <c r="CD44"/>
      <c r="CG44" s="12">
        <v>16</v>
      </c>
      <c r="CH44" s="6">
        <v>91.78</v>
      </c>
      <c r="CI44" s="6"/>
      <c r="CJ44" s="6"/>
      <c r="CO44" s="12">
        <v>16</v>
      </c>
      <c r="CP44" s="6">
        <v>60</v>
      </c>
      <c r="CQ44" s="6"/>
      <c r="CR44"/>
      <c r="CS44"/>
      <c r="CT44"/>
      <c r="CU44"/>
      <c r="CV44" s="12">
        <v>16</v>
      </c>
      <c r="CW44" s="6">
        <v>1625.08</v>
      </c>
      <c r="CX44" s="6">
        <v>165.44</v>
      </c>
      <c r="CY44" s="6"/>
      <c r="CZ44"/>
      <c r="DA44" s="12">
        <v>16</v>
      </c>
      <c r="DB44" s="6">
        <v>20.39</v>
      </c>
      <c r="DC44" s="6">
        <v>2.31</v>
      </c>
      <c r="DD44" s="6"/>
      <c r="DJ44"/>
      <c r="DK44"/>
      <c r="DL44"/>
    </row>
    <row r="45" spans="1:116" ht="15" x14ac:dyDescent="0.25">
      <c r="A45" s="3" t="s">
        <v>147</v>
      </c>
      <c r="B45" s="4">
        <v>44570</v>
      </c>
      <c r="C45" s="3">
        <v>19</v>
      </c>
      <c r="D45" s="3">
        <v>81.67</v>
      </c>
      <c r="E45" s="3">
        <v>74.180000000000007</v>
      </c>
      <c r="F45" s="3">
        <v>17.149999999999999</v>
      </c>
      <c r="G45" s="3">
        <v>17.670000000000002</v>
      </c>
      <c r="H45" s="3">
        <v>97.96</v>
      </c>
      <c r="I45" s="3">
        <v>89.99</v>
      </c>
      <c r="J45" s="3">
        <v>85.84</v>
      </c>
      <c r="K45" s="3">
        <v>85.84</v>
      </c>
      <c r="L45" s="3">
        <v>87.11</v>
      </c>
      <c r="N45" s="3">
        <v>22.86</v>
      </c>
      <c r="O45" s="3">
        <v>1.72</v>
      </c>
      <c r="P45" s="3">
        <v>0.42</v>
      </c>
      <c r="Q45" s="3">
        <v>7.0000000000000007E-2</v>
      </c>
      <c r="R45" s="3">
        <v>0.05</v>
      </c>
      <c r="S45" s="3">
        <v>2.35</v>
      </c>
      <c r="T45" s="3">
        <v>0.02</v>
      </c>
      <c r="U45" s="3">
        <v>0.05</v>
      </c>
      <c r="V45" s="3">
        <v>1515.65</v>
      </c>
      <c r="W45" s="3">
        <v>200.81</v>
      </c>
      <c r="X45" s="3">
        <v>1.32</v>
      </c>
      <c r="Y45" s="3">
        <v>63.41</v>
      </c>
      <c r="BN45" s="12">
        <v>17</v>
      </c>
      <c r="BO45" s="6">
        <v>91.54</v>
      </c>
      <c r="BP45" s="6">
        <v>79.44</v>
      </c>
      <c r="BQ45" s="6">
        <v>23.49</v>
      </c>
      <c r="BR45" s="6">
        <v>26</v>
      </c>
      <c r="BS45" s="6"/>
      <c r="BT45"/>
      <c r="BU45"/>
      <c r="BV45"/>
      <c r="BX45" s="12">
        <v>17</v>
      </c>
      <c r="BY45" s="6">
        <v>98.04</v>
      </c>
      <c r="BZ45" s="6">
        <v>94.13</v>
      </c>
      <c r="CA45" s="6">
        <v>92.77</v>
      </c>
      <c r="CB45" s="6">
        <v>92.77</v>
      </c>
      <c r="CC45" s="6"/>
      <c r="CD45"/>
      <c r="CG45" s="12">
        <v>17</v>
      </c>
      <c r="CH45" s="6">
        <v>92.85</v>
      </c>
      <c r="CI45" s="6"/>
      <c r="CJ45" s="6"/>
      <c r="CO45" s="12">
        <v>17</v>
      </c>
      <c r="CP45" s="6">
        <v>59.9</v>
      </c>
      <c r="CQ45" s="6"/>
      <c r="CR45"/>
      <c r="CS45"/>
      <c r="CT45"/>
      <c r="CU45"/>
      <c r="CV45" s="12">
        <v>17</v>
      </c>
      <c r="CW45" s="6">
        <v>1659.46</v>
      </c>
      <c r="CX45" s="6">
        <v>181.4</v>
      </c>
      <c r="CY45" s="6"/>
      <c r="CZ45"/>
      <c r="DA45" s="12">
        <v>17</v>
      </c>
      <c r="DB45" s="6">
        <v>18.98</v>
      </c>
      <c r="DC45" s="6">
        <v>2.42</v>
      </c>
      <c r="DD45" s="6"/>
      <c r="DJ45"/>
      <c r="DK45"/>
      <c r="DL45"/>
    </row>
    <row r="46" spans="1:116" ht="15" x14ac:dyDescent="0.25">
      <c r="A46" s="3" t="s">
        <v>147</v>
      </c>
      <c r="B46" s="4">
        <v>44570</v>
      </c>
      <c r="C46" s="3">
        <v>20</v>
      </c>
      <c r="D46" s="3">
        <v>91.96</v>
      </c>
      <c r="E46" s="3">
        <v>80.61</v>
      </c>
      <c r="F46" s="3">
        <v>21.38</v>
      </c>
      <c r="G46" s="3">
        <v>23.62</v>
      </c>
      <c r="H46" s="3">
        <v>99.02</v>
      </c>
      <c r="I46" s="3">
        <v>95.57</v>
      </c>
      <c r="J46" s="3">
        <v>86.75</v>
      </c>
      <c r="K46" s="3">
        <v>86.75</v>
      </c>
      <c r="L46" s="3">
        <v>92.58</v>
      </c>
      <c r="M46" s="3">
        <v>100</v>
      </c>
      <c r="N46" s="3">
        <v>22.9</v>
      </c>
      <c r="O46" s="3">
        <v>1.74</v>
      </c>
      <c r="P46" s="3">
        <v>0.28999999999999998</v>
      </c>
      <c r="Q46" s="3">
        <v>0.09</v>
      </c>
      <c r="R46" s="3">
        <v>0.06</v>
      </c>
      <c r="S46" s="3">
        <v>2.2799999999999998</v>
      </c>
      <c r="T46" s="3">
        <v>0.02</v>
      </c>
      <c r="U46" s="3">
        <v>0.05</v>
      </c>
      <c r="V46" s="3">
        <v>1594.12</v>
      </c>
      <c r="W46" s="3">
        <v>135.06</v>
      </c>
      <c r="X46" s="3">
        <v>1.28</v>
      </c>
      <c r="Y46" s="3">
        <v>60</v>
      </c>
      <c r="BN46" s="12">
        <v>18</v>
      </c>
      <c r="BO46" s="6">
        <v>90.05</v>
      </c>
      <c r="BP46" s="6">
        <v>79.44</v>
      </c>
      <c r="BQ46" s="6">
        <v>18.16</v>
      </c>
      <c r="BR46" s="6">
        <v>21.03</v>
      </c>
      <c r="BS46" s="6"/>
      <c r="BT46"/>
      <c r="BU46"/>
      <c r="BV46"/>
      <c r="BX46" s="12">
        <v>18</v>
      </c>
      <c r="BY46" s="6">
        <v>98.01</v>
      </c>
      <c r="BZ46" s="6">
        <v>93.46</v>
      </c>
      <c r="CA46" s="6">
        <v>86.61</v>
      </c>
      <c r="CB46" s="6">
        <v>86.61</v>
      </c>
      <c r="CC46" s="6"/>
      <c r="CD46"/>
      <c r="CG46" s="12">
        <v>18</v>
      </c>
      <c r="CH46" s="6">
        <v>91.46</v>
      </c>
      <c r="CI46" s="6"/>
      <c r="CJ46" s="6"/>
      <c r="CO46" s="12">
        <v>18</v>
      </c>
      <c r="CP46" s="6">
        <v>60</v>
      </c>
      <c r="CQ46" s="6"/>
      <c r="CR46"/>
      <c r="CS46"/>
      <c r="CT46"/>
      <c r="CU46"/>
      <c r="CV46" s="12">
        <v>18</v>
      </c>
      <c r="CW46" s="6">
        <v>1623.79</v>
      </c>
      <c r="CX46" s="6">
        <v>162.94999999999999</v>
      </c>
      <c r="CY46" s="6"/>
      <c r="CZ46"/>
      <c r="DA46" s="12">
        <v>18</v>
      </c>
      <c r="DB46" s="6">
        <v>25.82</v>
      </c>
      <c r="DC46" s="6">
        <v>2.15</v>
      </c>
      <c r="DD46" s="6"/>
      <c r="DJ46"/>
      <c r="DK46"/>
      <c r="DL46"/>
    </row>
    <row r="47" spans="1:116" ht="15" x14ac:dyDescent="0.25">
      <c r="A47" s="3" t="s">
        <v>147</v>
      </c>
      <c r="B47" s="4">
        <v>44570</v>
      </c>
      <c r="C47" s="3">
        <v>21</v>
      </c>
      <c r="D47" s="3">
        <v>94.61</v>
      </c>
      <c r="E47" s="3">
        <v>82.1</v>
      </c>
      <c r="F47" s="3">
        <v>22.55</v>
      </c>
      <c r="G47" s="3">
        <v>25.11</v>
      </c>
      <c r="H47" s="3">
        <v>99.19</v>
      </c>
      <c r="I47" s="3">
        <v>94.28</v>
      </c>
      <c r="J47" s="3">
        <v>89.43</v>
      </c>
      <c r="K47" s="3">
        <v>89.56</v>
      </c>
      <c r="L47" s="3">
        <v>92.47</v>
      </c>
      <c r="N47" s="3">
        <v>20.73</v>
      </c>
      <c r="O47" s="3">
        <v>1.83</v>
      </c>
      <c r="P47" s="3">
        <v>0.35</v>
      </c>
      <c r="Q47" s="3">
        <v>0.08</v>
      </c>
      <c r="R47" s="3">
        <v>7.0000000000000007E-2</v>
      </c>
      <c r="S47" s="3">
        <v>2.41</v>
      </c>
      <c r="T47" s="3">
        <v>0.02</v>
      </c>
      <c r="U47" s="3">
        <v>0.04</v>
      </c>
      <c r="V47" s="3">
        <v>1679.08</v>
      </c>
      <c r="W47" s="3">
        <v>161.83000000000001</v>
      </c>
      <c r="X47" s="3">
        <v>1.25</v>
      </c>
      <c r="Y47" s="3">
        <v>62.5</v>
      </c>
      <c r="BN47" s="12">
        <v>19</v>
      </c>
      <c r="BO47" s="6">
        <v>81.67</v>
      </c>
      <c r="BP47" s="6">
        <v>74.180000000000007</v>
      </c>
      <c r="BQ47" s="6">
        <v>17.149999999999999</v>
      </c>
      <c r="BR47" s="6">
        <v>17.670000000000002</v>
      </c>
      <c r="BS47" s="6"/>
      <c r="BT47"/>
      <c r="BU47"/>
      <c r="BV47"/>
      <c r="BX47" s="12">
        <v>19</v>
      </c>
      <c r="BY47" s="6">
        <v>97.96</v>
      </c>
      <c r="BZ47" s="6">
        <v>89.99</v>
      </c>
      <c r="CA47" s="6">
        <v>85.84</v>
      </c>
      <c r="CB47" s="6">
        <v>85.84</v>
      </c>
      <c r="CC47" s="6"/>
      <c r="CD47"/>
      <c r="CG47" s="12">
        <v>19</v>
      </c>
      <c r="CH47" s="6">
        <v>87.11</v>
      </c>
      <c r="CI47" s="6"/>
      <c r="CJ47" s="6"/>
      <c r="CO47" s="12">
        <v>19</v>
      </c>
      <c r="CP47" s="6">
        <v>63.41</v>
      </c>
      <c r="CQ47" s="6"/>
      <c r="CR47"/>
      <c r="CS47"/>
      <c r="CT47"/>
      <c r="CU47"/>
      <c r="CV47" s="12">
        <v>19</v>
      </c>
      <c r="CW47" s="6">
        <v>1515.65</v>
      </c>
      <c r="CX47" s="6">
        <v>200.81</v>
      </c>
      <c r="CY47" s="6"/>
      <c r="CZ47"/>
      <c r="DA47" s="12">
        <v>19</v>
      </c>
      <c r="DB47" s="6">
        <v>22.86</v>
      </c>
      <c r="DC47" s="6">
        <v>2.35</v>
      </c>
      <c r="DD47" s="6"/>
      <c r="DJ47"/>
      <c r="DK47"/>
      <c r="DL47"/>
    </row>
    <row r="48" spans="1:116" ht="15" x14ac:dyDescent="0.25">
      <c r="A48" s="3" t="s">
        <v>147</v>
      </c>
      <c r="B48" s="4">
        <v>44570</v>
      </c>
      <c r="C48" s="3">
        <v>22</v>
      </c>
      <c r="D48" s="3">
        <v>90.36</v>
      </c>
      <c r="E48" s="3">
        <v>77.56</v>
      </c>
      <c r="F48" s="3">
        <v>14.6</v>
      </c>
      <c r="G48" s="3">
        <v>14.97</v>
      </c>
      <c r="H48" s="3">
        <v>97.29</v>
      </c>
      <c r="I48" s="3">
        <v>94.14</v>
      </c>
      <c r="J48" s="3">
        <v>88.7</v>
      </c>
      <c r="K48" s="3">
        <v>88.88</v>
      </c>
      <c r="L48" s="3">
        <v>91.62</v>
      </c>
      <c r="N48" s="3">
        <v>11.18</v>
      </c>
      <c r="O48" s="3">
        <v>1.94</v>
      </c>
      <c r="P48" s="3">
        <v>0.34</v>
      </c>
      <c r="Q48" s="3">
        <v>0.1</v>
      </c>
      <c r="R48" s="3">
        <v>0.09</v>
      </c>
      <c r="S48" s="3">
        <v>2.5499999999999998</v>
      </c>
      <c r="T48" s="3">
        <v>0.02</v>
      </c>
      <c r="U48" s="3">
        <v>0.04</v>
      </c>
      <c r="V48" s="3">
        <v>1551.68</v>
      </c>
      <c r="W48" s="3">
        <v>164.17</v>
      </c>
      <c r="X48" s="3">
        <v>1.22</v>
      </c>
      <c r="Y48" s="3">
        <v>60.31</v>
      </c>
      <c r="BN48" s="12">
        <v>20</v>
      </c>
      <c r="BO48" s="6">
        <v>91.96</v>
      </c>
      <c r="BP48" s="6">
        <v>80.61</v>
      </c>
      <c r="BQ48" s="6">
        <v>21.38</v>
      </c>
      <c r="BR48" s="6">
        <v>23.62</v>
      </c>
      <c r="BS48" s="6"/>
      <c r="BT48"/>
      <c r="BU48"/>
      <c r="BV48"/>
      <c r="BX48" s="12">
        <v>20</v>
      </c>
      <c r="BY48" s="6">
        <v>99.02</v>
      </c>
      <c r="BZ48" s="6">
        <v>95.57</v>
      </c>
      <c r="CA48" s="6">
        <v>86.75</v>
      </c>
      <c r="CB48" s="6">
        <v>86.75</v>
      </c>
      <c r="CC48" s="6"/>
      <c r="CD48"/>
      <c r="CG48" s="12">
        <v>20</v>
      </c>
      <c r="CH48" s="6">
        <v>92.58</v>
      </c>
      <c r="CI48" s="6">
        <v>100</v>
      </c>
      <c r="CJ48" s="6"/>
      <c r="CO48" s="12">
        <v>20</v>
      </c>
      <c r="CP48" s="6">
        <v>60</v>
      </c>
      <c r="CQ48" s="6"/>
      <c r="CR48"/>
      <c r="CS48"/>
      <c r="CT48"/>
      <c r="CU48"/>
      <c r="CV48" s="12">
        <v>20</v>
      </c>
      <c r="CW48" s="6">
        <v>1594.12</v>
      </c>
      <c r="CX48" s="6">
        <v>135.06</v>
      </c>
      <c r="CY48" s="6"/>
      <c r="CZ48"/>
      <c r="DA48" s="12">
        <v>20</v>
      </c>
      <c r="DB48" s="6">
        <v>22.9</v>
      </c>
      <c r="DC48" s="6">
        <v>2.2799999999999998</v>
      </c>
      <c r="DD48" s="6"/>
      <c r="DJ48"/>
      <c r="DK48"/>
      <c r="DL48"/>
    </row>
    <row r="49" spans="1:116" ht="15" x14ac:dyDescent="0.25">
      <c r="A49" s="3" t="s">
        <v>147</v>
      </c>
      <c r="B49" s="4">
        <v>44570</v>
      </c>
      <c r="C49" s="3">
        <v>23</v>
      </c>
      <c r="D49" s="3">
        <v>95.84</v>
      </c>
      <c r="E49" s="3">
        <v>58.13</v>
      </c>
      <c r="F49" s="3">
        <v>18.86</v>
      </c>
      <c r="G49" s="3">
        <v>21.44</v>
      </c>
      <c r="H49" s="3">
        <v>98.7</v>
      </c>
      <c r="I49" s="3">
        <v>95.39</v>
      </c>
      <c r="J49" s="3">
        <v>93.22</v>
      </c>
      <c r="K49" s="3">
        <v>93.42</v>
      </c>
      <c r="L49" s="3">
        <v>90.45</v>
      </c>
      <c r="N49" s="3">
        <v>6.14</v>
      </c>
      <c r="O49" s="3">
        <v>1.97</v>
      </c>
      <c r="P49" s="3">
        <v>0.32</v>
      </c>
      <c r="Q49" s="3">
        <v>0.14000000000000001</v>
      </c>
      <c r="R49" s="3">
        <v>0.1</v>
      </c>
      <c r="S49" s="3">
        <v>2.6</v>
      </c>
      <c r="T49" s="3">
        <v>0.02</v>
      </c>
      <c r="U49" s="3">
        <v>0.03</v>
      </c>
      <c r="V49" s="3">
        <v>1747.12</v>
      </c>
      <c r="W49" s="3">
        <v>152.6</v>
      </c>
      <c r="X49" s="3">
        <v>1.25</v>
      </c>
      <c r="Y49" s="3">
        <v>61.46</v>
      </c>
      <c r="BN49" s="12">
        <v>21</v>
      </c>
      <c r="BO49" s="6">
        <v>94.61</v>
      </c>
      <c r="BP49" s="6">
        <v>82.1</v>
      </c>
      <c r="BQ49" s="6">
        <v>22.55</v>
      </c>
      <c r="BR49" s="6">
        <v>25.11</v>
      </c>
      <c r="BS49" s="6"/>
      <c r="BT49"/>
      <c r="BU49"/>
      <c r="BV49"/>
      <c r="BX49" s="12">
        <v>21</v>
      </c>
      <c r="BY49" s="6">
        <v>99.19</v>
      </c>
      <c r="BZ49" s="6">
        <v>94.28</v>
      </c>
      <c r="CA49" s="6">
        <v>89.43</v>
      </c>
      <c r="CB49" s="6">
        <v>89.56</v>
      </c>
      <c r="CC49" s="6"/>
      <c r="CD49"/>
      <c r="CG49" s="12">
        <v>21</v>
      </c>
      <c r="CH49" s="6">
        <v>92.47</v>
      </c>
      <c r="CI49" s="6"/>
      <c r="CJ49" s="6"/>
      <c r="CO49" s="12">
        <v>21</v>
      </c>
      <c r="CP49" s="6">
        <v>62.5</v>
      </c>
      <c r="CQ49" s="6"/>
      <c r="CR49"/>
      <c r="CS49"/>
      <c r="CT49"/>
      <c r="CU49"/>
      <c r="CV49" s="12">
        <v>21</v>
      </c>
      <c r="CW49" s="6">
        <v>1679.08</v>
      </c>
      <c r="CX49" s="6">
        <v>161.83000000000001</v>
      </c>
      <c r="CY49" s="6"/>
      <c r="CZ49"/>
      <c r="DA49" s="12">
        <v>21</v>
      </c>
      <c r="DB49" s="6">
        <v>20.73</v>
      </c>
      <c r="DC49" s="6">
        <v>2.41</v>
      </c>
      <c r="DD49" s="6"/>
      <c r="DJ49"/>
      <c r="DK49"/>
      <c r="DL49"/>
    </row>
    <row r="50" spans="1:116" ht="15" x14ac:dyDescent="0.25">
      <c r="A50" s="3" t="s">
        <v>147</v>
      </c>
      <c r="B50" s="4">
        <v>44571</v>
      </c>
      <c r="C50" s="3">
        <v>0</v>
      </c>
      <c r="D50" s="3">
        <v>100</v>
      </c>
      <c r="E50" s="3">
        <v>52.92</v>
      </c>
      <c r="F50" s="3">
        <v>16.95</v>
      </c>
      <c r="G50" s="3">
        <v>18.579999999999998</v>
      </c>
      <c r="H50" s="3">
        <v>100</v>
      </c>
      <c r="I50" s="3">
        <v>95.28</v>
      </c>
      <c r="J50" s="3">
        <v>94.86</v>
      </c>
      <c r="K50" s="3">
        <v>95.06</v>
      </c>
      <c r="L50" s="3">
        <v>85.14</v>
      </c>
      <c r="N50" s="3">
        <v>2.95</v>
      </c>
      <c r="O50" s="3">
        <v>1.99</v>
      </c>
      <c r="P50" s="3">
        <v>0.23</v>
      </c>
      <c r="Q50" s="3">
        <v>0.12</v>
      </c>
      <c r="R50" s="3">
        <v>0.11</v>
      </c>
      <c r="S50" s="3">
        <v>2.5</v>
      </c>
      <c r="T50" s="3">
        <v>0.01</v>
      </c>
      <c r="U50" s="3">
        <v>0.02</v>
      </c>
      <c r="V50" s="3">
        <v>1917.77</v>
      </c>
      <c r="W50" s="3">
        <v>166.82</v>
      </c>
      <c r="X50" s="3">
        <v>0.96</v>
      </c>
      <c r="Y50" s="3">
        <v>80</v>
      </c>
      <c r="BN50" s="12">
        <v>22</v>
      </c>
      <c r="BO50" s="6">
        <v>90.36</v>
      </c>
      <c r="BP50" s="6">
        <v>77.56</v>
      </c>
      <c r="BQ50" s="6">
        <v>14.6</v>
      </c>
      <c r="BR50" s="6">
        <v>14.97</v>
      </c>
      <c r="BS50" s="6"/>
      <c r="BT50"/>
      <c r="BU50"/>
      <c r="BV50"/>
      <c r="BX50" s="12">
        <v>22</v>
      </c>
      <c r="BY50" s="6">
        <v>97.29</v>
      </c>
      <c r="BZ50" s="6">
        <v>94.14</v>
      </c>
      <c r="CA50" s="6">
        <v>88.7</v>
      </c>
      <c r="CB50" s="6">
        <v>88.88</v>
      </c>
      <c r="CC50" s="6"/>
      <c r="CD50"/>
      <c r="CG50" s="12">
        <v>22</v>
      </c>
      <c r="CH50" s="6">
        <v>91.62</v>
      </c>
      <c r="CI50" s="6"/>
      <c r="CJ50" s="6"/>
      <c r="CO50" s="12">
        <v>22</v>
      </c>
      <c r="CP50" s="6">
        <v>60.31</v>
      </c>
      <c r="CQ50" s="6"/>
      <c r="CR50"/>
      <c r="CS50"/>
      <c r="CT50"/>
      <c r="CU50"/>
      <c r="CV50" s="12">
        <v>22</v>
      </c>
      <c r="CW50" s="6">
        <v>1551.68</v>
      </c>
      <c r="CX50" s="6">
        <v>164.17</v>
      </c>
      <c r="CY50" s="6"/>
      <c r="CZ50"/>
      <c r="DA50" s="12">
        <v>22</v>
      </c>
      <c r="DB50" s="6">
        <v>11.18</v>
      </c>
      <c r="DC50" s="6">
        <v>2.5499999999999998</v>
      </c>
      <c r="DD50" s="6"/>
      <c r="DJ50"/>
      <c r="DK50"/>
      <c r="DL50"/>
    </row>
    <row r="51" spans="1:116" ht="15" x14ac:dyDescent="0.25">
      <c r="A51" s="3" t="s">
        <v>147</v>
      </c>
      <c r="B51" s="4">
        <v>44571</v>
      </c>
      <c r="C51" s="3">
        <v>1</v>
      </c>
      <c r="D51" s="3">
        <v>68.180000000000007</v>
      </c>
      <c r="E51" s="3">
        <v>71.349999999999994</v>
      </c>
      <c r="F51" s="3">
        <v>17.13</v>
      </c>
      <c r="G51" s="3">
        <v>19.8</v>
      </c>
      <c r="H51" s="3">
        <v>90</v>
      </c>
      <c r="I51" s="3">
        <v>96.03</v>
      </c>
      <c r="J51" s="3">
        <v>95.7</v>
      </c>
      <c r="K51" s="3">
        <v>95.7</v>
      </c>
      <c r="L51" s="3">
        <v>82.59</v>
      </c>
      <c r="N51" s="3">
        <v>1.1499999999999999</v>
      </c>
      <c r="O51" s="3">
        <v>2.02</v>
      </c>
      <c r="P51" s="3">
        <v>0.18</v>
      </c>
      <c r="Q51" s="3">
        <v>0.13</v>
      </c>
      <c r="R51" s="3">
        <v>0.11</v>
      </c>
      <c r="S51" s="3">
        <v>2.4900000000000002</v>
      </c>
      <c r="T51" s="3">
        <v>0.01</v>
      </c>
      <c r="U51" s="3">
        <v>0.01</v>
      </c>
      <c r="V51" s="3">
        <v>2027.93</v>
      </c>
      <c r="W51" s="3">
        <v>201.15</v>
      </c>
      <c r="X51" s="3">
        <v>0.69</v>
      </c>
      <c r="Y51" s="3">
        <v>80</v>
      </c>
      <c r="BN51" s="12">
        <v>23</v>
      </c>
      <c r="BO51" s="6">
        <v>95.84</v>
      </c>
      <c r="BP51" s="6">
        <v>58.13</v>
      </c>
      <c r="BQ51" s="6">
        <v>18.86</v>
      </c>
      <c r="BR51" s="6">
        <v>21.44</v>
      </c>
      <c r="BS51" s="6"/>
      <c r="BT51"/>
      <c r="BU51"/>
      <c r="BV51"/>
      <c r="BX51" s="12">
        <v>23</v>
      </c>
      <c r="BY51" s="6">
        <v>98.7</v>
      </c>
      <c r="BZ51" s="6">
        <v>95.39</v>
      </c>
      <c r="CA51" s="6">
        <v>93.22</v>
      </c>
      <c r="CB51" s="6">
        <v>93.42</v>
      </c>
      <c r="CC51" s="6"/>
      <c r="CD51"/>
      <c r="CG51" s="12">
        <v>23</v>
      </c>
      <c r="CH51" s="6">
        <v>90.45</v>
      </c>
      <c r="CI51" s="6"/>
      <c r="CJ51" s="6"/>
      <c r="CO51" s="12">
        <v>23</v>
      </c>
      <c r="CP51" s="6">
        <v>61.46</v>
      </c>
      <c r="CQ51" s="6"/>
      <c r="CR51"/>
      <c r="CS51"/>
      <c r="CT51"/>
      <c r="CU51"/>
      <c r="CV51" s="12">
        <v>23</v>
      </c>
      <c r="CW51" s="6">
        <v>1747.12</v>
      </c>
      <c r="CX51" s="6">
        <v>152.6</v>
      </c>
      <c r="CY51" s="6"/>
      <c r="CZ51"/>
      <c r="DA51" s="12">
        <v>23</v>
      </c>
      <c r="DB51" s="6">
        <v>6.14</v>
      </c>
      <c r="DC51" s="6">
        <v>2.6</v>
      </c>
      <c r="DD51" s="6"/>
      <c r="DJ51"/>
      <c r="DK51"/>
      <c r="DL51"/>
    </row>
    <row r="52" spans="1:116" ht="15" x14ac:dyDescent="0.25">
      <c r="A52" s="3" t="s">
        <v>147</v>
      </c>
      <c r="B52" s="4">
        <v>44571</v>
      </c>
      <c r="C52" s="3">
        <v>2</v>
      </c>
      <c r="D52" s="3">
        <v>100</v>
      </c>
      <c r="E52" s="3">
        <v>67</v>
      </c>
      <c r="F52" s="3">
        <v>50.23</v>
      </c>
      <c r="G52" s="3">
        <v>53.76</v>
      </c>
      <c r="H52" s="3">
        <v>100</v>
      </c>
      <c r="I52" s="3">
        <v>94.96</v>
      </c>
      <c r="J52" s="3">
        <v>97.73</v>
      </c>
      <c r="K52" s="3">
        <v>97.73</v>
      </c>
      <c r="L52" s="3">
        <v>82.31</v>
      </c>
      <c r="N52" s="3">
        <v>1.04</v>
      </c>
      <c r="O52" s="3">
        <v>1.96</v>
      </c>
      <c r="P52" s="3">
        <v>0.24</v>
      </c>
      <c r="Q52" s="3">
        <v>0.13</v>
      </c>
      <c r="R52" s="3">
        <v>0.12</v>
      </c>
      <c r="S52" s="3">
        <v>2.5</v>
      </c>
      <c r="T52" s="3">
        <v>0.01</v>
      </c>
      <c r="U52" s="3">
        <v>0.01</v>
      </c>
      <c r="V52" s="3">
        <v>2468.42</v>
      </c>
      <c r="W52" s="3">
        <v>199.46</v>
      </c>
      <c r="X52" s="3">
        <v>0.84</v>
      </c>
      <c r="Y52" s="3">
        <v>80</v>
      </c>
      <c r="BN52" s="13">
        <v>44571</v>
      </c>
      <c r="BO52" s="6">
        <v>80.892916666666665</v>
      </c>
      <c r="BP52" s="6">
        <v>63.518750000000011</v>
      </c>
      <c r="BQ52" s="6">
        <v>23.414583333333336</v>
      </c>
      <c r="BR52" s="6">
        <v>26.371250000000003</v>
      </c>
      <c r="BS52" s="6"/>
      <c r="BT52"/>
      <c r="BU52"/>
      <c r="BV52"/>
      <c r="BX52" s="13">
        <v>44571</v>
      </c>
      <c r="BY52" s="6">
        <v>95.473333333333343</v>
      </c>
      <c r="BZ52" s="6">
        <v>91.357083333333335</v>
      </c>
      <c r="CA52" s="6">
        <v>93.000416666666652</v>
      </c>
      <c r="CB52" s="6">
        <v>93.016249999999999</v>
      </c>
      <c r="CC52" s="6"/>
      <c r="CD52"/>
      <c r="CG52" s="13">
        <v>44571</v>
      </c>
      <c r="CH52" s="6">
        <v>78.390833333333333</v>
      </c>
      <c r="CI52" s="6">
        <v>100</v>
      </c>
      <c r="CJ52" s="6"/>
      <c r="CO52" s="13">
        <v>44571</v>
      </c>
      <c r="CP52" s="6">
        <v>79.923749999999998</v>
      </c>
      <c r="CQ52" s="6"/>
      <c r="CR52"/>
      <c r="CS52"/>
      <c r="CT52"/>
      <c r="CU52"/>
      <c r="CV52" s="13">
        <v>44571</v>
      </c>
      <c r="CW52" s="6">
        <v>1674.5070833333332</v>
      </c>
      <c r="CX52" s="6">
        <v>188.26416666666668</v>
      </c>
      <c r="CY52" s="6"/>
      <c r="CZ52"/>
      <c r="DA52" s="13">
        <v>44571</v>
      </c>
      <c r="DB52" s="6">
        <v>10.062083333333335</v>
      </c>
      <c r="DC52" s="6">
        <v>2.3725000000000001</v>
      </c>
      <c r="DD52" s="6"/>
      <c r="DJ52"/>
      <c r="DK52"/>
      <c r="DL52"/>
    </row>
    <row r="53" spans="1:116" ht="15" x14ac:dyDescent="0.25">
      <c r="A53" s="3" t="s">
        <v>147</v>
      </c>
      <c r="B53" s="4">
        <v>44571</v>
      </c>
      <c r="C53" s="3">
        <v>3</v>
      </c>
      <c r="D53" s="3">
        <v>86.95</v>
      </c>
      <c r="E53" s="3">
        <v>65.84</v>
      </c>
      <c r="F53" s="3">
        <v>38.19</v>
      </c>
      <c r="G53" s="3">
        <v>44.34</v>
      </c>
      <c r="H53" s="3">
        <v>100</v>
      </c>
      <c r="I53" s="3">
        <v>93.47</v>
      </c>
      <c r="J53" s="3">
        <v>95.93</v>
      </c>
      <c r="K53" s="3">
        <v>95.93</v>
      </c>
      <c r="L53" s="3">
        <v>82.27</v>
      </c>
      <c r="N53" s="3">
        <v>0.88</v>
      </c>
      <c r="O53" s="3">
        <v>2</v>
      </c>
      <c r="P53" s="3">
        <v>0.22</v>
      </c>
      <c r="Q53" s="3">
        <v>0.12</v>
      </c>
      <c r="R53" s="3">
        <v>0.13</v>
      </c>
      <c r="S53" s="3">
        <v>2.5099999999999998</v>
      </c>
      <c r="T53" s="3">
        <v>0.01</v>
      </c>
      <c r="U53" s="3">
        <v>0.01</v>
      </c>
      <c r="V53" s="3">
        <v>2082.54</v>
      </c>
      <c r="W53" s="3">
        <v>176.12</v>
      </c>
      <c r="X53" s="3">
        <v>0.81</v>
      </c>
      <c r="Y53" s="3">
        <v>80</v>
      </c>
      <c r="BN53" s="12">
        <v>0</v>
      </c>
      <c r="BO53" s="6">
        <v>100</v>
      </c>
      <c r="BP53" s="6">
        <v>52.92</v>
      </c>
      <c r="BQ53" s="6">
        <v>16.95</v>
      </c>
      <c r="BR53" s="6">
        <v>18.579999999999998</v>
      </c>
      <c r="BS53" s="6"/>
      <c r="BT53"/>
      <c r="BU53"/>
      <c r="BV53"/>
      <c r="BX53" s="12">
        <v>0</v>
      </c>
      <c r="BY53" s="6">
        <v>100</v>
      </c>
      <c r="BZ53" s="6">
        <v>95.28</v>
      </c>
      <c r="CA53" s="6">
        <v>94.86</v>
      </c>
      <c r="CB53" s="6">
        <v>95.06</v>
      </c>
      <c r="CC53" s="6"/>
      <c r="CD53"/>
      <c r="CG53" s="12">
        <v>0</v>
      </c>
      <c r="CH53" s="6">
        <v>85.14</v>
      </c>
      <c r="CI53" s="6"/>
      <c r="CJ53" s="6"/>
      <c r="CO53" s="12">
        <v>0</v>
      </c>
      <c r="CP53" s="6">
        <v>80</v>
      </c>
      <c r="CQ53" s="6"/>
      <c r="CR53"/>
      <c r="CS53"/>
      <c r="CT53"/>
      <c r="CU53"/>
      <c r="CV53" s="12">
        <v>0</v>
      </c>
      <c r="CW53" s="6">
        <v>1917.77</v>
      </c>
      <c r="CX53" s="6">
        <v>166.82</v>
      </c>
      <c r="CY53" s="6"/>
      <c r="CZ53"/>
      <c r="DA53" s="12">
        <v>0</v>
      </c>
      <c r="DB53" s="6">
        <v>2.95</v>
      </c>
      <c r="DC53" s="6">
        <v>2.5</v>
      </c>
      <c r="DD53" s="6"/>
      <c r="DJ53"/>
      <c r="DK53"/>
      <c r="DL53"/>
    </row>
    <row r="54" spans="1:116" ht="15" x14ac:dyDescent="0.25">
      <c r="A54" s="3" t="s">
        <v>147</v>
      </c>
      <c r="B54" s="4">
        <v>44571</v>
      </c>
      <c r="C54" s="3">
        <v>4</v>
      </c>
      <c r="D54" s="3">
        <v>93.1</v>
      </c>
      <c r="E54" s="3">
        <v>59.32</v>
      </c>
      <c r="F54" s="3">
        <v>38.85</v>
      </c>
      <c r="G54" s="3">
        <v>40.78</v>
      </c>
      <c r="H54" s="3">
        <v>97.77</v>
      </c>
      <c r="I54" s="3">
        <v>94.81</v>
      </c>
      <c r="J54" s="3">
        <v>95.63</v>
      </c>
      <c r="K54" s="3">
        <v>95.63</v>
      </c>
      <c r="L54" s="3">
        <v>84.47</v>
      </c>
      <c r="N54" s="3">
        <v>1.55</v>
      </c>
      <c r="O54" s="3">
        <v>1.91</v>
      </c>
      <c r="P54" s="3">
        <v>0.22</v>
      </c>
      <c r="Q54" s="3">
        <v>0.12</v>
      </c>
      <c r="R54" s="3">
        <v>0.12</v>
      </c>
      <c r="S54" s="3">
        <v>2.41</v>
      </c>
      <c r="T54" s="3">
        <v>0.01</v>
      </c>
      <c r="U54" s="3">
        <v>0.02</v>
      </c>
      <c r="V54" s="3">
        <v>2412.98</v>
      </c>
      <c r="W54" s="3">
        <v>201.05</v>
      </c>
      <c r="X54" s="3">
        <v>0.75</v>
      </c>
      <c r="Y54" s="3">
        <v>80</v>
      </c>
      <c r="BN54" s="12">
        <v>1</v>
      </c>
      <c r="BO54" s="6">
        <v>68.180000000000007</v>
      </c>
      <c r="BP54" s="6">
        <v>71.349999999999994</v>
      </c>
      <c r="BQ54" s="6">
        <v>17.13</v>
      </c>
      <c r="BR54" s="6">
        <v>19.8</v>
      </c>
      <c r="BS54" s="6"/>
      <c r="BT54"/>
      <c r="BU54"/>
      <c r="BV54"/>
      <c r="BX54" s="12">
        <v>1</v>
      </c>
      <c r="BY54" s="6">
        <v>90</v>
      </c>
      <c r="BZ54" s="6">
        <v>96.03</v>
      </c>
      <c r="CA54" s="6">
        <v>95.7</v>
      </c>
      <c r="CB54" s="6">
        <v>95.7</v>
      </c>
      <c r="CC54" s="6"/>
      <c r="CD54"/>
      <c r="CG54" s="12">
        <v>1</v>
      </c>
      <c r="CH54" s="6">
        <v>82.59</v>
      </c>
      <c r="CI54" s="6"/>
      <c r="CJ54" s="6"/>
      <c r="CO54" s="12">
        <v>1</v>
      </c>
      <c r="CP54" s="6">
        <v>80</v>
      </c>
      <c r="CQ54" s="6"/>
      <c r="CR54"/>
      <c r="CS54"/>
      <c r="CT54"/>
      <c r="CU54"/>
      <c r="CV54" s="12">
        <v>1</v>
      </c>
      <c r="CW54" s="6">
        <v>2027.93</v>
      </c>
      <c r="CX54" s="6">
        <v>201.15</v>
      </c>
      <c r="CY54" s="6"/>
      <c r="CZ54"/>
      <c r="DA54" s="12">
        <v>1</v>
      </c>
      <c r="DB54" s="6">
        <v>1.1499999999999999</v>
      </c>
      <c r="DC54" s="6">
        <v>2.4900000000000002</v>
      </c>
      <c r="DD54" s="6"/>
      <c r="DJ54"/>
      <c r="DK54"/>
      <c r="DL54"/>
    </row>
    <row r="55" spans="1:116" ht="15" x14ac:dyDescent="0.25">
      <c r="A55" s="3" t="s">
        <v>147</v>
      </c>
      <c r="B55" s="4">
        <v>44571</v>
      </c>
      <c r="C55" s="3">
        <v>5</v>
      </c>
      <c r="D55" s="3">
        <v>96.02</v>
      </c>
      <c r="E55" s="3">
        <v>74.7</v>
      </c>
      <c r="F55" s="3">
        <v>17.329999999999998</v>
      </c>
      <c r="G55" s="3">
        <v>18.760000000000002</v>
      </c>
      <c r="H55" s="3">
        <v>99.53</v>
      </c>
      <c r="I55" s="3">
        <v>94.32</v>
      </c>
      <c r="J55" s="3">
        <v>90.25</v>
      </c>
      <c r="K55" s="3">
        <v>90.25</v>
      </c>
      <c r="L55" s="3">
        <v>87.07</v>
      </c>
      <c r="N55" s="3">
        <v>5.18</v>
      </c>
      <c r="O55" s="3">
        <v>1.91</v>
      </c>
      <c r="P55" s="3">
        <v>0.25</v>
      </c>
      <c r="Q55" s="3">
        <v>0.12</v>
      </c>
      <c r="R55" s="3">
        <v>0.12</v>
      </c>
      <c r="S55" s="3">
        <v>2.46</v>
      </c>
      <c r="T55" s="3">
        <v>0.02</v>
      </c>
      <c r="U55" s="3">
        <v>0.03</v>
      </c>
      <c r="V55" s="3">
        <v>1800.47</v>
      </c>
      <c r="W55" s="3">
        <v>162.4</v>
      </c>
      <c r="X55" s="3">
        <v>0.92</v>
      </c>
      <c r="Y55" s="3">
        <v>80</v>
      </c>
      <c r="BN55" s="12">
        <v>2</v>
      </c>
      <c r="BO55" s="6">
        <v>100</v>
      </c>
      <c r="BP55" s="6">
        <v>67</v>
      </c>
      <c r="BQ55" s="6">
        <v>50.23</v>
      </c>
      <c r="BR55" s="6">
        <v>53.76</v>
      </c>
      <c r="BS55" s="6"/>
      <c r="BT55"/>
      <c r="BU55"/>
      <c r="BV55"/>
      <c r="BX55" s="12">
        <v>2</v>
      </c>
      <c r="BY55" s="6">
        <v>100</v>
      </c>
      <c r="BZ55" s="6">
        <v>94.96</v>
      </c>
      <c r="CA55" s="6">
        <v>97.73</v>
      </c>
      <c r="CB55" s="6">
        <v>97.73</v>
      </c>
      <c r="CC55" s="6"/>
      <c r="CD55"/>
      <c r="CG55" s="12">
        <v>2</v>
      </c>
      <c r="CH55" s="6">
        <v>82.31</v>
      </c>
      <c r="CI55" s="6"/>
      <c r="CJ55" s="6"/>
      <c r="CO55" s="12">
        <v>2</v>
      </c>
      <c r="CP55" s="6">
        <v>80</v>
      </c>
      <c r="CQ55" s="6"/>
      <c r="CR55"/>
      <c r="CS55"/>
      <c r="CT55"/>
      <c r="CU55"/>
      <c r="CV55" s="12">
        <v>2</v>
      </c>
      <c r="CW55" s="6">
        <v>2468.42</v>
      </c>
      <c r="CX55" s="6">
        <v>199.46</v>
      </c>
      <c r="CY55" s="6"/>
      <c r="CZ55"/>
      <c r="DA55" s="12">
        <v>2</v>
      </c>
      <c r="DB55" s="6">
        <v>1.04</v>
      </c>
      <c r="DC55" s="6">
        <v>2.5</v>
      </c>
      <c r="DD55" s="6"/>
      <c r="DJ55"/>
      <c r="DK55"/>
      <c r="DL55"/>
    </row>
    <row r="56" spans="1:116" ht="15" x14ac:dyDescent="0.25">
      <c r="A56" s="3" t="s">
        <v>147</v>
      </c>
      <c r="B56" s="4">
        <v>44571</v>
      </c>
      <c r="C56" s="3">
        <v>6</v>
      </c>
      <c r="D56" s="3">
        <v>94.54</v>
      </c>
      <c r="E56" s="3">
        <v>78.930000000000007</v>
      </c>
      <c r="F56" s="3">
        <v>23.86</v>
      </c>
      <c r="G56" s="3">
        <v>26.34</v>
      </c>
      <c r="H56" s="3">
        <v>99.82</v>
      </c>
      <c r="I56" s="3">
        <v>94.54</v>
      </c>
      <c r="J56" s="3">
        <v>92.45</v>
      </c>
      <c r="K56" s="3">
        <v>92.45</v>
      </c>
      <c r="L56" s="3">
        <v>86.76</v>
      </c>
      <c r="N56" s="3">
        <v>14.43</v>
      </c>
      <c r="O56" s="3">
        <v>1.78</v>
      </c>
      <c r="P56" s="3">
        <v>0.38</v>
      </c>
      <c r="Q56" s="3">
        <v>0.11</v>
      </c>
      <c r="R56" s="3">
        <v>0.09</v>
      </c>
      <c r="S56" s="3">
        <v>2.44</v>
      </c>
      <c r="T56" s="3">
        <v>0.02</v>
      </c>
      <c r="U56" s="3">
        <v>0.04</v>
      </c>
      <c r="V56" s="3">
        <v>1547.89</v>
      </c>
      <c r="W56" s="3">
        <v>203.37</v>
      </c>
      <c r="X56" s="3">
        <v>1.1200000000000001</v>
      </c>
      <c r="Y56" s="3">
        <v>80</v>
      </c>
      <c r="BN56" s="12">
        <v>3</v>
      </c>
      <c r="BO56" s="6">
        <v>86.95</v>
      </c>
      <c r="BP56" s="6">
        <v>65.84</v>
      </c>
      <c r="BQ56" s="6">
        <v>38.19</v>
      </c>
      <c r="BR56" s="6">
        <v>44.34</v>
      </c>
      <c r="BS56" s="6"/>
      <c r="BT56"/>
      <c r="BU56"/>
      <c r="BV56"/>
      <c r="BX56" s="12">
        <v>3</v>
      </c>
      <c r="BY56" s="6">
        <v>100</v>
      </c>
      <c r="BZ56" s="6">
        <v>93.47</v>
      </c>
      <c r="CA56" s="6">
        <v>95.93</v>
      </c>
      <c r="CB56" s="6">
        <v>95.93</v>
      </c>
      <c r="CC56" s="6"/>
      <c r="CD56"/>
      <c r="CG56" s="12">
        <v>3</v>
      </c>
      <c r="CH56" s="6">
        <v>82.27</v>
      </c>
      <c r="CI56" s="6"/>
      <c r="CJ56" s="6"/>
      <c r="CO56" s="12">
        <v>3</v>
      </c>
      <c r="CP56" s="6">
        <v>80</v>
      </c>
      <c r="CQ56" s="6"/>
      <c r="CR56"/>
      <c r="CS56"/>
      <c r="CT56"/>
      <c r="CU56"/>
      <c r="CV56" s="12">
        <v>3</v>
      </c>
      <c r="CW56" s="6">
        <v>2082.54</v>
      </c>
      <c r="CX56" s="6">
        <v>176.12</v>
      </c>
      <c r="CY56" s="6"/>
      <c r="CZ56"/>
      <c r="DA56" s="12">
        <v>3</v>
      </c>
      <c r="DB56" s="6">
        <v>0.88</v>
      </c>
      <c r="DC56" s="6">
        <v>2.5099999999999998</v>
      </c>
      <c r="DD56" s="6"/>
      <c r="DJ56"/>
      <c r="DK56"/>
      <c r="DL56"/>
    </row>
    <row r="57" spans="1:116" ht="15" x14ac:dyDescent="0.25">
      <c r="A57" s="3" t="s">
        <v>147</v>
      </c>
      <c r="B57" s="4">
        <v>44571</v>
      </c>
      <c r="C57" s="3">
        <v>7</v>
      </c>
      <c r="D57" s="3">
        <v>85.43</v>
      </c>
      <c r="E57" s="3">
        <v>73.790000000000006</v>
      </c>
      <c r="F57" s="3">
        <v>22.01</v>
      </c>
      <c r="G57" s="3">
        <v>23.29</v>
      </c>
      <c r="H57" s="3">
        <v>95.67</v>
      </c>
      <c r="I57" s="3">
        <v>91.29</v>
      </c>
      <c r="J57" s="3">
        <v>92.14</v>
      </c>
      <c r="K57" s="3">
        <v>92.14</v>
      </c>
      <c r="L57" s="3">
        <v>87.12</v>
      </c>
      <c r="N57" s="3">
        <v>16.39</v>
      </c>
      <c r="O57" s="3">
        <v>1.66</v>
      </c>
      <c r="P57" s="3">
        <v>0.33</v>
      </c>
      <c r="Q57" s="3">
        <v>0.11</v>
      </c>
      <c r="R57" s="3">
        <v>7.0000000000000007E-2</v>
      </c>
      <c r="S57" s="3">
        <v>2.2599999999999998</v>
      </c>
      <c r="T57" s="3">
        <v>0.02</v>
      </c>
      <c r="U57" s="3">
        <v>0.04</v>
      </c>
      <c r="V57" s="3">
        <v>1557.82</v>
      </c>
      <c r="W57" s="3">
        <v>218.31</v>
      </c>
      <c r="X57" s="3">
        <v>1.1100000000000001</v>
      </c>
      <c r="Y57" s="3">
        <v>79.510000000000005</v>
      </c>
      <c r="BN57" s="12">
        <v>4</v>
      </c>
      <c r="BO57" s="6">
        <v>93.1</v>
      </c>
      <c r="BP57" s="6">
        <v>59.32</v>
      </c>
      <c r="BQ57" s="6">
        <v>38.85</v>
      </c>
      <c r="BR57" s="6">
        <v>40.78</v>
      </c>
      <c r="BS57" s="6"/>
      <c r="BT57"/>
      <c r="BU57"/>
      <c r="BV57"/>
      <c r="BX57" s="12">
        <v>4</v>
      </c>
      <c r="BY57" s="6">
        <v>97.77</v>
      </c>
      <c r="BZ57" s="6">
        <v>94.81</v>
      </c>
      <c r="CA57" s="6">
        <v>95.63</v>
      </c>
      <c r="CB57" s="6">
        <v>95.63</v>
      </c>
      <c r="CC57" s="6"/>
      <c r="CD57"/>
      <c r="CG57" s="12">
        <v>4</v>
      </c>
      <c r="CH57" s="6">
        <v>84.47</v>
      </c>
      <c r="CI57" s="6"/>
      <c r="CJ57" s="6"/>
      <c r="CO57" s="12">
        <v>4</v>
      </c>
      <c r="CP57" s="6">
        <v>80</v>
      </c>
      <c r="CQ57" s="6"/>
      <c r="CR57"/>
      <c r="CS57"/>
      <c r="CT57"/>
      <c r="CU57"/>
      <c r="CV57" s="12">
        <v>4</v>
      </c>
      <c r="CW57" s="6">
        <v>2412.98</v>
      </c>
      <c r="CX57" s="6">
        <v>201.05</v>
      </c>
      <c r="CY57" s="6"/>
      <c r="CZ57"/>
      <c r="DA57" s="12">
        <v>4</v>
      </c>
      <c r="DB57" s="6">
        <v>1.55</v>
      </c>
      <c r="DC57" s="6">
        <v>2.41</v>
      </c>
      <c r="DD57" s="6"/>
      <c r="DJ57"/>
      <c r="DK57"/>
      <c r="DL57"/>
    </row>
    <row r="58" spans="1:116" ht="15" x14ac:dyDescent="0.25">
      <c r="A58" s="3" t="s">
        <v>147</v>
      </c>
      <c r="B58" s="4">
        <v>44571</v>
      </c>
      <c r="C58" s="3">
        <v>8</v>
      </c>
      <c r="D58" s="3">
        <v>75</v>
      </c>
      <c r="E58" s="3">
        <v>70.319999999999993</v>
      </c>
      <c r="F58" s="3">
        <v>27.61</v>
      </c>
      <c r="G58" s="3">
        <v>31.69</v>
      </c>
      <c r="H58" s="3">
        <v>96.49</v>
      </c>
      <c r="I58" s="3">
        <v>92.55</v>
      </c>
      <c r="J58" s="3">
        <v>93.32</v>
      </c>
      <c r="K58" s="3">
        <v>93.32</v>
      </c>
      <c r="L58" s="3">
        <v>84.29</v>
      </c>
      <c r="N58" s="3">
        <v>18.670000000000002</v>
      </c>
      <c r="O58" s="3">
        <v>1.61</v>
      </c>
      <c r="P58" s="3">
        <v>0.38</v>
      </c>
      <c r="Q58" s="3">
        <v>7.0000000000000007E-2</v>
      </c>
      <c r="R58" s="3">
        <v>0.05</v>
      </c>
      <c r="S58" s="3">
        <v>2.2000000000000002</v>
      </c>
      <c r="T58" s="3">
        <v>0.01</v>
      </c>
      <c r="U58" s="3">
        <v>0.05</v>
      </c>
      <c r="V58" s="3">
        <v>1503.97</v>
      </c>
      <c r="W58" s="3">
        <v>184.06</v>
      </c>
      <c r="X58" s="3">
        <v>1.18</v>
      </c>
      <c r="Y58" s="3">
        <v>78.66</v>
      </c>
      <c r="BN58" s="12">
        <v>5</v>
      </c>
      <c r="BO58" s="6">
        <v>96.02</v>
      </c>
      <c r="BP58" s="6">
        <v>74.7</v>
      </c>
      <c r="BQ58" s="6">
        <v>17.329999999999998</v>
      </c>
      <c r="BR58" s="6">
        <v>18.760000000000002</v>
      </c>
      <c r="BS58" s="6"/>
      <c r="BT58"/>
      <c r="BU58"/>
      <c r="BV58"/>
      <c r="BX58" s="12">
        <v>5</v>
      </c>
      <c r="BY58" s="6">
        <v>99.53</v>
      </c>
      <c r="BZ58" s="6">
        <v>94.32</v>
      </c>
      <c r="CA58" s="6">
        <v>90.25</v>
      </c>
      <c r="CB58" s="6">
        <v>90.25</v>
      </c>
      <c r="CC58" s="6"/>
      <c r="CD58"/>
      <c r="CG58" s="12">
        <v>5</v>
      </c>
      <c r="CH58" s="6">
        <v>87.07</v>
      </c>
      <c r="CI58" s="6"/>
      <c r="CJ58" s="6"/>
      <c r="CO58" s="12">
        <v>5</v>
      </c>
      <c r="CP58" s="6">
        <v>80</v>
      </c>
      <c r="CQ58" s="6"/>
      <c r="CR58"/>
      <c r="CS58"/>
      <c r="CT58"/>
      <c r="CU58"/>
      <c r="CV58" s="12">
        <v>5</v>
      </c>
      <c r="CW58" s="6">
        <v>1800.47</v>
      </c>
      <c r="CX58" s="6">
        <v>162.4</v>
      </c>
      <c r="CY58" s="6"/>
      <c r="CZ58"/>
      <c r="DA58" s="12">
        <v>5</v>
      </c>
      <c r="DB58" s="6">
        <v>5.18</v>
      </c>
      <c r="DC58" s="6">
        <v>2.46</v>
      </c>
      <c r="DD58" s="6"/>
      <c r="DJ58"/>
      <c r="DK58"/>
      <c r="DL58"/>
    </row>
    <row r="59" spans="1:116" ht="15" x14ac:dyDescent="0.25">
      <c r="A59" s="3" t="s">
        <v>147</v>
      </c>
      <c r="B59" s="4">
        <v>44571</v>
      </c>
      <c r="C59" s="3">
        <v>9</v>
      </c>
      <c r="D59" s="3">
        <v>37.909999999999997</v>
      </c>
      <c r="E59" s="3">
        <v>41.63</v>
      </c>
      <c r="F59" s="3">
        <v>17.37</v>
      </c>
      <c r="G59" s="3">
        <v>18.73</v>
      </c>
      <c r="H59" s="3">
        <v>80.88</v>
      </c>
      <c r="I59" s="3">
        <v>75.61</v>
      </c>
      <c r="J59" s="3">
        <v>94.07</v>
      </c>
      <c r="K59" s="3">
        <v>94.07</v>
      </c>
      <c r="L59" s="3">
        <v>42.16</v>
      </c>
      <c r="M59" s="3">
        <v>100</v>
      </c>
      <c r="N59" s="3">
        <v>2.38</v>
      </c>
      <c r="O59" s="3">
        <v>1.81</v>
      </c>
      <c r="P59" s="3">
        <v>0.44</v>
      </c>
      <c r="Q59" s="3">
        <v>0</v>
      </c>
      <c r="R59" s="3">
        <v>0</v>
      </c>
      <c r="S59" s="3">
        <v>2.29</v>
      </c>
      <c r="T59" s="3">
        <v>0.01</v>
      </c>
      <c r="U59" s="3">
        <v>0.01</v>
      </c>
      <c r="V59" s="3">
        <v>1583.15</v>
      </c>
      <c r="W59" s="3">
        <v>222.14</v>
      </c>
      <c r="X59" s="3">
        <v>1.07</v>
      </c>
      <c r="Y59" s="3">
        <v>80</v>
      </c>
      <c r="BN59" s="12">
        <v>6</v>
      </c>
      <c r="BO59" s="6">
        <v>94.54</v>
      </c>
      <c r="BP59" s="6">
        <v>78.930000000000007</v>
      </c>
      <c r="BQ59" s="6">
        <v>23.86</v>
      </c>
      <c r="BR59" s="6">
        <v>26.34</v>
      </c>
      <c r="BS59" s="6"/>
      <c r="BT59"/>
      <c r="BU59"/>
      <c r="BV59"/>
      <c r="BX59" s="12">
        <v>6</v>
      </c>
      <c r="BY59" s="6">
        <v>99.82</v>
      </c>
      <c r="BZ59" s="6">
        <v>94.54</v>
      </c>
      <c r="CA59" s="6">
        <v>92.45</v>
      </c>
      <c r="CB59" s="6">
        <v>92.45</v>
      </c>
      <c r="CC59" s="6"/>
      <c r="CD59"/>
      <c r="CG59" s="12">
        <v>6</v>
      </c>
      <c r="CH59" s="6">
        <v>86.76</v>
      </c>
      <c r="CI59" s="6"/>
      <c r="CJ59" s="6"/>
      <c r="CO59" s="12">
        <v>6</v>
      </c>
      <c r="CP59" s="6">
        <v>80</v>
      </c>
      <c r="CQ59" s="6"/>
      <c r="CR59"/>
      <c r="CS59"/>
      <c r="CT59"/>
      <c r="CU59"/>
      <c r="CV59" s="12">
        <v>6</v>
      </c>
      <c r="CW59" s="6">
        <v>1547.89</v>
      </c>
      <c r="CX59" s="6">
        <v>203.37</v>
      </c>
      <c r="CY59" s="6"/>
      <c r="CZ59"/>
      <c r="DA59" s="12">
        <v>6</v>
      </c>
      <c r="DB59" s="6">
        <v>14.43</v>
      </c>
      <c r="DC59" s="6">
        <v>2.44</v>
      </c>
      <c r="DD59" s="6"/>
      <c r="DJ59"/>
      <c r="DK59"/>
      <c r="DL59"/>
    </row>
    <row r="60" spans="1:116" ht="15" x14ac:dyDescent="0.25">
      <c r="A60" s="3" t="s">
        <v>147</v>
      </c>
      <c r="B60" s="4">
        <v>44571</v>
      </c>
      <c r="C60" s="3">
        <v>10</v>
      </c>
      <c r="D60" s="3">
        <v>48.62</v>
      </c>
      <c r="E60" s="3">
        <v>23.06</v>
      </c>
      <c r="F60" s="3">
        <v>18.32</v>
      </c>
      <c r="G60" s="3">
        <v>21.51</v>
      </c>
      <c r="H60" s="3">
        <v>73.33</v>
      </c>
      <c r="I60" s="3">
        <v>79.25</v>
      </c>
      <c r="J60" s="3">
        <v>92.16</v>
      </c>
      <c r="K60" s="3">
        <v>92.16</v>
      </c>
      <c r="L60" s="3">
        <v>39.25</v>
      </c>
      <c r="N60" s="3">
        <v>0.7</v>
      </c>
      <c r="O60" s="3">
        <v>1.72</v>
      </c>
      <c r="P60" s="3">
        <v>0.39</v>
      </c>
      <c r="Q60" s="3">
        <v>0</v>
      </c>
      <c r="R60" s="3">
        <v>0</v>
      </c>
      <c r="S60" s="3">
        <v>2.14</v>
      </c>
      <c r="T60" s="3">
        <v>0</v>
      </c>
      <c r="U60" s="3">
        <v>0</v>
      </c>
      <c r="V60" s="3">
        <v>1708.69</v>
      </c>
      <c r="W60" s="3">
        <v>224.81</v>
      </c>
      <c r="X60" s="3">
        <v>1.02</v>
      </c>
      <c r="Y60" s="3">
        <v>80</v>
      </c>
      <c r="BN60" s="12">
        <v>7</v>
      </c>
      <c r="BO60" s="6">
        <v>85.43</v>
      </c>
      <c r="BP60" s="6">
        <v>73.790000000000006</v>
      </c>
      <c r="BQ60" s="6">
        <v>22.01</v>
      </c>
      <c r="BR60" s="6">
        <v>23.29</v>
      </c>
      <c r="BS60" s="6"/>
      <c r="BT60"/>
      <c r="BU60"/>
      <c r="BV60"/>
      <c r="BX60" s="12">
        <v>7</v>
      </c>
      <c r="BY60" s="6">
        <v>95.67</v>
      </c>
      <c r="BZ60" s="6">
        <v>91.29</v>
      </c>
      <c r="CA60" s="6">
        <v>92.14</v>
      </c>
      <c r="CB60" s="6">
        <v>92.14</v>
      </c>
      <c r="CC60" s="6"/>
      <c r="CD60"/>
      <c r="CG60" s="12">
        <v>7</v>
      </c>
      <c r="CH60" s="6">
        <v>87.12</v>
      </c>
      <c r="CI60" s="6"/>
      <c r="CJ60" s="6"/>
      <c r="CO60" s="12">
        <v>7</v>
      </c>
      <c r="CP60" s="6">
        <v>79.510000000000005</v>
      </c>
      <c r="CQ60" s="6"/>
      <c r="CR60"/>
      <c r="CS60"/>
      <c r="CT60"/>
      <c r="CU60"/>
      <c r="CV60" s="12">
        <v>7</v>
      </c>
      <c r="CW60" s="6">
        <v>1557.82</v>
      </c>
      <c r="CX60" s="6">
        <v>218.31</v>
      </c>
      <c r="CY60" s="6"/>
      <c r="CZ60"/>
      <c r="DA60" s="12">
        <v>7</v>
      </c>
      <c r="DB60" s="6">
        <v>16.39</v>
      </c>
      <c r="DC60" s="6">
        <v>2.2599999999999998</v>
      </c>
      <c r="DD60" s="6"/>
      <c r="DJ60"/>
      <c r="DK60"/>
      <c r="DL60"/>
    </row>
    <row r="61" spans="1:116" ht="15" x14ac:dyDescent="0.25">
      <c r="A61" s="3" t="s">
        <v>147</v>
      </c>
      <c r="B61" s="4">
        <v>44571</v>
      </c>
      <c r="C61" s="3">
        <v>11</v>
      </c>
      <c r="D61" s="3">
        <v>77.94</v>
      </c>
      <c r="E61" s="3">
        <v>62.06</v>
      </c>
      <c r="F61" s="3">
        <v>16.82</v>
      </c>
      <c r="G61" s="3">
        <v>18.850000000000001</v>
      </c>
      <c r="H61" s="3">
        <v>98.58</v>
      </c>
      <c r="I61" s="3">
        <v>92.48</v>
      </c>
      <c r="J61" s="3">
        <v>92.59</v>
      </c>
      <c r="K61" s="3">
        <v>92.59</v>
      </c>
      <c r="L61" s="3">
        <v>76.599999999999994</v>
      </c>
      <c r="N61" s="3">
        <v>10.08</v>
      </c>
      <c r="O61" s="3">
        <v>1.86</v>
      </c>
      <c r="P61" s="3">
        <v>0.35</v>
      </c>
      <c r="Q61" s="3">
        <v>0.05</v>
      </c>
      <c r="R61" s="3">
        <v>0.05</v>
      </c>
      <c r="S61" s="3">
        <v>2.37</v>
      </c>
      <c r="T61" s="3">
        <v>0.01</v>
      </c>
      <c r="U61" s="3">
        <v>0.03</v>
      </c>
      <c r="V61" s="3">
        <v>1743.15</v>
      </c>
      <c r="W61" s="3">
        <v>189.18</v>
      </c>
      <c r="X61" s="3">
        <v>1.2</v>
      </c>
      <c r="Y61" s="3">
        <v>80</v>
      </c>
      <c r="BN61" s="12">
        <v>8</v>
      </c>
      <c r="BO61" s="6">
        <v>75</v>
      </c>
      <c r="BP61" s="6">
        <v>70.319999999999993</v>
      </c>
      <c r="BQ61" s="6">
        <v>27.61</v>
      </c>
      <c r="BR61" s="6">
        <v>31.69</v>
      </c>
      <c r="BS61" s="6"/>
      <c r="BT61"/>
      <c r="BU61"/>
      <c r="BV61"/>
      <c r="BX61" s="12">
        <v>8</v>
      </c>
      <c r="BY61" s="6">
        <v>96.49</v>
      </c>
      <c r="BZ61" s="6">
        <v>92.55</v>
      </c>
      <c r="CA61" s="6">
        <v>93.32</v>
      </c>
      <c r="CB61" s="6">
        <v>93.32</v>
      </c>
      <c r="CC61" s="6"/>
      <c r="CD61"/>
      <c r="CG61" s="12">
        <v>8</v>
      </c>
      <c r="CH61" s="6">
        <v>84.29</v>
      </c>
      <c r="CI61" s="6"/>
      <c r="CJ61" s="6"/>
      <c r="CO61" s="12">
        <v>8</v>
      </c>
      <c r="CP61" s="6">
        <v>78.66</v>
      </c>
      <c r="CQ61" s="6"/>
      <c r="CR61"/>
      <c r="CS61"/>
      <c r="CT61"/>
      <c r="CU61"/>
      <c r="CV61" s="12">
        <v>8</v>
      </c>
      <c r="CW61" s="6">
        <v>1503.97</v>
      </c>
      <c r="CX61" s="6">
        <v>184.06</v>
      </c>
      <c r="CY61" s="6"/>
      <c r="CZ61"/>
      <c r="DA61" s="12">
        <v>8</v>
      </c>
      <c r="DB61" s="6">
        <v>18.670000000000002</v>
      </c>
      <c r="DC61" s="6">
        <v>2.2000000000000002</v>
      </c>
      <c r="DD61" s="6"/>
      <c r="DJ61"/>
      <c r="DK61"/>
      <c r="DL61"/>
    </row>
    <row r="62" spans="1:116" ht="15" x14ac:dyDescent="0.25">
      <c r="A62" s="3" t="s">
        <v>147</v>
      </c>
      <c r="B62" s="4">
        <v>44571</v>
      </c>
      <c r="C62" s="3">
        <v>12</v>
      </c>
      <c r="D62" s="3">
        <v>94.24</v>
      </c>
      <c r="E62" s="3">
        <v>91.44</v>
      </c>
      <c r="F62" s="3">
        <v>10.27</v>
      </c>
      <c r="G62" s="3">
        <v>10.97</v>
      </c>
      <c r="H62" s="3">
        <v>98.63</v>
      </c>
      <c r="I62" s="3">
        <v>95.42</v>
      </c>
      <c r="J62" s="3">
        <v>87.29</v>
      </c>
      <c r="K62" s="3">
        <v>87.29</v>
      </c>
      <c r="L62" s="3">
        <v>91.97</v>
      </c>
      <c r="N62" s="3">
        <v>18.89</v>
      </c>
      <c r="O62" s="3">
        <v>1.87</v>
      </c>
      <c r="P62" s="3">
        <v>0.3</v>
      </c>
      <c r="Q62" s="3">
        <v>7.0000000000000007E-2</v>
      </c>
      <c r="R62" s="3">
        <v>0.08</v>
      </c>
      <c r="S62" s="3">
        <v>2.41</v>
      </c>
      <c r="T62" s="3">
        <v>0.02</v>
      </c>
      <c r="U62" s="3">
        <v>0.05</v>
      </c>
      <c r="V62" s="3">
        <v>1672.6</v>
      </c>
      <c r="W62" s="3">
        <v>181.58</v>
      </c>
      <c r="X62" s="3">
        <v>1.06</v>
      </c>
      <c r="Y62" s="3">
        <v>80</v>
      </c>
      <c r="BN62" s="12">
        <v>9</v>
      </c>
      <c r="BO62" s="6">
        <v>37.909999999999997</v>
      </c>
      <c r="BP62" s="6">
        <v>41.63</v>
      </c>
      <c r="BQ62" s="6">
        <v>17.37</v>
      </c>
      <c r="BR62" s="6">
        <v>18.73</v>
      </c>
      <c r="BS62" s="6"/>
      <c r="BT62"/>
      <c r="BU62"/>
      <c r="BV62"/>
      <c r="BX62" s="12">
        <v>9</v>
      </c>
      <c r="BY62" s="6">
        <v>80.88</v>
      </c>
      <c r="BZ62" s="6">
        <v>75.61</v>
      </c>
      <c r="CA62" s="6">
        <v>94.07</v>
      </c>
      <c r="CB62" s="6">
        <v>94.07</v>
      </c>
      <c r="CC62" s="6"/>
      <c r="CD62"/>
      <c r="CG62" s="12">
        <v>9</v>
      </c>
      <c r="CH62" s="6">
        <v>42.16</v>
      </c>
      <c r="CI62" s="6">
        <v>100</v>
      </c>
      <c r="CJ62" s="6"/>
      <c r="CO62" s="12">
        <v>9</v>
      </c>
      <c r="CP62" s="6">
        <v>80</v>
      </c>
      <c r="CQ62" s="6"/>
      <c r="CR62"/>
      <c r="CS62"/>
      <c r="CT62"/>
      <c r="CU62"/>
      <c r="CV62" s="12">
        <v>9</v>
      </c>
      <c r="CW62" s="6">
        <v>1583.15</v>
      </c>
      <c r="CX62" s="6">
        <v>222.14</v>
      </c>
      <c r="CY62" s="6"/>
      <c r="CZ62"/>
      <c r="DA62" s="12">
        <v>9</v>
      </c>
      <c r="DB62" s="6">
        <v>2.38</v>
      </c>
      <c r="DC62" s="6">
        <v>2.29</v>
      </c>
      <c r="DD62" s="6"/>
      <c r="DJ62"/>
      <c r="DK62"/>
      <c r="DL62"/>
    </row>
    <row r="63" spans="1:116" ht="15" x14ac:dyDescent="0.25">
      <c r="A63" s="3" t="s">
        <v>147</v>
      </c>
      <c r="B63" s="4">
        <v>44571</v>
      </c>
      <c r="C63" s="3">
        <v>13</v>
      </c>
      <c r="D63" s="3">
        <v>95.46</v>
      </c>
      <c r="E63" s="3">
        <v>87.39</v>
      </c>
      <c r="F63" s="3">
        <v>16.63</v>
      </c>
      <c r="G63" s="3">
        <v>19.57</v>
      </c>
      <c r="H63" s="3">
        <v>98.92</v>
      </c>
      <c r="I63" s="3">
        <v>95.91</v>
      </c>
      <c r="J63" s="3">
        <v>92.69</v>
      </c>
      <c r="K63" s="3">
        <v>92.69</v>
      </c>
      <c r="L63" s="3">
        <v>91.88</v>
      </c>
      <c r="N63" s="3">
        <v>18.75</v>
      </c>
      <c r="O63" s="3">
        <v>1.84</v>
      </c>
      <c r="P63" s="3">
        <v>0.35</v>
      </c>
      <c r="Q63" s="3">
        <v>0.1</v>
      </c>
      <c r="R63" s="3">
        <v>7.0000000000000007E-2</v>
      </c>
      <c r="S63" s="3">
        <v>2.46</v>
      </c>
      <c r="T63" s="3">
        <v>0.02</v>
      </c>
      <c r="U63" s="3">
        <v>0.06</v>
      </c>
      <c r="V63" s="3">
        <v>1532.61</v>
      </c>
      <c r="W63" s="3">
        <v>195.16</v>
      </c>
      <c r="X63" s="3">
        <v>1.26</v>
      </c>
      <c r="Y63" s="3">
        <v>80</v>
      </c>
      <c r="BN63" s="12">
        <v>10</v>
      </c>
      <c r="BO63" s="6">
        <v>48.62</v>
      </c>
      <c r="BP63" s="6">
        <v>23.06</v>
      </c>
      <c r="BQ63" s="6">
        <v>18.32</v>
      </c>
      <c r="BR63" s="6">
        <v>21.51</v>
      </c>
      <c r="BS63" s="6"/>
      <c r="BT63"/>
      <c r="BU63"/>
      <c r="BV63"/>
      <c r="BX63" s="12">
        <v>10</v>
      </c>
      <c r="BY63" s="6">
        <v>73.33</v>
      </c>
      <c r="BZ63" s="6">
        <v>79.25</v>
      </c>
      <c r="CA63" s="6">
        <v>92.16</v>
      </c>
      <c r="CB63" s="6">
        <v>92.16</v>
      </c>
      <c r="CC63" s="6"/>
      <c r="CD63"/>
      <c r="CG63" s="12">
        <v>10</v>
      </c>
      <c r="CH63" s="6">
        <v>39.25</v>
      </c>
      <c r="CI63" s="6"/>
      <c r="CJ63" s="6"/>
      <c r="CO63" s="12">
        <v>10</v>
      </c>
      <c r="CP63" s="6">
        <v>80</v>
      </c>
      <c r="CQ63" s="6"/>
      <c r="CR63"/>
      <c r="CS63"/>
      <c r="CT63"/>
      <c r="CU63"/>
      <c r="CV63" s="12">
        <v>10</v>
      </c>
      <c r="CW63" s="6">
        <v>1708.69</v>
      </c>
      <c r="CX63" s="6">
        <v>224.81</v>
      </c>
      <c r="CY63" s="6"/>
      <c r="CZ63"/>
      <c r="DA63" s="12">
        <v>10</v>
      </c>
      <c r="DB63" s="6">
        <v>0.7</v>
      </c>
      <c r="DC63" s="6">
        <v>2.14</v>
      </c>
      <c r="DD63" s="6"/>
      <c r="DJ63"/>
      <c r="DK63"/>
      <c r="DL63"/>
    </row>
    <row r="64" spans="1:116" ht="15" x14ac:dyDescent="0.25">
      <c r="A64" s="3" t="s">
        <v>147</v>
      </c>
      <c r="B64" s="4">
        <v>44571</v>
      </c>
      <c r="C64" s="3">
        <v>14</v>
      </c>
      <c r="D64" s="3">
        <v>92.76</v>
      </c>
      <c r="E64" s="3">
        <v>85.84</v>
      </c>
      <c r="F64" s="3">
        <v>15.67</v>
      </c>
      <c r="G64" s="3">
        <v>17.25</v>
      </c>
      <c r="H64" s="3">
        <v>99.05</v>
      </c>
      <c r="I64" s="3">
        <v>95.05</v>
      </c>
      <c r="J64" s="3">
        <v>91.55</v>
      </c>
      <c r="K64" s="3">
        <v>91.55</v>
      </c>
      <c r="L64" s="3">
        <v>91.57</v>
      </c>
      <c r="N64" s="3">
        <v>20.29</v>
      </c>
      <c r="O64" s="3">
        <v>1.74</v>
      </c>
      <c r="P64" s="3">
        <v>0.28000000000000003</v>
      </c>
      <c r="Q64" s="3">
        <v>0.08</v>
      </c>
      <c r="R64" s="3">
        <v>7.0000000000000007E-2</v>
      </c>
      <c r="S64" s="3">
        <v>2.27</v>
      </c>
      <c r="T64" s="3">
        <v>0.01</v>
      </c>
      <c r="U64" s="3">
        <v>0.06</v>
      </c>
      <c r="V64" s="3">
        <v>1532.08</v>
      </c>
      <c r="W64" s="3">
        <v>170.66</v>
      </c>
      <c r="X64" s="3">
        <v>1.08</v>
      </c>
      <c r="Y64" s="3">
        <v>80</v>
      </c>
      <c r="BN64" s="12">
        <v>11</v>
      </c>
      <c r="BO64" s="6">
        <v>77.94</v>
      </c>
      <c r="BP64" s="6">
        <v>62.06</v>
      </c>
      <c r="BQ64" s="6">
        <v>16.82</v>
      </c>
      <c r="BR64" s="6">
        <v>18.850000000000001</v>
      </c>
      <c r="BS64" s="6"/>
      <c r="BT64"/>
      <c r="BU64"/>
      <c r="BV64"/>
      <c r="BX64" s="12">
        <v>11</v>
      </c>
      <c r="BY64" s="6">
        <v>98.58</v>
      </c>
      <c r="BZ64" s="6">
        <v>92.48</v>
      </c>
      <c r="CA64" s="6">
        <v>92.59</v>
      </c>
      <c r="CB64" s="6">
        <v>92.59</v>
      </c>
      <c r="CC64" s="6"/>
      <c r="CD64"/>
      <c r="CG64" s="12">
        <v>11</v>
      </c>
      <c r="CH64" s="6">
        <v>76.599999999999994</v>
      </c>
      <c r="CI64" s="6"/>
      <c r="CJ64" s="6"/>
      <c r="CO64" s="12">
        <v>11</v>
      </c>
      <c r="CP64" s="6">
        <v>80</v>
      </c>
      <c r="CQ64" s="6"/>
      <c r="CR64"/>
      <c r="CS64"/>
      <c r="CT64"/>
      <c r="CU64"/>
      <c r="CV64" s="12">
        <v>11</v>
      </c>
      <c r="CW64" s="6">
        <v>1743.15</v>
      </c>
      <c r="CX64" s="6">
        <v>189.18</v>
      </c>
      <c r="CY64" s="6"/>
      <c r="CZ64"/>
      <c r="DA64" s="12">
        <v>11</v>
      </c>
      <c r="DB64" s="6">
        <v>10.08</v>
      </c>
      <c r="DC64" s="6">
        <v>2.37</v>
      </c>
      <c r="DD64" s="6"/>
      <c r="DJ64"/>
      <c r="DK64"/>
      <c r="DL64"/>
    </row>
    <row r="65" spans="1:116" ht="15" x14ac:dyDescent="0.25">
      <c r="A65" s="3" t="s">
        <v>147</v>
      </c>
      <c r="B65" s="4">
        <v>44571</v>
      </c>
      <c r="C65" s="3">
        <v>15</v>
      </c>
      <c r="D65" s="3">
        <v>93</v>
      </c>
      <c r="E65" s="3">
        <v>74.67</v>
      </c>
      <c r="F65" s="3">
        <v>21.13</v>
      </c>
      <c r="G65" s="3">
        <v>23.7</v>
      </c>
      <c r="H65" s="3">
        <v>99.17</v>
      </c>
      <c r="I65" s="3">
        <v>94.29</v>
      </c>
      <c r="J65" s="3">
        <v>93.35</v>
      </c>
      <c r="K65" s="3">
        <v>93.35</v>
      </c>
      <c r="L65" s="3">
        <v>89.81</v>
      </c>
      <c r="N65" s="3">
        <v>12.19</v>
      </c>
      <c r="O65" s="3">
        <v>1.77</v>
      </c>
      <c r="P65" s="3">
        <v>0.35</v>
      </c>
      <c r="Q65" s="3">
        <v>0.13</v>
      </c>
      <c r="R65" s="3">
        <v>0.11</v>
      </c>
      <c r="S65" s="3">
        <v>2.4500000000000002</v>
      </c>
      <c r="T65" s="3">
        <v>0.02</v>
      </c>
      <c r="U65" s="3">
        <v>0.05</v>
      </c>
      <c r="V65" s="3">
        <v>1694.29</v>
      </c>
      <c r="W65" s="3">
        <v>185.4</v>
      </c>
      <c r="X65" s="3">
        <v>0.99</v>
      </c>
      <c r="Y65" s="3">
        <v>80</v>
      </c>
      <c r="BN65" s="12">
        <v>12</v>
      </c>
      <c r="BO65" s="6">
        <v>94.24</v>
      </c>
      <c r="BP65" s="6">
        <v>91.44</v>
      </c>
      <c r="BQ65" s="6">
        <v>10.27</v>
      </c>
      <c r="BR65" s="6">
        <v>10.97</v>
      </c>
      <c r="BS65" s="6"/>
      <c r="BT65"/>
      <c r="BU65"/>
      <c r="BV65"/>
      <c r="BX65" s="12">
        <v>12</v>
      </c>
      <c r="BY65" s="6">
        <v>98.63</v>
      </c>
      <c r="BZ65" s="6">
        <v>95.42</v>
      </c>
      <c r="CA65" s="6">
        <v>87.29</v>
      </c>
      <c r="CB65" s="6">
        <v>87.29</v>
      </c>
      <c r="CC65" s="6"/>
      <c r="CD65"/>
      <c r="CG65" s="12">
        <v>12</v>
      </c>
      <c r="CH65" s="6">
        <v>91.97</v>
      </c>
      <c r="CI65" s="6"/>
      <c r="CJ65" s="6"/>
      <c r="CO65" s="12">
        <v>12</v>
      </c>
      <c r="CP65" s="6">
        <v>80</v>
      </c>
      <c r="CQ65" s="6"/>
      <c r="CR65"/>
      <c r="CS65"/>
      <c r="CT65"/>
      <c r="CU65"/>
      <c r="CV65" s="12">
        <v>12</v>
      </c>
      <c r="CW65" s="6">
        <v>1672.6</v>
      </c>
      <c r="CX65" s="6">
        <v>181.58</v>
      </c>
      <c r="CY65" s="6"/>
      <c r="CZ65"/>
      <c r="DA65" s="12">
        <v>12</v>
      </c>
      <c r="DB65" s="6">
        <v>18.89</v>
      </c>
      <c r="DC65" s="6">
        <v>2.41</v>
      </c>
      <c r="DD65" s="6"/>
      <c r="DJ65"/>
      <c r="DK65"/>
      <c r="DL65"/>
    </row>
    <row r="66" spans="1:116" ht="15" x14ac:dyDescent="0.25">
      <c r="A66" s="3" t="s">
        <v>147</v>
      </c>
      <c r="B66" s="4">
        <v>44571</v>
      </c>
      <c r="C66" s="3">
        <v>16</v>
      </c>
      <c r="D66" s="3">
        <v>95.11</v>
      </c>
      <c r="E66" s="3">
        <v>68.72</v>
      </c>
      <c r="F66" s="3">
        <v>20.079999999999998</v>
      </c>
      <c r="G66" s="3">
        <v>24.59</v>
      </c>
      <c r="H66" s="3">
        <v>99.06</v>
      </c>
      <c r="I66" s="3">
        <v>94.63</v>
      </c>
      <c r="J66" s="3">
        <v>91.67</v>
      </c>
      <c r="K66" s="3">
        <v>91.67</v>
      </c>
      <c r="L66" s="3">
        <v>90.08</v>
      </c>
      <c r="N66" s="3">
        <v>17.16</v>
      </c>
      <c r="O66" s="3">
        <v>1.81</v>
      </c>
      <c r="P66" s="3">
        <v>0.33</v>
      </c>
      <c r="Q66" s="3">
        <v>0.11</v>
      </c>
      <c r="R66" s="3">
        <v>0.08</v>
      </c>
      <c r="S66" s="3">
        <v>2.42</v>
      </c>
      <c r="T66" s="3">
        <v>0.02</v>
      </c>
      <c r="U66" s="3">
        <v>0.04</v>
      </c>
      <c r="V66" s="3">
        <v>1764.65</v>
      </c>
      <c r="W66" s="3">
        <v>189.2</v>
      </c>
      <c r="X66" s="3">
        <v>1.1100000000000001</v>
      </c>
      <c r="Y66" s="3">
        <v>80</v>
      </c>
      <c r="BN66" s="12">
        <v>13</v>
      </c>
      <c r="BO66" s="6">
        <v>95.46</v>
      </c>
      <c r="BP66" s="6">
        <v>87.39</v>
      </c>
      <c r="BQ66" s="6">
        <v>16.63</v>
      </c>
      <c r="BR66" s="6">
        <v>19.57</v>
      </c>
      <c r="BS66" s="6"/>
      <c r="BT66"/>
      <c r="BU66"/>
      <c r="BV66"/>
      <c r="BX66" s="12">
        <v>13</v>
      </c>
      <c r="BY66" s="6">
        <v>98.92</v>
      </c>
      <c r="BZ66" s="6">
        <v>95.91</v>
      </c>
      <c r="CA66" s="6">
        <v>92.69</v>
      </c>
      <c r="CB66" s="6">
        <v>92.69</v>
      </c>
      <c r="CC66" s="6"/>
      <c r="CD66"/>
      <c r="CG66" s="12">
        <v>13</v>
      </c>
      <c r="CH66" s="6">
        <v>91.88</v>
      </c>
      <c r="CI66" s="6"/>
      <c r="CJ66" s="6"/>
      <c r="CO66" s="12">
        <v>13</v>
      </c>
      <c r="CP66" s="6">
        <v>80</v>
      </c>
      <c r="CQ66" s="6"/>
      <c r="CR66"/>
      <c r="CS66"/>
      <c r="CT66"/>
      <c r="CU66"/>
      <c r="CV66" s="12">
        <v>13</v>
      </c>
      <c r="CW66" s="6">
        <v>1532.61</v>
      </c>
      <c r="CX66" s="6">
        <v>195.16</v>
      </c>
      <c r="CY66" s="6"/>
      <c r="CZ66"/>
      <c r="DA66" s="12">
        <v>13</v>
      </c>
      <c r="DB66" s="6">
        <v>18.75</v>
      </c>
      <c r="DC66" s="6">
        <v>2.46</v>
      </c>
      <c r="DD66" s="6"/>
      <c r="DJ66"/>
      <c r="DK66"/>
      <c r="DL66"/>
    </row>
    <row r="67" spans="1:116" ht="15" x14ac:dyDescent="0.25">
      <c r="A67" s="3" t="s">
        <v>147</v>
      </c>
      <c r="B67" s="4">
        <v>44571</v>
      </c>
      <c r="C67" s="3">
        <v>17</v>
      </c>
      <c r="D67" s="3">
        <v>94.07</v>
      </c>
      <c r="E67" s="3">
        <v>70.709999999999994</v>
      </c>
      <c r="F67" s="3">
        <v>21.55</v>
      </c>
      <c r="G67" s="3">
        <v>25.95</v>
      </c>
      <c r="H67" s="3">
        <v>99.49</v>
      </c>
      <c r="I67" s="3">
        <v>94.69</v>
      </c>
      <c r="J67" s="3">
        <v>94.72</v>
      </c>
      <c r="K67" s="3">
        <v>94.72</v>
      </c>
      <c r="L67" s="3">
        <v>90.91</v>
      </c>
      <c r="N67" s="3">
        <v>20.86</v>
      </c>
      <c r="O67" s="3">
        <v>1.76</v>
      </c>
      <c r="P67" s="3">
        <v>0.32</v>
      </c>
      <c r="Q67" s="3">
        <v>0.12</v>
      </c>
      <c r="R67" s="3">
        <v>0.08</v>
      </c>
      <c r="S67" s="3">
        <v>2.38</v>
      </c>
      <c r="T67" s="3">
        <v>0.02</v>
      </c>
      <c r="U67" s="3">
        <v>0.04</v>
      </c>
      <c r="V67" s="3">
        <v>1637.86</v>
      </c>
      <c r="W67" s="3">
        <v>163.47</v>
      </c>
      <c r="X67" s="3">
        <v>1.23</v>
      </c>
      <c r="Y67" s="3">
        <v>80</v>
      </c>
      <c r="BN67" s="12">
        <v>14</v>
      </c>
      <c r="BO67" s="6">
        <v>92.76</v>
      </c>
      <c r="BP67" s="6">
        <v>85.84</v>
      </c>
      <c r="BQ67" s="6">
        <v>15.67</v>
      </c>
      <c r="BR67" s="6">
        <v>17.25</v>
      </c>
      <c r="BS67" s="6"/>
      <c r="BT67"/>
      <c r="BU67"/>
      <c r="BV67"/>
      <c r="BX67" s="12">
        <v>14</v>
      </c>
      <c r="BY67" s="6">
        <v>99.05</v>
      </c>
      <c r="BZ67" s="6">
        <v>95.05</v>
      </c>
      <c r="CA67" s="6">
        <v>91.55</v>
      </c>
      <c r="CB67" s="6">
        <v>91.55</v>
      </c>
      <c r="CC67" s="6"/>
      <c r="CD67"/>
      <c r="CG67" s="12">
        <v>14</v>
      </c>
      <c r="CH67" s="6">
        <v>91.57</v>
      </c>
      <c r="CI67" s="6"/>
      <c r="CJ67" s="6"/>
      <c r="CO67" s="12">
        <v>14</v>
      </c>
      <c r="CP67" s="6">
        <v>80</v>
      </c>
      <c r="CQ67" s="6"/>
      <c r="CR67"/>
      <c r="CS67"/>
      <c r="CT67"/>
      <c r="CU67"/>
      <c r="CV67" s="12">
        <v>14</v>
      </c>
      <c r="CW67" s="6">
        <v>1532.08</v>
      </c>
      <c r="CX67" s="6">
        <v>170.66</v>
      </c>
      <c r="CY67" s="6"/>
      <c r="CZ67"/>
      <c r="DA67" s="12">
        <v>14</v>
      </c>
      <c r="DB67" s="6">
        <v>20.29</v>
      </c>
      <c r="DC67" s="6">
        <v>2.27</v>
      </c>
      <c r="DD67" s="6"/>
      <c r="DJ67"/>
      <c r="DK67"/>
      <c r="DL67"/>
    </row>
    <row r="68" spans="1:116" ht="15" x14ac:dyDescent="0.25">
      <c r="A68" s="3" t="s">
        <v>147</v>
      </c>
      <c r="B68" s="4">
        <v>44571</v>
      </c>
      <c r="C68" s="3">
        <v>18</v>
      </c>
      <c r="D68" s="3">
        <v>79.84</v>
      </c>
      <c r="E68" s="3">
        <v>70.92</v>
      </c>
      <c r="F68" s="3">
        <v>15.81</v>
      </c>
      <c r="G68" s="3">
        <v>17.93</v>
      </c>
      <c r="H68" s="3">
        <v>96.4</v>
      </c>
      <c r="I68" s="3">
        <v>88.41</v>
      </c>
      <c r="J68" s="3">
        <v>92.11</v>
      </c>
      <c r="K68" s="3">
        <v>92.11</v>
      </c>
      <c r="L68" s="3">
        <v>85.7</v>
      </c>
      <c r="N68" s="3">
        <v>21.24</v>
      </c>
      <c r="O68" s="3">
        <v>1.68</v>
      </c>
      <c r="P68" s="3">
        <v>0.34</v>
      </c>
      <c r="Q68" s="3">
        <v>7.0000000000000007E-2</v>
      </c>
      <c r="R68" s="3">
        <v>0.06</v>
      </c>
      <c r="S68" s="3">
        <v>2.23</v>
      </c>
      <c r="T68" s="3">
        <v>0.02</v>
      </c>
      <c r="U68" s="3">
        <v>0.04</v>
      </c>
      <c r="V68" s="3">
        <v>1248.02</v>
      </c>
      <c r="W68" s="3">
        <v>153.91999999999999</v>
      </c>
      <c r="X68" s="3">
        <v>1.28</v>
      </c>
      <c r="Y68" s="3">
        <v>80</v>
      </c>
      <c r="BN68" s="12">
        <v>15</v>
      </c>
      <c r="BO68" s="6">
        <v>93</v>
      </c>
      <c r="BP68" s="6">
        <v>74.67</v>
      </c>
      <c r="BQ68" s="6">
        <v>21.13</v>
      </c>
      <c r="BR68" s="6">
        <v>23.7</v>
      </c>
      <c r="BS68" s="6"/>
      <c r="BT68"/>
      <c r="BU68"/>
      <c r="BV68"/>
      <c r="BX68" s="12">
        <v>15</v>
      </c>
      <c r="BY68" s="6">
        <v>99.17</v>
      </c>
      <c r="BZ68" s="6">
        <v>94.29</v>
      </c>
      <c r="CA68" s="6">
        <v>93.35</v>
      </c>
      <c r="CB68" s="6">
        <v>93.35</v>
      </c>
      <c r="CC68" s="6"/>
      <c r="CD68"/>
      <c r="CG68" s="12">
        <v>15</v>
      </c>
      <c r="CH68" s="6">
        <v>89.81</v>
      </c>
      <c r="CI68" s="6"/>
      <c r="CJ68" s="6"/>
      <c r="CO68" s="12">
        <v>15</v>
      </c>
      <c r="CP68" s="6">
        <v>80</v>
      </c>
      <c r="CQ68" s="6"/>
      <c r="CR68"/>
      <c r="CS68"/>
      <c r="CT68"/>
      <c r="CU68"/>
      <c r="CV68" s="12">
        <v>15</v>
      </c>
      <c r="CW68" s="6">
        <v>1694.29</v>
      </c>
      <c r="CX68" s="6">
        <v>185.4</v>
      </c>
      <c r="CY68" s="6"/>
      <c r="CZ68"/>
      <c r="DA68" s="12">
        <v>15</v>
      </c>
      <c r="DB68" s="6">
        <v>12.19</v>
      </c>
      <c r="DC68" s="6">
        <v>2.4500000000000002</v>
      </c>
      <c r="DD68" s="6"/>
      <c r="DJ68"/>
      <c r="DK68"/>
      <c r="DL68"/>
    </row>
    <row r="69" spans="1:116" ht="15" x14ac:dyDescent="0.25">
      <c r="A69" s="3" t="s">
        <v>147</v>
      </c>
      <c r="B69" s="4">
        <v>44571</v>
      </c>
      <c r="C69" s="3">
        <v>19</v>
      </c>
      <c r="D69" s="3">
        <v>83.19</v>
      </c>
      <c r="E69" s="3">
        <v>68.2</v>
      </c>
      <c r="F69" s="3">
        <v>12.91</v>
      </c>
      <c r="G69" s="3">
        <v>13.58</v>
      </c>
      <c r="H69" s="3">
        <v>95.59</v>
      </c>
      <c r="I69" s="3">
        <v>91.14</v>
      </c>
      <c r="J69" s="3">
        <v>87.92</v>
      </c>
      <c r="K69" s="3">
        <v>88.1</v>
      </c>
      <c r="L69" s="3">
        <v>88.71</v>
      </c>
      <c r="N69" s="3">
        <v>22.31</v>
      </c>
      <c r="O69" s="3">
        <v>1.72</v>
      </c>
      <c r="P69" s="3">
        <v>0.38</v>
      </c>
      <c r="Q69" s="3">
        <v>0.08</v>
      </c>
      <c r="R69" s="3">
        <v>0.06</v>
      </c>
      <c r="S69" s="3">
        <v>2.33</v>
      </c>
      <c r="T69" s="3">
        <v>0.02</v>
      </c>
      <c r="U69" s="3">
        <v>0.05</v>
      </c>
      <c r="V69" s="3">
        <v>1202.1400000000001</v>
      </c>
      <c r="W69" s="3">
        <v>171.67</v>
      </c>
      <c r="X69" s="3">
        <v>1.44</v>
      </c>
      <c r="Y69" s="3">
        <v>80</v>
      </c>
      <c r="BN69" s="12">
        <v>16</v>
      </c>
      <c r="BO69" s="6">
        <v>95.11</v>
      </c>
      <c r="BP69" s="6">
        <v>68.72</v>
      </c>
      <c r="BQ69" s="6">
        <v>20.079999999999998</v>
      </c>
      <c r="BR69" s="6">
        <v>24.59</v>
      </c>
      <c r="BS69" s="6"/>
      <c r="BT69"/>
      <c r="BU69"/>
      <c r="BV69"/>
      <c r="BX69" s="12">
        <v>16</v>
      </c>
      <c r="BY69" s="6">
        <v>99.06</v>
      </c>
      <c r="BZ69" s="6">
        <v>94.63</v>
      </c>
      <c r="CA69" s="6">
        <v>91.67</v>
      </c>
      <c r="CB69" s="6">
        <v>91.67</v>
      </c>
      <c r="CC69" s="6"/>
      <c r="CD69"/>
      <c r="CG69" s="12">
        <v>16</v>
      </c>
      <c r="CH69" s="6">
        <v>90.08</v>
      </c>
      <c r="CI69" s="6"/>
      <c r="CJ69" s="6"/>
      <c r="CO69" s="12">
        <v>16</v>
      </c>
      <c r="CP69" s="6">
        <v>80</v>
      </c>
      <c r="CQ69" s="6"/>
      <c r="CR69"/>
      <c r="CS69"/>
      <c r="CT69"/>
      <c r="CU69"/>
      <c r="CV69" s="12">
        <v>16</v>
      </c>
      <c r="CW69" s="6">
        <v>1764.65</v>
      </c>
      <c r="CX69" s="6">
        <v>189.2</v>
      </c>
      <c r="CY69" s="6"/>
      <c r="CZ69"/>
      <c r="DA69" s="12">
        <v>16</v>
      </c>
      <c r="DB69" s="6">
        <v>17.16</v>
      </c>
      <c r="DC69" s="6">
        <v>2.42</v>
      </c>
      <c r="DD69" s="6"/>
      <c r="DJ69"/>
      <c r="DK69"/>
      <c r="DL69"/>
    </row>
    <row r="70" spans="1:116" ht="15" x14ac:dyDescent="0.25">
      <c r="A70" s="3" t="s">
        <v>147</v>
      </c>
      <c r="B70" s="4">
        <v>44571</v>
      </c>
      <c r="C70" s="3">
        <v>20</v>
      </c>
      <c r="D70" s="3">
        <v>54.93</v>
      </c>
      <c r="E70" s="3">
        <v>37.700000000000003</v>
      </c>
      <c r="F70" s="3">
        <v>20</v>
      </c>
      <c r="G70" s="3">
        <v>21.6</v>
      </c>
      <c r="H70" s="3">
        <v>88.39</v>
      </c>
      <c r="I70" s="3">
        <v>81.73</v>
      </c>
      <c r="J70" s="3">
        <v>90.82</v>
      </c>
      <c r="K70" s="3">
        <v>90.82</v>
      </c>
      <c r="L70" s="3">
        <v>54.17</v>
      </c>
      <c r="N70" s="3">
        <v>9.7200000000000006</v>
      </c>
      <c r="O70" s="3">
        <v>1.72</v>
      </c>
      <c r="P70" s="3">
        <v>0.54</v>
      </c>
      <c r="Q70" s="3">
        <v>0.02</v>
      </c>
      <c r="R70" s="3">
        <v>0.02</v>
      </c>
      <c r="S70" s="3">
        <v>2.35</v>
      </c>
      <c r="T70" s="3">
        <v>0.01</v>
      </c>
      <c r="U70" s="3">
        <v>0.01</v>
      </c>
      <c r="V70" s="3">
        <v>1166.97</v>
      </c>
      <c r="W70" s="3">
        <v>232.98</v>
      </c>
      <c r="X70" s="3">
        <v>1.37</v>
      </c>
      <c r="Y70" s="3">
        <v>80</v>
      </c>
      <c r="BN70" s="12">
        <v>17</v>
      </c>
      <c r="BO70" s="6">
        <v>94.07</v>
      </c>
      <c r="BP70" s="6">
        <v>70.709999999999994</v>
      </c>
      <c r="BQ70" s="6">
        <v>21.55</v>
      </c>
      <c r="BR70" s="6">
        <v>25.95</v>
      </c>
      <c r="BS70" s="6"/>
      <c r="BT70"/>
      <c r="BU70"/>
      <c r="BV70"/>
      <c r="BX70" s="12">
        <v>17</v>
      </c>
      <c r="BY70" s="6">
        <v>99.49</v>
      </c>
      <c r="BZ70" s="6">
        <v>94.69</v>
      </c>
      <c r="CA70" s="6">
        <v>94.72</v>
      </c>
      <c r="CB70" s="6">
        <v>94.72</v>
      </c>
      <c r="CC70" s="6"/>
      <c r="CD70"/>
      <c r="CG70" s="12">
        <v>17</v>
      </c>
      <c r="CH70" s="6">
        <v>90.91</v>
      </c>
      <c r="CI70" s="6"/>
      <c r="CJ70" s="6"/>
      <c r="CO70" s="12">
        <v>17</v>
      </c>
      <c r="CP70" s="6">
        <v>80</v>
      </c>
      <c r="CQ70" s="6"/>
      <c r="CR70"/>
      <c r="CS70"/>
      <c r="CT70"/>
      <c r="CU70"/>
      <c r="CV70" s="12">
        <v>17</v>
      </c>
      <c r="CW70" s="6">
        <v>1637.86</v>
      </c>
      <c r="CX70" s="6">
        <v>163.47</v>
      </c>
      <c r="CY70" s="6"/>
      <c r="CZ70"/>
      <c r="DA70" s="12">
        <v>17</v>
      </c>
      <c r="DB70" s="6">
        <v>20.86</v>
      </c>
      <c r="DC70" s="6">
        <v>2.38</v>
      </c>
      <c r="DD70" s="6"/>
      <c r="DJ70"/>
      <c r="DK70"/>
      <c r="DL70"/>
    </row>
    <row r="71" spans="1:116" ht="15" x14ac:dyDescent="0.25">
      <c r="A71" s="3" t="s">
        <v>147</v>
      </c>
      <c r="B71" s="4">
        <v>44571</v>
      </c>
      <c r="C71" s="3">
        <v>21</v>
      </c>
      <c r="D71" s="3">
        <v>46.73</v>
      </c>
      <c r="E71" s="3">
        <v>33.119999999999997</v>
      </c>
      <c r="F71" s="3">
        <v>32.119999999999997</v>
      </c>
      <c r="G71" s="3">
        <v>39.53</v>
      </c>
      <c r="H71" s="3">
        <v>94.44</v>
      </c>
      <c r="I71" s="3">
        <v>85.9</v>
      </c>
      <c r="J71" s="3">
        <v>94.15</v>
      </c>
      <c r="K71" s="3">
        <v>94.15</v>
      </c>
      <c r="L71" s="3">
        <v>43.62</v>
      </c>
      <c r="N71" s="3">
        <v>1.94</v>
      </c>
      <c r="O71" s="3">
        <v>1.76</v>
      </c>
      <c r="P71" s="3">
        <v>0.39</v>
      </c>
      <c r="Q71" s="3">
        <v>0</v>
      </c>
      <c r="R71" s="3">
        <v>0</v>
      </c>
      <c r="S71" s="3">
        <v>2.17</v>
      </c>
      <c r="T71" s="3">
        <v>0</v>
      </c>
      <c r="U71" s="3">
        <v>0</v>
      </c>
      <c r="V71" s="3">
        <v>1371.67</v>
      </c>
      <c r="W71" s="3">
        <v>170.83</v>
      </c>
      <c r="X71" s="3">
        <v>1.37</v>
      </c>
      <c r="Y71" s="3">
        <v>80</v>
      </c>
      <c r="BN71" s="12">
        <v>18</v>
      </c>
      <c r="BO71" s="6">
        <v>79.84</v>
      </c>
      <c r="BP71" s="6">
        <v>70.92</v>
      </c>
      <c r="BQ71" s="6">
        <v>15.81</v>
      </c>
      <c r="BR71" s="6">
        <v>17.93</v>
      </c>
      <c r="BS71" s="6"/>
      <c r="BT71"/>
      <c r="BU71"/>
      <c r="BV71"/>
      <c r="BX71" s="12">
        <v>18</v>
      </c>
      <c r="BY71" s="6">
        <v>96.4</v>
      </c>
      <c r="BZ71" s="6">
        <v>88.41</v>
      </c>
      <c r="CA71" s="6">
        <v>92.11</v>
      </c>
      <c r="CB71" s="6">
        <v>92.11</v>
      </c>
      <c r="CC71" s="6"/>
      <c r="CD71"/>
      <c r="CG71" s="12">
        <v>18</v>
      </c>
      <c r="CH71" s="6">
        <v>85.7</v>
      </c>
      <c r="CI71" s="6"/>
      <c r="CJ71" s="6"/>
      <c r="CO71" s="12">
        <v>18</v>
      </c>
      <c r="CP71" s="6">
        <v>80</v>
      </c>
      <c r="CQ71" s="6"/>
      <c r="CR71"/>
      <c r="CS71"/>
      <c r="CT71"/>
      <c r="CU71"/>
      <c r="CV71" s="12">
        <v>18</v>
      </c>
      <c r="CW71" s="6">
        <v>1248.02</v>
      </c>
      <c r="CX71" s="6">
        <v>153.91999999999999</v>
      </c>
      <c r="CY71" s="6"/>
      <c r="CZ71"/>
      <c r="DA71" s="12">
        <v>18</v>
      </c>
      <c r="DB71" s="6">
        <v>21.24</v>
      </c>
      <c r="DC71" s="6">
        <v>2.23</v>
      </c>
      <c r="DD71" s="6"/>
      <c r="DJ71"/>
      <c r="DK71"/>
      <c r="DL71"/>
    </row>
    <row r="72" spans="1:116" ht="15" x14ac:dyDescent="0.25">
      <c r="A72" s="3" t="s">
        <v>147</v>
      </c>
      <c r="B72" s="4">
        <v>44571</v>
      </c>
      <c r="C72" s="3">
        <v>22</v>
      </c>
      <c r="D72" s="3">
        <v>66.91</v>
      </c>
      <c r="E72" s="3">
        <v>38.79</v>
      </c>
      <c r="F72" s="3">
        <v>33.799999999999997</v>
      </c>
      <c r="G72" s="3">
        <v>40.590000000000003</v>
      </c>
      <c r="H72" s="3">
        <v>92.15</v>
      </c>
      <c r="I72" s="3">
        <v>87.42</v>
      </c>
      <c r="J72" s="3">
        <v>93.89</v>
      </c>
      <c r="K72" s="3">
        <v>93.89</v>
      </c>
      <c r="L72" s="3">
        <v>60.78</v>
      </c>
      <c r="N72" s="3">
        <v>1.96</v>
      </c>
      <c r="O72" s="3">
        <v>1.79</v>
      </c>
      <c r="P72" s="3">
        <v>0.37</v>
      </c>
      <c r="Q72" s="3">
        <v>0.04</v>
      </c>
      <c r="R72" s="3">
        <v>0.05</v>
      </c>
      <c r="S72" s="3">
        <v>2.29</v>
      </c>
      <c r="T72" s="3">
        <v>0</v>
      </c>
      <c r="U72" s="3">
        <v>0.01</v>
      </c>
      <c r="V72" s="3">
        <v>1363.42</v>
      </c>
      <c r="W72" s="3">
        <v>163.97</v>
      </c>
      <c r="X72" s="3">
        <v>1.4</v>
      </c>
      <c r="Y72" s="3">
        <v>80</v>
      </c>
      <c r="BN72" s="12">
        <v>19</v>
      </c>
      <c r="BO72" s="6">
        <v>83.19</v>
      </c>
      <c r="BP72" s="6">
        <v>68.2</v>
      </c>
      <c r="BQ72" s="6">
        <v>12.91</v>
      </c>
      <c r="BR72" s="6">
        <v>13.58</v>
      </c>
      <c r="BS72" s="6"/>
      <c r="BT72"/>
      <c r="BU72"/>
      <c r="BV72"/>
      <c r="BX72" s="12">
        <v>19</v>
      </c>
      <c r="BY72" s="6">
        <v>95.59</v>
      </c>
      <c r="BZ72" s="6">
        <v>91.14</v>
      </c>
      <c r="CA72" s="6">
        <v>87.92</v>
      </c>
      <c r="CB72" s="6">
        <v>88.1</v>
      </c>
      <c r="CC72" s="6"/>
      <c r="CD72"/>
      <c r="CG72" s="12">
        <v>19</v>
      </c>
      <c r="CH72" s="6">
        <v>88.71</v>
      </c>
      <c r="CI72" s="6"/>
      <c r="CJ72" s="6"/>
      <c r="CO72" s="12">
        <v>19</v>
      </c>
      <c r="CP72" s="6">
        <v>80</v>
      </c>
      <c r="CQ72" s="6"/>
      <c r="CR72"/>
      <c r="CS72"/>
      <c r="CT72"/>
      <c r="CU72"/>
      <c r="CV72" s="12">
        <v>19</v>
      </c>
      <c r="CW72" s="6">
        <v>1202.1400000000001</v>
      </c>
      <c r="CX72" s="6">
        <v>171.67</v>
      </c>
      <c r="CY72" s="6"/>
      <c r="CZ72"/>
      <c r="DA72" s="12">
        <v>19</v>
      </c>
      <c r="DB72" s="6">
        <v>22.31</v>
      </c>
      <c r="DC72" s="6">
        <v>2.33</v>
      </c>
      <c r="DD72" s="6"/>
      <c r="DJ72"/>
      <c r="DK72"/>
      <c r="DL72"/>
    </row>
    <row r="73" spans="1:116" ht="15" x14ac:dyDescent="0.25">
      <c r="A73" s="3" t="s">
        <v>147</v>
      </c>
      <c r="B73" s="4">
        <v>44571</v>
      </c>
      <c r="C73" s="3">
        <v>23</v>
      </c>
      <c r="D73" s="3">
        <v>81.5</v>
      </c>
      <c r="E73" s="3">
        <v>56.03</v>
      </c>
      <c r="F73" s="3">
        <v>37.31</v>
      </c>
      <c r="G73" s="3">
        <v>41.22</v>
      </c>
      <c r="H73" s="3">
        <v>98</v>
      </c>
      <c r="I73" s="3">
        <v>93.39</v>
      </c>
      <c r="J73" s="3">
        <v>95.02</v>
      </c>
      <c r="K73" s="3">
        <v>95.02</v>
      </c>
      <c r="L73" s="3">
        <v>82.15</v>
      </c>
      <c r="N73" s="3">
        <v>0.78</v>
      </c>
      <c r="O73" s="3">
        <v>1.92</v>
      </c>
      <c r="P73" s="3">
        <v>0.35</v>
      </c>
      <c r="Q73" s="3">
        <v>0.15</v>
      </c>
      <c r="R73" s="3">
        <v>0.15</v>
      </c>
      <c r="S73" s="3">
        <v>2.61</v>
      </c>
      <c r="T73" s="3">
        <v>0.01</v>
      </c>
      <c r="U73" s="3">
        <v>0.02</v>
      </c>
      <c r="V73" s="3">
        <v>1647.08</v>
      </c>
      <c r="W73" s="3">
        <v>190.63</v>
      </c>
      <c r="X73" s="3">
        <v>1.27</v>
      </c>
      <c r="Y73" s="3">
        <v>80</v>
      </c>
      <c r="BN73" s="12">
        <v>20</v>
      </c>
      <c r="BO73" s="6">
        <v>54.93</v>
      </c>
      <c r="BP73" s="6">
        <v>37.700000000000003</v>
      </c>
      <c r="BQ73" s="6">
        <v>20</v>
      </c>
      <c r="BR73" s="6">
        <v>21.6</v>
      </c>
      <c r="BS73" s="6"/>
      <c r="BT73"/>
      <c r="BU73"/>
      <c r="BV73"/>
      <c r="BX73" s="12">
        <v>20</v>
      </c>
      <c r="BY73" s="6">
        <v>88.39</v>
      </c>
      <c r="BZ73" s="6">
        <v>81.73</v>
      </c>
      <c r="CA73" s="6">
        <v>90.82</v>
      </c>
      <c r="CB73" s="6">
        <v>90.82</v>
      </c>
      <c r="CC73" s="6"/>
      <c r="CD73"/>
      <c r="CG73" s="12">
        <v>20</v>
      </c>
      <c r="CH73" s="6">
        <v>54.17</v>
      </c>
      <c r="CI73" s="6"/>
      <c r="CJ73" s="6"/>
      <c r="CO73" s="12">
        <v>20</v>
      </c>
      <c r="CP73" s="6">
        <v>80</v>
      </c>
      <c r="CQ73" s="6"/>
      <c r="CR73"/>
      <c r="CS73"/>
      <c r="CT73"/>
      <c r="CU73"/>
      <c r="CV73" s="12">
        <v>20</v>
      </c>
      <c r="CW73" s="6">
        <v>1166.97</v>
      </c>
      <c r="CX73" s="6">
        <v>232.98</v>
      </c>
      <c r="CY73" s="6"/>
      <c r="CZ73"/>
      <c r="DA73" s="12">
        <v>20</v>
      </c>
      <c r="DB73" s="6">
        <v>9.7200000000000006</v>
      </c>
      <c r="DC73" s="6">
        <v>2.35</v>
      </c>
      <c r="DD73" s="6"/>
      <c r="DJ73"/>
      <c r="DK73"/>
      <c r="DL73"/>
    </row>
    <row r="74" spans="1:116" ht="15" x14ac:dyDescent="0.25">
      <c r="A74" s="3" t="s">
        <v>147</v>
      </c>
      <c r="B74" s="4">
        <v>44572</v>
      </c>
      <c r="C74" s="3">
        <v>0</v>
      </c>
      <c r="D74" s="3">
        <v>90.47</v>
      </c>
      <c r="E74" s="3">
        <v>60.93</v>
      </c>
      <c r="F74" s="3">
        <v>17.62</v>
      </c>
      <c r="G74" s="3">
        <v>18.45</v>
      </c>
      <c r="H74" s="3">
        <v>100</v>
      </c>
      <c r="I74" s="3">
        <v>94.49</v>
      </c>
      <c r="J74" s="3">
        <v>94.78</v>
      </c>
      <c r="K74" s="3">
        <v>94.78</v>
      </c>
      <c r="L74" s="3">
        <v>84.55</v>
      </c>
      <c r="N74" s="3">
        <v>1.1399999999999999</v>
      </c>
      <c r="O74" s="3">
        <v>2.0099999999999998</v>
      </c>
      <c r="P74" s="3">
        <v>0.23</v>
      </c>
      <c r="Q74" s="3">
        <v>0.12</v>
      </c>
      <c r="R74" s="3">
        <v>0.12</v>
      </c>
      <c r="S74" s="3">
        <v>2.5099999999999998</v>
      </c>
      <c r="T74" s="3">
        <v>0.01</v>
      </c>
      <c r="U74" s="3">
        <v>0.01</v>
      </c>
      <c r="V74" s="3">
        <v>1740.66</v>
      </c>
      <c r="W74" s="3">
        <v>187.26</v>
      </c>
      <c r="X74" s="3">
        <v>0.95</v>
      </c>
      <c r="Y74" s="3">
        <v>80</v>
      </c>
      <c r="BN74" s="12">
        <v>21</v>
      </c>
      <c r="BO74" s="6">
        <v>46.73</v>
      </c>
      <c r="BP74" s="6">
        <v>33.119999999999997</v>
      </c>
      <c r="BQ74" s="6">
        <v>32.119999999999997</v>
      </c>
      <c r="BR74" s="6">
        <v>39.53</v>
      </c>
      <c r="BS74" s="6"/>
      <c r="BT74"/>
      <c r="BU74"/>
      <c r="BV74"/>
      <c r="BX74" s="12">
        <v>21</v>
      </c>
      <c r="BY74" s="6">
        <v>94.44</v>
      </c>
      <c r="BZ74" s="6">
        <v>85.9</v>
      </c>
      <c r="CA74" s="6">
        <v>94.15</v>
      </c>
      <c r="CB74" s="6">
        <v>94.15</v>
      </c>
      <c r="CC74" s="6"/>
      <c r="CD74"/>
      <c r="CG74" s="12">
        <v>21</v>
      </c>
      <c r="CH74" s="6">
        <v>43.62</v>
      </c>
      <c r="CI74" s="6"/>
      <c r="CJ74" s="6"/>
      <c r="CO74" s="12">
        <v>21</v>
      </c>
      <c r="CP74" s="6">
        <v>80</v>
      </c>
      <c r="CQ74" s="6"/>
      <c r="CR74"/>
      <c r="CS74"/>
      <c r="CT74"/>
      <c r="CU74"/>
      <c r="CV74" s="12">
        <v>21</v>
      </c>
      <c r="CW74" s="6">
        <v>1371.67</v>
      </c>
      <c r="CX74" s="6">
        <v>170.83</v>
      </c>
      <c r="CY74" s="6"/>
      <c r="CZ74"/>
      <c r="DA74" s="12">
        <v>21</v>
      </c>
      <c r="DB74" s="6">
        <v>1.94</v>
      </c>
      <c r="DC74" s="6">
        <v>2.17</v>
      </c>
      <c r="DD74" s="6"/>
      <c r="DJ74"/>
      <c r="DK74"/>
      <c r="DL74"/>
    </row>
    <row r="75" spans="1:116" ht="15" x14ac:dyDescent="0.25">
      <c r="A75" s="3" t="s">
        <v>147</v>
      </c>
      <c r="B75" s="4">
        <v>44572</v>
      </c>
      <c r="C75" s="3">
        <v>1</v>
      </c>
      <c r="D75" s="3">
        <v>98.27</v>
      </c>
      <c r="E75" s="3">
        <v>62.11</v>
      </c>
      <c r="F75" s="3">
        <v>31.57</v>
      </c>
      <c r="G75" s="3">
        <v>34.42</v>
      </c>
      <c r="H75" s="3">
        <v>96.55</v>
      </c>
      <c r="I75" s="3">
        <v>93.39</v>
      </c>
      <c r="J75" s="3">
        <v>97.01</v>
      </c>
      <c r="K75" s="3">
        <v>97.01</v>
      </c>
      <c r="L75" s="3">
        <v>82.5</v>
      </c>
      <c r="N75" s="3">
        <v>1.54</v>
      </c>
      <c r="O75" s="3">
        <v>1.98</v>
      </c>
      <c r="P75" s="3">
        <v>0.22</v>
      </c>
      <c r="Q75" s="3">
        <v>0.09</v>
      </c>
      <c r="R75" s="3">
        <v>0.1</v>
      </c>
      <c r="S75" s="3">
        <v>2.42</v>
      </c>
      <c r="T75" s="3">
        <v>0</v>
      </c>
      <c r="U75" s="3">
        <v>0</v>
      </c>
      <c r="V75" s="3">
        <v>1897.3</v>
      </c>
      <c r="W75" s="3">
        <v>155.53</v>
      </c>
      <c r="X75" s="3">
        <v>0.99</v>
      </c>
      <c r="Y75" s="3">
        <v>80</v>
      </c>
      <c r="BN75" s="12">
        <v>22</v>
      </c>
      <c r="BO75" s="6">
        <v>66.91</v>
      </c>
      <c r="BP75" s="6">
        <v>38.79</v>
      </c>
      <c r="BQ75" s="6">
        <v>33.799999999999997</v>
      </c>
      <c r="BR75" s="6">
        <v>40.590000000000003</v>
      </c>
      <c r="BS75" s="6"/>
      <c r="BT75"/>
      <c r="BU75"/>
      <c r="BV75"/>
      <c r="BX75" s="12">
        <v>22</v>
      </c>
      <c r="BY75" s="6">
        <v>92.15</v>
      </c>
      <c r="BZ75" s="6">
        <v>87.42</v>
      </c>
      <c r="CA75" s="6">
        <v>93.89</v>
      </c>
      <c r="CB75" s="6">
        <v>93.89</v>
      </c>
      <c r="CC75" s="6"/>
      <c r="CD75"/>
      <c r="CG75" s="12">
        <v>22</v>
      </c>
      <c r="CH75" s="6">
        <v>60.78</v>
      </c>
      <c r="CI75" s="6"/>
      <c r="CJ75" s="6"/>
      <c r="CO75" s="12">
        <v>22</v>
      </c>
      <c r="CP75" s="6">
        <v>80</v>
      </c>
      <c r="CQ75" s="6"/>
      <c r="CR75"/>
      <c r="CS75"/>
      <c r="CT75"/>
      <c r="CU75"/>
      <c r="CV75" s="12">
        <v>22</v>
      </c>
      <c r="CW75" s="6">
        <v>1363.42</v>
      </c>
      <c r="CX75" s="6">
        <v>163.97</v>
      </c>
      <c r="CY75" s="6"/>
      <c r="CZ75"/>
      <c r="DA75" s="12">
        <v>22</v>
      </c>
      <c r="DB75" s="6">
        <v>1.96</v>
      </c>
      <c r="DC75" s="6">
        <v>2.29</v>
      </c>
      <c r="DD75" s="6"/>
      <c r="DJ75"/>
      <c r="DK75"/>
      <c r="DL75"/>
    </row>
    <row r="76" spans="1:116" ht="15" x14ac:dyDescent="0.25">
      <c r="A76" s="3" t="s">
        <v>147</v>
      </c>
      <c r="B76" s="4">
        <v>44572</v>
      </c>
      <c r="C76" s="3">
        <v>2</v>
      </c>
      <c r="D76" s="3">
        <v>85.71</v>
      </c>
      <c r="E76" s="3">
        <v>67.94</v>
      </c>
      <c r="F76" s="3">
        <v>42.78</v>
      </c>
      <c r="G76" s="3">
        <v>48.78</v>
      </c>
      <c r="H76" s="3">
        <v>100</v>
      </c>
      <c r="I76" s="3">
        <v>94.65</v>
      </c>
      <c r="J76" s="3">
        <v>98.26</v>
      </c>
      <c r="K76" s="3">
        <v>98.26</v>
      </c>
      <c r="L76" s="3">
        <v>81.99</v>
      </c>
      <c r="N76" s="3">
        <v>2.06</v>
      </c>
      <c r="O76" s="3">
        <v>1.98</v>
      </c>
      <c r="P76" s="3">
        <v>0.22</v>
      </c>
      <c r="Q76" s="3">
        <v>0.08</v>
      </c>
      <c r="R76" s="3">
        <v>0.09</v>
      </c>
      <c r="S76" s="3">
        <v>2.4</v>
      </c>
      <c r="T76" s="3">
        <v>0</v>
      </c>
      <c r="U76" s="3">
        <v>0</v>
      </c>
      <c r="V76" s="3">
        <v>2200.4899999999998</v>
      </c>
      <c r="W76" s="3">
        <v>181.46</v>
      </c>
      <c r="X76" s="3">
        <v>0.88</v>
      </c>
      <c r="Y76" s="3">
        <v>80</v>
      </c>
      <c r="BN76" s="12">
        <v>23</v>
      </c>
      <c r="BO76" s="6">
        <v>81.5</v>
      </c>
      <c r="BP76" s="6">
        <v>56.03</v>
      </c>
      <c r="BQ76" s="6">
        <v>37.31</v>
      </c>
      <c r="BR76" s="6">
        <v>41.22</v>
      </c>
      <c r="BS76" s="6"/>
      <c r="BT76"/>
      <c r="BU76"/>
      <c r="BV76"/>
      <c r="BX76" s="12">
        <v>23</v>
      </c>
      <c r="BY76" s="6">
        <v>98</v>
      </c>
      <c r="BZ76" s="6">
        <v>93.39</v>
      </c>
      <c r="CA76" s="6">
        <v>95.02</v>
      </c>
      <c r="CB76" s="6">
        <v>95.02</v>
      </c>
      <c r="CC76" s="6"/>
      <c r="CD76"/>
      <c r="CG76" s="12">
        <v>23</v>
      </c>
      <c r="CH76" s="6">
        <v>82.15</v>
      </c>
      <c r="CI76" s="6"/>
      <c r="CJ76" s="6"/>
      <c r="CO76" s="12">
        <v>23</v>
      </c>
      <c r="CP76" s="6">
        <v>80</v>
      </c>
      <c r="CQ76" s="6"/>
      <c r="CR76"/>
      <c r="CS76"/>
      <c r="CT76"/>
      <c r="CU76"/>
      <c r="CV76" s="12">
        <v>23</v>
      </c>
      <c r="CW76" s="6">
        <v>1647.08</v>
      </c>
      <c r="CX76" s="6">
        <v>190.63</v>
      </c>
      <c r="CY76" s="6"/>
      <c r="CZ76"/>
      <c r="DA76" s="12">
        <v>23</v>
      </c>
      <c r="DB76" s="6">
        <v>0.78</v>
      </c>
      <c r="DC76" s="6">
        <v>2.61</v>
      </c>
      <c r="DD76" s="6"/>
      <c r="DJ76"/>
      <c r="DK76"/>
      <c r="DL76"/>
    </row>
    <row r="77" spans="1:116" ht="15" x14ac:dyDescent="0.25">
      <c r="A77" s="3" t="s">
        <v>147</v>
      </c>
      <c r="B77" s="4">
        <v>44572</v>
      </c>
      <c r="C77" s="3">
        <v>3</v>
      </c>
      <c r="D77" s="3">
        <v>100</v>
      </c>
      <c r="E77" s="3">
        <v>56.77</v>
      </c>
      <c r="F77" s="3">
        <v>33.4</v>
      </c>
      <c r="G77" s="3">
        <v>35.76</v>
      </c>
      <c r="H77" s="3">
        <v>87.5</v>
      </c>
      <c r="I77" s="3">
        <v>93.93</v>
      </c>
      <c r="J77" s="3">
        <v>97.07</v>
      </c>
      <c r="K77" s="3">
        <v>97.07</v>
      </c>
      <c r="L77" s="3">
        <v>82.15</v>
      </c>
      <c r="N77" s="3">
        <v>0.33</v>
      </c>
      <c r="O77" s="3">
        <v>1.99</v>
      </c>
      <c r="P77" s="3">
        <v>0.19</v>
      </c>
      <c r="Q77" s="3">
        <v>0.06</v>
      </c>
      <c r="R77" s="3">
        <v>0.09</v>
      </c>
      <c r="S77" s="3">
        <v>2.36</v>
      </c>
      <c r="T77" s="3">
        <v>0</v>
      </c>
      <c r="U77" s="3">
        <v>0</v>
      </c>
      <c r="V77" s="3">
        <v>2208.15</v>
      </c>
      <c r="W77" s="3">
        <v>202.05</v>
      </c>
      <c r="X77" s="3">
        <v>0.78</v>
      </c>
      <c r="Y77" s="3">
        <v>80</v>
      </c>
      <c r="BN77" s="13">
        <v>44572</v>
      </c>
      <c r="BO77" s="6">
        <v>65.708260869565223</v>
      </c>
      <c r="BP77" s="6">
        <v>45.250416666666666</v>
      </c>
      <c r="BQ77" s="6">
        <v>25.743749999999995</v>
      </c>
      <c r="BR77" s="6">
        <v>28.341249999999999</v>
      </c>
      <c r="BS77" s="6"/>
      <c r="BT77"/>
      <c r="BU77"/>
      <c r="BV77"/>
      <c r="BX77" s="13">
        <v>44572</v>
      </c>
      <c r="BY77" s="6">
        <v>93.98521739130436</v>
      </c>
      <c r="BZ77" s="6">
        <v>80.696250000000006</v>
      </c>
      <c r="CA77" s="6">
        <v>93.46916666666668</v>
      </c>
      <c r="CB77" s="6">
        <v>93.492916666666687</v>
      </c>
      <c r="CC77" s="6"/>
      <c r="CD77"/>
      <c r="CG77" s="13">
        <v>44572</v>
      </c>
      <c r="CH77" s="6">
        <v>62.194166666666682</v>
      </c>
      <c r="CI77" s="6">
        <v>33.333333333333336</v>
      </c>
      <c r="CJ77" s="6"/>
      <c r="CO77" s="13">
        <v>44572</v>
      </c>
      <c r="CP77" s="6">
        <v>74.878750000000011</v>
      </c>
      <c r="CQ77" s="6"/>
      <c r="CR77"/>
      <c r="CS77"/>
      <c r="CT77"/>
      <c r="CU77"/>
      <c r="CV77" s="13">
        <v>44572</v>
      </c>
      <c r="CW77" s="6">
        <v>1638.7774999999999</v>
      </c>
      <c r="CX77" s="6">
        <v>180.68208333333334</v>
      </c>
      <c r="CY77" s="6"/>
      <c r="CZ77"/>
      <c r="DA77" s="13">
        <v>44572</v>
      </c>
      <c r="DB77" s="6">
        <v>3.5125000000000006</v>
      </c>
      <c r="DC77" s="6">
        <v>2.2770833333333331</v>
      </c>
      <c r="DD77" s="6"/>
      <c r="DJ77"/>
      <c r="DK77"/>
      <c r="DL77"/>
    </row>
    <row r="78" spans="1:116" ht="15" x14ac:dyDescent="0.25">
      <c r="A78" s="3" t="s">
        <v>147</v>
      </c>
      <c r="B78" s="4">
        <v>44572</v>
      </c>
      <c r="C78" s="3">
        <v>4</v>
      </c>
      <c r="D78" s="3">
        <v>100</v>
      </c>
      <c r="E78" s="3">
        <v>68.209999999999994</v>
      </c>
      <c r="F78" s="3">
        <v>17.63</v>
      </c>
      <c r="G78" s="3">
        <v>19.13</v>
      </c>
      <c r="H78" s="3">
        <v>100</v>
      </c>
      <c r="I78" s="3">
        <v>94.26</v>
      </c>
      <c r="J78" s="3">
        <v>94.67</v>
      </c>
      <c r="K78" s="3">
        <v>94.86</v>
      </c>
      <c r="L78" s="3">
        <v>83.34</v>
      </c>
      <c r="N78" s="3">
        <v>0.17</v>
      </c>
      <c r="O78" s="3">
        <v>1.97</v>
      </c>
      <c r="P78" s="3">
        <v>0.14000000000000001</v>
      </c>
      <c r="Q78" s="3">
        <v>0.11</v>
      </c>
      <c r="R78" s="3">
        <v>0.14000000000000001</v>
      </c>
      <c r="S78" s="3">
        <v>2.4</v>
      </c>
      <c r="T78" s="3">
        <v>0</v>
      </c>
      <c r="U78" s="3">
        <v>0.01</v>
      </c>
      <c r="V78" s="3">
        <v>2278.4</v>
      </c>
      <c r="W78" s="3">
        <v>189.56</v>
      </c>
      <c r="X78" s="3">
        <v>0.65</v>
      </c>
      <c r="Y78" s="3">
        <v>71.819999999999993</v>
      </c>
      <c r="BN78" s="12">
        <v>0</v>
      </c>
      <c r="BO78" s="6">
        <v>90.47</v>
      </c>
      <c r="BP78" s="6">
        <v>60.93</v>
      </c>
      <c r="BQ78" s="6">
        <v>17.62</v>
      </c>
      <c r="BR78" s="6">
        <v>18.45</v>
      </c>
      <c r="BS78" s="6"/>
      <c r="BT78"/>
      <c r="BU78"/>
      <c r="BV78"/>
      <c r="BX78" s="12">
        <v>0</v>
      </c>
      <c r="BY78" s="6">
        <v>100</v>
      </c>
      <c r="BZ78" s="6">
        <v>94.49</v>
      </c>
      <c r="CA78" s="6">
        <v>94.78</v>
      </c>
      <c r="CB78" s="6">
        <v>94.78</v>
      </c>
      <c r="CC78" s="6"/>
      <c r="CD78"/>
      <c r="CG78" s="12">
        <v>0</v>
      </c>
      <c r="CH78" s="6">
        <v>84.55</v>
      </c>
      <c r="CI78" s="6"/>
      <c r="CJ78" s="6"/>
      <c r="CO78" s="12">
        <v>0</v>
      </c>
      <c r="CP78" s="6">
        <v>80</v>
      </c>
      <c r="CQ78" s="6"/>
      <c r="CR78"/>
      <c r="CS78"/>
      <c r="CT78"/>
      <c r="CU78"/>
      <c r="CV78" s="12">
        <v>0</v>
      </c>
      <c r="CW78" s="6">
        <v>1740.66</v>
      </c>
      <c r="CX78" s="6">
        <v>187.26</v>
      </c>
      <c r="CY78" s="6"/>
      <c r="CZ78"/>
      <c r="DA78" s="12">
        <v>0</v>
      </c>
      <c r="DB78" s="6">
        <v>1.1399999999999999</v>
      </c>
      <c r="DC78" s="6">
        <v>2.5099999999999998</v>
      </c>
      <c r="DD78" s="6"/>
      <c r="DJ78"/>
      <c r="DK78"/>
      <c r="DL78"/>
    </row>
    <row r="79" spans="1:116" ht="15" x14ac:dyDescent="0.25">
      <c r="A79" s="3" t="s">
        <v>147</v>
      </c>
      <c r="B79" s="4">
        <v>44572</v>
      </c>
      <c r="C79" s="3">
        <v>5</v>
      </c>
      <c r="D79" s="3">
        <v>91.07</v>
      </c>
      <c r="E79" s="3">
        <v>76.52</v>
      </c>
      <c r="F79" s="3">
        <v>14.59</v>
      </c>
      <c r="G79" s="3">
        <v>15.73</v>
      </c>
      <c r="H79" s="3">
        <v>100</v>
      </c>
      <c r="I79" s="3">
        <v>92.54</v>
      </c>
      <c r="J79" s="3">
        <v>94.73</v>
      </c>
      <c r="K79" s="3">
        <v>94.73</v>
      </c>
      <c r="L79" s="3">
        <v>89.52</v>
      </c>
      <c r="N79" s="3">
        <v>3.79</v>
      </c>
      <c r="O79" s="3">
        <v>1.9</v>
      </c>
      <c r="P79" s="3">
        <v>0.2</v>
      </c>
      <c r="Q79" s="3">
        <v>0.13</v>
      </c>
      <c r="R79" s="3">
        <v>0.15</v>
      </c>
      <c r="S79" s="3">
        <v>2.44</v>
      </c>
      <c r="T79" s="3">
        <v>0.01</v>
      </c>
      <c r="U79" s="3">
        <v>0.02</v>
      </c>
      <c r="V79" s="3">
        <v>1987.52</v>
      </c>
      <c r="W79" s="3">
        <v>200.33</v>
      </c>
      <c r="X79" s="3">
        <v>0.75</v>
      </c>
      <c r="Y79" s="3">
        <v>60.61</v>
      </c>
      <c r="BN79" s="12">
        <v>1</v>
      </c>
      <c r="BO79" s="6">
        <v>98.27</v>
      </c>
      <c r="BP79" s="6">
        <v>62.11</v>
      </c>
      <c r="BQ79" s="6">
        <v>31.57</v>
      </c>
      <c r="BR79" s="6">
        <v>34.42</v>
      </c>
      <c r="BS79" s="6"/>
      <c r="BT79"/>
      <c r="BU79"/>
      <c r="BV79"/>
      <c r="BX79" s="12">
        <v>1</v>
      </c>
      <c r="BY79" s="6">
        <v>96.55</v>
      </c>
      <c r="BZ79" s="6">
        <v>93.39</v>
      </c>
      <c r="CA79" s="6">
        <v>97.01</v>
      </c>
      <c r="CB79" s="6">
        <v>97.01</v>
      </c>
      <c r="CC79" s="6"/>
      <c r="CD79"/>
      <c r="CG79" s="12">
        <v>1</v>
      </c>
      <c r="CH79" s="6">
        <v>82.5</v>
      </c>
      <c r="CI79" s="6"/>
      <c r="CJ79" s="6"/>
      <c r="CO79" s="12">
        <v>1</v>
      </c>
      <c r="CP79" s="6">
        <v>80</v>
      </c>
      <c r="CQ79" s="6"/>
      <c r="CR79"/>
      <c r="CS79"/>
      <c r="CT79"/>
      <c r="CU79"/>
      <c r="CV79" s="12">
        <v>1</v>
      </c>
      <c r="CW79" s="6">
        <v>1897.3</v>
      </c>
      <c r="CX79" s="6">
        <v>155.53</v>
      </c>
      <c r="CY79" s="6"/>
      <c r="CZ79"/>
      <c r="DA79" s="12">
        <v>1</v>
      </c>
      <c r="DB79" s="6">
        <v>1.54</v>
      </c>
      <c r="DC79" s="6">
        <v>2.42</v>
      </c>
      <c r="DD79" s="6"/>
      <c r="DJ79"/>
      <c r="DK79"/>
      <c r="DL79"/>
    </row>
    <row r="80" spans="1:116" ht="15" x14ac:dyDescent="0.25">
      <c r="A80" s="3" t="s">
        <v>147</v>
      </c>
      <c r="B80" s="4">
        <v>44572</v>
      </c>
      <c r="C80" s="3">
        <v>6</v>
      </c>
      <c r="D80" s="3">
        <v>96.19</v>
      </c>
      <c r="E80" s="3">
        <v>69</v>
      </c>
      <c r="F80" s="3">
        <v>39.32</v>
      </c>
      <c r="G80" s="3">
        <v>45.52</v>
      </c>
      <c r="H80" s="3">
        <v>99.71</v>
      </c>
      <c r="I80" s="3">
        <v>93.29</v>
      </c>
      <c r="J80" s="3">
        <v>95.72</v>
      </c>
      <c r="K80" s="3">
        <v>95.72</v>
      </c>
      <c r="L80" s="3">
        <v>89.65</v>
      </c>
      <c r="N80" s="3">
        <v>11.02</v>
      </c>
      <c r="O80" s="3">
        <v>1.79</v>
      </c>
      <c r="P80" s="3">
        <v>0.28999999999999998</v>
      </c>
      <c r="Q80" s="3">
        <v>0.14000000000000001</v>
      </c>
      <c r="R80" s="3">
        <v>0.14000000000000001</v>
      </c>
      <c r="S80" s="3">
        <v>2.44</v>
      </c>
      <c r="T80" s="3">
        <v>0.02</v>
      </c>
      <c r="U80" s="3">
        <v>0.04</v>
      </c>
      <c r="V80" s="3">
        <v>1627.68</v>
      </c>
      <c r="W80" s="3">
        <v>130.56</v>
      </c>
      <c r="X80" s="3">
        <v>1.1100000000000001</v>
      </c>
      <c r="Y80" s="3">
        <v>60</v>
      </c>
      <c r="BN80" s="12">
        <v>2</v>
      </c>
      <c r="BO80" s="6">
        <v>85.71</v>
      </c>
      <c r="BP80" s="6">
        <v>67.94</v>
      </c>
      <c r="BQ80" s="6">
        <v>42.78</v>
      </c>
      <c r="BR80" s="6">
        <v>48.78</v>
      </c>
      <c r="BS80" s="6"/>
      <c r="BT80"/>
      <c r="BU80"/>
      <c r="BV80"/>
      <c r="BX80" s="12">
        <v>2</v>
      </c>
      <c r="BY80" s="6">
        <v>100</v>
      </c>
      <c r="BZ80" s="6">
        <v>94.65</v>
      </c>
      <c r="CA80" s="6">
        <v>98.26</v>
      </c>
      <c r="CB80" s="6">
        <v>98.26</v>
      </c>
      <c r="CC80" s="6"/>
      <c r="CD80"/>
      <c r="CG80" s="12">
        <v>2</v>
      </c>
      <c r="CH80" s="6">
        <v>81.99</v>
      </c>
      <c r="CI80" s="6"/>
      <c r="CJ80" s="6"/>
      <c r="CO80" s="12">
        <v>2</v>
      </c>
      <c r="CP80" s="6">
        <v>80</v>
      </c>
      <c r="CQ80" s="6"/>
      <c r="CR80"/>
      <c r="CS80"/>
      <c r="CT80"/>
      <c r="CU80"/>
      <c r="CV80" s="12">
        <v>2</v>
      </c>
      <c r="CW80" s="6">
        <v>2200.4899999999998</v>
      </c>
      <c r="CX80" s="6">
        <v>181.46</v>
      </c>
      <c r="CY80" s="6"/>
      <c r="CZ80"/>
      <c r="DA80" s="12">
        <v>2</v>
      </c>
      <c r="DB80" s="6">
        <v>2.06</v>
      </c>
      <c r="DC80" s="6">
        <v>2.4</v>
      </c>
      <c r="DD80" s="6"/>
      <c r="DJ80"/>
      <c r="DK80"/>
      <c r="DL80"/>
    </row>
    <row r="81" spans="1:116" ht="15" x14ac:dyDescent="0.25">
      <c r="A81" s="3" t="s">
        <v>147</v>
      </c>
      <c r="B81" s="4">
        <v>44572</v>
      </c>
      <c r="C81" s="3">
        <v>7</v>
      </c>
      <c r="D81" s="3">
        <v>96.5</v>
      </c>
      <c r="E81" s="3">
        <v>70.06</v>
      </c>
      <c r="F81" s="3">
        <v>37.340000000000003</v>
      </c>
      <c r="G81" s="3">
        <v>41.04</v>
      </c>
      <c r="H81" s="3">
        <v>99.49</v>
      </c>
      <c r="I81" s="3">
        <v>91.93</v>
      </c>
      <c r="J81" s="3">
        <v>93.45</v>
      </c>
      <c r="K81" s="3">
        <v>93.44</v>
      </c>
      <c r="L81" s="3">
        <v>93.47</v>
      </c>
      <c r="N81" s="3">
        <v>15.38</v>
      </c>
      <c r="O81" s="3">
        <v>1.82</v>
      </c>
      <c r="P81" s="3">
        <v>0.3</v>
      </c>
      <c r="Q81" s="3">
        <v>0.12</v>
      </c>
      <c r="R81" s="3">
        <v>0.12</v>
      </c>
      <c r="S81" s="3">
        <v>2.4700000000000002</v>
      </c>
      <c r="T81" s="3">
        <v>0.03</v>
      </c>
      <c r="U81" s="3">
        <v>0.06</v>
      </c>
      <c r="V81" s="3">
        <v>1586.41</v>
      </c>
      <c r="W81" s="3">
        <v>139.47999999999999</v>
      </c>
      <c r="X81" s="3">
        <v>1.06</v>
      </c>
      <c r="Y81" s="3">
        <v>60.06</v>
      </c>
      <c r="BN81" s="12">
        <v>3</v>
      </c>
      <c r="BO81" s="6">
        <v>100</v>
      </c>
      <c r="BP81" s="6">
        <v>56.77</v>
      </c>
      <c r="BQ81" s="6">
        <v>33.4</v>
      </c>
      <c r="BR81" s="6">
        <v>35.76</v>
      </c>
      <c r="BS81" s="6"/>
      <c r="BT81"/>
      <c r="BU81"/>
      <c r="BV81"/>
      <c r="BX81" s="12">
        <v>3</v>
      </c>
      <c r="BY81" s="6">
        <v>87.5</v>
      </c>
      <c r="BZ81" s="6">
        <v>93.93</v>
      </c>
      <c r="CA81" s="6">
        <v>97.07</v>
      </c>
      <c r="CB81" s="6">
        <v>97.07</v>
      </c>
      <c r="CC81" s="6"/>
      <c r="CD81"/>
      <c r="CG81" s="12">
        <v>3</v>
      </c>
      <c r="CH81" s="6">
        <v>82.15</v>
      </c>
      <c r="CI81" s="6"/>
      <c r="CJ81" s="6"/>
      <c r="CO81" s="12">
        <v>3</v>
      </c>
      <c r="CP81" s="6">
        <v>80</v>
      </c>
      <c r="CQ81" s="6"/>
      <c r="CR81"/>
      <c r="CS81"/>
      <c r="CT81"/>
      <c r="CU81"/>
      <c r="CV81" s="12">
        <v>3</v>
      </c>
      <c r="CW81" s="6">
        <v>2208.15</v>
      </c>
      <c r="CX81" s="6">
        <v>202.05</v>
      </c>
      <c r="CY81" s="6"/>
      <c r="CZ81"/>
      <c r="DA81" s="12">
        <v>3</v>
      </c>
      <c r="DB81" s="6">
        <v>0.33</v>
      </c>
      <c r="DC81" s="6">
        <v>2.36</v>
      </c>
      <c r="DD81" s="6"/>
      <c r="DJ81"/>
      <c r="DK81"/>
      <c r="DL81"/>
    </row>
    <row r="82" spans="1:116" ht="15" x14ac:dyDescent="0.25">
      <c r="A82" s="3" t="s">
        <v>147</v>
      </c>
      <c r="B82" s="4">
        <v>44572</v>
      </c>
      <c r="C82" s="3">
        <v>8</v>
      </c>
      <c r="D82" s="3">
        <v>86.06</v>
      </c>
      <c r="E82" s="3">
        <v>72.2</v>
      </c>
      <c r="F82" s="3">
        <v>36.74</v>
      </c>
      <c r="G82" s="3">
        <v>39.33</v>
      </c>
      <c r="H82" s="3">
        <v>98.96</v>
      </c>
      <c r="I82" s="3">
        <v>92.83</v>
      </c>
      <c r="J82" s="3">
        <v>92.81</v>
      </c>
      <c r="K82" s="3">
        <v>92.81</v>
      </c>
      <c r="L82" s="3">
        <v>91.56</v>
      </c>
      <c r="N82" s="3">
        <v>18</v>
      </c>
      <c r="O82" s="3">
        <v>1.83</v>
      </c>
      <c r="P82" s="3">
        <v>0.3</v>
      </c>
      <c r="Q82" s="3">
        <v>0.11</v>
      </c>
      <c r="R82" s="3">
        <v>0.1</v>
      </c>
      <c r="S82" s="3">
        <v>2.44</v>
      </c>
      <c r="T82" s="3">
        <v>0.02</v>
      </c>
      <c r="U82" s="3">
        <v>0.06</v>
      </c>
      <c r="V82" s="3">
        <v>1642.77</v>
      </c>
      <c r="W82" s="3">
        <v>152.62</v>
      </c>
      <c r="X82" s="3">
        <v>1.07</v>
      </c>
      <c r="Y82" s="3">
        <v>60</v>
      </c>
      <c r="BN82" s="12">
        <v>4</v>
      </c>
      <c r="BO82" s="6">
        <v>100</v>
      </c>
      <c r="BP82" s="6">
        <v>68.209999999999994</v>
      </c>
      <c r="BQ82" s="6">
        <v>17.63</v>
      </c>
      <c r="BR82" s="6">
        <v>19.13</v>
      </c>
      <c r="BS82" s="6"/>
      <c r="BT82"/>
      <c r="BU82"/>
      <c r="BV82"/>
      <c r="BX82" s="12">
        <v>4</v>
      </c>
      <c r="BY82" s="6">
        <v>100</v>
      </c>
      <c r="BZ82" s="6">
        <v>94.26</v>
      </c>
      <c r="CA82" s="6">
        <v>94.67</v>
      </c>
      <c r="CB82" s="6">
        <v>94.86</v>
      </c>
      <c r="CC82" s="6"/>
      <c r="CD82"/>
      <c r="CG82" s="12">
        <v>4</v>
      </c>
      <c r="CH82" s="6">
        <v>83.34</v>
      </c>
      <c r="CI82" s="6"/>
      <c r="CJ82" s="6"/>
      <c r="CO82" s="12">
        <v>4</v>
      </c>
      <c r="CP82" s="6">
        <v>71.819999999999993</v>
      </c>
      <c r="CQ82" s="6"/>
      <c r="CR82"/>
      <c r="CS82"/>
      <c r="CT82"/>
      <c r="CU82"/>
      <c r="CV82" s="12">
        <v>4</v>
      </c>
      <c r="CW82" s="6">
        <v>2278.4</v>
      </c>
      <c r="CX82" s="6">
        <v>189.56</v>
      </c>
      <c r="CY82" s="6"/>
      <c r="CZ82"/>
      <c r="DA82" s="12">
        <v>4</v>
      </c>
      <c r="DB82" s="6">
        <v>0.17</v>
      </c>
      <c r="DC82" s="6">
        <v>2.4</v>
      </c>
      <c r="DD82" s="6"/>
      <c r="DJ82"/>
      <c r="DK82"/>
      <c r="DL82"/>
    </row>
    <row r="83" spans="1:116" ht="15" x14ac:dyDescent="0.25">
      <c r="A83" s="3" t="s">
        <v>147</v>
      </c>
      <c r="B83" s="4">
        <v>44572</v>
      </c>
      <c r="C83" s="3">
        <v>9</v>
      </c>
      <c r="D83" s="3">
        <v>95.87</v>
      </c>
      <c r="E83" s="3">
        <v>82.61</v>
      </c>
      <c r="F83" s="3">
        <v>30.75</v>
      </c>
      <c r="G83" s="3">
        <v>32.67</v>
      </c>
      <c r="H83" s="3">
        <v>99.23</v>
      </c>
      <c r="I83" s="3">
        <v>95.24</v>
      </c>
      <c r="J83" s="3">
        <v>93.56</v>
      </c>
      <c r="K83" s="3">
        <v>93.56</v>
      </c>
      <c r="L83" s="3">
        <v>93.9</v>
      </c>
      <c r="N83" s="3">
        <v>15.97</v>
      </c>
      <c r="O83" s="3">
        <v>1.84</v>
      </c>
      <c r="P83" s="3">
        <v>0.31</v>
      </c>
      <c r="Q83" s="3">
        <v>0.12</v>
      </c>
      <c r="R83" s="3">
        <v>0.11</v>
      </c>
      <c r="S83" s="3">
        <v>2.4900000000000002</v>
      </c>
      <c r="T83" s="3">
        <v>0.02</v>
      </c>
      <c r="U83" s="3">
        <v>0.06</v>
      </c>
      <c r="V83" s="3">
        <v>1533.11</v>
      </c>
      <c r="W83" s="3">
        <v>159.68</v>
      </c>
      <c r="X83" s="3">
        <v>1.1200000000000001</v>
      </c>
      <c r="Y83" s="3">
        <v>60</v>
      </c>
      <c r="BN83" s="12">
        <v>5</v>
      </c>
      <c r="BO83" s="6">
        <v>91.07</v>
      </c>
      <c r="BP83" s="6">
        <v>76.52</v>
      </c>
      <c r="BQ83" s="6">
        <v>14.59</v>
      </c>
      <c r="BR83" s="6">
        <v>15.73</v>
      </c>
      <c r="BS83" s="6"/>
      <c r="BT83"/>
      <c r="BU83"/>
      <c r="BV83"/>
      <c r="BX83" s="12">
        <v>5</v>
      </c>
      <c r="BY83" s="6">
        <v>100</v>
      </c>
      <c r="BZ83" s="6">
        <v>92.54</v>
      </c>
      <c r="CA83" s="6">
        <v>94.73</v>
      </c>
      <c r="CB83" s="6">
        <v>94.73</v>
      </c>
      <c r="CC83" s="6"/>
      <c r="CD83"/>
      <c r="CG83" s="12">
        <v>5</v>
      </c>
      <c r="CH83" s="6">
        <v>89.52</v>
      </c>
      <c r="CI83" s="6"/>
      <c r="CJ83" s="6"/>
      <c r="CO83" s="12">
        <v>5</v>
      </c>
      <c r="CP83" s="6">
        <v>60.61</v>
      </c>
      <c r="CQ83" s="6"/>
      <c r="CR83"/>
      <c r="CS83"/>
      <c r="CT83"/>
      <c r="CU83"/>
      <c r="CV83" s="12">
        <v>5</v>
      </c>
      <c r="CW83" s="6">
        <v>1987.52</v>
      </c>
      <c r="CX83" s="6">
        <v>200.33</v>
      </c>
      <c r="CY83" s="6"/>
      <c r="CZ83"/>
      <c r="DA83" s="12">
        <v>5</v>
      </c>
      <c r="DB83" s="6">
        <v>3.79</v>
      </c>
      <c r="DC83" s="6">
        <v>2.44</v>
      </c>
      <c r="DD83" s="6"/>
      <c r="DJ83"/>
      <c r="DK83"/>
      <c r="DL83"/>
    </row>
    <row r="84" spans="1:116" ht="15" x14ac:dyDescent="0.25">
      <c r="A84" s="3" t="s">
        <v>147</v>
      </c>
      <c r="B84" s="4">
        <v>44572</v>
      </c>
      <c r="C84" s="3">
        <v>10</v>
      </c>
      <c r="D84" s="3">
        <v>72.83</v>
      </c>
      <c r="E84" s="3">
        <v>70.489999999999995</v>
      </c>
      <c r="F84" s="3">
        <v>26.27</v>
      </c>
      <c r="G84" s="3">
        <v>26.84</v>
      </c>
      <c r="H84" s="3">
        <v>97.67</v>
      </c>
      <c r="I84" s="3">
        <v>91.13</v>
      </c>
      <c r="J84" s="3">
        <v>90.05</v>
      </c>
      <c r="K84" s="3">
        <v>90.44</v>
      </c>
      <c r="L84" s="3">
        <v>63.15</v>
      </c>
      <c r="N84" s="3">
        <v>10.97</v>
      </c>
      <c r="O84" s="3">
        <v>1.87</v>
      </c>
      <c r="P84" s="3">
        <v>0.36</v>
      </c>
      <c r="Q84" s="3">
        <v>0.08</v>
      </c>
      <c r="R84" s="3">
        <v>0.06</v>
      </c>
      <c r="S84" s="3">
        <v>2.46</v>
      </c>
      <c r="T84" s="3">
        <v>0.02</v>
      </c>
      <c r="U84" s="3">
        <v>0.05</v>
      </c>
      <c r="V84" s="3">
        <v>1443.03</v>
      </c>
      <c r="W84" s="3">
        <v>173.08</v>
      </c>
      <c r="X84" s="3">
        <v>1.18</v>
      </c>
      <c r="Y84" s="3">
        <v>64.599999999999994</v>
      </c>
      <c r="BN84" s="12">
        <v>6</v>
      </c>
      <c r="BO84" s="6">
        <v>96.19</v>
      </c>
      <c r="BP84" s="6">
        <v>69</v>
      </c>
      <c r="BQ84" s="6">
        <v>39.32</v>
      </c>
      <c r="BR84" s="6">
        <v>45.52</v>
      </c>
      <c r="BS84" s="6"/>
      <c r="BT84"/>
      <c r="BU84"/>
      <c r="BV84"/>
      <c r="BX84" s="12">
        <v>6</v>
      </c>
      <c r="BY84" s="6">
        <v>99.71</v>
      </c>
      <c r="BZ84" s="6">
        <v>93.29</v>
      </c>
      <c r="CA84" s="6">
        <v>95.72</v>
      </c>
      <c r="CB84" s="6">
        <v>95.72</v>
      </c>
      <c r="CC84" s="6"/>
      <c r="CD84"/>
      <c r="CG84" s="12">
        <v>6</v>
      </c>
      <c r="CH84" s="6">
        <v>89.65</v>
      </c>
      <c r="CI84" s="6"/>
      <c r="CJ84" s="6"/>
      <c r="CO84" s="12">
        <v>6</v>
      </c>
      <c r="CP84" s="6">
        <v>60</v>
      </c>
      <c r="CQ84" s="6"/>
      <c r="CR84"/>
      <c r="CS84"/>
      <c r="CT84"/>
      <c r="CU84"/>
      <c r="CV84" s="12">
        <v>6</v>
      </c>
      <c r="CW84" s="6">
        <v>1627.68</v>
      </c>
      <c r="CX84" s="6">
        <v>130.56</v>
      </c>
      <c r="CY84" s="6"/>
      <c r="CZ84"/>
      <c r="DA84" s="12">
        <v>6</v>
      </c>
      <c r="DB84" s="6">
        <v>11.02</v>
      </c>
      <c r="DC84" s="6">
        <v>2.44</v>
      </c>
      <c r="DD84" s="6"/>
      <c r="DJ84"/>
      <c r="DK84"/>
      <c r="DL84"/>
    </row>
    <row r="85" spans="1:116" ht="15" x14ac:dyDescent="0.25">
      <c r="A85" s="3" t="s">
        <v>147</v>
      </c>
      <c r="B85" s="4">
        <v>44572</v>
      </c>
      <c r="C85" s="3">
        <v>11</v>
      </c>
      <c r="D85" s="3">
        <v>45.78</v>
      </c>
      <c r="E85" s="3">
        <v>28.99</v>
      </c>
      <c r="F85" s="3">
        <v>16.649999999999999</v>
      </c>
      <c r="G85" s="3">
        <v>17.16</v>
      </c>
      <c r="H85" s="3">
        <v>100</v>
      </c>
      <c r="I85" s="3">
        <v>71.989999999999995</v>
      </c>
      <c r="J85" s="3">
        <v>89.17</v>
      </c>
      <c r="K85" s="3">
        <v>89.17</v>
      </c>
      <c r="L85" s="3">
        <v>37.72</v>
      </c>
      <c r="M85" s="3">
        <v>0</v>
      </c>
      <c r="N85" s="3">
        <v>0.11</v>
      </c>
      <c r="O85" s="3">
        <v>1.79</v>
      </c>
      <c r="P85" s="3">
        <v>0.38</v>
      </c>
      <c r="Q85" s="3">
        <v>0</v>
      </c>
      <c r="R85" s="3">
        <v>0</v>
      </c>
      <c r="S85" s="3">
        <v>2.2000000000000002</v>
      </c>
      <c r="T85" s="3">
        <v>0</v>
      </c>
      <c r="U85" s="3">
        <v>0</v>
      </c>
      <c r="V85" s="3">
        <v>1320.49</v>
      </c>
      <c r="W85" s="3">
        <v>185.06</v>
      </c>
      <c r="X85" s="3">
        <v>1.1499999999999999</v>
      </c>
      <c r="Y85" s="3">
        <v>80</v>
      </c>
      <c r="BN85" s="12">
        <v>7</v>
      </c>
      <c r="BO85" s="6">
        <v>96.5</v>
      </c>
      <c r="BP85" s="6">
        <v>70.06</v>
      </c>
      <c r="BQ85" s="6">
        <v>37.340000000000003</v>
      </c>
      <c r="BR85" s="6">
        <v>41.04</v>
      </c>
      <c r="BS85" s="6"/>
      <c r="BT85"/>
      <c r="BU85"/>
      <c r="BV85"/>
      <c r="BX85" s="12">
        <v>7</v>
      </c>
      <c r="BY85" s="6">
        <v>99.49</v>
      </c>
      <c r="BZ85" s="6">
        <v>91.93</v>
      </c>
      <c r="CA85" s="6">
        <v>93.45</v>
      </c>
      <c r="CB85" s="6">
        <v>93.44</v>
      </c>
      <c r="CC85" s="6"/>
      <c r="CD85"/>
      <c r="CG85" s="12">
        <v>7</v>
      </c>
      <c r="CH85" s="6">
        <v>93.47</v>
      </c>
      <c r="CI85" s="6"/>
      <c r="CJ85" s="6"/>
      <c r="CO85" s="12">
        <v>7</v>
      </c>
      <c r="CP85" s="6">
        <v>60.06</v>
      </c>
      <c r="CQ85" s="6"/>
      <c r="CR85"/>
      <c r="CS85"/>
      <c r="CT85"/>
      <c r="CU85"/>
      <c r="CV85" s="12">
        <v>7</v>
      </c>
      <c r="CW85" s="6">
        <v>1586.41</v>
      </c>
      <c r="CX85" s="6">
        <v>139.47999999999999</v>
      </c>
      <c r="CY85" s="6"/>
      <c r="CZ85"/>
      <c r="DA85" s="12">
        <v>7</v>
      </c>
      <c r="DB85" s="6">
        <v>15.38</v>
      </c>
      <c r="DC85" s="6">
        <v>2.4700000000000002</v>
      </c>
      <c r="DD85" s="6"/>
      <c r="DJ85"/>
      <c r="DK85"/>
      <c r="DL85"/>
    </row>
    <row r="86" spans="1:116" ht="15" x14ac:dyDescent="0.25">
      <c r="A86" s="3" t="s">
        <v>147</v>
      </c>
      <c r="B86" s="4">
        <v>44572</v>
      </c>
      <c r="C86" s="3">
        <v>12</v>
      </c>
      <c r="D86" s="3">
        <v>53.24</v>
      </c>
      <c r="E86" s="3">
        <v>29.3</v>
      </c>
      <c r="F86" s="3">
        <v>14.21</v>
      </c>
      <c r="G86" s="3">
        <v>15.26</v>
      </c>
      <c r="H86" s="3">
        <v>96.66</v>
      </c>
      <c r="I86" s="3">
        <v>71.08</v>
      </c>
      <c r="J86" s="3">
        <v>89.65</v>
      </c>
      <c r="K86" s="3">
        <v>89.65</v>
      </c>
      <c r="L86" s="3">
        <v>50.55</v>
      </c>
      <c r="N86" s="3">
        <v>0.64</v>
      </c>
      <c r="O86" s="3">
        <v>1.74</v>
      </c>
      <c r="P86" s="3">
        <v>0.3</v>
      </c>
      <c r="Q86" s="3">
        <v>0</v>
      </c>
      <c r="R86" s="3">
        <v>0</v>
      </c>
      <c r="S86" s="3">
        <v>2.0699999999999998</v>
      </c>
      <c r="T86" s="3">
        <v>0.01</v>
      </c>
      <c r="U86" s="3">
        <v>0</v>
      </c>
      <c r="V86" s="3">
        <v>1411.1</v>
      </c>
      <c r="W86" s="3">
        <v>165.9</v>
      </c>
      <c r="X86" s="3">
        <v>1.1000000000000001</v>
      </c>
      <c r="Y86" s="3">
        <v>80</v>
      </c>
      <c r="BN86" s="12">
        <v>8</v>
      </c>
      <c r="BO86" s="6">
        <v>86.06</v>
      </c>
      <c r="BP86" s="6">
        <v>72.2</v>
      </c>
      <c r="BQ86" s="6">
        <v>36.74</v>
      </c>
      <c r="BR86" s="6">
        <v>39.33</v>
      </c>
      <c r="BS86" s="6"/>
      <c r="BT86"/>
      <c r="BU86"/>
      <c r="BV86"/>
      <c r="BX86" s="12">
        <v>8</v>
      </c>
      <c r="BY86" s="6">
        <v>98.96</v>
      </c>
      <c r="BZ86" s="6">
        <v>92.83</v>
      </c>
      <c r="CA86" s="6">
        <v>92.81</v>
      </c>
      <c r="CB86" s="6">
        <v>92.81</v>
      </c>
      <c r="CC86" s="6"/>
      <c r="CD86"/>
      <c r="CG86" s="12">
        <v>8</v>
      </c>
      <c r="CH86" s="6">
        <v>91.56</v>
      </c>
      <c r="CI86" s="6"/>
      <c r="CJ86" s="6"/>
      <c r="CO86" s="12">
        <v>8</v>
      </c>
      <c r="CP86" s="6">
        <v>60</v>
      </c>
      <c r="CQ86" s="6"/>
      <c r="CR86"/>
      <c r="CS86"/>
      <c r="CT86"/>
      <c r="CU86"/>
      <c r="CV86" s="12">
        <v>8</v>
      </c>
      <c r="CW86" s="6">
        <v>1642.77</v>
      </c>
      <c r="CX86" s="6">
        <v>152.62</v>
      </c>
      <c r="CY86" s="6"/>
      <c r="CZ86"/>
      <c r="DA86" s="12">
        <v>8</v>
      </c>
      <c r="DB86" s="6">
        <v>18</v>
      </c>
      <c r="DC86" s="6">
        <v>2.44</v>
      </c>
      <c r="DD86" s="6"/>
      <c r="DJ86"/>
      <c r="DK86"/>
      <c r="DL86"/>
    </row>
    <row r="87" spans="1:116" ht="15" x14ac:dyDescent="0.25">
      <c r="A87" s="3" t="s">
        <v>147</v>
      </c>
      <c r="B87" s="4">
        <v>44572</v>
      </c>
      <c r="C87" s="3">
        <v>13</v>
      </c>
      <c r="D87" s="3">
        <v>38.090000000000003</v>
      </c>
      <c r="E87" s="3">
        <v>8.9700000000000006</v>
      </c>
      <c r="F87" s="3">
        <v>25.1</v>
      </c>
      <c r="G87" s="3">
        <v>29.27</v>
      </c>
      <c r="H87" s="3">
        <v>100</v>
      </c>
      <c r="I87" s="3">
        <v>71.47</v>
      </c>
      <c r="J87" s="3">
        <v>94.86</v>
      </c>
      <c r="K87" s="3">
        <v>94.86</v>
      </c>
      <c r="L87" s="3">
        <v>39.83</v>
      </c>
      <c r="N87" s="3">
        <v>0.34</v>
      </c>
      <c r="O87" s="3">
        <v>1.66</v>
      </c>
      <c r="P87" s="3">
        <v>0.41</v>
      </c>
      <c r="Q87" s="3">
        <v>0</v>
      </c>
      <c r="R87" s="3">
        <v>0</v>
      </c>
      <c r="S87" s="3">
        <v>2.09</v>
      </c>
      <c r="T87" s="3">
        <v>0</v>
      </c>
      <c r="U87" s="3">
        <v>0</v>
      </c>
      <c r="V87" s="3">
        <v>1246.33</v>
      </c>
      <c r="W87" s="3">
        <v>186.06</v>
      </c>
      <c r="X87" s="3">
        <v>1.47</v>
      </c>
      <c r="Y87" s="3">
        <v>80</v>
      </c>
      <c r="BN87" s="12">
        <v>9</v>
      </c>
      <c r="BO87" s="6">
        <v>95.87</v>
      </c>
      <c r="BP87" s="6">
        <v>82.61</v>
      </c>
      <c r="BQ87" s="6">
        <v>30.75</v>
      </c>
      <c r="BR87" s="6">
        <v>32.67</v>
      </c>
      <c r="BS87" s="6"/>
      <c r="BT87"/>
      <c r="BU87"/>
      <c r="BV87"/>
      <c r="BX87" s="12">
        <v>9</v>
      </c>
      <c r="BY87" s="6">
        <v>99.23</v>
      </c>
      <c r="BZ87" s="6">
        <v>95.24</v>
      </c>
      <c r="CA87" s="6">
        <v>93.56</v>
      </c>
      <c r="CB87" s="6">
        <v>93.56</v>
      </c>
      <c r="CC87" s="6"/>
      <c r="CD87"/>
      <c r="CG87" s="12">
        <v>9</v>
      </c>
      <c r="CH87" s="6">
        <v>93.9</v>
      </c>
      <c r="CI87" s="6"/>
      <c r="CJ87" s="6"/>
      <c r="CO87" s="12">
        <v>9</v>
      </c>
      <c r="CP87" s="6">
        <v>60</v>
      </c>
      <c r="CQ87" s="6"/>
      <c r="CR87"/>
      <c r="CS87"/>
      <c r="CT87"/>
      <c r="CU87"/>
      <c r="CV87" s="12">
        <v>9</v>
      </c>
      <c r="CW87" s="6">
        <v>1533.11</v>
      </c>
      <c r="CX87" s="6">
        <v>159.68</v>
      </c>
      <c r="CY87" s="6"/>
      <c r="CZ87"/>
      <c r="DA87" s="12">
        <v>9</v>
      </c>
      <c r="DB87" s="6">
        <v>15.97</v>
      </c>
      <c r="DC87" s="6">
        <v>2.4900000000000002</v>
      </c>
      <c r="DD87" s="6"/>
      <c r="DJ87"/>
      <c r="DK87"/>
      <c r="DL87"/>
    </row>
    <row r="88" spans="1:116" ht="15" x14ac:dyDescent="0.25">
      <c r="A88" s="3" t="s">
        <v>147</v>
      </c>
      <c r="B88" s="4">
        <v>44572</v>
      </c>
      <c r="C88" s="3">
        <v>14</v>
      </c>
      <c r="D88" s="3">
        <v>31.3</v>
      </c>
      <c r="E88" s="3">
        <v>14.11</v>
      </c>
      <c r="F88" s="3">
        <v>21.74</v>
      </c>
      <c r="G88" s="3">
        <v>23.37</v>
      </c>
      <c r="H88" s="3">
        <v>100</v>
      </c>
      <c r="I88" s="3">
        <v>63.7</v>
      </c>
      <c r="J88" s="3">
        <v>91.54</v>
      </c>
      <c r="K88" s="3">
        <v>91.54</v>
      </c>
      <c r="L88" s="3">
        <v>46.64</v>
      </c>
      <c r="N88" s="3">
        <v>0.68</v>
      </c>
      <c r="O88" s="3">
        <v>1.72</v>
      </c>
      <c r="P88" s="3">
        <v>0.42</v>
      </c>
      <c r="Q88" s="3">
        <v>0</v>
      </c>
      <c r="R88" s="3">
        <v>0</v>
      </c>
      <c r="S88" s="3">
        <v>2.15</v>
      </c>
      <c r="T88" s="3">
        <v>0</v>
      </c>
      <c r="U88" s="3">
        <v>0</v>
      </c>
      <c r="V88" s="3">
        <v>1388.97</v>
      </c>
      <c r="W88" s="3">
        <v>203.61</v>
      </c>
      <c r="X88" s="3">
        <v>1.19</v>
      </c>
      <c r="Y88" s="3">
        <v>80</v>
      </c>
      <c r="BN88" s="12">
        <v>10</v>
      </c>
      <c r="BO88" s="6">
        <v>72.83</v>
      </c>
      <c r="BP88" s="6">
        <v>70.489999999999995</v>
      </c>
      <c r="BQ88" s="6">
        <v>26.27</v>
      </c>
      <c r="BR88" s="6">
        <v>26.84</v>
      </c>
      <c r="BS88" s="6"/>
      <c r="BT88"/>
      <c r="BU88"/>
      <c r="BV88"/>
      <c r="BX88" s="12">
        <v>10</v>
      </c>
      <c r="BY88" s="6">
        <v>97.67</v>
      </c>
      <c r="BZ88" s="6">
        <v>91.13</v>
      </c>
      <c r="CA88" s="6">
        <v>90.05</v>
      </c>
      <c r="CB88" s="6">
        <v>90.44</v>
      </c>
      <c r="CC88" s="6"/>
      <c r="CD88"/>
      <c r="CG88" s="12">
        <v>10</v>
      </c>
      <c r="CH88" s="6">
        <v>63.15</v>
      </c>
      <c r="CI88" s="6"/>
      <c r="CJ88" s="6"/>
      <c r="CO88" s="12">
        <v>10</v>
      </c>
      <c r="CP88" s="6">
        <v>64.599999999999994</v>
      </c>
      <c r="CQ88" s="6"/>
      <c r="CR88"/>
      <c r="CS88"/>
      <c r="CT88"/>
      <c r="CU88"/>
      <c r="CV88" s="12">
        <v>10</v>
      </c>
      <c r="CW88" s="6">
        <v>1443.03</v>
      </c>
      <c r="CX88" s="6">
        <v>173.08</v>
      </c>
      <c r="CY88" s="6"/>
      <c r="CZ88"/>
      <c r="DA88" s="12">
        <v>10</v>
      </c>
      <c r="DB88" s="6">
        <v>10.97</v>
      </c>
      <c r="DC88" s="6">
        <v>2.46</v>
      </c>
      <c r="DD88" s="6"/>
      <c r="DJ88"/>
      <c r="DK88"/>
      <c r="DL88"/>
    </row>
    <row r="89" spans="1:116" ht="15" x14ac:dyDescent="0.25">
      <c r="A89" s="3" t="s">
        <v>147</v>
      </c>
      <c r="B89" s="4">
        <v>44572</v>
      </c>
      <c r="C89" s="3">
        <v>15</v>
      </c>
      <c r="D89" s="3">
        <v>36.42</v>
      </c>
      <c r="E89" s="3">
        <v>22.33</v>
      </c>
      <c r="F89" s="3">
        <v>19.8</v>
      </c>
      <c r="G89" s="3">
        <v>20.51</v>
      </c>
      <c r="H89" s="3">
        <v>75</v>
      </c>
      <c r="I89" s="3">
        <v>62.53</v>
      </c>
      <c r="J89" s="3">
        <v>88.97</v>
      </c>
      <c r="K89" s="3">
        <v>88.97</v>
      </c>
      <c r="L89" s="3">
        <v>40.159999999999997</v>
      </c>
      <c r="N89" s="3">
        <v>0.46</v>
      </c>
      <c r="O89" s="3">
        <v>1.78</v>
      </c>
      <c r="P89" s="3">
        <v>0.28000000000000003</v>
      </c>
      <c r="Q89" s="3">
        <v>0</v>
      </c>
      <c r="R89" s="3">
        <v>0</v>
      </c>
      <c r="S89" s="3">
        <v>2.0699999999999998</v>
      </c>
      <c r="T89" s="3">
        <v>0</v>
      </c>
      <c r="U89" s="3">
        <v>0</v>
      </c>
      <c r="V89" s="3">
        <v>1716.48</v>
      </c>
      <c r="W89" s="3">
        <v>190.37</v>
      </c>
      <c r="X89" s="3">
        <v>0.9</v>
      </c>
      <c r="Y89" s="3">
        <v>80</v>
      </c>
      <c r="BN89" s="12">
        <v>11</v>
      </c>
      <c r="BO89" s="6">
        <v>45.78</v>
      </c>
      <c r="BP89" s="6">
        <v>28.99</v>
      </c>
      <c r="BQ89" s="6">
        <v>16.649999999999999</v>
      </c>
      <c r="BR89" s="6">
        <v>17.16</v>
      </c>
      <c r="BS89" s="6"/>
      <c r="BT89"/>
      <c r="BU89"/>
      <c r="BV89"/>
      <c r="BX89" s="12">
        <v>11</v>
      </c>
      <c r="BY89" s="6">
        <v>100</v>
      </c>
      <c r="BZ89" s="6">
        <v>71.989999999999995</v>
      </c>
      <c r="CA89" s="6">
        <v>89.17</v>
      </c>
      <c r="CB89" s="6">
        <v>89.17</v>
      </c>
      <c r="CC89" s="6"/>
      <c r="CD89"/>
      <c r="CG89" s="12">
        <v>11</v>
      </c>
      <c r="CH89" s="6">
        <v>37.72</v>
      </c>
      <c r="CI89" s="6">
        <v>0</v>
      </c>
      <c r="CJ89" s="6"/>
      <c r="CO89" s="12">
        <v>11</v>
      </c>
      <c r="CP89" s="6">
        <v>80</v>
      </c>
      <c r="CQ89" s="6"/>
      <c r="CR89"/>
      <c r="CS89"/>
      <c r="CT89"/>
      <c r="CU89"/>
      <c r="CV89" s="12">
        <v>11</v>
      </c>
      <c r="CW89" s="6">
        <v>1320.49</v>
      </c>
      <c r="CX89" s="6">
        <v>185.06</v>
      </c>
      <c r="CY89" s="6"/>
      <c r="CZ89"/>
      <c r="DA89" s="12">
        <v>11</v>
      </c>
      <c r="DB89" s="6">
        <v>0.11</v>
      </c>
      <c r="DC89" s="6">
        <v>2.2000000000000002</v>
      </c>
      <c r="DD89" s="6"/>
      <c r="DJ89"/>
      <c r="DK89"/>
      <c r="DL89"/>
    </row>
    <row r="90" spans="1:116" ht="15" x14ac:dyDescent="0.25">
      <c r="A90" s="3" t="s">
        <v>147</v>
      </c>
      <c r="B90" s="4">
        <v>44572</v>
      </c>
      <c r="C90" s="3">
        <v>16</v>
      </c>
      <c r="D90" s="3">
        <v>56.61</v>
      </c>
      <c r="E90" s="3">
        <v>30</v>
      </c>
      <c r="F90" s="3">
        <v>17.23</v>
      </c>
      <c r="G90" s="3">
        <v>19.100000000000001</v>
      </c>
      <c r="H90" s="3">
        <v>90.9</v>
      </c>
      <c r="I90" s="3">
        <v>66.47</v>
      </c>
      <c r="J90" s="3">
        <v>90.97</v>
      </c>
      <c r="K90" s="3">
        <v>90.97</v>
      </c>
      <c r="L90" s="3">
        <v>44.21</v>
      </c>
      <c r="M90" s="3">
        <v>100</v>
      </c>
      <c r="N90" s="3">
        <v>0.14000000000000001</v>
      </c>
      <c r="O90" s="3">
        <v>1.88</v>
      </c>
      <c r="P90" s="3">
        <v>0.42</v>
      </c>
      <c r="Q90" s="3">
        <v>0</v>
      </c>
      <c r="R90" s="3">
        <v>0</v>
      </c>
      <c r="S90" s="3">
        <v>2.31</v>
      </c>
      <c r="T90" s="3">
        <v>0</v>
      </c>
      <c r="U90" s="3">
        <v>0</v>
      </c>
      <c r="V90" s="3">
        <v>1304.33</v>
      </c>
      <c r="W90" s="3">
        <v>212.41</v>
      </c>
      <c r="X90" s="3">
        <v>1.28</v>
      </c>
      <c r="Y90" s="3">
        <v>80</v>
      </c>
      <c r="BN90" s="12">
        <v>12</v>
      </c>
      <c r="BO90" s="6">
        <v>53.24</v>
      </c>
      <c r="BP90" s="6">
        <v>29.3</v>
      </c>
      <c r="BQ90" s="6">
        <v>14.21</v>
      </c>
      <c r="BR90" s="6">
        <v>15.26</v>
      </c>
      <c r="BS90" s="6"/>
      <c r="BT90"/>
      <c r="BU90"/>
      <c r="BV90"/>
      <c r="BX90" s="12">
        <v>12</v>
      </c>
      <c r="BY90" s="6">
        <v>96.66</v>
      </c>
      <c r="BZ90" s="6">
        <v>71.08</v>
      </c>
      <c r="CA90" s="6">
        <v>89.65</v>
      </c>
      <c r="CB90" s="6">
        <v>89.65</v>
      </c>
      <c r="CC90" s="6"/>
      <c r="CD90"/>
      <c r="CG90" s="12">
        <v>12</v>
      </c>
      <c r="CH90" s="6">
        <v>50.55</v>
      </c>
      <c r="CI90" s="6"/>
      <c r="CJ90" s="6"/>
      <c r="CO90" s="12">
        <v>12</v>
      </c>
      <c r="CP90" s="6">
        <v>80</v>
      </c>
      <c r="CQ90" s="6"/>
      <c r="CR90"/>
      <c r="CS90"/>
      <c r="CT90"/>
      <c r="CU90"/>
      <c r="CV90" s="12">
        <v>12</v>
      </c>
      <c r="CW90" s="6">
        <v>1411.1</v>
      </c>
      <c r="CX90" s="6">
        <v>165.9</v>
      </c>
      <c r="CY90" s="6"/>
      <c r="CZ90"/>
      <c r="DA90" s="12">
        <v>12</v>
      </c>
      <c r="DB90" s="6">
        <v>0.64</v>
      </c>
      <c r="DC90" s="6">
        <v>2.0699999999999998</v>
      </c>
      <c r="DD90" s="6"/>
      <c r="DJ90"/>
      <c r="DK90"/>
      <c r="DL90"/>
    </row>
    <row r="91" spans="1:116" ht="15" x14ac:dyDescent="0.25">
      <c r="A91" s="3" t="s">
        <v>147</v>
      </c>
      <c r="B91" s="4">
        <v>44572</v>
      </c>
      <c r="C91" s="3">
        <v>17</v>
      </c>
      <c r="D91" s="3">
        <v>38.53</v>
      </c>
      <c r="E91" s="3">
        <v>36.89</v>
      </c>
      <c r="F91" s="3">
        <v>22.87</v>
      </c>
      <c r="G91" s="3">
        <v>27</v>
      </c>
      <c r="H91" s="3">
        <v>100</v>
      </c>
      <c r="I91" s="3">
        <v>68.86</v>
      </c>
      <c r="J91" s="3">
        <v>93.08</v>
      </c>
      <c r="K91" s="3">
        <v>93.08</v>
      </c>
      <c r="L91" s="3">
        <v>41.5</v>
      </c>
      <c r="N91" s="3">
        <v>0.12</v>
      </c>
      <c r="O91" s="3">
        <v>1.81</v>
      </c>
      <c r="P91" s="3">
        <v>0.43</v>
      </c>
      <c r="Q91" s="3">
        <v>0</v>
      </c>
      <c r="R91" s="3">
        <v>0</v>
      </c>
      <c r="S91" s="3">
        <v>2.25</v>
      </c>
      <c r="T91" s="3">
        <v>0</v>
      </c>
      <c r="U91" s="3">
        <v>0</v>
      </c>
      <c r="V91" s="3">
        <v>1365.92</v>
      </c>
      <c r="W91" s="3">
        <v>204.86</v>
      </c>
      <c r="X91" s="3">
        <v>1.36</v>
      </c>
      <c r="Y91" s="3">
        <v>80</v>
      </c>
      <c r="BN91" s="12">
        <v>13</v>
      </c>
      <c r="BO91" s="6">
        <v>38.090000000000003</v>
      </c>
      <c r="BP91" s="6">
        <v>8.9700000000000006</v>
      </c>
      <c r="BQ91" s="6">
        <v>25.1</v>
      </c>
      <c r="BR91" s="6">
        <v>29.27</v>
      </c>
      <c r="BS91" s="6"/>
      <c r="BT91"/>
      <c r="BU91"/>
      <c r="BV91"/>
      <c r="BX91" s="12">
        <v>13</v>
      </c>
      <c r="BY91" s="6">
        <v>100</v>
      </c>
      <c r="BZ91" s="6">
        <v>71.47</v>
      </c>
      <c r="CA91" s="6">
        <v>94.86</v>
      </c>
      <c r="CB91" s="6">
        <v>94.86</v>
      </c>
      <c r="CC91" s="6"/>
      <c r="CD91"/>
      <c r="CG91" s="12">
        <v>13</v>
      </c>
      <c r="CH91" s="6">
        <v>39.83</v>
      </c>
      <c r="CI91" s="6"/>
      <c r="CJ91" s="6"/>
      <c r="CO91" s="12">
        <v>13</v>
      </c>
      <c r="CP91" s="6">
        <v>80</v>
      </c>
      <c r="CQ91" s="6"/>
      <c r="CR91"/>
      <c r="CS91"/>
      <c r="CT91"/>
      <c r="CU91"/>
      <c r="CV91" s="12">
        <v>13</v>
      </c>
      <c r="CW91" s="6">
        <v>1246.33</v>
      </c>
      <c r="CX91" s="6">
        <v>186.06</v>
      </c>
      <c r="CY91" s="6"/>
      <c r="CZ91"/>
      <c r="DA91" s="12">
        <v>13</v>
      </c>
      <c r="DB91" s="6">
        <v>0.34</v>
      </c>
      <c r="DC91" s="6">
        <v>2.09</v>
      </c>
      <c r="DD91" s="6"/>
      <c r="DJ91"/>
      <c r="DK91"/>
      <c r="DL91"/>
    </row>
    <row r="92" spans="1:116" ht="15" x14ac:dyDescent="0.25">
      <c r="A92" s="3" t="s">
        <v>147</v>
      </c>
      <c r="B92" s="4">
        <v>44572</v>
      </c>
      <c r="C92" s="3">
        <v>18</v>
      </c>
      <c r="D92" s="3">
        <v>40.659999999999997</v>
      </c>
      <c r="E92" s="3">
        <v>25.21</v>
      </c>
      <c r="F92" s="3">
        <v>27.71</v>
      </c>
      <c r="G92" s="3">
        <v>34.56</v>
      </c>
      <c r="H92" s="3">
        <v>83.33</v>
      </c>
      <c r="I92" s="3">
        <v>76.95</v>
      </c>
      <c r="J92" s="3">
        <v>94.01</v>
      </c>
      <c r="K92" s="3">
        <v>94.01</v>
      </c>
      <c r="L92" s="3">
        <v>45.97</v>
      </c>
      <c r="N92" s="3">
        <v>0.79</v>
      </c>
      <c r="O92" s="3">
        <v>1.69</v>
      </c>
      <c r="P92" s="3">
        <v>0.37</v>
      </c>
      <c r="Q92" s="3">
        <v>0</v>
      </c>
      <c r="R92" s="3">
        <v>0</v>
      </c>
      <c r="S92" s="3">
        <v>2.06</v>
      </c>
      <c r="T92" s="3">
        <v>0</v>
      </c>
      <c r="U92" s="3">
        <v>0</v>
      </c>
      <c r="V92" s="3">
        <v>1284.9100000000001</v>
      </c>
      <c r="W92" s="3">
        <v>179.67</v>
      </c>
      <c r="X92" s="3">
        <v>1.4</v>
      </c>
      <c r="Y92" s="3">
        <v>80</v>
      </c>
      <c r="BN92" s="12">
        <v>14</v>
      </c>
      <c r="BO92" s="6">
        <v>31.3</v>
      </c>
      <c r="BP92" s="6">
        <v>14.11</v>
      </c>
      <c r="BQ92" s="6">
        <v>21.74</v>
      </c>
      <c r="BR92" s="6">
        <v>23.37</v>
      </c>
      <c r="BS92" s="6"/>
      <c r="BT92"/>
      <c r="BU92"/>
      <c r="BV92"/>
      <c r="BX92" s="12">
        <v>14</v>
      </c>
      <c r="BY92" s="6">
        <v>100</v>
      </c>
      <c r="BZ92" s="6">
        <v>63.7</v>
      </c>
      <c r="CA92" s="6">
        <v>91.54</v>
      </c>
      <c r="CB92" s="6">
        <v>91.54</v>
      </c>
      <c r="CC92" s="6"/>
      <c r="CD92"/>
      <c r="CG92" s="12">
        <v>14</v>
      </c>
      <c r="CH92" s="6">
        <v>46.64</v>
      </c>
      <c r="CI92" s="6"/>
      <c r="CJ92" s="6"/>
      <c r="CO92" s="12">
        <v>14</v>
      </c>
      <c r="CP92" s="6">
        <v>80</v>
      </c>
      <c r="CQ92" s="6"/>
      <c r="CR92"/>
      <c r="CS92"/>
      <c r="CT92"/>
      <c r="CU92"/>
      <c r="CV92" s="12">
        <v>14</v>
      </c>
      <c r="CW92" s="6">
        <v>1388.97</v>
      </c>
      <c r="CX92" s="6">
        <v>203.61</v>
      </c>
      <c r="CY92" s="6"/>
      <c r="CZ92"/>
      <c r="DA92" s="12">
        <v>14</v>
      </c>
      <c r="DB92" s="6">
        <v>0.68</v>
      </c>
      <c r="DC92" s="6">
        <v>2.15</v>
      </c>
      <c r="DD92" s="6"/>
      <c r="DJ92"/>
      <c r="DK92"/>
      <c r="DL92"/>
    </row>
    <row r="93" spans="1:116" ht="15" x14ac:dyDescent="0.25">
      <c r="A93" s="3" t="s">
        <v>147</v>
      </c>
      <c r="B93" s="4">
        <v>44572</v>
      </c>
      <c r="C93" s="3">
        <v>19</v>
      </c>
      <c r="D93" s="3">
        <v>43.36</v>
      </c>
      <c r="E93" s="3">
        <v>24.53</v>
      </c>
      <c r="F93" s="3">
        <v>20.62</v>
      </c>
      <c r="G93" s="3">
        <v>23.54</v>
      </c>
      <c r="H93" s="3">
        <v>90</v>
      </c>
      <c r="I93" s="3">
        <v>66.66</v>
      </c>
      <c r="J93" s="3">
        <v>89.98</v>
      </c>
      <c r="K93" s="3">
        <v>89.98</v>
      </c>
      <c r="L93" s="3">
        <v>47.66</v>
      </c>
      <c r="N93" s="3">
        <v>0.27</v>
      </c>
      <c r="O93" s="3">
        <v>1.74</v>
      </c>
      <c r="P93" s="3">
        <v>0.36</v>
      </c>
      <c r="Q93" s="3">
        <v>0</v>
      </c>
      <c r="R93" s="3">
        <v>0</v>
      </c>
      <c r="S93" s="3">
        <v>2.11</v>
      </c>
      <c r="T93" s="3">
        <v>0</v>
      </c>
      <c r="U93" s="3">
        <v>0</v>
      </c>
      <c r="V93" s="3">
        <v>1201.97</v>
      </c>
      <c r="W93" s="3">
        <v>205.62</v>
      </c>
      <c r="X93" s="3">
        <v>1.27</v>
      </c>
      <c r="Y93" s="3">
        <v>80</v>
      </c>
      <c r="BN93" s="12">
        <v>15</v>
      </c>
      <c r="BO93" s="6">
        <v>36.42</v>
      </c>
      <c r="BP93" s="6">
        <v>22.33</v>
      </c>
      <c r="BQ93" s="6">
        <v>19.8</v>
      </c>
      <c r="BR93" s="6">
        <v>20.51</v>
      </c>
      <c r="BS93" s="6"/>
      <c r="BT93"/>
      <c r="BU93"/>
      <c r="BV93"/>
      <c r="BX93" s="12">
        <v>15</v>
      </c>
      <c r="BY93" s="6">
        <v>75</v>
      </c>
      <c r="BZ93" s="6">
        <v>62.53</v>
      </c>
      <c r="CA93" s="6">
        <v>88.97</v>
      </c>
      <c r="CB93" s="6">
        <v>88.97</v>
      </c>
      <c r="CC93" s="6"/>
      <c r="CD93"/>
      <c r="CG93" s="12">
        <v>15</v>
      </c>
      <c r="CH93" s="6">
        <v>40.159999999999997</v>
      </c>
      <c r="CI93" s="6"/>
      <c r="CJ93" s="6"/>
      <c r="CO93" s="12">
        <v>15</v>
      </c>
      <c r="CP93" s="6">
        <v>80</v>
      </c>
      <c r="CQ93" s="6"/>
      <c r="CR93"/>
      <c r="CS93"/>
      <c r="CT93"/>
      <c r="CU93"/>
      <c r="CV93" s="12">
        <v>15</v>
      </c>
      <c r="CW93" s="6">
        <v>1716.48</v>
      </c>
      <c r="CX93" s="6">
        <v>190.37</v>
      </c>
      <c r="CY93" s="6"/>
      <c r="CZ93"/>
      <c r="DA93" s="12">
        <v>15</v>
      </c>
      <c r="DB93" s="6">
        <v>0.46</v>
      </c>
      <c r="DC93" s="6">
        <v>2.0699999999999998</v>
      </c>
      <c r="DD93" s="6"/>
      <c r="DJ93"/>
      <c r="DK93"/>
      <c r="DL93"/>
    </row>
    <row r="94" spans="1:116" ht="15" x14ac:dyDescent="0.25">
      <c r="A94" s="3" t="s">
        <v>147</v>
      </c>
      <c r="B94" s="4">
        <v>44572</v>
      </c>
      <c r="C94" s="3">
        <v>20</v>
      </c>
      <c r="D94" s="3">
        <v>18.88</v>
      </c>
      <c r="E94" s="3">
        <v>19.850000000000001</v>
      </c>
      <c r="F94" s="3">
        <v>20.51</v>
      </c>
      <c r="G94" s="3">
        <v>24.15</v>
      </c>
      <c r="H94" s="3">
        <v>80</v>
      </c>
      <c r="I94" s="3">
        <v>70.38</v>
      </c>
      <c r="J94" s="3">
        <v>93.95</v>
      </c>
      <c r="K94" s="3">
        <v>93.95</v>
      </c>
      <c r="L94" s="3">
        <v>49.44</v>
      </c>
      <c r="M94" s="3">
        <v>0</v>
      </c>
      <c r="N94" s="3">
        <v>0.26</v>
      </c>
      <c r="O94" s="3">
        <v>1.77</v>
      </c>
      <c r="P94" s="3">
        <v>0.36</v>
      </c>
      <c r="Q94" s="3">
        <v>0</v>
      </c>
      <c r="R94" s="3">
        <v>0</v>
      </c>
      <c r="S94" s="3">
        <v>2.14</v>
      </c>
      <c r="T94" s="3">
        <v>0</v>
      </c>
      <c r="U94" s="3">
        <v>0</v>
      </c>
      <c r="V94" s="3">
        <v>1618.43</v>
      </c>
      <c r="W94" s="3">
        <v>210.94</v>
      </c>
      <c r="X94" s="3">
        <v>1.18</v>
      </c>
      <c r="Y94" s="3">
        <v>80</v>
      </c>
      <c r="BN94" s="12">
        <v>16</v>
      </c>
      <c r="BO94" s="6">
        <v>56.61</v>
      </c>
      <c r="BP94" s="6">
        <v>30</v>
      </c>
      <c r="BQ94" s="6">
        <v>17.23</v>
      </c>
      <c r="BR94" s="6">
        <v>19.100000000000001</v>
      </c>
      <c r="BS94" s="6"/>
      <c r="BT94"/>
      <c r="BU94"/>
      <c r="BV94"/>
      <c r="BX94" s="12">
        <v>16</v>
      </c>
      <c r="BY94" s="6">
        <v>90.9</v>
      </c>
      <c r="BZ94" s="6">
        <v>66.47</v>
      </c>
      <c r="CA94" s="6">
        <v>90.97</v>
      </c>
      <c r="CB94" s="6">
        <v>90.97</v>
      </c>
      <c r="CC94" s="6"/>
      <c r="CD94"/>
      <c r="CG94" s="12">
        <v>16</v>
      </c>
      <c r="CH94" s="6">
        <v>44.21</v>
      </c>
      <c r="CI94" s="6">
        <v>100</v>
      </c>
      <c r="CJ94" s="6"/>
      <c r="CO94" s="12">
        <v>16</v>
      </c>
      <c r="CP94" s="6">
        <v>80</v>
      </c>
      <c r="CQ94" s="6"/>
      <c r="CR94"/>
      <c r="CS94"/>
      <c r="CT94"/>
      <c r="CU94"/>
      <c r="CV94" s="12">
        <v>16</v>
      </c>
      <c r="CW94" s="6">
        <v>1304.33</v>
      </c>
      <c r="CX94" s="6">
        <v>212.41</v>
      </c>
      <c r="CY94" s="6"/>
      <c r="CZ94"/>
      <c r="DA94" s="12">
        <v>16</v>
      </c>
      <c r="DB94" s="6">
        <v>0.14000000000000001</v>
      </c>
      <c r="DC94" s="6">
        <v>2.31</v>
      </c>
      <c r="DD94" s="6"/>
      <c r="DJ94"/>
      <c r="DK94"/>
      <c r="DL94"/>
    </row>
    <row r="95" spans="1:116" ht="15" x14ac:dyDescent="0.25">
      <c r="A95" s="3" t="s">
        <v>147</v>
      </c>
      <c r="B95" s="4">
        <v>44572</v>
      </c>
      <c r="C95" s="3">
        <v>21</v>
      </c>
      <c r="D95" s="3">
        <v>38.31</v>
      </c>
      <c r="E95" s="3">
        <v>25.54</v>
      </c>
      <c r="F95" s="3">
        <v>18.14</v>
      </c>
      <c r="G95" s="3">
        <v>19.82</v>
      </c>
      <c r="H95" s="3">
        <v>66.66</v>
      </c>
      <c r="I95" s="3">
        <v>65.69</v>
      </c>
      <c r="J95" s="3">
        <v>93.34</v>
      </c>
      <c r="K95" s="3">
        <v>93.34</v>
      </c>
      <c r="L95" s="3">
        <v>42.38</v>
      </c>
      <c r="N95" s="3">
        <v>0.1</v>
      </c>
      <c r="O95" s="3">
        <v>1.82</v>
      </c>
      <c r="P95" s="3">
        <v>0.26</v>
      </c>
      <c r="Q95" s="3">
        <v>0</v>
      </c>
      <c r="R95" s="3">
        <v>0</v>
      </c>
      <c r="S95" s="3">
        <v>2.08</v>
      </c>
      <c r="T95" s="3">
        <v>0</v>
      </c>
      <c r="U95" s="3">
        <v>0</v>
      </c>
      <c r="V95" s="3">
        <v>1779.18</v>
      </c>
      <c r="W95" s="3">
        <v>166.1</v>
      </c>
      <c r="X95" s="3">
        <v>0.93</v>
      </c>
      <c r="Y95" s="3">
        <v>80</v>
      </c>
      <c r="BN95" s="12">
        <v>17</v>
      </c>
      <c r="BO95" s="6">
        <v>38.53</v>
      </c>
      <c r="BP95" s="6">
        <v>36.89</v>
      </c>
      <c r="BQ95" s="6">
        <v>22.87</v>
      </c>
      <c r="BR95" s="6">
        <v>27</v>
      </c>
      <c r="BS95" s="6"/>
      <c r="BT95"/>
      <c r="BU95"/>
      <c r="BV95"/>
      <c r="BX95" s="12">
        <v>17</v>
      </c>
      <c r="BY95" s="6">
        <v>100</v>
      </c>
      <c r="BZ95" s="6">
        <v>68.86</v>
      </c>
      <c r="CA95" s="6">
        <v>93.08</v>
      </c>
      <c r="CB95" s="6">
        <v>93.08</v>
      </c>
      <c r="CC95" s="6"/>
      <c r="CD95"/>
      <c r="CG95" s="12">
        <v>17</v>
      </c>
      <c r="CH95" s="6">
        <v>41.5</v>
      </c>
      <c r="CI95" s="6"/>
      <c r="CJ95" s="6"/>
      <c r="CO95" s="12">
        <v>17</v>
      </c>
      <c r="CP95" s="6">
        <v>80</v>
      </c>
      <c r="CQ95" s="6"/>
      <c r="CR95"/>
      <c r="CS95"/>
      <c r="CT95"/>
      <c r="CU95"/>
      <c r="CV95" s="12">
        <v>17</v>
      </c>
      <c r="CW95" s="6">
        <v>1365.92</v>
      </c>
      <c r="CX95" s="6">
        <v>204.86</v>
      </c>
      <c r="CY95" s="6"/>
      <c r="CZ95"/>
      <c r="DA95" s="12">
        <v>17</v>
      </c>
      <c r="DB95" s="6">
        <v>0.12</v>
      </c>
      <c r="DC95" s="6">
        <v>2.25</v>
      </c>
      <c r="DD95" s="6"/>
      <c r="DJ95"/>
      <c r="DK95"/>
      <c r="DL95"/>
    </row>
    <row r="96" spans="1:116" ht="15" x14ac:dyDescent="0.25">
      <c r="A96" s="3" t="s">
        <v>147</v>
      </c>
      <c r="B96" s="4">
        <v>44572</v>
      </c>
      <c r="C96" s="3">
        <v>22</v>
      </c>
      <c r="D96" s="3">
        <v>57.14</v>
      </c>
      <c r="E96" s="3">
        <v>31.67</v>
      </c>
      <c r="F96" s="3">
        <v>32.5</v>
      </c>
      <c r="G96" s="3">
        <v>34.659999999999997</v>
      </c>
      <c r="H96" s="3">
        <v>100</v>
      </c>
      <c r="I96" s="3">
        <v>75.14</v>
      </c>
      <c r="J96" s="3">
        <v>94.4</v>
      </c>
      <c r="K96" s="3">
        <v>94.4</v>
      </c>
      <c r="L96" s="3">
        <v>36.090000000000003</v>
      </c>
      <c r="N96" s="3">
        <v>0.02</v>
      </c>
      <c r="O96" s="3">
        <v>1.81</v>
      </c>
      <c r="P96" s="3">
        <v>0.34</v>
      </c>
      <c r="Q96" s="3">
        <v>0</v>
      </c>
      <c r="R96" s="3">
        <v>0</v>
      </c>
      <c r="S96" s="3">
        <v>2.15</v>
      </c>
      <c r="T96" s="3">
        <v>0</v>
      </c>
      <c r="U96" s="3">
        <v>0</v>
      </c>
      <c r="V96" s="3">
        <v>1484</v>
      </c>
      <c r="W96" s="3">
        <v>161.87</v>
      </c>
      <c r="X96" s="3">
        <v>1.1399999999999999</v>
      </c>
      <c r="Y96" s="3">
        <v>80</v>
      </c>
      <c r="BN96" s="12">
        <v>18</v>
      </c>
      <c r="BO96" s="6">
        <v>40.659999999999997</v>
      </c>
      <c r="BP96" s="6">
        <v>25.21</v>
      </c>
      <c r="BQ96" s="6">
        <v>27.71</v>
      </c>
      <c r="BR96" s="6">
        <v>34.56</v>
      </c>
      <c r="BS96" s="6"/>
      <c r="BT96"/>
      <c r="BU96"/>
      <c r="BV96"/>
      <c r="BX96" s="12">
        <v>18</v>
      </c>
      <c r="BY96" s="6">
        <v>83.33</v>
      </c>
      <c r="BZ96" s="6">
        <v>76.95</v>
      </c>
      <c r="CA96" s="6">
        <v>94.01</v>
      </c>
      <c r="CB96" s="6">
        <v>94.01</v>
      </c>
      <c r="CC96" s="6"/>
      <c r="CD96"/>
      <c r="CG96" s="12">
        <v>18</v>
      </c>
      <c r="CH96" s="6">
        <v>45.97</v>
      </c>
      <c r="CI96" s="6"/>
      <c r="CJ96" s="6"/>
      <c r="CO96" s="12">
        <v>18</v>
      </c>
      <c r="CP96" s="6">
        <v>80</v>
      </c>
      <c r="CQ96" s="6"/>
      <c r="CR96"/>
      <c r="CS96"/>
      <c r="CT96"/>
      <c r="CU96"/>
      <c r="CV96" s="12">
        <v>18</v>
      </c>
      <c r="CW96" s="6">
        <v>1284.9100000000001</v>
      </c>
      <c r="CX96" s="6">
        <v>179.67</v>
      </c>
      <c r="CY96" s="6"/>
      <c r="CZ96"/>
      <c r="DA96" s="12">
        <v>18</v>
      </c>
      <c r="DB96" s="6">
        <v>0.79</v>
      </c>
      <c r="DC96" s="6">
        <v>2.06</v>
      </c>
      <c r="DD96" s="6"/>
      <c r="DJ96"/>
      <c r="DK96"/>
      <c r="DL96"/>
    </row>
    <row r="97" spans="1:116" ht="15" x14ac:dyDescent="0.25">
      <c r="A97" s="3" t="s">
        <v>147</v>
      </c>
      <c r="B97" s="4">
        <v>44572</v>
      </c>
      <c r="C97" s="3">
        <v>23</v>
      </c>
      <c r="E97" s="3">
        <v>31.78</v>
      </c>
      <c r="F97" s="3">
        <v>32.76</v>
      </c>
      <c r="G97" s="3">
        <v>34.119999999999997</v>
      </c>
      <c r="I97" s="3">
        <v>78.11</v>
      </c>
      <c r="J97" s="3">
        <v>97.23</v>
      </c>
      <c r="K97" s="3">
        <v>97.23</v>
      </c>
      <c r="L97" s="3">
        <v>34.729999999999997</v>
      </c>
      <c r="N97" s="3">
        <v>0</v>
      </c>
      <c r="O97" s="3">
        <v>1.9</v>
      </c>
      <c r="P97" s="3">
        <v>0.23</v>
      </c>
      <c r="Q97" s="3">
        <v>0</v>
      </c>
      <c r="R97" s="3">
        <v>0</v>
      </c>
      <c r="S97" s="3">
        <v>2.14</v>
      </c>
      <c r="T97" s="3">
        <v>0</v>
      </c>
      <c r="U97" s="3">
        <v>0</v>
      </c>
      <c r="V97" s="3">
        <v>2063.0300000000002</v>
      </c>
      <c r="W97" s="3">
        <v>192.29</v>
      </c>
      <c r="X97" s="3">
        <v>0.9</v>
      </c>
      <c r="Y97" s="3">
        <v>80</v>
      </c>
      <c r="BN97" s="12">
        <v>19</v>
      </c>
      <c r="BO97" s="6">
        <v>43.36</v>
      </c>
      <c r="BP97" s="6">
        <v>24.53</v>
      </c>
      <c r="BQ97" s="6">
        <v>20.62</v>
      </c>
      <c r="BR97" s="6">
        <v>23.54</v>
      </c>
      <c r="BS97" s="6"/>
      <c r="BT97"/>
      <c r="BU97"/>
      <c r="BV97"/>
      <c r="BX97" s="12">
        <v>19</v>
      </c>
      <c r="BY97" s="6">
        <v>90</v>
      </c>
      <c r="BZ97" s="6">
        <v>66.66</v>
      </c>
      <c r="CA97" s="6">
        <v>89.98</v>
      </c>
      <c r="CB97" s="6">
        <v>89.98</v>
      </c>
      <c r="CC97" s="6"/>
      <c r="CD97"/>
      <c r="CG97" s="12">
        <v>19</v>
      </c>
      <c r="CH97" s="6">
        <v>47.66</v>
      </c>
      <c r="CI97" s="6"/>
      <c r="CJ97" s="6"/>
      <c r="CO97" s="12">
        <v>19</v>
      </c>
      <c r="CP97" s="6">
        <v>80</v>
      </c>
      <c r="CQ97" s="6"/>
      <c r="CR97"/>
      <c r="CS97"/>
      <c r="CT97"/>
      <c r="CU97"/>
      <c r="CV97" s="12">
        <v>19</v>
      </c>
      <c r="CW97" s="6">
        <v>1201.97</v>
      </c>
      <c r="CX97" s="6">
        <v>205.62</v>
      </c>
      <c r="CY97" s="6"/>
      <c r="CZ97"/>
      <c r="DA97" s="12">
        <v>19</v>
      </c>
      <c r="DB97" s="6">
        <v>0.27</v>
      </c>
      <c r="DC97" s="6">
        <v>2.11</v>
      </c>
      <c r="DD97" s="6"/>
      <c r="DJ97"/>
      <c r="DK97"/>
      <c r="DL97"/>
    </row>
    <row r="98" spans="1:116" ht="15" x14ac:dyDescent="0.25">
      <c r="A98" s="3" t="s">
        <v>147</v>
      </c>
      <c r="B98" s="4">
        <v>44573</v>
      </c>
      <c r="C98" s="3">
        <v>0</v>
      </c>
      <c r="D98" s="3">
        <v>82.35</v>
      </c>
      <c r="E98" s="3">
        <v>61.76</v>
      </c>
      <c r="F98" s="3">
        <v>57.28</v>
      </c>
      <c r="G98" s="3">
        <v>60.83</v>
      </c>
      <c r="H98" s="3">
        <v>100</v>
      </c>
      <c r="I98" s="3">
        <v>93.6</v>
      </c>
      <c r="J98" s="3">
        <v>97.22</v>
      </c>
      <c r="K98" s="3">
        <v>97.22</v>
      </c>
      <c r="L98" s="3">
        <v>82.41</v>
      </c>
      <c r="N98" s="3">
        <v>0.06</v>
      </c>
      <c r="O98" s="3">
        <v>1.79</v>
      </c>
      <c r="P98" s="3">
        <v>0.23</v>
      </c>
      <c r="Q98" s="3">
        <v>0.09</v>
      </c>
      <c r="R98" s="3">
        <v>0.09</v>
      </c>
      <c r="S98" s="3">
        <v>2.23</v>
      </c>
      <c r="T98" s="3">
        <v>0</v>
      </c>
      <c r="U98" s="3">
        <v>0</v>
      </c>
      <c r="V98" s="3">
        <v>1985.28</v>
      </c>
      <c r="W98" s="3">
        <v>195.79</v>
      </c>
      <c r="X98" s="3">
        <v>0.85</v>
      </c>
      <c r="Y98" s="3">
        <v>80</v>
      </c>
      <c r="BN98" s="12">
        <v>20</v>
      </c>
      <c r="BO98" s="6">
        <v>18.88</v>
      </c>
      <c r="BP98" s="6">
        <v>19.850000000000001</v>
      </c>
      <c r="BQ98" s="6">
        <v>20.51</v>
      </c>
      <c r="BR98" s="6">
        <v>24.15</v>
      </c>
      <c r="BS98" s="6"/>
      <c r="BT98"/>
      <c r="BU98"/>
      <c r="BV98"/>
      <c r="BX98" s="12">
        <v>20</v>
      </c>
      <c r="BY98" s="6">
        <v>80</v>
      </c>
      <c r="BZ98" s="6">
        <v>70.38</v>
      </c>
      <c r="CA98" s="6">
        <v>93.95</v>
      </c>
      <c r="CB98" s="6">
        <v>93.95</v>
      </c>
      <c r="CC98" s="6"/>
      <c r="CD98"/>
      <c r="CG98" s="12">
        <v>20</v>
      </c>
      <c r="CH98" s="6">
        <v>49.44</v>
      </c>
      <c r="CI98" s="6">
        <v>0</v>
      </c>
      <c r="CJ98" s="6"/>
      <c r="CO98" s="12">
        <v>20</v>
      </c>
      <c r="CP98" s="6">
        <v>80</v>
      </c>
      <c r="CQ98" s="6"/>
      <c r="CR98"/>
      <c r="CS98"/>
      <c r="CT98"/>
      <c r="CU98"/>
      <c r="CV98" s="12">
        <v>20</v>
      </c>
      <c r="CW98" s="6">
        <v>1618.43</v>
      </c>
      <c r="CX98" s="6">
        <v>210.94</v>
      </c>
      <c r="CY98" s="6"/>
      <c r="CZ98"/>
      <c r="DA98" s="12">
        <v>20</v>
      </c>
      <c r="DB98" s="6">
        <v>0.26</v>
      </c>
      <c r="DC98" s="6">
        <v>2.14</v>
      </c>
      <c r="DD98" s="6"/>
      <c r="DJ98"/>
      <c r="DK98"/>
      <c r="DL98"/>
    </row>
    <row r="99" spans="1:116" ht="15" x14ac:dyDescent="0.25">
      <c r="A99" s="3" t="s">
        <v>147</v>
      </c>
      <c r="B99" s="4">
        <v>44573</v>
      </c>
      <c r="C99" s="3">
        <v>1</v>
      </c>
      <c r="D99" s="3">
        <v>80</v>
      </c>
      <c r="E99" s="3">
        <v>60.73</v>
      </c>
      <c r="F99" s="3">
        <v>59.53</v>
      </c>
      <c r="G99" s="3">
        <v>62.86</v>
      </c>
      <c r="H99" s="3">
        <v>100</v>
      </c>
      <c r="I99" s="3">
        <v>92.98</v>
      </c>
      <c r="J99" s="3">
        <v>97.39</v>
      </c>
      <c r="K99" s="3">
        <v>97.39</v>
      </c>
      <c r="L99" s="3">
        <v>79.36</v>
      </c>
      <c r="N99" s="3">
        <v>0.02</v>
      </c>
      <c r="O99" s="3">
        <v>1.72</v>
      </c>
      <c r="P99" s="3">
        <v>0.18</v>
      </c>
      <c r="Q99" s="3">
        <v>0.06</v>
      </c>
      <c r="R99" s="3">
        <v>0.06</v>
      </c>
      <c r="S99" s="3">
        <v>2.0299999999999998</v>
      </c>
      <c r="T99" s="3">
        <v>0</v>
      </c>
      <c r="U99" s="3">
        <v>0</v>
      </c>
      <c r="V99" s="3">
        <v>2852.16</v>
      </c>
      <c r="W99" s="3">
        <v>155.93</v>
      </c>
      <c r="X99" s="3">
        <v>0.67</v>
      </c>
      <c r="Y99" s="3">
        <v>75.209999999999994</v>
      </c>
      <c r="BN99" s="12">
        <v>21</v>
      </c>
      <c r="BO99" s="6">
        <v>38.31</v>
      </c>
      <c r="BP99" s="6">
        <v>25.54</v>
      </c>
      <c r="BQ99" s="6">
        <v>18.14</v>
      </c>
      <c r="BR99" s="6">
        <v>19.82</v>
      </c>
      <c r="BS99" s="6"/>
      <c r="BT99"/>
      <c r="BU99"/>
      <c r="BV99"/>
      <c r="BX99" s="12">
        <v>21</v>
      </c>
      <c r="BY99" s="6">
        <v>66.66</v>
      </c>
      <c r="BZ99" s="6">
        <v>65.69</v>
      </c>
      <c r="CA99" s="6">
        <v>93.34</v>
      </c>
      <c r="CB99" s="6">
        <v>93.34</v>
      </c>
      <c r="CC99" s="6"/>
      <c r="CD99"/>
      <c r="CG99" s="12">
        <v>21</v>
      </c>
      <c r="CH99" s="6">
        <v>42.38</v>
      </c>
      <c r="CI99" s="6"/>
      <c r="CJ99" s="6"/>
      <c r="CO99" s="12">
        <v>21</v>
      </c>
      <c r="CP99" s="6">
        <v>80</v>
      </c>
      <c r="CQ99" s="6"/>
      <c r="CR99"/>
      <c r="CS99"/>
      <c r="CT99"/>
      <c r="CU99"/>
      <c r="CV99" s="12">
        <v>21</v>
      </c>
      <c r="CW99" s="6">
        <v>1779.18</v>
      </c>
      <c r="CX99" s="6">
        <v>166.1</v>
      </c>
      <c r="CY99" s="6"/>
      <c r="CZ99"/>
      <c r="DA99" s="12">
        <v>21</v>
      </c>
      <c r="DB99" s="6">
        <v>0.1</v>
      </c>
      <c r="DC99" s="6">
        <v>2.08</v>
      </c>
      <c r="DD99" s="6"/>
      <c r="DJ99"/>
      <c r="DK99"/>
      <c r="DL99"/>
    </row>
    <row r="100" spans="1:116" ht="15" x14ac:dyDescent="0.25">
      <c r="A100" s="3" t="s">
        <v>147</v>
      </c>
      <c r="B100" s="4">
        <v>44573</v>
      </c>
      <c r="C100" s="3">
        <v>2</v>
      </c>
      <c r="D100" s="3">
        <v>100</v>
      </c>
      <c r="E100" s="3">
        <v>70.290000000000006</v>
      </c>
      <c r="F100" s="3">
        <v>50.03</v>
      </c>
      <c r="G100" s="3">
        <v>54.3</v>
      </c>
      <c r="H100" s="3">
        <v>100</v>
      </c>
      <c r="I100" s="3">
        <v>96.47</v>
      </c>
      <c r="J100" s="3">
        <v>97.3</v>
      </c>
      <c r="K100" s="3">
        <v>97.3</v>
      </c>
      <c r="L100" s="3">
        <v>71.55</v>
      </c>
      <c r="N100" s="3">
        <v>0.06</v>
      </c>
      <c r="O100" s="3">
        <v>1.79</v>
      </c>
      <c r="P100" s="3">
        <v>0.18</v>
      </c>
      <c r="Q100" s="3">
        <v>0.08</v>
      </c>
      <c r="R100" s="3">
        <v>7.0000000000000007E-2</v>
      </c>
      <c r="S100" s="3">
        <v>2.14</v>
      </c>
      <c r="T100" s="3">
        <v>0</v>
      </c>
      <c r="U100" s="3">
        <v>0</v>
      </c>
      <c r="V100" s="3">
        <v>3205.93</v>
      </c>
      <c r="W100" s="3">
        <v>209.87</v>
      </c>
      <c r="X100" s="3">
        <v>0.5</v>
      </c>
      <c r="Y100" s="3">
        <v>80</v>
      </c>
      <c r="BN100" s="12">
        <v>22</v>
      </c>
      <c r="BO100" s="6">
        <v>57.14</v>
      </c>
      <c r="BP100" s="6">
        <v>31.67</v>
      </c>
      <c r="BQ100" s="6">
        <v>32.5</v>
      </c>
      <c r="BR100" s="6">
        <v>34.659999999999997</v>
      </c>
      <c r="BS100" s="6"/>
      <c r="BT100"/>
      <c r="BU100"/>
      <c r="BV100"/>
      <c r="BX100" s="12">
        <v>22</v>
      </c>
      <c r="BY100" s="6">
        <v>100</v>
      </c>
      <c r="BZ100" s="6">
        <v>75.14</v>
      </c>
      <c r="CA100" s="6">
        <v>94.4</v>
      </c>
      <c r="CB100" s="6">
        <v>94.4</v>
      </c>
      <c r="CC100" s="6"/>
      <c r="CD100"/>
      <c r="CG100" s="12">
        <v>22</v>
      </c>
      <c r="CH100" s="6">
        <v>36.090000000000003</v>
      </c>
      <c r="CI100" s="6"/>
      <c r="CJ100" s="6"/>
      <c r="CO100" s="12">
        <v>22</v>
      </c>
      <c r="CP100" s="6">
        <v>80</v>
      </c>
      <c r="CQ100" s="6"/>
      <c r="CR100"/>
      <c r="CS100"/>
      <c r="CT100"/>
      <c r="CU100"/>
      <c r="CV100" s="12">
        <v>22</v>
      </c>
      <c r="CW100" s="6">
        <v>1484</v>
      </c>
      <c r="CX100" s="6">
        <v>161.87</v>
      </c>
      <c r="CY100" s="6"/>
      <c r="CZ100"/>
      <c r="DA100" s="12">
        <v>22</v>
      </c>
      <c r="DB100" s="6">
        <v>0.02</v>
      </c>
      <c r="DC100" s="6">
        <v>2.15</v>
      </c>
      <c r="DD100" s="6"/>
      <c r="DJ100"/>
      <c r="DK100"/>
      <c r="DL100"/>
    </row>
    <row r="101" spans="1:116" ht="15" x14ac:dyDescent="0.25">
      <c r="A101" s="3" t="s">
        <v>147</v>
      </c>
      <c r="B101" s="4">
        <v>44573</v>
      </c>
      <c r="C101" s="3">
        <v>3</v>
      </c>
      <c r="D101" s="3">
        <v>100</v>
      </c>
      <c r="E101" s="3">
        <v>85.58</v>
      </c>
      <c r="F101" s="3">
        <v>14.5</v>
      </c>
      <c r="G101" s="3">
        <v>17.5</v>
      </c>
      <c r="H101" s="3">
        <v>100</v>
      </c>
      <c r="I101" s="3">
        <v>97.9</v>
      </c>
      <c r="J101" s="3">
        <v>95.61</v>
      </c>
      <c r="K101" s="3">
        <v>95.61</v>
      </c>
      <c r="L101" s="3">
        <v>70.14</v>
      </c>
      <c r="N101" s="3">
        <v>0.03</v>
      </c>
      <c r="O101" s="3">
        <v>1.75</v>
      </c>
      <c r="P101" s="3">
        <v>0.12</v>
      </c>
      <c r="Q101" s="3">
        <v>7.0000000000000007E-2</v>
      </c>
      <c r="R101" s="3">
        <v>7.0000000000000007E-2</v>
      </c>
      <c r="S101" s="3">
        <v>2.04</v>
      </c>
      <c r="T101" s="3">
        <v>0</v>
      </c>
      <c r="U101" s="3">
        <v>0</v>
      </c>
      <c r="V101" s="3">
        <v>3070.97</v>
      </c>
      <c r="W101" s="3">
        <v>178.89</v>
      </c>
      <c r="X101" s="3">
        <v>0.34</v>
      </c>
      <c r="Y101" s="3">
        <v>80</v>
      </c>
      <c r="BN101" s="12">
        <v>23</v>
      </c>
      <c r="BO101" s="6"/>
      <c r="BP101" s="6">
        <v>31.78</v>
      </c>
      <c r="BQ101" s="6">
        <v>32.76</v>
      </c>
      <c r="BR101" s="6">
        <v>34.119999999999997</v>
      </c>
      <c r="BS101" s="6"/>
      <c r="BT101"/>
      <c r="BU101"/>
      <c r="BV101"/>
      <c r="BX101" s="12">
        <v>23</v>
      </c>
      <c r="BY101" s="6"/>
      <c r="BZ101" s="6">
        <v>78.11</v>
      </c>
      <c r="CA101" s="6">
        <v>97.23</v>
      </c>
      <c r="CB101" s="6">
        <v>97.23</v>
      </c>
      <c r="CC101" s="6"/>
      <c r="CD101"/>
      <c r="CG101" s="12">
        <v>23</v>
      </c>
      <c r="CH101" s="6">
        <v>34.729999999999997</v>
      </c>
      <c r="CI101" s="6"/>
      <c r="CJ101" s="6"/>
      <c r="CO101" s="12">
        <v>23</v>
      </c>
      <c r="CP101" s="6">
        <v>80</v>
      </c>
      <c r="CQ101" s="6"/>
      <c r="CR101"/>
      <c r="CS101"/>
      <c r="CT101"/>
      <c r="CU101"/>
      <c r="CV101" s="12">
        <v>23</v>
      </c>
      <c r="CW101" s="6">
        <v>2063.0300000000002</v>
      </c>
      <c r="CX101" s="6">
        <v>192.29</v>
      </c>
      <c r="CY101" s="6"/>
      <c r="CZ101"/>
      <c r="DA101" s="12">
        <v>23</v>
      </c>
      <c r="DB101" s="6">
        <v>0</v>
      </c>
      <c r="DC101" s="6">
        <v>2.14</v>
      </c>
      <c r="DD101" s="6"/>
      <c r="DJ101"/>
      <c r="DK101"/>
      <c r="DL101"/>
    </row>
    <row r="102" spans="1:116" ht="15" x14ac:dyDescent="0.25">
      <c r="A102" s="3" t="s">
        <v>147</v>
      </c>
      <c r="B102" s="4">
        <v>44573</v>
      </c>
      <c r="C102" s="3">
        <v>4</v>
      </c>
      <c r="D102" s="3">
        <v>92.85</v>
      </c>
      <c r="E102" s="3">
        <v>82.99</v>
      </c>
      <c r="F102" s="3">
        <v>45.54</v>
      </c>
      <c r="G102" s="3">
        <v>48.53</v>
      </c>
      <c r="H102" s="3">
        <v>100</v>
      </c>
      <c r="I102" s="3">
        <v>94.59</v>
      </c>
      <c r="J102" s="3">
        <v>97.06</v>
      </c>
      <c r="K102" s="3">
        <v>97.06</v>
      </c>
      <c r="L102" s="3">
        <v>79.39</v>
      </c>
      <c r="N102" s="3">
        <v>0.15</v>
      </c>
      <c r="O102" s="3">
        <v>1.73</v>
      </c>
      <c r="P102" s="3">
        <v>0.2</v>
      </c>
      <c r="Q102" s="3">
        <v>0.08</v>
      </c>
      <c r="R102" s="3">
        <v>0.08</v>
      </c>
      <c r="S102" s="3">
        <v>2.1</v>
      </c>
      <c r="T102" s="3">
        <v>0</v>
      </c>
      <c r="U102" s="3">
        <v>0</v>
      </c>
      <c r="V102" s="3">
        <v>2125.66</v>
      </c>
      <c r="W102" s="3">
        <v>161.16999999999999</v>
      </c>
      <c r="X102" s="3">
        <v>0.78</v>
      </c>
      <c r="Y102" s="3">
        <v>80</v>
      </c>
      <c r="BN102" s="13">
        <v>44573</v>
      </c>
      <c r="BO102" s="6">
        <v>84.046666666666667</v>
      </c>
      <c r="BP102" s="6">
        <v>71.830833333333331</v>
      </c>
      <c r="BQ102" s="6">
        <v>29.923333333333332</v>
      </c>
      <c r="BR102" s="6">
        <v>32.439583333333331</v>
      </c>
      <c r="BS102" s="6"/>
      <c r="BT102"/>
      <c r="BU102"/>
      <c r="BV102"/>
      <c r="BX102" s="13">
        <v>44573</v>
      </c>
      <c r="BY102" s="6">
        <v>97.745833333333351</v>
      </c>
      <c r="BZ102" s="6">
        <v>91.631666666666661</v>
      </c>
      <c r="CA102" s="6">
        <v>93.986666666666665</v>
      </c>
      <c r="CB102" s="6">
        <v>93.988749999999982</v>
      </c>
      <c r="CC102" s="6"/>
      <c r="CD102"/>
      <c r="CG102" s="13">
        <v>44573</v>
      </c>
      <c r="CH102" s="6">
        <v>81.072083333333325</v>
      </c>
      <c r="CI102" s="6">
        <v>50</v>
      </c>
      <c r="CJ102" s="6"/>
      <c r="CO102" s="13">
        <v>44573</v>
      </c>
      <c r="CP102" s="6">
        <v>79.920833333333334</v>
      </c>
      <c r="CQ102" s="6"/>
      <c r="CR102"/>
      <c r="CS102"/>
      <c r="CT102"/>
      <c r="CU102"/>
      <c r="CV102" s="13">
        <v>44573</v>
      </c>
      <c r="CW102" s="6">
        <v>1671.4524999999996</v>
      </c>
      <c r="CX102" s="6">
        <v>189.23333333333332</v>
      </c>
      <c r="CY102" s="6"/>
      <c r="CZ102"/>
      <c r="DA102" s="13">
        <v>44573</v>
      </c>
      <c r="DB102" s="6">
        <v>9.7958333333333325</v>
      </c>
      <c r="DC102" s="6">
        <v>2.3366666666666664</v>
      </c>
      <c r="DD102" s="6"/>
      <c r="DJ102"/>
      <c r="DK102"/>
      <c r="DL102"/>
    </row>
    <row r="103" spans="1:116" ht="15" x14ac:dyDescent="0.25">
      <c r="A103" s="3" t="s">
        <v>147</v>
      </c>
      <c r="B103" s="4">
        <v>44573</v>
      </c>
      <c r="C103" s="3">
        <v>5</v>
      </c>
      <c r="D103" s="3">
        <v>99.39</v>
      </c>
      <c r="E103" s="3">
        <v>69.12</v>
      </c>
      <c r="F103" s="3">
        <v>39.14</v>
      </c>
      <c r="G103" s="3">
        <v>41.59</v>
      </c>
      <c r="H103" s="3">
        <v>100</v>
      </c>
      <c r="I103" s="3">
        <v>91.64</v>
      </c>
      <c r="J103" s="3">
        <v>95.29</v>
      </c>
      <c r="K103" s="3">
        <v>95.29</v>
      </c>
      <c r="L103" s="3">
        <v>84.31</v>
      </c>
      <c r="N103" s="3">
        <v>3.32</v>
      </c>
      <c r="O103" s="3">
        <v>1.73</v>
      </c>
      <c r="P103" s="3">
        <v>0.28000000000000003</v>
      </c>
      <c r="Q103" s="3">
        <v>0.12</v>
      </c>
      <c r="R103" s="3">
        <v>0.12</v>
      </c>
      <c r="S103" s="3">
        <v>2.29</v>
      </c>
      <c r="T103" s="3">
        <v>0.01</v>
      </c>
      <c r="U103" s="3">
        <v>0.01</v>
      </c>
      <c r="V103" s="3">
        <v>1541.48</v>
      </c>
      <c r="W103" s="3">
        <v>168.68</v>
      </c>
      <c r="X103" s="3">
        <v>1.03</v>
      </c>
      <c r="Y103" s="3">
        <v>80.39</v>
      </c>
      <c r="BN103" s="12">
        <v>0</v>
      </c>
      <c r="BO103" s="6">
        <v>82.35</v>
      </c>
      <c r="BP103" s="6">
        <v>61.76</v>
      </c>
      <c r="BQ103" s="6">
        <v>57.28</v>
      </c>
      <c r="BR103" s="6">
        <v>60.83</v>
      </c>
      <c r="BS103" s="6"/>
      <c r="BT103"/>
      <c r="BU103"/>
      <c r="BV103"/>
      <c r="BX103" s="12">
        <v>0</v>
      </c>
      <c r="BY103" s="6">
        <v>100</v>
      </c>
      <c r="BZ103" s="6">
        <v>93.6</v>
      </c>
      <c r="CA103" s="6">
        <v>97.22</v>
      </c>
      <c r="CB103" s="6">
        <v>97.22</v>
      </c>
      <c r="CC103" s="6"/>
      <c r="CD103"/>
      <c r="CG103" s="12">
        <v>0</v>
      </c>
      <c r="CH103" s="6">
        <v>82.41</v>
      </c>
      <c r="CI103" s="6"/>
      <c r="CJ103" s="6"/>
      <c r="CO103" s="12">
        <v>0</v>
      </c>
      <c r="CP103" s="6">
        <v>80</v>
      </c>
      <c r="CQ103" s="6"/>
      <c r="CR103"/>
      <c r="CS103"/>
      <c r="CT103"/>
      <c r="CU103"/>
      <c r="CV103" s="12">
        <v>0</v>
      </c>
      <c r="CW103" s="6">
        <v>1985.28</v>
      </c>
      <c r="CX103" s="6">
        <v>195.79</v>
      </c>
      <c r="CY103" s="6"/>
      <c r="CZ103"/>
      <c r="DA103" s="12">
        <v>0</v>
      </c>
      <c r="DB103" s="6">
        <v>0.06</v>
      </c>
      <c r="DC103" s="6">
        <v>2.23</v>
      </c>
      <c r="DD103" s="6"/>
      <c r="DJ103"/>
      <c r="DK103"/>
      <c r="DL103"/>
    </row>
    <row r="104" spans="1:116" ht="15" x14ac:dyDescent="0.25">
      <c r="A104" s="3" t="s">
        <v>147</v>
      </c>
      <c r="B104" s="4">
        <v>44573</v>
      </c>
      <c r="C104" s="3">
        <v>6</v>
      </c>
      <c r="D104" s="3">
        <v>91.17</v>
      </c>
      <c r="E104" s="3">
        <v>77.290000000000006</v>
      </c>
      <c r="F104" s="3">
        <v>21.61</v>
      </c>
      <c r="G104" s="3">
        <v>22.94</v>
      </c>
      <c r="H104" s="3">
        <v>99.68</v>
      </c>
      <c r="I104" s="3">
        <v>93.76</v>
      </c>
      <c r="J104" s="3">
        <v>94.17</v>
      </c>
      <c r="K104" s="3">
        <v>94.17</v>
      </c>
      <c r="L104" s="3">
        <v>88.67</v>
      </c>
      <c r="N104" s="3">
        <v>7.69</v>
      </c>
      <c r="O104" s="3">
        <v>1.91</v>
      </c>
      <c r="P104" s="3">
        <v>0.31</v>
      </c>
      <c r="Q104" s="3">
        <v>0.13</v>
      </c>
      <c r="R104" s="3">
        <v>0.11</v>
      </c>
      <c r="S104" s="3">
        <v>2.54</v>
      </c>
      <c r="T104" s="3">
        <v>0.02</v>
      </c>
      <c r="U104" s="3">
        <v>0.03</v>
      </c>
      <c r="V104" s="3">
        <v>1454.58</v>
      </c>
      <c r="W104" s="3">
        <v>163.18</v>
      </c>
      <c r="X104" s="3">
        <v>1.25</v>
      </c>
      <c r="Y104" s="3">
        <v>80</v>
      </c>
      <c r="BN104" s="12">
        <v>1</v>
      </c>
      <c r="BO104" s="6">
        <v>80</v>
      </c>
      <c r="BP104" s="6">
        <v>60.73</v>
      </c>
      <c r="BQ104" s="6">
        <v>59.53</v>
      </c>
      <c r="BR104" s="6">
        <v>62.86</v>
      </c>
      <c r="BS104" s="6"/>
      <c r="BT104"/>
      <c r="BU104"/>
      <c r="BV104"/>
      <c r="BX104" s="12">
        <v>1</v>
      </c>
      <c r="BY104" s="6">
        <v>100</v>
      </c>
      <c r="BZ104" s="6">
        <v>92.98</v>
      </c>
      <c r="CA104" s="6">
        <v>97.39</v>
      </c>
      <c r="CB104" s="6">
        <v>97.39</v>
      </c>
      <c r="CC104" s="6"/>
      <c r="CD104"/>
      <c r="CG104" s="12">
        <v>1</v>
      </c>
      <c r="CH104" s="6">
        <v>79.36</v>
      </c>
      <c r="CI104" s="6"/>
      <c r="CJ104" s="6"/>
      <c r="CO104" s="12">
        <v>1</v>
      </c>
      <c r="CP104" s="6">
        <v>75.209999999999994</v>
      </c>
      <c r="CQ104" s="6"/>
      <c r="CR104"/>
      <c r="CS104"/>
      <c r="CT104"/>
      <c r="CU104"/>
      <c r="CV104" s="12">
        <v>1</v>
      </c>
      <c r="CW104" s="6">
        <v>2852.16</v>
      </c>
      <c r="CX104" s="6">
        <v>155.93</v>
      </c>
      <c r="CY104" s="6"/>
      <c r="CZ104"/>
      <c r="DA104" s="12">
        <v>1</v>
      </c>
      <c r="DB104" s="6">
        <v>0.02</v>
      </c>
      <c r="DC104" s="6">
        <v>2.0299999999999998</v>
      </c>
      <c r="DD104" s="6"/>
      <c r="DJ104"/>
      <c r="DK104"/>
      <c r="DL104"/>
    </row>
    <row r="105" spans="1:116" ht="15" x14ac:dyDescent="0.25">
      <c r="A105" s="3" t="s">
        <v>147</v>
      </c>
      <c r="B105" s="4">
        <v>44573</v>
      </c>
      <c r="C105" s="3">
        <v>7</v>
      </c>
      <c r="D105" s="3">
        <v>93.54</v>
      </c>
      <c r="E105" s="3">
        <v>76.22</v>
      </c>
      <c r="F105" s="3">
        <v>30.85</v>
      </c>
      <c r="G105" s="3">
        <v>34.24</v>
      </c>
      <c r="H105" s="3">
        <v>99.58</v>
      </c>
      <c r="I105" s="3">
        <v>92.71</v>
      </c>
      <c r="J105" s="3">
        <v>94.29</v>
      </c>
      <c r="K105" s="3">
        <v>94.29</v>
      </c>
      <c r="L105" s="3">
        <v>91.34</v>
      </c>
      <c r="N105" s="3">
        <v>16.809999999999999</v>
      </c>
      <c r="O105" s="3">
        <v>1.9</v>
      </c>
      <c r="P105" s="3">
        <v>0.28999999999999998</v>
      </c>
      <c r="Q105" s="3">
        <v>0.12</v>
      </c>
      <c r="R105" s="3">
        <v>0.09</v>
      </c>
      <c r="S105" s="3">
        <v>2.48</v>
      </c>
      <c r="T105" s="3">
        <v>0.02</v>
      </c>
      <c r="U105" s="3">
        <v>0.04</v>
      </c>
      <c r="V105" s="3">
        <v>1409.34</v>
      </c>
      <c r="W105" s="3">
        <v>164.2</v>
      </c>
      <c r="X105" s="3">
        <v>1.23</v>
      </c>
      <c r="Y105" s="3">
        <v>80</v>
      </c>
      <c r="BN105" s="12">
        <v>2</v>
      </c>
      <c r="BO105" s="6">
        <v>100</v>
      </c>
      <c r="BP105" s="6">
        <v>70.290000000000006</v>
      </c>
      <c r="BQ105" s="6">
        <v>50.03</v>
      </c>
      <c r="BR105" s="6">
        <v>54.3</v>
      </c>
      <c r="BS105" s="6"/>
      <c r="BT105"/>
      <c r="BU105"/>
      <c r="BV105"/>
      <c r="BX105" s="12">
        <v>2</v>
      </c>
      <c r="BY105" s="6">
        <v>100</v>
      </c>
      <c r="BZ105" s="6">
        <v>96.47</v>
      </c>
      <c r="CA105" s="6">
        <v>97.3</v>
      </c>
      <c r="CB105" s="6">
        <v>97.3</v>
      </c>
      <c r="CC105" s="6"/>
      <c r="CD105"/>
      <c r="CG105" s="12">
        <v>2</v>
      </c>
      <c r="CH105" s="6">
        <v>71.55</v>
      </c>
      <c r="CI105" s="6"/>
      <c r="CJ105" s="6"/>
      <c r="CO105" s="12">
        <v>2</v>
      </c>
      <c r="CP105" s="6">
        <v>80</v>
      </c>
      <c r="CQ105" s="6"/>
      <c r="CR105"/>
      <c r="CS105"/>
      <c r="CT105"/>
      <c r="CU105"/>
      <c r="CV105" s="12">
        <v>2</v>
      </c>
      <c r="CW105" s="6">
        <v>3205.93</v>
      </c>
      <c r="CX105" s="6">
        <v>209.87</v>
      </c>
      <c r="CY105" s="6"/>
      <c r="CZ105"/>
      <c r="DA105" s="12">
        <v>2</v>
      </c>
      <c r="DB105" s="6">
        <v>0.06</v>
      </c>
      <c r="DC105" s="6">
        <v>2.14</v>
      </c>
      <c r="DD105" s="6"/>
      <c r="DJ105"/>
      <c r="DK105"/>
      <c r="DL105"/>
    </row>
    <row r="106" spans="1:116" ht="15" x14ac:dyDescent="0.25">
      <c r="A106" s="3" t="s">
        <v>147</v>
      </c>
      <c r="B106" s="4">
        <v>44573</v>
      </c>
      <c r="C106" s="3">
        <v>8</v>
      </c>
      <c r="D106" s="3">
        <v>94.73</v>
      </c>
      <c r="E106" s="3">
        <v>85.08</v>
      </c>
      <c r="F106" s="3">
        <v>29.7</v>
      </c>
      <c r="G106" s="3">
        <v>31.93</v>
      </c>
      <c r="H106" s="3">
        <v>99.31</v>
      </c>
      <c r="I106" s="3">
        <v>91.78</v>
      </c>
      <c r="J106" s="3">
        <v>94.8</v>
      </c>
      <c r="K106" s="3">
        <v>94.8</v>
      </c>
      <c r="L106" s="3">
        <v>88.67</v>
      </c>
      <c r="N106" s="3">
        <v>16.510000000000002</v>
      </c>
      <c r="O106" s="3">
        <v>1.87</v>
      </c>
      <c r="P106" s="3">
        <v>0.3</v>
      </c>
      <c r="Q106" s="3">
        <v>0.1</v>
      </c>
      <c r="R106" s="3">
        <v>0.08</v>
      </c>
      <c r="S106" s="3">
        <v>2.44</v>
      </c>
      <c r="T106" s="3">
        <v>0.02</v>
      </c>
      <c r="U106" s="3">
        <v>0.04</v>
      </c>
      <c r="V106" s="3">
        <v>1736.48</v>
      </c>
      <c r="W106" s="3">
        <v>194.71</v>
      </c>
      <c r="X106" s="3">
        <v>1.03</v>
      </c>
      <c r="Y106" s="3">
        <v>80</v>
      </c>
      <c r="BN106" s="12">
        <v>3</v>
      </c>
      <c r="BO106" s="6">
        <v>100</v>
      </c>
      <c r="BP106" s="6">
        <v>85.58</v>
      </c>
      <c r="BQ106" s="6">
        <v>14.5</v>
      </c>
      <c r="BR106" s="6">
        <v>17.5</v>
      </c>
      <c r="BS106" s="6"/>
      <c r="BT106"/>
      <c r="BU106"/>
      <c r="BV106"/>
      <c r="BX106" s="12">
        <v>3</v>
      </c>
      <c r="BY106" s="6">
        <v>100</v>
      </c>
      <c r="BZ106" s="6">
        <v>97.9</v>
      </c>
      <c r="CA106" s="6">
        <v>95.61</v>
      </c>
      <c r="CB106" s="6">
        <v>95.61</v>
      </c>
      <c r="CC106" s="6"/>
      <c r="CD106"/>
      <c r="CG106" s="12">
        <v>3</v>
      </c>
      <c r="CH106" s="6">
        <v>70.14</v>
      </c>
      <c r="CI106" s="6"/>
      <c r="CJ106" s="6"/>
      <c r="CO106" s="12">
        <v>3</v>
      </c>
      <c r="CP106" s="6">
        <v>80</v>
      </c>
      <c r="CQ106" s="6"/>
      <c r="CR106"/>
      <c r="CS106"/>
      <c r="CT106"/>
      <c r="CU106"/>
      <c r="CV106" s="12">
        <v>3</v>
      </c>
      <c r="CW106" s="6">
        <v>3070.97</v>
      </c>
      <c r="CX106" s="6">
        <v>178.89</v>
      </c>
      <c r="CY106" s="6"/>
      <c r="CZ106"/>
      <c r="DA106" s="12">
        <v>3</v>
      </c>
      <c r="DB106" s="6">
        <v>0.03</v>
      </c>
      <c r="DC106" s="6">
        <v>2.04</v>
      </c>
      <c r="DD106" s="6"/>
      <c r="DJ106"/>
      <c r="DK106"/>
      <c r="DL106"/>
    </row>
    <row r="107" spans="1:116" ht="15" x14ac:dyDescent="0.25">
      <c r="A107" s="3" t="s">
        <v>147</v>
      </c>
      <c r="B107" s="4">
        <v>44573</v>
      </c>
      <c r="C107" s="3">
        <v>9</v>
      </c>
      <c r="D107" s="3">
        <v>93.81</v>
      </c>
      <c r="E107" s="3">
        <v>86.02</v>
      </c>
      <c r="F107" s="3">
        <v>37.67</v>
      </c>
      <c r="G107" s="3">
        <v>39.22</v>
      </c>
      <c r="H107" s="3">
        <v>99.84</v>
      </c>
      <c r="I107" s="3">
        <v>94.43</v>
      </c>
      <c r="J107" s="3">
        <v>92.74</v>
      </c>
      <c r="K107" s="3">
        <v>92.74</v>
      </c>
      <c r="L107" s="3">
        <v>86.26</v>
      </c>
      <c r="N107" s="3">
        <v>19.07</v>
      </c>
      <c r="O107" s="3">
        <v>1.76</v>
      </c>
      <c r="P107" s="3">
        <v>0.6</v>
      </c>
      <c r="Q107" s="3">
        <v>0.08</v>
      </c>
      <c r="R107" s="3">
        <v>0.08</v>
      </c>
      <c r="S107" s="3">
        <v>2.61</v>
      </c>
      <c r="T107" s="3">
        <v>0.02</v>
      </c>
      <c r="U107" s="3">
        <v>0.04</v>
      </c>
      <c r="V107" s="3">
        <v>1827.18</v>
      </c>
      <c r="W107" s="3">
        <v>348.17</v>
      </c>
      <c r="X107" s="3">
        <v>0.89</v>
      </c>
      <c r="Y107" s="3">
        <v>80</v>
      </c>
      <c r="BN107" s="12">
        <v>4</v>
      </c>
      <c r="BO107" s="6">
        <v>92.85</v>
      </c>
      <c r="BP107" s="6">
        <v>82.99</v>
      </c>
      <c r="BQ107" s="6">
        <v>45.54</v>
      </c>
      <c r="BR107" s="6">
        <v>48.53</v>
      </c>
      <c r="BS107" s="6"/>
      <c r="BT107"/>
      <c r="BU107"/>
      <c r="BV107"/>
      <c r="BX107" s="12">
        <v>4</v>
      </c>
      <c r="BY107" s="6">
        <v>100</v>
      </c>
      <c r="BZ107" s="6">
        <v>94.59</v>
      </c>
      <c r="CA107" s="6">
        <v>97.06</v>
      </c>
      <c r="CB107" s="6">
        <v>97.06</v>
      </c>
      <c r="CC107" s="6"/>
      <c r="CD107"/>
      <c r="CG107" s="12">
        <v>4</v>
      </c>
      <c r="CH107" s="6">
        <v>79.39</v>
      </c>
      <c r="CI107" s="6"/>
      <c r="CJ107" s="6"/>
      <c r="CO107" s="12">
        <v>4</v>
      </c>
      <c r="CP107" s="6">
        <v>80</v>
      </c>
      <c r="CQ107" s="6"/>
      <c r="CR107"/>
      <c r="CS107"/>
      <c r="CT107"/>
      <c r="CU107"/>
      <c r="CV107" s="12">
        <v>4</v>
      </c>
      <c r="CW107" s="6">
        <v>2125.66</v>
      </c>
      <c r="CX107" s="6">
        <v>161.16999999999999</v>
      </c>
      <c r="CY107" s="6"/>
      <c r="CZ107"/>
      <c r="DA107" s="12">
        <v>4</v>
      </c>
      <c r="DB107" s="6">
        <v>0.15</v>
      </c>
      <c r="DC107" s="6">
        <v>2.1</v>
      </c>
      <c r="DD107" s="6"/>
      <c r="DJ107"/>
      <c r="DK107"/>
      <c r="DL107"/>
    </row>
    <row r="108" spans="1:116" ht="15" x14ac:dyDescent="0.25">
      <c r="A108" s="3" t="s">
        <v>147</v>
      </c>
      <c r="B108" s="4">
        <v>44573</v>
      </c>
      <c r="C108" s="3">
        <v>10</v>
      </c>
      <c r="D108" s="3">
        <v>93</v>
      </c>
      <c r="E108" s="3">
        <v>88.49</v>
      </c>
      <c r="F108" s="3">
        <v>31.14</v>
      </c>
      <c r="G108" s="3">
        <v>33.56</v>
      </c>
      <c r="H108" s="3">
        <v>99.25</v>
      </c>
      <c r="I108" s="3">
        <v>95.69</v>
      </c>
      <c r="J108" s="3">
        <v>94.97</v>
      </c>
      <c r="K108" s="3">
        <v>94.97</v>
      </c>
      <c r="L108" s="3">
        <v>88.53</v>
      </c>
      <c r="N108" s="3">
        <v>21.71</v>
      </c>
      <c r="O108" s="3">
        <v>1.81</v>
      </c>
      <c r="P108" s="3">
        <v>0.37</v>
      </c>
      <c r="Q108" s="3">
        <v>0.08</v>
      </c>
      <c r="R108" s="3">
        <v>0.06</v>
      </c>
      <c r="S108" s="3">
        <v>2.41</v>
      </c>
      <c r="T108" s="3">
        <v>0.01</v>
      </c>
      <c r="U108" s="3">
        <v>0.05</v>
      </c>
      <c r="V108" s="3">
        <v>1822.16</v>
      </c>
      <c r="W108" s="3">
        <v>234.46</v>
      </c>
      <c r="X108" s="3">
        <v>0.87</v>
      </c>
      <c r="Y108" s="3">
        <v>80</v>
      </c>
      <c r="BN108" s="12">
        <v>5</v>
      </c>
      <c r="BO108" s="6">
        <v>99.39</v>
      </c>
      <c r="BP108" s="6">
        <v>69.12</v>
      </c>
      <c r="BQ108" s="6">
        <v>39.14</v>
      </c>
      <c r="BR108" s="6">
        <v>41.59</v>
      </c>
      <c r="BS108" s="6"/>
      <c r="BT108"/>
      <c r="BU108"/>
      <c r="BV108"/>
      <c r="BX108" s="12">
        <v>5</v>
      </c>
      <c r="BY108" s="6">
        <v>100</v>
      </c>
      <c r="BZ108" s="6">
        <v>91.64</v>
      </c>
      <c r="CA108" s="6">
        <v>95.29</v>
      </c>
      <c r="CB108" s="6">
        <v>95.29</v>
      </c>
      <c r="CC108" s="6"/>
      <c r="CD108"/>
      <c r="CG108" s="12">
        <v>5</v>
      </c>
      <c r="CH108" s="6">
        <v>84.31</v>
      </c>
      <c r="CI108" s="6"/>
      <c r="CJ108" s="6"/>
      <c r="CO108" s="12">
        <v>5</v>
      </c>
      <c r="CP108" s="6">
        <v>80.39</v>
      </c>
      <c r="CQ108" s="6"/>
      <c r="CR108"/>
      <c r="CS108"/>
      <c r="CT108"/>
      <c r="CU108"/>
      <c r="CV108" s="12">
        <v>5</v>
      </c>
      <c r="CW108" s="6">
        <v>1541.48</v>
      </c>
      <c r="CX108" s="6">
        <v>168.68</v>
      </c>
      <c r="CY108" s="6"/>
      <c r="CZ108"/>
      <c r="DA108" s="12">
        <v>5</v>
      </c>
      <c r="DB108" s="6">
        <v>3.32</v>
      </c>
      <c r="DC108" s="6">
        <v>2.29</v>
      </c>
      <c r="DD108" s="6"/>
      <c r="DJ108"/>
      <c r="DK108"/>
      <c r="DL108"/>
    </row>
    <row r="109" spans="1:116" ht="15" x14ac:dyDescent="0.25">
      <c r="A109" s="3" t="s">
        <v>147</v>
      </c>
      <c r="B109" s="4">
        <v>44573</v>
      </c>
      <c r="C109" s="3">
        <v>11</v>
      </c>
      <c r="D109" s="3">
        <v>92.72</v>
      </c>
      <c r="E109" s="3">
        <v>85.91</v>
      </c>
      <c r="F109" s="3">
        <v>16.98</v>
      </c>
      <c r="G109" s="3">
        <v>18.28</v>
      </c>
      <c r="H109" s="3">
        <v>99.46</v>
      </c>
      <c r="I109" s="3">
        <v>95.64</v>
      </c>
      <c r="J109" s="3">
        <v>90.29</v>
      </c>
      <c r="K109" s="3">
        <v>90.29</v>
      </c>
      <c r="L109" s="3">
        <v>90.99</v>
      </c>
      <c r="N109" s="3">
        <v>20.43</v>
      </c>
      <c r="O109" s="3">
        <v>1.86</v>
      </c>
      <c r="P109" s="3">
        <v>0.44</v>
      </c>
      <c r="Q109" s="3">
        <v>0.08</v>
      </c>
      <c r="R109" s="3">
        <v>7.0000000000000007E-2</v>
      </c>
      <c r="S109" s="3">
        <v>2.5299999999999998</v>
      </c>
      <c r="T109" s="3">
        <v>0.02</v>
      </c>
      <c r="U109" s="3">
        <v>0.05</v>
      </c>
      <c r="V109" s="3">
        <v>1442.27</v>
      </c>
      <c r="W109" s="3">
        <v>200.67</v>
      </c>
      <c r="X109" s="3">
        <v>1.1599999999999999</v>
      </c>
      <c r="Y109" s="3">
        <v>80</v>
      </c>
      <c r="BN109" s="12">
        <v>6</v>
      </c>
      <c r="BO109" s="6">
        <v>91.17</v>
      </c>
      <c r="BP109" s="6">
        <v>77.290000000000006</v>
      </c>
      <c r="BQ109" s="6">
        <v>21.61</v>
      </c>
      <c r="BR109" s="6">
        <v>22.94</v>
      </c>
      <c r="BS109" s="6"/>
      <c r="BT109"/>
      <c r="BU109"/>
      <c r="BV109"/>
      <c r="BX109" s="12">
        <v>6</v>
      </c>
      <c r="BY109" s="6">
        <v>99.68</v>
      </c>
      <c r="BZ109" s="6">
        <v>93.76</v>
      </c>
      <c r="CA109" s="6">
        <v>94.17</v>
      </c>
      <c r="CB109" s="6">
        <v>94.17</v>
      </c>
      <c r="CC109" s="6"/>
      <c r="CD109"/>
      <c r="CG109" s="12">
        <v>6</v>
      </c>
      <c r="CH109" s="6">
        <v>88.67</v>
      </c>
      <c r="CI109" s="6"/>
      <c r="CJ109" s="6"/>
      <c r="CO109" s="12">
        <v>6</v>
      </c>
      <c r="CP109" s="6">
        <v>80</v>
      </c>
      <c r="CQ109" s="6"/>
      <c r="CR109"/>
      <c r="CS109"/>
      <c r="CT109"/>
      <c r="CU109"/>
      <c r="CV109" s="12">
        <v>6</v>
      </c>
      <c r="CW109" s="6">
        <v>1454.58</v>
      </c>
      <c r="CX109" s="6">
        <v>163.18</v>
      </c>
      <c r="CY109" s="6"/>
      <c r="CZ109"/>
      <c r="DA109" s="12">
        <v>6</v>
      </c>
      <c r="DB109" s="6">
        <v>7.69</v>
      </c>
      <c r="DC109" s="6">
        <v>2.54</v>
      </c>
      <c r="DD109" s="6"/>
      <c r="DJ109"/>
      <c r="DK109"/>
      <c r="DL109"/>
    </row>
    <row r="110" spans="1:116" ht="15" x14ac:dyDescent="0.25">
      <c r="A110" s="3" t="s">
        <v>147</v>
      </c>
      <c r="B110" s="4">
        <v>44573</v>
      </c>
      <c r="C110" s="3">
        <v>12</v>
      </c>
      <c r="D110" s="3">
        <v>93.47</v>
      </c>
      <c r="E110" s="3">
        <v>89.11</v>
      </c>
      <c r="F110" s="3">
        <v>18.739999999999998</v>
      </c>
      <c r="G110" s="3">
        <v>18.64</v>
      </c>
      <c r="H110" s="3">
        <v>99.51</v>
      </c>
      <c r="I110" s="3">
        <v>95.63</v>
      </c>
      <c r="J110" s="3">
        <v>90.54</v>
      </c>
      <c r="K110" s="3">
        <v>90.54</v>
      </c>
      <c r="L110" s="3">
        <v>90.57</v>
      </c>
      <c r="N110" s="3">
        <v>16.22</v>
      </c>
      <c r="O110" s="3">
        <v>1.82</v>
      </c>
      <c r="P110" s="3">
        <v>0.34</v>
      </c>
      <c r="Q110" s="3">
        <v>0.1</v>
      </c>
      <c r="R110" s="3">
        <v>0.08</v>
      </c>
      <c r="S110" s="3">
        <v>2.44</v>
      </c>
      <c r="T110" s="3">
        <v>0.02</v>
      </c>
      <c r="U110" s="3">
        <v>0.05</v>
      </c>
      <c r="V110" s="3">
        <v>1588.04</v>
      </c>
      <c r="W110" s="3">
        <v>185.56</v>
      </c>
      <c r="X110" s="3">
        <v>0.97</v>
      </c>
      <c r="Y110" s="3">
        <v>80</v>
      </c>
      <c r="BN110" s="12">
        <v>7</v>
      </c>
      <c r="BO110" s="6">
        <v>93.54</v>
      </c>
      <c r="BP110" s="6">
        <v>76.22</v>
      </c>
      <c r="BQ110" s="6">
        <v>30.85</v>
      </c>
      <c r="BR110" s="6">
        <v>34.24</v>
      </c>
      <c r="BS110" s="6"/>
      <c r="BT110"/>
      <c r="BU110"/>
      <c r="BV110"/>
      <c r="BX110" s="12">
        <v>7</v>
      </c>
      <c r="BY110" s="6">
        <v>99.58</v>
      </c>
      <c r="BZ110" s="6">
        <v>92.71</v>
      </c>
      <c r="CA110" s="6">
        <v>94.29</v>
      </c>
      <c r="CB110" s="6">
        <v>94.29</v>
      </c>
      <c r="CC110" s="6"/>
      <c r="CD110"/>
      <c r="CG110" s="12">
        <v>7</v>
      </c>
      <c r="CH110" s="6">
        <v>91.34</v>
      </c>
      <c r="CI110" s="6"/>
      <c r="CJ110" s="6"/>
      <c r="CO110" s="12">
        <v>7</v>
      </c>
      <c r="CP110" s="6">
        <v>80</v>
      </c>
      <c r="CQ110" s="6"/>
      <c r="CR110"/>
      <c r="CS110"/>
      <c r="CT110"/>
      <c r="CU110"/>
      <c r="CV110" s="12">
        <v>7</v>
      </c>
      <c r="CW110" s="6">
        <v>1409.34</v>
      </c>
      <c r="CX110" s="6">
        <v>164.2</v>
      </c>
      <c r="CY110" s="6"/>
      <c r="CZ110"/>
      <c r="DA110" s="12">
        <v>7</v>
      </c>
      <c r="DB110" s="6">
        <v>16.809999999999999</v>
      </c>
      <c r="DC110" s="6">
        <v>2.48</v>
      </c>
      <c r="DD110" s="6"/>
      <c r="DJ110"/>
      <c r="DK110"/>
      <c r="DL110"/>
    </row>
    <row r="111" spans="1:116" ht="15" x14ac:dyDescent="0.25">
      <c r="A111" s="3" t="s">
        <v>147</v>
      </c>
      <c r="B111" s="4">
        <v>44573</v>
      </c>
      <c r="C111" s="3">
        <v>13</v>
      </c>
      <c r="D111" s="3">
        <v>94</v>
      </c>
      <c r="E111" s="3">
        <v>88.58</v>
      </c>
      <c r="F111" s="3">
        <v>27.03</v>
      </c>
      <c r="G111" s="3">
        <v>28.81</v>
      </c>
      <c r="H111" s="3">
        <v>99.41</v>
      </c>
      <c r="I111" s="3">
        <v>95.3</v>
      </c>
      <c r="J111" s="3">
        <v>91.67</v>
      </c>
      <c r="K111" s="3">
        <v>91.67</v>
      </c>
      <c r="L111" s="3">
        <v>90.72</v>
      </c>
      <c r="N111" s="3">
        <v>14.66</v>
      </c>
      <c r="O111" s="3">
        <v>1.88</v>
      </c>
      <c r="P111" s="3">
        <v>0.37</v>
      </c>
      <c r="Q111" s="3">
        <v>0.09</v>
      </c>
      <c r="R111" s="3">
        <v>0.06</v>
      </c>
      <c r="S111" s="3">
        <v>2.4900000000000002</v>
      </c>
      <c r="T111" s="3">
        <v>0.01</v>
      </c>
      <c r="U111" s="3">
        <v>0.05</v>
      </c>
      <c r="V111" s="3">
        <v>1304.5999999999999</v>
      </c>
      <c r="W111" s="3">
        <v>196.36</v>
      </c>
      <c r="X111" s="3">
        <v>1.22</v>
      </c>
      <c r="Y111" s="3">
        <v>80</v>
      </c>
      <c r="BN111" s="12">
        <v>8</v>
      </c>
      <c r="BO111" s="6">
        <v>94.73</v>
      </c>
      <c r="BP111" s="6">
        <v>85.08</v>
      </c>
      <c r="BQ111" s="6">
        <v>29.7</v>
      </c>
      <c r="BR111" s="6">
        <v>31.93</v>
      </c>
      <c r="BS111" s="6"/>
      <c r="BT111"/>
      <c r="BU111"/>
      <c r="BV111"/>
      <c r="BX111" s="12">
        <v>8</v>
      </c>
      <c r="BY111" s="6">
        <v>99.31</v>
      </c>
      <c r="BZ111" s="6">
        <v>91.78</v>
      </c>
      <c r="CA111" s="6">
        <v>94.8</v>
      </c>
      <c r="CB111" s="6">
        <v>94.8</v>
      </c>
      <c r="CC111" s="6"/>
      <c r="CD111"/>
      <c r="CG111" s="12">
        <v>8</v>
      </c>
      <c r="CH111" s="6">
        <v>88.67</v>
      </c>
      <c r="CI111" s="6"/>
      <c r="CJ111" s="6"/>
      <c r="CO111" s="12">
        <v>8</v>
      </c>
      <c r="CP111" s="6">
        <v>80</v>
      </c>
      <c r="CQ111" s="6"/>
      <c r="CR111"/>
      <c r="CS111"/>
      <c r="CT111"/>
      <c r="CU111"/>
      <c r="CV111" s="12">
        <v>8</v>
      </c>
      <c r="CW111" s="6">
        <v>1736.48</v>
      </c>
      <c r="CX111" s="6">
        <v>194.71</v>
      </c>
      <c r="CY111" s="6"/>
      <c r="CZ111"/>
      <c r="DA111" s="12">
        <v>8</v>
      </c>
      <c r="DB111" s="6">
        <v>16.510000000000002</v>
      </c>
      <c r="DC111" s="6">
        <v>2.44</v>
      </c>
      <c r="DD111" s="6"/>
      <c r="DJ111"/>
      <c r="DK111"/>
      <c r="DL111"/>
    </row>
    <row r="112" spans="1:116" ht="15" x14ac:dyDescent="0.25">
      <c r="A112" s="3" t="s">
        <v>147</v>
      </c>
      <c r="B112" s="4">
        <v>44573</v>
      </c>
      <c r="C112" s="3">
        <v>14</v>
      </c>
      <c r="D112" s="3">
        <v>91.77</v>
      </c>
      <c r="E112" s="3">
        <v>80.16</v>
      </c>
      <c r="F112" s="3">
        <v>23.11</v>
      </c>
      <c r="G112" s="3">
        <v>25.03</v>
      </c>
      <c r="H112" s="3">
        <v>99.1</v>
      </c>
      <c r="I112" s="3">
        <v>93.22</v>
      </c>
      <c r="J112" s="3">
        <v>91.3</v>
      </c>
      <c r="K112" s="3">
        <v>91.29</v>
      </c>
      <c r="L112" s="3">
        <v>90.9</v>
      </c>
      <c r="N112" s="3">
        <v>14.04</v>
      </c>
      <c r="O112" s="3">
        <v>1.84</v>
      </c>
      <c r="P112" s="3">
        <v>0.47</v>
      </c>
      <c r="Q112" s="3">
        <v>0.1</v>
      </c>
      <c r="R112" s="3">
        <v>0.08</v>
      </c>
      <c r="S112" s="3">
        <v>2.57</v>
      </c>
      <c r="T112" s="3">
        <v>0.01</v>
      </c>
      <c r="U112" s="3">
        <v>0.04</v>
      </c>
      <c r="V112" s="3">
        <v>905.91</v>
      </c>
      <c r="W112" s="3">
        <v>193.22</v>
      </c>
      <c r="X112" s="3">
        <v>1.54</v>
      </c>
      <c r="Y112" s="3">
        <v>85.14</v>
      </c>
      <c r="BN112" s="12">
        <v>9</v>
      </c>
      <c r="BO112" s="6">
        <v>93.81</v>
      </c>
      <c r="BP112" s="6">
        <v>86.02</v>
      </c>
      <c r="BQ112" s="6">
        <v>37.67</v>
      </c>
      <c r="BR112" s="6">
        <v>39.22</v>
      </c>
      <c r="BS112" s="6"/>
      <c r="BT112"/>
      <c r="BU112"/>
      <c r="BV112"/>
      <c r="BX112" s="12">
        <v>9</v>
      </c>
      <c r="BY112" s="6">
        <v>99.84</v>
      </c>
      <c r="BZ112" s="6">
        <v>94.43</v>
      </c>
      <c r="CA112" s="6">
        <v>92.74</v>
      </c>
      <c r="CB112" s="6">
        <v>92.74</v>
      </c>
      <c r="CC112" s="6"/>
      <c r="CD112"/>
      <c r="CG112" s="12">
        <v>9</v>
      </c>
      <c r="CH112" s="6">
        <v>86.26</v>
      </c>
      <c r="CI112" s="6"/>
      <c r="CJ112" s="6"/>
      <c r="CO112" s="12">
        <v>9</v>
      </c>
      <c r="CP112" s="6">
        <v>80</v>
      </c>
      <c r="CQ112" s="6"/>
      <c r="CR112"/>
      <c r="CS112"/>
      <c r="CT112"/>
      <c r="CU112"/>
      <c r="CV112" s="12">
        <v>9</v>
      </c>
      <c r="CW112" s="6">
        <v>1827.18</v>
      </c>
      <c r="CX112" s="6">
        <v>348.17</v>
      </c>
      <c r="CY112" s="6"/>
      <c r="CZ112"/>
      <c r="DA112" s="12">
        <v>9</v>
      </c>
      <c r="DB112" s="6">
        <v>19.07</v>
      </c>
      <c r="DC112" s="6">
        <v>2.61</v>
      </c>
      <c r="DD112" s="6"/>
      <c r="DJ112"/>
      <c r="DK112"/>
      <c r="DL112"/>
    </row>
    <row r="113" spans="1:116" ht="15" x14ac:dyDescent="0.25">
      <c r="A113" s="3" t="s">
        <v>147</v>
      </c>
      <c r="B113" s="4">
        <v>44573</v>
      </c>
      <c r="C113" s="3">
        <v>15</v>
      </c>
      <c r="D113" s="3">
        <v>93.12</v>
      </c>
      <c r="E113" s="3">
        <v>79.34</v>
      </c>
      <c r="F113" s="3">
        <v>23.96</v>
      </c>
      <c r="G113" s="3">
        <v>26.61</v>
      </c>
      <c r="H113" s="3">
        <v>99.58</v>
      </c>
      <c r="I113" s="3">
        <v>93.58</v>
      </c>
      <c r="J113" s="3">
        <v>91.76</v>
      </c>
      <c r="K113" s="3">
        <v>91.83</v>
      </c>
      <c r="L113" s="3">
        <v>91.34</v>
      </c>
      <c r="M113" s="3">
        <v>100</v>
      </c>
      <c r="N113" s="3">
        <v>13.52</v>
      </c>
      <c r="O113" s="3">
        <v>1.82</v>
      </c>
      <c r="P113" s="3">
        <v>0.46</v>
      </c>
      <c r="Q113" s="3">
        <v>0.1</v>
      </c>
      <c r="R113" s="3">
        <v>0.09</v>
      </c>
      <c r="S113" s="3">
        <v>2.54</v>
      </c>
      <c r="T113" s="3">
        <v>0.02</v>
      </c>
      <c r="U113" s="3">
        <v>0.04</v>
      </c>
      <c r="V113" s="3">
        <v>1268.03</v>
      </c>
      <c r="W113" s="3">
        <v>194.98</v>
      </c>
      <c r="X113" s="3">
        <v>1.56</v>
      </c>
      <c r="Y113" s="3">
        <v>83.64</v>
      </c>
      <c r="BN113" s="12">
        <v>10</v>
      </c>
      <c r="BO113" s="6">
        <v>93</v>
      </c>
      <c r="BP113" s="6">
        <v>88.49</v>
      </c>
      <c r="BQ113" s="6">
        <v>31.14</v>
      </c>
      <c r="BR113" s="6">
        <v>33.56</v>
      </c>
      <c r="BS113" s="6"/>
      <c r="BT113"/>
      <c r="BU113"/>
      <c r="BV113"/>
      <c r="BX113" s="12">
        <v>10</v>
      </c>
      <c r="BY113" s="6">
        <v>99.25</v>
      </c>
      <c r="BZ113" s="6">
        <v>95.69</v>
      </c>
      <c r="CA113" s="6">
        <v>94.97</v>
      </c>
      <c r="CB113" s="6">
        <v>94.97</v>
      </c>
      <c r="CC113" s="6"/>
      <c r="CD113"/>
      <c r="CG113" s="12">
        <v>10</v>
      </c>
      <c r="CH113" s="6">
        <v>88.53</v>
      </c>
      <c r="CI113" s="6"/>
      <c r="CJ113" s="6"/>
      <c r="CO113" s="12">
        <v>10</v>
      </c>
      <c r="CP113" s="6">
        <v>80</v>
      </c>
      <c r="CQ113" s="6"/>
      <c r="CR113"/>
      <c r="CS113"/>
      <c r="CT113"/>
      <c r="CU113"/>
      <c r="CV113" s="12">
        <v>10</v>
      </c>
      <c r="CW113" s="6">
        <v>1822.16</v>
      </c>
      <c r="CX113" s="6">
        <v>234.46</v>
      </c>
      <c r="CY113" s="6"/>
      <c r="CZ113"/>
      <c r="DA113" s="12">
        <v>10</v>
      </c>
      <c r="DB113" s="6">
        <v>21.71</v>
      </c>
      <c r="DC113" s="6">
        <v>2.41</v>
      </c>
      <c r="DD113" s="6"/>
      <c r="DJ113"/>
      <c r="DK113"/>
      <c r="DL113"/>
    </row>
    <row r="114" spans="1:116" ht="15" x14ac:dyDescent="0.25">
      <c r="A114" s="3" t="s">
        <v>147</v>
      </c>
      <c r="B114" s="4">
        <v>44573</v>
      </c>
      <c r="C114" s="3">
        <v>16</v>
      </c>
      <c r="D114" s="3">
        <v>91.22</v>
      </c>
      <c r="E114" s="3">
        <v>81.97</v>
      </c>
      <c r="F114" s="3">
        <v>20.3</v>
      </c>
      <c r="G114" s="3">
        <v>23.12</v>
      </c>
      <c r="H114" s="3">
        <v>99.14</v>
      </c>
      <c r="I114" s="3">
        <v>94.34</v>
      </c>
      <c r="J114" s="3">
        <v>92.55</v>
      </c>
      <c r="K114" s="3">
        <v>92.55</v>
      </c>
      <c r="L114" s="3">
        <v>89.73</v>
      </c>
      <c r="N114" s="3">
        <v>9.4499999999999993</v>
      </c>
      <c r="O114" s="3">
        <v>1.83</v>
      </c>
      <c r="P114" s="3">
        <v>0.42</v>
      </c>
      <c r="Q114" s="3">
        <v>0.11</v>
      </c>
      <c r="R114" s="3">
        <v>0.11</v>
      </c>
      <c r="S114" s="3">
        <v>2.54</v>
      </c>
      <c r="T114" s="3">
        <v>0.02</v>
      </c>
      <c r="U114" s="3">
        <v>0.04</v>
      </c>
      <c r="V114" s="3">
        <v>1417.71</v>
      </c>
      <c r="W114" s="3">
        <v>189.79</v>
      </c>
      <c r="X114" s="3">
        <v>1.33</v>
      </c>
      <c r="Y114" s="3">
        <v>80</v>
      </c>
      <c r="BN114" s="12">
        <v>11</v>
      </c>
      <c r="BO114" s="6">
        <v>92.72</v>
      </c>
      <c r="BP114" s="6">
        <v>85.91</v>
      </c>
      <c r="BQ114" s="6">
        <v>16.98</v>
      </c>
      <c r="BR114" s="6">
        <v>18.28</v>
      </c>
      <c r="BS114" s="6"/>
      <c r="BT114"/>
      <c r="BU114"/>
      <c r="BV114"/>
      <c r="BX114" s="12">
        <v>11</v>
      </c>
      <c r="BY114" s="6">
        <v>99.46</v>
      </c>
      <c r="BZ114" s="6">
        <v>95.64</v>
      </c>
      <c r="CA114" s="6">
        <v>90.29</v>
      </c>
      <c r="CB114" s="6">
        <v>90.29</v>
      </c>
      <c r="CC114" s="6"/>
      <c r="CD114"/>
      <c r="CG114" s="12">
        <v>11</v>
      </c>
      <c r="CH114" s="6">
        <v>90.99</v>
      </c>
      <c r="CI114" s="6"/>
      <c r="CJ114" s="6"/>
      <c r="CO114" s="12">
        <v>11</v>
      </c>
      <c r="CP114" s="6">
        <v>80</v>
      </c>
      <c r="CQ114" s="6"/>
      <c r="CR114"/>
      <c r="CS114"/>
      <c r="CT114"/>
      <c r="CU114"/>
      <c r="CV114" s="12">
        <v>11</v>
      </c>
      <c r="CW114" s="6">
        <v>1442.27</v>
      </c>
      <c r="CX114" s="6">
        <v>200.67</v>
      </c>
      <c r="CY114" s="6"/>
      <c r="CZ114"/>
      <c r="DA114" s="12">
        <v>11</v>
      </c>
      <c r="DB114" s="6">
        <v>20.43</v>
      </c>
      <c r="DC114" s="6">
        <v>2.5299999999999998</v>
      </c>
      <c r="DD114" s="6"/>
      <c r="DJ114"/>
      <c r="DK114"/>
      <c r="DL114"/>
    </row>
    <row r="115" spans="1:116" ht="15" x14ac:dyDescent="0.25">
      <c r="A115" s="3" t="s">
        <v>147</v>
      </c>
      <c r="B115" s="4">
        <v>44573</v>
      </c>
      <c r="C115" s="3">
        <v>17</v>
      </c>
      <c r="D115" s="3">
        <v>96.43</v>
      </c>
      <c r="E115" s="3">
        <v>75.44</v>
      </c>
      <c r="F115" s="3">
        <v>22.66</v>
      </c>
      <c r="G115" s="3">
        <v>26.11</v>
      </c>
      <c r="H115" s="3">
        <v>99.42</v>
      </c>
      <c r="I115" s="3">
        <v>94.73</v>
      </c>
      <c r="J115" s="3">
        <v>93.01</v>
      </c>
      <c r="K115" s="3">
        <v>93.01</v>
      </c>
      <c r="L115" s="3">
        <v>90.69</v>
      </c>
      <c r="N115" s="3">
        <v>13.64</v>
      </c>
      <c r="O115" s="3">
        <v>1.75</v>
      </c>
      <c r="P115" s="3">
        <v>0.45</v>
      </c>
      <c r="Q115" s="3">
        <v>0.09</v>
      </c>
      <c r="R115" s="3">
        <v>0.09</v>
      </c>
      <c r="S115" s="3">
        <v>2.46</v>
      </c>
      <c r="T115" s="3">
        <v>0.02</v>
      </c>
      <c r="U115" s="3">
        <v>0.04</v>
      </c>
      <c r="V115" s="3">
        <v>1216.3</v>
      </c>
      <c r="W115" s="3">
        <v>202.5</v>
      </c>
      <c r="X115" s="3">
        <v>1.4</v>
      </c>
      <c r="Y115" s="3">
        <v>79.989999999999995</v>
      </c>
      <c r="BN115" s="12">
        <v>12</v>
      </c>
      <c r="BO115" s="6">
        <v>93.47</v>
      </c>
      <c r="BP115" s="6">
        <v>89.11</v>
      </c>
      <c r="BQ115" s="6">
        <v>18.739999999999998</v>
      </c>
      <c r="BR115" s="6">
        <v>18.64</v>
      </c>
      <c r="BS115" s="6"/>
      <c r="BT115"/>
      <c r="BU115"/>
      <c r="BV115"/>
      <c r="BX115" s="12">
        <v>12</v>
      </c>
      <c r="BY115" s="6">
        <v>99.51</v>
      </c>
      <c r="BZ115" s="6">
        <v>95.63</v>
      </c>
      <c r="CA115" s="6">
        <v>90.54</v>
      </c>
      <c r="CB115" s="6">
        <v>90.54</v>
      </c>
      <c r="CC115" s="6"/>
      <c r="CD115"/>
      <c r="CG115" s="12">
        <v>12</v>
      </c>
      <c r="CH115" s="6">
        <v>90.57</v>
      </c>
      <c r="CI115" s="6"/>
      <c r="CJ115" s="6"/>
      <c r="CO115" s="12">
        <v>12</v>
      </c>
      <c r="CP115" s="6">
        <v>80</v>
      </c>
      <c r="CQ115" s="6"/>
      <c r="CR115"/>
      <c r="CS115"/>
      <c r="CT115"/>
      <c r="CU115"/>
      <c r="CV115" s="12">
        <v>12</v>
      </c>
      <c r="CW115" s="6">
        <v>1588.04</v>
      </c>
      <c r="CX115" s="6">
        <v>185.56</v>
      </c>
      <c r="CY115" s="6"/>
      <c r="CZ115"/>
      <c r="DA115" s="12">
        <v>12</v>
      </c>
      <c r="DB115" s="6">
        <v>16.22</v>
      </c>
      <c r="DC115" s="6">
        <v>2.44</v>
      </c>
      <c r="DD115" s="6"/>
      <c r="DJ115"/>
      <c r="DK115"/>
      <c r="DL115"/>
    </row>
    <row r="116" spans="1:116" ht="15" x14ac:dyDescent="0.25">
      <c r="A116" s="3" t="s">
        <v>147</v>
      </c>
      <c r="B116" s="4">
        <v>44573</v>
      </c>
      <c r="C116" s="3">
        <v>18</v>
      </c>
      <c r="D116" s="3">
        <v>88.02</v>
      </c>
      <c r="E116" s="3">
        <v>71.64</v>
      </c>
      <c r="F116" s="3">
        <v>18.78</v>
      </c>
      <c r="G116" s="3">
        <v>21.14</v>
      </c>
      <c r="H116" s="3">
        <v>97.66</v>
      </c>
      <c r="I116" s="3">
        <v>93.25</v>
      </c>
      <c r="J116" s="3">
        <v>93.21</v>
      </c>
      <c r="K116" s="3">
        <v>93.21</v>
      </c>
      <c r="L116" s="3">
        <v>89.08</v>
      </c>
      <c r="M116" s="3">
        <v>0</v>
      </c>
      <c r="N116" s="3">
        <v>25.45</v>
      </c>
      <c r="O116" s="3">
        <v>1.64</v>
      </c>
      <c r="P116" s="3">
        <v>0.34</v>
      </c>
      <c r="Q116" s="3">
        <v>0.06</v>
      </c>
      <c r="R116" s="3">
        <v>0.06</v>
      </c>
      <c r="S116" s="3">
        <v>2.19</v>
      </c>
      <c r="T116" s="3">
        <v>0.02</v>
      </c>
      <c r="U116" s="3">
        <v>0.04</v>
      </c>
      <c r="V116" s="3">
        <v>1214.03</v>
      </c>
      <c r="W116" s="3">
        <v>169.61</v>
      </c>
      <c r="X116" s="3">
        <v>1.27</v>
      </c>
      <c r="Y116" s="3">
        <v>80</v>
      </c>
      <c r="BN116" s="12">
        <v>13</v>
      </c>
      <c r="BO116" s="6">
        <v>94</v>
      </c>
      <c r="BP116" s="6">
        <v>88.58</v>
      </c>
      <c r="BQ116" s="6">
        <v>27.03</v>
      </c>
      <c r="BR116" s="6">
        <v>28.81</v>
      </c>
      <c r="BS116" s="6"/>
      <c r="BT116"/>
      <c r="BU116"/>
      <c r="BV116"/>
      <c r="BX116" s="12">
        <v>13</v>
      </c>
      <c r="BY116" s="6">
        <v>99.41</v>
      </c>
      <c r="BZ116" s="6">
        <v>95.3</v>
      </c>
      <c r="CA116" s="6">
        <v>91.67</v>
      </c>
      <c r="CB116" s="6">
        <v>91.67</v>
      </c>
      <c r="CC116" s="6"/>
      <c r="CD116"/>
      <c r="CG116" s="12">
        <v>13</v>
      </c>
      <c r="CH116" s="6">
        <v>90.72</v>
      </c>
      <c r="CI116" s="6"/>
      <c r="CJ116" s="6"/>
      <c r="CO116" s="12">
        <v>13</v>
      </c>
      <c r="CP116" s="6">
        <v>80</v>
      </c>
      <c r="CQ116" s="6"/>
      <c r="CR116"/>
      <c r="CS116"/>
      <c r="CT116"/>
      <c r="CU116"/>
      <c r="CV116" s="12">
        <v>13</v>
      </c>
      <c r="CW116" s="6">
        <v>1304.5999999999999</v>
      </c>
      <c r="CX116" s="6">
        <v>196.36</v>
      </c>
      <c r="CY116" s="6"/>
      <c r="CZ116"/>
      <c r="DA116" s="12">
        <v>13</v>
      </c>
      <c r="DB116" s="6">
        <v>14.66</v>
      </c>
      <c r="DC116" s="6">
        <v>2.4900000000000002</v>
      </c>
      <c r="DD116" s="6"/>
      <c r="DJ116"/>
      <c r="DK116"/>
      <c r="DL116"/>
    </row>
    <row r="117" spans="1:116" ht="15" x14ac:dyDescent="0.25">
      <c r="A117" s="3" t="s">
        <v>147</v>
      </c>
      <c r="B117" s="4">
        <v>44573</v>
      </c>
      <c r="C117" s="3">
        <v>19</v>
      </c>
      <c r="D117" s="3">
        <v>68.790000000000006</v>
      </c>
      <c r="E117" s="3">
        <v>47.42</v>
      </c>
      <c r="F117" s="3">
        <v>20.34</v>
      </c>
      <c r="G117" s="3">
        <v>23.42</v>
      </c>
      <c r="H117" s="3">
        <v>94.26</v>
      </c>
      <c r="I117" s="3">
        <v>85.61</v>
      </c>
      <c r="J117" s="3">
        <v>93.78</v>
      </c>
      <c r="K117" s="3">
        <v>93.78</v>
      </c>
      <c r="L117" s="3">
        <v>63.98</v>
      </c>
      <c r="N117" s="3">
        <v>17.18</v>
      </c>
      <c r="O117" s="3">
        <v>1.61</v>
      </c>
      <c r="P117" s="3">
        <v>0.35</v>
      </c>
      <c r="Q117" s="3">
        <v>0.04</v>
      </c>
      <c r="R117" s="3">
        <v>0.04</v>
      </c>
      <c r="S117" s="3">
        <v>2.09</v>
      </c>
      <c r="T117" s="3">
        <v>0.01</v>
      </c>
      <c r="U117" s="3">
        <v>0.02</v>
      </c>
      <c r="V117" s="3">
        <v>1090.26</v>
      </c>
      <c r="W117" s="3">
        <v>153.56</v>
      </c>
      <c r="X117" s="3">
        <v>1.24</v>
      </c>
      <c r="Y117" s="3">
        <v>80</v>
      </c>
      <c r="BN117" s="12">
        <v>14</v>
      </c>
      <c r="BO117" s="6">
        <v>91.77</v>
      </c>
      <c r="BP117" s="6">
        <v>80.16</v>
      </c>
      <c r="BQ117" s="6">
        <v>23.11</v>
      </c>
      <c r="BR117" s="6">
        <v>25.03</v>
      </c>
      <c r="BS117" s="6"/>
      <c r="BT117"/>
      <c r="BU117"/>
      <c r="BV117"/>
      <c r="BX117" s="12">
        <v>14</v>
      </c>
      <c r="BY117" s="6">
        <v>99.1</v>
      </c>
      <c r="BZ117" s="6">
        <v>93.22</v>
      </c>
      <c r="CA117" s="6">
        <v>91.3</v>
      </c>
      <c r="CB117" s="6">
        <v>91.29</v>
      </c>
      <c r="CC117" s="6"/>
      <c r="CD117"/>
      <c r="CG117" s="12">
        <v>14</v>
      </c>
      <c r="CH117" s="6">
        <v>90.9</v>
      </c>
      <c r="CI117" s="6"/>
      <c r="CJ117" s="6"/>
      <c r="CO117" s="12">
        <v>14</v>
      </c>
      <c r="CP117" s="6">
        <v>85.14</v>
      </c>
      <c r="CQ117" s="6"/>
      <c r="CR117"/>
      <c r="CS117"/>
      <c r="CT117"/>
      <c r="CU117"/>
      <c r="CV117" s="12">
        <v>14</v>
      </c>
      <c r="CW117" s="6">
        <v>905.91</v>
      </c>
      <c r="CX117" s="6">
        <v>193.22</v>
      </c>
      <c r="CY117" s="6"/>
      <c r="CZ117"/>
      <c r="DA117" s="12">
        <v>14</v>
      </c>
      <c r="DB117" s="6">
        <v>14.04</v>
      </c>
      <c r="DC117" s="6">
        <v>2.57</v>
      </c>
      <c r="DD117" s="6"/>
      <c r="DJ117"/>
      <c r="DK117"/>
      <c r="DL117"/>
    </row>
    <row r="118" spans="1:116" ht="15" x14ac:dyDescent="0.25">
      <c r="A118" s="3" t="s">
        <v>147</v>
      </c>
      <c r="B118" s="4">
        <v>44573</v>
      </c>
      <c r="C118" s="3">
        <v>20</v>
      </c>
      <c r="D118" s="3">
        <v>20.47</v>
      </c>
      <c r="E118" s="3">
        <v>18.27</v>
      </c>
      <c r="F118" s="3">
        <v>18.21</v>
      </c>
      <c r="G118" s="3">
        <v>19.75</v>
      </c>
      <c r="H118" s="3">
        <v>83.33</v>
      </c>
      <c r="I118" s="3">
        <v>64.239999999999995</v>
      </c>
      <c r="J118" s="3">
        <v>91.61</v>
      </c>
      <c r="K118" s="3">
        <v>91.61</v>
      </c>
      <c r="L118" s="3">
        <v>43.07</v>
      </c>
      <c r="N118" s="3">
        <v>1.39</v>
      </c>
      <c r="O118" s="3">
        <v>1.68</v>
      </c>
      <c r="P118" s="3">
        <v>0.42</v>
      </c>
      <c r="Q118" s="3">
        <v>0</v>
      </c>
      <c r="R118" s="3">
        <v>0</v>
      </c>
      <c r="S118" s="3">
        <v>2.11</v>
      </c>
      <c r="T118" s="3">
        <v>0</v>
      </c>
      <c r="U118" s="3">
        <v>0</v>
      </c>
      <c r="V118" s="3">
        <v>1121.8499999999999</v>
      </c>
      <c r="W118" s="3">
        <v>162.97999999999999</v>
      </c>
      <c r="X118" s="3">
        <v>1.34</v>
      </c>
      <c r="Y118" s="3">
        <v>80</v>
      </c>
      <c r="BN118" s="12">
        <v>15</v>
      </c>
      <c r="BO118" s="6">
        <v>93.12</v>
      </c>
      <c r="BP118" s="6">
        <v>79.34</v>
      </c>
      <c r="BQ118" s="6">
        <v>23.96</v>
      </c>
      <c r="BR118" s="6">
        <v>26.61</v>
      </c>
      <c r="BS118" s="6"/>
      <c r="BT118"/>
      <c r="BU118"/>
      <c r="BV118"/>
      <c r="BX118" s="12">
        <v>15</v>
      </c>
      <c r="BY118" s="6">
        <v>99.58</v>
      </c>
      <c r="BZ118" s="6">
        <v>93.58</v>
      </c>
      <c r="CA118" s="6">
        <v>91.76</v>
      </c>
      <c r="CB118" s="6">
        <v>91.83</v>
      </c>
      <c r="CC118" s="6"/>
      <c r="CD118"/>
      <c r="CG118" s="12">
        <v>15</v>
      </c>
      <c r="CH118" s="6">
        <v>91.34</v>
      </c>
      <c r="CI118" s="6">
        <v>100</v>
      </c>
      <c r="CJ118" s="6"/>
      <c r="CO118" s="12">
        <v>15</v>
      </c>
      <c r="CP118" s="6">
        <v>83.64</v>
      </c>
      <c r="CQ118" s="6"/>
      <c r="CR118"/>
      <c r="CS118"/>
      <c r="CT118"/>
      <c r="CU118"/>
      <c r="CV118" s="12">
        <v>15</v>
      </c>
      <c r="CW118" s="6">
        <v>1268.03</v>
      </c>
      <c r="CX118" s="6">
        <v>194.98</v>
      </c>
      <c r="CY118" s="6"/>
      <c r="CZ118"/>
      <c r="DA118" s="12">
        <v>15</v>
      </c>
      <c r="DB118" s="6">
        <v>13.52</v>
      </c>
      <c r="DC118" s="6">
        <v>2.54</v>
      </c>
      <c r="DD118" s="6"/>
      <c r="DJ118"/>
      <c r="DK118"/>
      <c r="DL118"/>
    </row>
    <row r="119" spans="1:116" ht="15" x14ac:dyDescent="0.25">
      <c r="A119" s="3" t="s">
        <v>147</v>
      </c>
      <c r="B119" s="4">
        <v>44573</v>
      </c>
      <c r="C119" s="3">
        <v>21</v>
      </c>
      <c r="D119" s="3">
        <v>38.51</v>
      </c>
      <c r="E119" s="3">
        <v>33.32</v>
      </c>
      <c r="F119" s="3">
        <v>26.08</v>
      </c>
      <c r="G119" s="3">
        <v>28.62</v>
      </c>
      <c r="H119" s="3">
        <v>100</v>
      </c>
      <c r="I119" s="3">
        <v>76.319999999999993</v>
      </c>
      <c r="J119" s="3">
        <v>93.68</v>
      </c>
      <c r="K119" s="3">
        <v>93.67</v>
      </c>
      <c r="L119" s="3">
        <v>39.42</v>
      </c>
      <c r="N119" s="3">
        <v>0.16</v>
      </c>
      <c r="O119" s="3">
        <v>1.75</v>
      </c>
      <c r="P119" s="3">
        <v>0.35</v>
      </c>
      <c r="Q119" s="3">
        <v>0</v>
      </c>
      <c r="R119" s="3">
        <v>0</v>
      </c>
      <c r="S119" s="3">
        <v>2.1</v>
      </c>
      <c r="T119" s="3">
        <v>0</v>
      </c>
      <c r="U119" s="3">
        <v>0</v>
      </c>
      <c r="V119" s="3">
        <v>1414.27</v>
      </c>
      <c r="W119" s="3">
        <v>177.21</v>
      </c>
      <c r="X119" s="3">
        <v>1.2</v>
      </c>
      <c r="Y119" s="3">
        <v>78.17</v>
      </c>
      <c r="BN119" s="12">
        <v>16</v>
      </c>
      <c r="BO119" s="6">
        <v>91.22</v>
      </c>
      <c r="BP119" s="6">
        <v>81.97</v>
      </c>
      <c r="BQ119" s="6">
        <v>20.3</v>
      </c>
      <c r="BR119" s="6">
        <v>23.12</v>
      </c>
      <c r="BS119" s="6"/>
      <c r="BT119"/>
      <c r="BU119"/>
      <c r="BV119"/>
      <c r="BX119" s="12">
        <v>16</v>
      </c>
      <c r="BY119" s="6">
        <v>99.14</v>
      </c>
      <c r="BZ119" s="6">
        <v>94.34</v>
      </c>
      <c r="CA119" s="6">
        <v>92.55</v>
      </c>
      <c r="CB119" s="6">
        <v>92.55</v>
      </c>
      <c r="CC119" s="6"/>
      <c r="CD119"/>
      <c r="CG119" s="12">
        <v>16</v>
      </c>
      <c r="CH119" s="6">
        <v>89.73</v>
      </c>
      <c r="CI119" s="6"/>
      <c r="CJ119" s="6"/>
      <c r="CO119" s="12">
        <v>16</v>
      </c>
      <c r="CP119" s="6">
        <v>80</v>
      </c>
      <c r="CQ119" s="6"/>
      <c r="CR119"/>
      <c r="CS119"/>
      <c r="CT119"/>
      <c r="CU119"/>
      <c r="CV119" s="12">
        <v>16</v>
      </c>
      <c r="CW119" s="6">
        <v>1417.71</v>
      </c>
      <c r="CX119" s="6">
        <v>189.79</v>
      </c>
      <c r="CY119" s="6"/>
      <c r="CZ119"/>
      <c r="DA119" s="12">
        <v>16</v>
      </c>
      <c r="DB119" s="6">
        <v>9.4499999999999993</v>
      </c>
      <c r="DC119" s="6">
        <v>2.54</v>
      </c>
      <c r="DD119" s="6"/>
      <c r="DJ119"/>
      <c r="DK119"/>
      <c r="DL119"/>
    </row>
    <row r="120" spans="1:116" ht="15" x14ac:dyDescent="0.25">
      <c r="A120" s="3" t="s">
        <v>147</v>
      </c>
      <c r="B120" s="4">
        <v>44573</v>
      </c>
      <c r="C120" s="3">
        <v>22</v>
      </c>
      <c r="D120" s="3">
        <v>53.68</v>
      </c>
      <c r="E120" s="3">
        <v>53.34</v>
      </c>
      <c r="F120" s="3">
        <v>32.31</v>
      </c>
      <c r="G120" s="3">
        <v>35.619999999999997</v>
      </c>
      <c r="H120" s="3">
        <v>85.71</v>
      </c>
      <c r="I120" s="3">
        <v>89.09</v>
      </c>
      <c r="J120" s="3">
        <v>95.65</v>
      </c>
      <c r="K120" s="3">
        <v>95.65</v>
      </c>
      <c r="L120" s="3">
        <v>82.26</v>
      </c>
      <c r="N120" s="3">
        <v>1.54</v>
      </c>
      <c r="O120" s="3">
        <v>1.79</v>
      </c>
      <c r="P120" s="3">
        <v>0.3</v>
      </c>
      <c r="Q120" s="3">
        <v>7.0000000000000007E-2</v>
      </c>
      <c r="R120" s="3">
        <v>0.06</v>
      </c>
      <c r="S120" s="3">
        <v>2.2599999999999998</v>
      </c>
      <c r="T120" s="3">
        <v>0</v>
      </c>
      <c r="U120" s="3">
        <v>0.01</v>
      </c>
      <c r="V120" s="3">
        <v>1605.07</v>
      </c>
      <c r="W120" s="3">
        <v>174.92</v>
      </c>
      <c r="X120" s="3">
        <v>1.06</v>
      </c>
      <c r="Y120" s="3">
        <v>75.56</v>
      </c>
      <c r="BN120" s="12">
        <v>17</v>
      </c>
      <c r="BO120" s="6">
        <v>96.43</v>
      </c>
      <c r="BP120" s="6">
        <v>75.44</v>
      </c>
      <c r="BQ120" s="6">
        <v>22.66</v>
      </c>
      <c r="BR120" s="6">
        <v>26.11</v>
      </c>
      <c r="BS120" s="6"/>
      <c r="BT120"/>
      <c r="BU120"/>
      <c r="BV120"/>
      <c r="BX120" s="12">
        <v>17</v>
      </c>
      <c r="BY120" s="6">
        <v>99.42</v>
      </c>
      <c r="BZ120" s="6">
        <v>94.73</v>
      </c>
      <c r="CA120" s="6">
        <v>93.01</v>
      </c>
      <c r="CB120" s="6">
        <v>93.01</v>
      </c>
      <c r="CC120" s="6"/>
      <c r="CD120"/>
      <c r="CG120" s="12">
        <v>17</v>
      </c>
      <c r="CH120" s="6">
        <v>90.69</v>
      </c>
      <c r="CI120" s="6"/>
      <c r="CJ120" s="6"/>
      <c r="CO120" s="12">
        <v>17</v>
      </c>
      <c r="CP120" s="6">
        <v>79.989999999999995</v>
      </c>
      <c r="CQ120" s="6"/>
      <c r="CR120"/>
      <c r="CS120"/>
      <c r="CT120"/>
      <c r="CU120"/>
      <c r="CV120" s="12">
        <v>17</v>
      </c>
      <c r="CW120" s="6">
        <v>1216.3</v>
      </c>
      <c r="CX120" s="6">
        <v>202.5</v>
      </c>
      <c r="CY120" s="6"/>
      <c r="CZ120"/>
      <c r="DA120" s="12">
        <v>17</v>
      </c>
      <c r="DB120" s="6">
        <v>13.64</v>
      </c>
      <c r="DC120" s="6">
        <v>2.46</v>
      </c>
      <c r="DD120" s="6"/>
      <c r="DJ120"/>
      <c r="DK120"/>
      <c r="DL120"/>
    </row>
    <row r="121" spans="1:116" ht="15" x14ac:dyDescent="0.25">
      <c r="A121" s="3" t="s">
        <v>147</v>
      </c>
      <c r="B121" s="4">
        <v>44573</v>
      </c>
      <c r="C121" s="3">
        <v>23</v>
      </c>
      <c r="D121" s="3">
        <v>74.08</v>
      </c>
      <c r="E121" s="3">
        <v>75.87</v>
      </c>
      <c r="F121" s="3">
        <v>32.67</v>
      </c>
      <c r="G121" s="3">
        <v>35.9</v>
      </c>
      <c r="H121" s="3">
        <v>91.66</v>
      </c>
      <c r="I121" s="3">
        <v>92.66</v>
      </c>
      <c r="J121" s="3">
        <v>95.79</v>
      </c>
      <c r="K121" s="3">
        <v>95.79</v>
      </c>
      <c r="L121" s="3">
        <v>82.35</v>
      </c>
      <c r="N121" s="3">
        <v>1.99</v>
      </c>
      <c r="O121" s="3">
        <v>1.85</v>
      </c>
      <c r="P121" s="3">
        <v>0.3</v>
      </c>
      <c r="Q121" s="3">
        <v>0.12</v>
      </c>
      <c r="R121" s="3">
        <v>0.14000000000000001</v>
      </c>
      <c r="S121" s="3">
        <v>2.4500000000000002</v>
      </c>
      <c r="T121" s="3">
        <v>0.01</v>
      </c>
      <c r="U121" s="3">
        <v>0.01</v>
      </c>
      <c r="V121" s="3">
        <v>1495.3</v>
      </c>
      <c r="W121" s="3">
        <v>165.19</v>
      </c>
      <c r="X121" s="3">
        <v>1.05</v>
      </c>
      <c r="Y121" s="3">
        <v>80</v>
      </c>
      <c r="BN121" s="12">
        <v>18</v>
      </c>
      <c r="BO121" s="6">
        <v>88.02</v>
      </c>
      <c r="BP121" s="6">
        <v>71.64</v>
      </c>
      <c r="BQ121" s="6">
        <v>18.78</v>
      </c>
      <c r="BR121" s="6">
        <v>21.14</v>
      </c>
      <c r="BS121" s="6"/>
      <c r="BT121"/>
      <c r="BU121"/>
      <c r="BV121"/>
      <c r="BX121" s="12">
        <v>18</v>
      </c>
      <c r="BY121" s="6">
        <v>97.66</v>
      </c>
      <c r="BZ121" s="6">
        <v>93.25</v>
      </c>
      <c r="CA121" s="6">
        <v>93.21</v>
      </c>
      <c r="CB121" s="6">
        <v>93.21</v>
      </c>
      <c r="CC121" s="6"/>
      <c r="CD121"/>
      <c r="CG121" s="12">
        <v>18</v>
      </c>
      <c r="CH121" s="6">
        <v>89.08</v>
      </c>
      <c r="CI121" s="6">
        <v>0</v>
      </c>
      <c r="CJ121" s="6"/>
      <c r="CO121" s="12">
        <v>18</v>
      </c>
      <c r="CP121" s="6">
        <v>80</v>
      </c>
      <c r="CQ121" s="6"/>
      <c r="CR121"/>
      <c r="CS121"/>
      <c r="CT121"/>
      <c r="CU121"/>
      <c r="CV121" s="12">
        <v>18</v>
      </c>
      <c r="CW121" s="6">
        <v>1214.03</v>
      </c>
      <c r="CX121" s="6">
        <v>169.61</v>
      </c>
      <c r="CY121" s="6"/>
      <c r="CZ121"/>
      <c r="DA121" s="12">
        <v>18</v>
      </c>
      <c r="DB121" s="6">
        <v>25.45</v>
      </c>
      <c r="DC121" s="6">
        <v>2.19</v>
      </c>
      <c r="DD121" s="6"/>
      <c r="DJ121"/>
      <c r="DK121"/>
      <c r="DL121"/>
    </row>
    <row r="122" spans="1:116" ht="15" x14ac:dyDescent="0.25">
      <c r="A122" s="3" t="s">
        <v>147</v>
      </c>
      <c r="B122" s="4">
        <v>44574</v>
      </c>
      <c r="C122" s="3">
        <v>0</v>
      </c>
      <c r="D122" s="3">
        <v>90</v>
      </c>
      <c r="E122" s="3">
        <v>82.07</v>
      </c>
      <c r="F122" s="3">
        <v>29.22</v>
      </c>
      <c r="G122" s="3">
        <v>34.46</v>
      </c>
      <c r="H122" s="3">
        <v>88.88</v>
      </c>
      <c r="I122" s="3">
        <v>95.23</v>
      </c>
      <c r="J122" s="3">
        <v>97.36</v>
      </c>
      <c r="K122" s="3">
        <v>97.36</v>
      </c>
      <c r="L122" s="3">
        <v>81.52</v>
      </c>
      <c r="N122" s="3">
        <v>2.48</v>
      </c>
      <c r="O122" s="3">
        <v>1.91</v>
      </c>
      <c r="P122" s="3">
        <v>0.26</v>
      </c>
      <c r="Q122" s="3">
        <v>0.11</v>
      </c>
      <c r="R122" s="3">
        <v>0.1</v>
      </c>
      <c r="S122" s="3">
        <v>2.41</v>
      </c>
      <c r="T122" s="3">
        <v>0</v>
      </c>
      <c r="U122" s="3">
        <v>0.01</v>
      </c>
      <c r="V122" s="3">
        <v>1881.16</v>
      </c>
      <c r="W122" s="3">
        <v>151.84</v>
      </c>
      <c r="X122" s="3">
        <v>0.84</v>
      </c>
      <c r="Y122" s="3">
        <v>80</v>
      </c>
      <c r="BN122" s="12">
        <v>19</v>
      </c>
      <c r="BO122" s="6">
        <v>68.790000000000006</v>
      </c>
      <c r="BP122" s="6">
        <v>47.42</v>
      </c>
      <c r="BQ122" s="6">
        <v>20.34</v>
      </c>
      <c r="BR122" s="6">
        <v>23.42</v>
      </c>
      <c r="BS122" s="6"/>
      <c r="BT122"/>
      <c r="BU122"/>
      <c r="BV122"/>
      <c r="BX122" s="12">
        <v>19</v>
      </c>
      <c r="BY122" s="6">
        <v>94.26</v>
      </c>
      <c r="BZ122" s="6">
        <v>85.61</v>
      </c>
      <c r="CA122" s="6">
        <v>93.78</v>
      </c>
      <c r="CB122" s="6">
        <v>93.78</v>
      </c>
      <c r="CC122" s="6"/>
      <c r="CD122"/>
      <c r="CG122" s="12">
        <v>19</v>
      </c>
      <c r="CH122" s="6">
        <v>63.98</v>
      </c>
      <c r="CI122" s="6"/>
      <c r="CJ122" s="6"/>
      <c r="CO122" s="12">
        <v>19</v>
      </c>
      <c r="CP122" s="6">
        <v>80</v>
      </c>
      <c r="CQ122" s="6"/>
      <c r="CR122"/>
      <c r="CS122"/>
      <c r="CT122"/>
      <c r="CU122"/>
      <c r="CV122" s="12">
        <v>19</v>
      </c>
      <c r="CW122" s="6">
        <v>1090.26</v>
      </c>
      <c r="CX122" s="6">
        <v>153.56</v>
      </c>
      <c r="CY122" s="6"/>
      <c r="CZ122"/>
      <c r="DA122" s="12">
        <v>19</v>
      </c>
      <c r="DB122" s="6">
        <v>17.18</v>
      </c>
      <c r="DC122" s="6">
        <v>2.09</v>
      </c>
      <c r="DD122" s="6"/>
      <c r="DJ122"/>
      <c r="DK122"/>
      <c r="DL122"/>
    </row>
    <row r="123" spans="1:116" ht="15" x14ac:dyDescent="0.25">
      <c r="A123" s="3" t="s">
        <v>147</v>
      </c>
      <c r="B123" s="4">
        <v>44574</v>
      </c>
      <c r="C123" s="3">
        <v>1</v>
      </c>
      <c r="E123" s="3">
        <v>73.59</v>
      </c>
      <c r="F123" s="3">
        <v>58.1</v>
      </c>
      <c r="G123" s="3">
        <v>59.67</v>
      </c>
      <c r="H123" s="3">
        <v>100</v>
      </c>
      <c r="I123" s="3">
        <v>96.2</v>
      </c>
      <c r="J123" s="3">
        <v>98.67</v>
      </c>
      <c r="K123" s="3">
        <v>98.67</v>
      </c>
      <c r="L123" s="3">
        <v>82.55</v>
      </c>
      <c r="N123" s="3">
        <v>0.81</v>
      </c>
      <c r="O123" s="3">
        <v>1.89</v>
      </c>
      <c r="P123" s="3">
        <v>0.13</v>
      </c>
      <c r="Q123" s="3">
        <v>0.08</v>
      </c>
      <c r="R123" s="3">
        <v>0.09</v>
      </c>
      <c r="S123" s="3">
        <v>2.2200000000000002</v>
      </c>
      <c r="T123" s="3">
        <v>0</v>
      </c>
      <c r="U123" s="3">
        <v>0</v>
      </c>
      <c r="V123" s="3">
        <v>2651.81</v>
      </c>
      <c r="W123" s="3">
        <v>197.47</v>
      </c>
      <c r="X123" s="3">
        <v>0.64</v>
      </c>
      <c r="Y123" s="3">
        <v>80</v>
      </c>
      <c r="BN123" s="12">
        <v>20</v>
      </c>
      <c r="BO123" s="6">
        <v>20.47</v>
      </c>
      <c r="BP123" s="6">
        <v>18.27</v>
      </c>
      <c r="BQ123" s="6">
        <v>18.21</v>
      </c>
      <c r="BR123" s="6">
        <v>19.75</v>
      </c>
      <c r="BS123" s="6"/>
      <c r="BT123"/>
      <c r="BU123"/>
      <c r="BV123"/>
      <c r="BX123" s="12">
        <v>20</v>
      </c>
      <c r="BY123" s="6">
        <v>83.33</v>
      </c>
      <c r="BZ123" s="6">
        <v>64.239999999999995</v>
      </c>
      <c r="CA123" s="6">
        <v>91.61</v>
      </c>
      <c r="CB123" s="6">
        <v>91.61</v>
      </c>
      <c r="CC123" s="6"/>
      <c r="CD123"/>
      <c r="CG123" s="12">
        <v>20</v>
      </c>
      <c r="CH123" s="6">
        <v>43.07</v>
      </c>
      <c r="CI123" s="6"/>
      <c r="CJ123" s="6"/>
      <c r="CO123" s="12">
        <v>20</v>
      </c>
      <c r="CP123" s="6">
        <v>80</v>
      </c>
      <c r="CQ123" s="6"/>
      <c r="CR123"/>
      <c r="CS123"/>
      <c r="CT123"/>
      <c r="CU123"/>
      <c r="CV123" s="12">
        <v>20</v>
      </c>
      <c r="CW123" s="6">
        <v>1121.8499999999999</v>
      </c>
      <c r="CX123" s="6">
        <v>162.97999999999999</v>
      </c>
      <c r="CY123" s="6"/>
      <c r="CZ123"/>
      <c r="DA123" s="12">
        <v>20</v>
      </c>
      <c r="DB123" s="6">
        <v>1.39</v>
      </c>
      <c r="DC123" s="6">
        <v>2.11</v>
      </c>
      <c r="DD123" s="6"/>
      <c r="DJ123"/>
      <c r="DK123"/>
      <c r="DL123"/>
    </row>
    <row r="124" spans="1:116" ht="15" x14ac:dyDescent="0.25">
      <c r="A124" s="3" t="s">
        <v>147</v>
      </c>
      <c r="B124" s="4">
        <v>44574</v>
      </c>
      <c r="C124" s="3">
        <v>2</v>
      </c>
      <c r="D124" s="3">
        <v>100</v>
      </c>
      <c r="E124" s="3">
        <v>70.58</v>
      </c>
      <c r="F124" s="3">
        <v>53.68</v>
      </c>
      <c r="G124" s="3">
        <v>56.45</v>
      </c>
      <c r="H124" s="3">
        <v>100</v>
      </c>
      <c r="I124" s="3">
        <v>95.59</v>
      </c>
      <c r="J124" s="3">
        <v>96.75</v>
      </c>
      <c r="K124" s="3">
        <v>96.75</v>
      </c>
      <c r="L124" s="3">
        <v>84.47</v>
      </c>
      <c r="N124" s="3">
        <v>0.06</v>
      </c>
      <c r="O124" s="3">
        <v>1.93</v>
      </c>
      <c r="P124" s="3">
        <v>0.16</v>
      </c>
      <c r="Q124" s="3">
        <v>0.08</v>
      </c>
      <c r="R124" s="3">
        <v>0.09</v>
      </c>
      <c r="S124" s="3">
        <v>2.29</v>
      </c>
      <c r="T124" s="3">
        <v>0</v>
      </c>
      <c r="U124" s="3">
        <v>0</v>
      </c>
      <c r="V124" s="3">
        <v>2451.9499999999998</v>
      </c>
      <c r="W124" s="3">
        <v>212.69</v>
      </c>
      <c r="X124" s="3">
        <v>0.74</v>
      </c>
      <c r="Y124" s="3">
        <v>80</v>
      </c>
      <c r="BN124" s="12">
        <v>21</v>
      </c>
      <c r="BO124" s="6">
        <v>38.51</v>
      </c>
      <c r="BP124" s="6">
        <v>33.32</v>
      </c>
      <c r="BQ124" s="6">
        <v>26.08</v>
      </c>
      <c r="BR124" s="6">
        <v>28.62</v>
      </c>
      <c r="BS124" s="6"/>
      <c r="BT124"/>
      <c r="BU124"/>
      <c r="BV124"/>
      <c r="BX124" s="12">
        <v>21</v>
      </c>
      <c r="BY124" s="6">
        <v>100</v>
      </c>
      <c r="BZ124" s="6">
        <v>76.319999999999993</v>
      </c>
      <c r="CA124" s="6">
        <v>93.68</v>
      </c>
      <c r="CB124" s="6">
        <v>93.67</v>
      </c>
      <c r="CC124" s="6"/>
      <c r="CD124"/>
      <c r="CG124" s="12">
        <v>21</v>
      </c>
      <c r="CH124" s="6">
        <v>39.42</v>
      </c>
      <c r="CI124" s="6"/>
      <c r="CJ124" s="6"/>
      <c r="CO124" s="12">
        <v>21</v>
      </c>
      <c r="CP124" s="6">
        <v>78.17</v>
      </c>
      <c r="CQ124" s="6"/>
      <c r="CR124"/>
      <c r="CS124"/>
      <c r="CT124"/>
      <c r="CU124"/>
      <c r="CV124" s="12">
        <v>21</v>
      </c>
      <c r="CW124" s="6">
        <v>1414.27</v>
      </c>
      <c r="CX124" s="6">
        <v>177.21</v>
      </c>
      <c r="CY124" s="6"/>
      <c r="CZ124"/>
      <c r="DA124" s="12">
        <v>21</v>
      </c>
      <c r="DB124" s="6">
        <v>0.16</v>
      </c>
      <c r="DC124" s="6">
        <v>2.1</v>
      </c>
      <c r="DD124" s="6"/>
      <c r="DJ124"/>
      <c r="DK124"/>
      <c r="DL124"/>
    </row>
    <row r="125" spans="1:116" ht="15" x14ac:dyDescent="0.25">
      <c r="A125" s="3" t="s">
        <v>147</v>
      </c>
      <c r="B125" s="4">
        <v>44574</v>
      </c>
      <c r="C125" s="3">
        <v>3</v>
      </c>
      <c r="D125" s="3">
        <v>100</v>
      </c>
      <c r="E125" s="3">
        <v>78.260000000000005</v>
      </c>
      <c r="F125" s="3">
        <v>43.27</v>
      </c>
      <c r="G125" s="3">
        <v>46.5</v>
      </c>
      <c r="H125" s="3">
        <v>80</v>
      </c>
      <c r="I125" s="3">
        <v>95.41</v>
      </c>
      <c r="J125" s="3">
        <v>97.82</v>
      </c>
      <c r="K125" s="3">
        <v>97.82</v>
      </c>
      <c r="L125" s="3">
        <v>82.8</v>
      </c>
      <c r="N125" s="3">
        <v>0.41</v>
      </c>
      <c r="O125" s="3">
        <v>1.98</v>
      </c>
      <c r="P125" s="3">
        <v>0.16</v>
      </c>
      <c r="Q125" s="3">
        <v>0.08</v>
      </c>
      <c r="R125" s="3">
        <v>0.09</v>
      </c>
      <c r="S125" s="3">
        <v>2.33</v>
      </c>
      <c r="T125" s="3">
        <v>0</v>
      </c>
      <c r="U125" s="3">
        <v>0</v>
      </c>
      <c r="V125" s="3">
        <v>2209.0300000000002</v>
      </c>
      <c r="W125" s="3">
        <v>146.94</v>
      </c>
      <c r="X125" s="3">
        <v>0.75</v>
      </c>
      <c r="Y125" s="3">
        <v>80</v>
      </c>
      <c r="BN125" s="12">
        <v>22</v>
      </c>
      <c r="BO125" s="6">
        <v>53.68</v>
      </c>
      <c r="BP125" s="6">
        <v>53.34</v>
      </c>
      <c r="BQ125" s="6">
        <v>32.31</v>
      </c>
      <c r="BR125" s="6">
        <v>35.619999999999997</v>
      </c>
      <c r="BS125" s="6"/>
      <c r="BT125"/>
      <c r="BU125"/>
      <c r="BV125"/>
      <c r="BX125" s="12">
        <v>22</v>
      </c>
      <c r="BY125" s="6">
        <v>85.71</v>
      </c>
      <c r="BZ125" s="6">
        <v>89.09</v>
      </c>
      <c r="CA125" s="6">
        <v>95.65</v>
      </c>
      <c r="CB125" s="6">
        <v>95.65</v>
      </c>
      <c r="CC125" s="6"/>
      <c r="CD125"/>
      <c r="CG125" s="12">
        <v>22</v>
      </c>
      <c r="CH125" s="6">
        <v>82.26</v>
      </c>
      <c r="CI125" s="6"/>
      <c r="CJ125" s="6"/>
      <c r="CO125" s="12">
        <v>22</v>
      </c>
      <c r="CP125" s="6">
        <v>75.56</v>
      </c>
      <c r="CQ125" s="6"/>
      <c r="CR125"/>
      <c r="CS125"/>
      <c r="CT125"/>
      <c r="CU125"/>
      <c r="CV125" s="12">
        <v>22</v>
      </c>
      <c r="CW125" s="6">
        <v>1605.07</v>
      </c>
      <c r="CX125" s="6">
        <v>174.92</v>
      </c>
      <c r="CY125" s="6"/>
      <c r="CZ125"/>
      <c r="DA125" s="12">
        <v>22</v>
      </c>
      <c r="DB125" s="6">
        <v>1.54</v>
      </c>
      <c r="DC125" s="6">
        <v>2.2599999999999998</v>
      </c>
      <c r="DD125" s="6"/>
      <c r="DJ125"/>
      <c r="DK125"/>
      <c r="DL125"/>
    </row>
    <row r="126" spans="1:116" ht="15" x14ac:dyDescent="0.25">
      <c r="A126" s="3" t="s">
        <v>147</v>
      </c>
      <c r="B126" s="4">
        <v>44574</v>
      </c>
      <c r="C126" s="3">
        <v>4</v>
      </c>
      <c r="D126" s="3">
        <v>80.209999999999994</v>
      </c>
      <c r="E126" s="3">
        <v>77.510000000000005</v>
      </c>
      <c r="F126" s="3">
        <v>49.31</v>
      </c>
      <c r="G126" s="3">
        <v>51.14</v>
      </c>
      <c r="H126" s="3">
        <v>100</v>
      </c>
      <c r="I126" s="3">
        <v>96.12</v>
      </c>
      <c r="J126" s="3">
        <v>98.24</v>
      </c>
      <c r="K126" s="3">
        <v>98.24</v>
      </c>
      <c r="L126" s="3">
        <v>88.41</v>
      </c>
      <c r="N126" s="3">
        <v>0.05</v>
      </c>
      <c r="O126" s="3">
        <v>1.96</v>
      </c>
      <c r="P126" s="3">
        <v>0.21</v>
      </c>
      <c r="Q126" s="3">
        <v>0.09</v>
      </c>
      <c r="R126" s="3">
        <v>0.09</v>
      </c>
      <c r="S126" s="3">
        <v>2.37</v>
      </c>
      <c r="T126" s="3">
        <v>0</v>
      </c>
      <c r="U126" s="3">
        <v>0</v>
      </c>
      <c r="V126" s="3">
        <v>2182.63</v>
      </c>
      <c r="W126" s="3">
        <v>200.85</v>
      </c>
      <c r="X126" s="3">
        <v>0.78</v>
      </c>
      <c r="Y126" s="3">
        <v>80</v>
      </c>
      <c r="BN126" s="12">
        <v>23</v>
      </c>
      <c r="BO126" s="6">
        <v>74.08</v>
      </c>
      <c r="BP126" s="6">
        <v>75.87</v>
      </c>
      <c r="BQ126" s="6">
        <v>32.67</v>
      </c>
      <c r="BR126" s="6">
        <v>35.9</v>
      </c>
      <c r="BS126" s="6"/>
      <c r="BT126"/>
      <c r="BU126"/>
      <c r="BV126"/>
      <c r="BX126" s="12">
        <v>23</v>
      </c>
      <c r="BY126" s="6">
        <v>91.66</v>
      </c>
      <c r="BZ126" s="6">
        <v>92.66</v>
      </c>
      <c r="CA126" s="6">
        <v>95.79</v>
      </c>
      <c r="CB126" s="6">
        <v>95.79</v>
      </c>
      <c r="CC126" s="6"/>
      <c r="CD126"/>
      <c r="CG126" s="12">
        <v>23</v>
      </c>
      <c r="CH126" s="6">
        <v>82.35</v>
      </c>
      <c r="CI126" s="6"/>
      <c r="CJ126" s="6"/>
      <c r="CO126" s="12">
        <v>23</v>
      </c>
      <c r="CP126" s="6">
        <v>80</v>
      </c>
      <c r="CQ126" s="6"/>
      <c r="CR126"/>
      <c r="CS126"/>
      <c r="CT126"/>
      <c r="CU126"/>
      <c r="CV126" s="12">
        <v>23</v>
      </c>
      <c r="CW126" s="6">
        <v>1495.3</v>
      </c>
      <c r="CX126" s="6">
        <v>165.19</v>
      </c>
      <c r="CY126" s="6"/>
      <c r="CZ126"/>
      <c r="DA126" s="12">
        <v>23</v>
      </c>
      <c r="DB126" s="6">
        <v>1.99</v>
      </c>
      <c r="DC126" s="6">
        <v>2.4500000000000002</v>
      </c>
      <c r="DD126" s="6"/>
      <c r="DJ126"/>
      <c r="DK126"/>
      <c r="DL126"/>
    </row>
    <row r="127" spans="1:116" ht="15" x14ac:dyDescent="0.25">
      <c r="A127" s="3" t="s">
        <v>147</v>
      </c>
      <c r="B127" s="4">
        <v>44574</v>
      </c>
      <c r="C127" s="3">
        <v>5</v>
      </c>
      <c r="D127" s="3">
        <v>93.85</v>
      </c>
      <c r="E127" s="3">
        <v>71.150000000000006</v>
      </c>
      <c r="F127" s="3">
        <v>44.51</v>
      </c>
      <c r="G127" s="3">
        <v>46.39</v>
      </c>
      <c r="H127" s="3">
        <v>99.09</v>
      </c>
      <c r="I127" s="3">
        <v>93.51</v>
      </c>
      <c r="J127" s="3">
        <v>97.48</v>
      </c>
      <c r="K127" s="3">
        <v>97.48</v>
      </c>
      <c r="L127" s="3">
        <v>84.81</v>
      </c>
      <c r="N127" s="3">
        <v>2.54</v>
      </c>
      <c r="O127" s="3">
        <v>1.82</v>
      </c>
      <c r="P127" s="3">
        <v>0.25</v>
      </c>
      <c r="Q127" s="3">
        <v>0.12</v>
      </c>
      <c r="R127" s="3">
        <v>0.12</v>
      </c>
      <c r="S127" s="3">
        <v>2.35</v>
      </c>
      <c r="T127" s="3">
        <v>0.01</v>
      </c>
      <c r="U127" s="3">
        <v>0.01</v>
      </c>
      <c r="V127" s="3">
        <v>1900.93</v>
      </c>
      <c r="W127" s="3">
        <v>160.32</v>
      </c>
      <c r="X127" s="3">
        <v>0.89</v>
      </c>
      <c r="Y127" s="3">
        <v>80</v>
      </c>
      <c r="BN127" s="13">
        <v>44574</v>
      </c>
      <c r="BO127" s="6">
        <v>93.385217391304352</v>
      </c>
      <c r="BP127" s="6">
        <v>75.209999999999994</v>
      </c>
      <c r="BQ127" s="6">
        <v>31.716250000000002</v>
      </c>
      <c r="BR127" s="6">
        <v>34.405416666666675</v>
      </c>
      <c r="BS127" s="6"/>
      <c r="BT127"/>
      <c r="BU127"/>
      <c r="BV127"/>
      <c r="BX127" s="13">
        <v>44574</v>
      </c>
      <c r="BY127" s="6">
        <v>98.08750000000002</v>
      </c>
      <c r="BZ127" s="6">
        <v>94.077916666666681</v>
      </c>
      <c r="CA127" s="6">
        <v>94.22208333333333</v>
      </c>
      <c r="CB127" s="6">
        <v>94.235833333333332</v>
      </c>
      <c r="CC127" s="6"/>
      <c r="CD127"/>
      <c r="CG127" s="13">
        <v>44574</v>
      </c>
      <c r="CH127" s="6">
        <v>87.078333333333333</v>
      </c>
      <c r="CI127" s="6">
        <v>83.33</v>
      </c>
      <c r="CJ127" s="6"/>
      <c r="CO127" s="13">
        <v>44574</v>
      </c>
      <c r="CP127" s="6">
        <v>80</v>
      </c>
      <c r="CQ127" s="6"/>
      <c r="CR127"/>
      <c r="CS127"/>
      <c r="CT127"/>
      <c r="CU127"/>
      <c r="CV127" s="13">
        <v>44574</v>
      </c>
      <c r="CW127" s="6">
        <v>1593.0375000000004</v>
      </c>
      <c r="CX127" s="6">
        <v>182.92124999999999</v>
      </c>
      <c r="CY127" s="6"/>
      <c r="CZ127"/>
      <c r="DA127" s="13">
        <v>44574</v>
      </c>
      <c r="DB127" s="6">
        <v>12.821666666666667</v>
      </c>
      <c r="DC127" s="6">
        <v>2.4162500000000002</v>
      </c>
      <c r="DD127" s="6"/>
      <c r="DJ127"/>
      <c r="DK127"/>
      <c r="DL127"/>
    </row>
    <row r="128" spans="1:116" ht="15" x14ac:dyDescent="0.25">
      <c r="A128" s="3" t="s">
        <v>147</v>
      </c>
      <c r="B128" s="4">
        <v>44574</v>
      </c>
      <c r="C128" s="3">
        <v>6</v>
      </c>
      <c r="D128" s="3">
        <v>96.37</v>
      </c>
      <c r="E128" s="3">
        <v>69.150000000000006</v>
      </c>
      <c r="F128" s="3">
        <v>38.5</v>
      </c>
      <c r="G128" s="3">
        <v>41.55</v>
      </c>
      <c r="H128" s="3">
        <v>99.44</v>
      </c>
      <c r="I128" s="3">
        <v>93.8</v>
      </c>
      <c r="J128" s="3">
        <v>97.09</v>
      </c>
      <c r="K128" s="3">
        <v>97.09</v>
      </c>
      <c r="L128" s="3">
        <v>89.46</v>
      </c>
      <c r="N128" s="3">
        <v>13.11</v>
      </c>
      <c r="O128" s="3">
        <v>1.82</v>
      </c>
      <c r="P128" s="3">
        <v>0.33</v>
      </c>
      <c r="Q128" s="3">
        <v>0.11</v>
      </c>
      <c r="R128" s="3">
        <v>0.11</v>
      </c>
      <c r="S128" s="3">
        <v>2.4500000000000002</v>
      </c>
      <c r="T128" s="3">
        <v>0.02</v>
      </c>
      <c r="U128" s="3">
        <v>0.04</v>
      </c>
      <c r="V128" s="3">
        <v>1617.04</v>
      </c>
      <c r="W128" s="3">
        <v>191.47</v>
      </c>
      <c r="X128" s="3">
        <v>1.21</v>
      </c>
      <c r="Y128" s="3">
        <v>80</v>
      </c>
      <c r="BN128" s="12">
        <v>0</v>
      </c>
      <c r="BO128" s="6">
        <v>90</v>
      </c>
      <c r="BP128" s="6">
        <v>82.07</v>
      </c>
      <c r="BQ128" s="6">
        <v>29.22</v>
      </c>
      <c r="BR128" s="6">
        <v>34.46</v>
      </c>
      <c r="BS128" s="6"/>
      <c r="BT128"/>
      <c r="BU128"/>
      <c r="BV128"/>
      <c r="BX128" s="12">
        <v>0</v>
      </c>
      <c r="BY128" s="6">
        <v>88.88</v>
      </c>
      <c r="BZ128" s="6">
        <v>95.23</v>
      </c>
      <c r="CA128" s="6">
        <v>97.36</v>
      </c>
      <c r="CB128" s="6">
        <v>97.36</v>
      </c>
      <c r="CC128" s="6"/>
      <c r="CD128"/>
      <c r="CG128" s="12">
        <v>0</v>
      </c>
      <c r="CH128" s="6">
        <v>81.52</v>
      </c>
      <c r="CI128" s="6"/>
      <c r="CJ128" s="6"/>
      <c r="CO128" s="12">
        <v>0</v>
      </c>
      <c r="CP128" s="6">
        <v>80</v>
      </c>
      <c r="CQ128" s="6"/>
      <c r="CR128"/>
      <c r="CS128"/>
      <c r="CT128"/>
      <c r="CU128"/>
      <c r="CV128" s="12">
        <v>0</v>
      </c>
      <c r="CW128" s="6">
        <v>1881.16</v>
      </c>
      <c r="CX128" s="6">
        <v>151.84</v>
      </c>
      <c r="CY128" s="6"/>
      <c r="CZ128"/>
      <c r="DA128" s="12">
        <v>0</v>
      </c>
      <c r="DB128" s="6">
        <v>2.48</v>
      </c>
      <c r="DC128" s="6">
        <v>2.41</v>
      </c>
      <c r="DD128" s="6"/>
      <c r="DJ128"/>
      <c r="DK128"/>
      <c r="DL128"/>
    </row>
    <row r="129" spans="1:116" ht="15" x14ac:dyDescent="0.25">
      <c r="A129" s="3" t="s">
        <v>147</v>
      </c>
      <c r="B129" s="4">
        <v>44574</v>
      </c>
      <c r="C129" s="3">
        <v>7</v>
      </c>
      <c r="D129" s="3">
        <v>95.87</v>
      </c>
      <c r="E129" s="3">
        <v>74.599999999999994</v>
      </c>
      <c r="F129" s="3">
        <v>39.049999999999997</v>
      </c>
      <c r="G129" s="3">
        <v>42.4</v>
      </c>
      <c r="H129" s="3">
        <v>100</v>
      </c>
      <c r="I129" s="3">
        <v>94.15</v>
      </c>
      <c r="J129" s="3">
        <v>95.09</v>
      </c>
      <c r="K129" s="3">
        <v>95.09</v>
      </c>
      <c r="L129" s="3">
        <v>88.09</v>
      </c>
      <c r="N129" s="3">
        <v>14.82</v>
      </c>
      <c r="O129" s="3">
        <v>1.73</v>
      </c>
      <c r="P129" s="3">
        <v>0.34</v>
      </c>
      <c r="Q129" s="3">
        <v>0.11</v>
      </c>
      <c r="R129" s="3">
        <v>0.1</v>
      </c>
      <c r="S129" s="3">
        <v>2.36</v>
      </c>
      <c r="T129" s="3">
        <v>0.02</v>
      </c>
      <c r="U129" s="3">
        <v>0.04</v>
      </c>
      <c r="V129" s="3">
        <v>1484.93</v>
      </c>
      <c r="W129" s="3">
        <v>169.81</v>
      </c>
      <c r="X129" s="3">
        <v>1.1100000000000001</v>
      </c>
      <c r="Y129" s="3">
        <v>80</v>
      </c>
      <c r="BN129" s="12">
        <v>1</v>
      </c>
      <c r="BO129" s="6"/>
      <c r="BP129" s="6">
        <v>73.59</v>
      </c>
      <c r="BQ129" s="6">
        <v>58.1</v>
      </c>
      <c r="BR129" s="6">
        <v>59.67</v>
      </c>
      <c r="BS129" s="6"/>
      <c r="BT129"/>
      <c r="BU129"/>
      <c r="BV129"/>
      <c r="BX129" s="12">
        <v>1</v>
      </c>
      <c r="BY129" s="6">
        <v>100</v>
      </c>
      <c r="BZ129" s="6">
        <v>96.2</v>
      </c>
      <c r="CA129" s="6">
        <v>98.67</v>
      </c>
      <c r="CB129" s="6">
        <v>98.67</v>
      </c>
      <c r="CC129" s="6"/>
      <c r="CD129"/>
      <c r="CG129" s="12">
        <v>1</v>
      </c>
      <c r="CH129" s="6">
        <v>82.55</v>
      </c>
      <c r="CI129" s="6"/>
      <c r="CJ129" s="6"/>
      <c r="CO129" s="12">
        <v>1</v>
      </c>
      <c r="CP129" s="6">
        <v>80</v>
      </c>
      <c r="CQ129" s="6"/>
      <c r="CR129"/>
      <c r="CS129"/>
      <c r="CT129"/>
      <c r="CU129"/>
      <c r="CV129" s="12">
        <v>1</v>
      </c>
      <c r="CW129" s="6">
        <v>2651.81</v>
      </c>
      <c r="CX129" s="6">
        <v>197.47</v>
      </c>
      <c r="CY129" s="6"/>
      <c r="CZ129"/>
      <c r="DA129" s="12">
        <v>1</v>
      </c>
      <c r="DB129" s="6">
        <v>0.81</v>
      </c>
      <c r="DC129" s="6">
        <v>2.2200000000000002</v>
      </c>
      <c r="DD129" s="6"/>
      <c r="DJ129"/>
      <c r="DK129"/>
      <c r="DL129"/>
    </row>
    <row r="130" spans="1:116" ht="15" x14ac:dyDescent="0.25">
      <c r="A130" s="3" t="s">
        <v>147</v>
      </c>
      <c r="B130" s="4">
        <v>44574</v>
      </c>
      <c r="C130" s="3">
        <v>8</v>
      </c>
      <c r="D130" s="3">
        <v>96.71</v>
      </c>
      <c r="E130" s="3">
        <v>83.72</v>
      </c>
      <c r="F130" s="3">
        <v>47.12</v>
      </c>
      <c r="G130" s="3">
        <v>50.43</v>
      </c>
      <c r="H130" s="3">
        <v>99.84</v>
      </c>
      <c r="I130" s="3">
        <v>93.56</v>
      </c>
      <c r="J130" s="3">
        <v>94.55</v>
      </c>
      <c r="K130" s="3">
        <v>94.55</v>
      </c>
      <c r="L130" s="3">
        <v>88.81</v>
      </c>
      <c r="N130" s="3">
        <v>18.45</v>
      </c>
      <c r="O130" s="3">
        <v>1.73</v>
      </c>
      <c r="P130" s="3">
        <v>0.46</v>
      </c>
      <c r="Q130" s="3">
        <v>0.1</v>
      </c>
      <c r="R130" s="3">
        <v>0.09</v>
      </c>
      <c r="S130" s="3">
        <v>2.4700000000000002</v>
      </c>
      <c r="T130" s="3">
        <v>0.02</v>
      </c>
      <c r="U130" s="3">
        <v>0.04</v>
      </c>
      <c r="V130" s="3">
        <v>1316.92</v>
      </c>
      <c r="W130" s="3">
        <v>182.66</v>
      </c>
      <c r="X130" s="3">
        <v>1.34</v>
      </c>
      <c r="Y130" s="3">
        <v>80</v>
      </c>
      <c r="BN130" s="12">
        <v>2</v>
      </c>
      <c r="BO130" s="6">
        <v>100</v>
      </c>
      <c r="BP130" s="6">
        <v>70.58</v>
      </c>
      <c r="BQ130" s="6">
        <v>53.68</v>
      </c>
      <c r="BR130" s="6">
        <v>56.45</v>
      </c>
      <c r="BS130" s="6"/>
      <c r="BT130"/>
      <c r="BU130"/>
      <c r="BV130"/>
      <c r="BX130" s="12">
        <v>2</v>
      </c>
      <c r="BY130" s="6">
        <v>100</v>
      </c>
      <c r="BZ130" s="6">
        <v>95.59</v>
      </c>
      <c r="CA130" s="6">
        <v>96.75</v>
      </c>
      <c r="CB130" s="6">
        <v>96.75</v>
      </c>
      <c r="CC130" s="6"/>
      <c r="CD130"/>
      <c r="CG130" s="12">
        <v>2</v>
      </c>
      <c r="CH130" s="6">
        <v>84.47</v>
      </c>
      <c r="CI130" s="6"/>
      <c r="CJ130" s="6"/>
      <c r="CO130" s="12">
        <v>2</v>
      </c>
      <c r="CP130" s="6">
        <v>80</v>
      </c>
      <c r="CQ130" s="6"/>
      <c r="CR130"/>
      <c r="CS130"/>
      <c r="CT130"/>
      <c r="CU130"/>
      <c r="CV130" s="12">
        <v>2</v>
      </c>
      <c r="CW130" s="6">
        <v>2451.9499999999998</v>
      </c>
      <c r="CX130" s="6">
        <v>212.69</v>
      </c>
      <c r="CY130" s="6"/>
      <c r="CZ130"/>
      <c r="DA130" s="12">
        <v>2</v>
      </c>
      <c r="DB130" s="6">
        <v>0.06</v>
      </c>
      <c r="DC130" s="6">
        <v>2.29</v>
      </c>
      <c r="DD130" s="6"/>
      <c r="DJ130"/>
      <c r="DK130"/>
      <c r="DL130"/>
    </row>
    <row r="131" spans="1:116" ht="15" x14ac:dyDescent="0.25">
      <c r="A131" s="3" t="s">
        <v>147</v>
      </c>
      <c r="B131" s="4">
        <v>44574</v>
      </c>
      <c r="C131" s="3">
        <v>9</v>
      </c>
      <c r="D131" s="3">
        <v>96.46</v>
      </c>
      <c r="E131" s="3">
        <v>90.06</v>
      </c>
      <c r="F131" s="3">
        <v>33.14</v>
      </c>
      <c r="G131" s="3">
        <v>36.409999999999997</v>
      </c>
      <c r="H131" s="3">
        <v>99.81</v>
      </c>
      <c r="I131" s="3">
        <v>94.65</v>
      </c>
      <c r="J131" s="3">
        <v>94.93</v>
      </c>
      <c r="K131" s="3">
        <v>94.93</v>
      </c>
      <c r="L131" s="3">
        <v>86.6</v>
      </c>
      <c r="N131" s="3">
        <v>15.59</v>
      </c>
      <c r="O131" s="3">
        <v>1.7</v>
      </c>
      <c r="P131" s="3">
        <v>0.31</v>
      </c>
      <c r="Q131" s="3">
        <v>0.12</v>
      </c>
      <c r="R131" s="3">
        <v>0.11</v>
      </c>
      <c r="S131" s="3">
        <v>2.3199999999999998</v>
      </c>
      <c r="T131" s="3">
        <v>0.02</v>
      </c>
      <c r="U131" s="3">
        <v>0.04</v>
      </c>
      <c r="V131" s="3">
        <v>1643.18</v>
      </c>
      <c r="W131" s="3">
        <v>169.29</v>
      </c>
      <c r="X131" s="3">
        <v>1.01</v>
      </c>
      <c r="Y131" s="3">
        <v>80</v>
      </c>
      <c r="BN131" s="12">
        <v>3</v>
      </c>
      <c r="BO131" s="6">
        <v>100</v>
      </c>
      <c r="BP131" s="6">
        <v>78.260000000000005</v>
      </c>
      <c r="BQ131" s="6">
        <v>43.27</v>
      </c>
      <c r="BR131" s="6">
        <v>46.5</v>
      </c>
      <c r="BS131" s="6"/>
      <c r="BT131"/>
      <c r="BU131"/>
      <c r="BV131"/>
      <c r="BX131" s="12">
        <v>3</v>
      </c>
      <c r="BY131" s="6">
        <v>80</v>
      </c>
      <c r="BZ131" s="6">
        <v>95.41</v>
      </c>
      <c r="CA131" s="6">
        <v>97.82</v>
      </c>
      <c r="CB131" s="6">
        <v>97.82</v>
      </c>
      <c r="CC131" s="6"/>
      <c r="CD131"/>
      <c r="CG131" s="12">
        <v>3</v>
      </c>
      <c r="CH131" s="6">
        <v>82.8</v>
      </c>
      <c r="CI131" s="6"/>
      <c r="CJ131" s="6"/>
      <c r="CO131" s="12">
        <v>3</v>
      </c>
      <c r="CP131" s="6">
        <v>80</v>
      </c>
      <c r="CQ131" s="6"/>
      <c r="CR131"/>
      <c r="CS131"/>
      <c r="CT131"/>
      <c r="CU131"/>
      <c r="CV131" s="12">
        <v>3</v>
      </c>
      <c r="CW131" s="6">
        <v>2209.0300000000002</v>
      </c>
      <c r="CX131" s="6">
        <v>146.94</v>
      </c>
      <c r="CY131" s="6"/>
      <c r="CZ131"/>
      <c r="DA131" s="12">
        <v>3</v>
      </c>
      <c r="DB131" s="6">
        <v>0.41</v>
      </c>
      <c r="DC131" s="6">
        <v>2.33</v>
      </c>
      <c r="DD131" s="6"/>
      <c r="DJ131"/>
      <c r="DK131"/>
      <c r="DL131"/>
    </row>
    <row r="132" spans="1:116" ht="15" x14ac:dyDescent="0.25">
      <c r="A132" s="3" t="s">
        <v>147</v>
      </c>
      <c r="B132" s="4">
        <v>44574</v>
      </c>
      <c r="C132" s="3">
        <v>10</v>
      </c>
      <c r="D132" s="3">
        <v>92.85</v>
      </c>
      <c r="E132" s="3">
        <v>82.49</v>
      </c>
      <c r="F132" s="3">
        <v>27.81</v>
      </c>
      <c r="G132" s="3">
        <v>31.23</v>
      </c>
      <c r="H132" s="3">
        <v>98.24</v>
      </c>
      <c r="I132" s="3">
        <v>94.01</v>
      </c>
      <c r="J132" s="3">
        <v>92.09</v>
      </c>
      <c r="K132" s="3">
        <v>92.09</v>
      </c>
      <c r="L132" s="3">
        <v>88.86</v>
      </c>
      <c r="N132" s="3">
        <v>18.309999999999999</v>
      </c>
      <c r="O132" s="3">
        <v>1.82</v>
      </c>
      <c r="P132" s="3">
        <v>0.42</v>
      </c>
      <c r="Q132" s="3">
        <v>0.13</v>
      </c>
      <c r="R132" s="3">
        <v>0.11</v>
      </c>
      <c r="S132" s="3">
        <v>2.56</v>
      </c>
      <c r="T132" s="3">
        <v>0.02</v>
      </c>
      <c r="U132" s="3">
        <v>0.04</v>
      </c>
      <c r="V132" s="3">
        <v>1392.65</v>
      </c>
      <c r="W132" s="3">
        <v>196.29</v>
      </c>
      <c r="X132" s="3">
        <v>1.25</v>
      </c>
      <c r="Y132" s="3">
        <v>80</v>
      </c>
      <c r="BN132" s="12">
        <v>4</v>
      </c>
      <c r="BO132" s="6">
        <v>80.209999999999994</v>
      </c>
      <c r="BP132" s="6">
        <v>77.510000000000005</v>
      </c>
      <c r="BQ132" s="6">
        <v>49.31</v>
      </c>
      <c r="BR132" s="6">
        <v>51.14</v>
      </c>
      <c r="BS132" s="6"/>
      <c r="BT132"/>
      <c r="BU132"/>
      <c r="BV132"/>
      <c r="BX132" s="12">
        <v>4</v>
      </c>
      <c r="BY132" s="6">
        <v>100</v>
      </c>
      <c r="BZ132" s="6">
        <v>96.12</v>
      </c>
      <c r="CA132" s="6">
        <v>98.24</v>
      </c>
      <c r="CB132" s="6">
        <v>98.24</v>
      </c>
      <c r="CC132" s="6"/>
      <c r="CD132"/>
      <c r="CG132" s="12">
        <v>4</v>
      </c>
      <c r="CH132" s="6">
        <v>88.41</v>
      </c>
      <c r="CI132" s="6"/>
      <c r="CJ132" s="6"/>
      <c r="CO132" s="12">
        <v>4</v>
      </c>
      <c r="CP132" s="6">
        <v>80</v>
      </c>
      <c r="CQ132" s="6"/>
      <c r="CR132"/>
      <c r="CS132"/>
      <c r="CT132"/>
      <c r="CU132"/>
      <c r="CV132" s="12">
        <v>4</v>
      </c>
      <c r="CW132" s="6">
        <v>2182.63</v>
      </c>
      <c r="CX132" s="6">
        <v>200.85</v>
      </c>
      <c r="CY132" s="6"/>
      <c r="CZ132"/>
      <c r="DA132" s="12">
        <v>4</v>
      </c>
      <c r="DB132" s="6">
        <v>0.05</v>
      </c>
      <c r="DC132" s="6">
        <v>2.37</v>
      </c>
      <c r="DD132" s="6"/>
      <c r="DJ132"/>
      <c r="DK132"/>
      <c r="DL132"/>
    </row>
    <row r="133" spans="1:116" ht="15" x14ac:dyDescent="0.25">
      <c r="A133" s="3" t="s">
        <v>147</v>
      </c>
      <c r="B133" s="4">
        <v>44574</v>
      </c>
      <c r="C133" s="3">
        <v>11</v>
      </c>
      <c r="D133" s="3">
        <v>93.38</v>
      </c>
      <c r="E133" s="3">
        <v>86.27</v>
      </c>
      <c r="F133" s="3">
        <v>25.57</v>
      </c>
      <c r="G133" s="3">
        <v>27.32</v>
      </c>
      <c r="H133" s="3">
        <v>99.58</v>
      </c>
      <c r="I133" s="3">
        <v>95.22</v>
      </c>
      <c r="J133" s="3">
        <v>91.05</v>
      </c>
      <c r="K133" s="3">
        <v>91.18</v>
      </c>
      <c r="L133" s="3">
        <v>86.48</v>
      </c>
      <c r="N133" s="3">
        <v>15.37</v>
      </c>
      <c r="O133" s="3">
        <v>1.76</v>
      </c>
      <c r="P133" s="3">
        <v>0.32</v>
      </c>
      <c r="Q133" s="3">
        <v>0.12</v>
      </c>
      <c r="R133" s="3">
        <v>0.1</v>
      </c>
      <c r="S133" s="3">
        <v>2.38</v>
      </c>
      <c r="T133" s="3">
        <v>0.02</v>
      </c>
      <c r="U133" s="3">
        <v>0.05</v>
      </c>
      <c r="V133" s="3">
        <v>1652.04</v>
      </c>
      <c r="W133" s="3">
        <v>184.97</v>
      </c>
      <c r="X133" s="3">
        <v>0.93</v>
      </c>
      <c r="Y133" s="3">
        <v>80</v>
      </c>
      <c r="BN133" s="12">
        <v>5</v>
      </c>
      <c r="BO133" s="6">
        <v>93.85</v>
      </c>
      <c r="BP133" s="6">
        <v>71.150000000000006</v>
      </c>
      <c r="BQ133" s="6">
        <v>44.51</v>
      </c>
      <c r="BR133" s="6">
        <v>46.39</v>
      </c>
      <c r="BS133" s="6"/>
      <c r="BT133"/>
      <c r="BU133"/>
      <c r="BV133"/>
      <c r="BX133" s="12">
        <v>5</v>
      </c>
      <c r="BY133" s="6">
        <v>99.09</v>
      </c>
      <c r="BZ133" s="6">
        <v>93.51</v>
      </c>
      <c r="CA133" s="6">
        <v>97.48</v>
      </c>
      <c r="CB133" s="6">
        <v>97.48</v>
      </c>
      <c r="CC133" s="6"/>
      <c r="CD133"/>
      <c r="CG133" s="12">
        <v>5</v>
      </c>
      <c r="CH133" s="6">
        <v>84.81</v>
      </c>
      <c r="CI133" s="6"/>
      <c r="CJ133" s="6"/>
      <c r="CO133" s="12">
        <v>5</v>
      </c>
      <c r="CP133" s="6">
        <v>80</v>
      </c>
      <c r="CQ133" s="6"/>
      <c r="CR133"/>
      <c r="CS133"/>
      <c r="CT133"/>
      <c r="CU133"/>
      <c r="CV133" s="12">
        <v>5</v>
      </c>
      <c r="CW133" s="6">
        <v>1900.93</v>
      </c>
      <c r="CX133" s="6">
        <v>160.32</v>
      </c>
      <c r="CY133" s="6"/>
      <c r="CZ133"/>
      <c r="DA133" s="12">
        <v>5</v>
      </c>
      <c r="DB133" s="6">
        <v>2.54</v>
      </c>
      <c r="DC133" s="6">
        <v>2.35</v>
      </c>
      <c r="DD133" s="6"/>
      <c r="DJ133"/>
      <c r="DK133"/>
      <c r="DL133"/>
    </row>
    <row r="134" spans="1:116" ht="15" x14ac:dyDescent="0.25">
      <c r="A134" s="3" t="s">
        <v>147</v>
      </c>
      <c r="B134" s="4">
        <v>44574</v>
      </c>
      <c r="C134" s="3">
        <v>12</v>
      </c>
      <c r="D134" s="3">
        <v>92.42</v>
      </c>
      <c r="E134" s="3">
        <v>78.040000000000006</v>
      </c>
      <c r="F134" s="3">
        <v>33.49</v>
      </c>
      <c r="G134" s="3">
        <v>36.049999999999997</v>
      </c>
      <c r="H134" s="3">
        <v>98.91</v>
      </c>
      <c r="I134" s="3">
        <v>94.41</v>
      </c>
      <c r="J134" s="3">
        <v>93.53</v>
      </c>
      <c r="K134" s="3">
        <v>93.53</v>
      </c>
      <c r="L134" s="3">
        <v>87.85</v>
      </c>
      <c r="N134" s="3">
        <v>15.43</v>
      </c>
      <c r="O134" s="3">
        <v>1.77</v>
      </c>
      <c r="P134" s="3">
        <v>0.33</v>
      </c>
      <c r="Q134" s="3">
        <v>0.14000000000000001</v>
      </c>
      <c r="R134" s="3">
        <v>0.11</v>
      </c>
      <c r="S134" s="3">
        <v>2.4300000000000002</v>
      </c>
      <c r="T134" s="3">
        <v>0.02</v>
      </c>
      <c r="U134" s="3">
        <v>0.05</v>
      </c>
      <c r="V134" s="3">
        <v>1493.52</v>
      </c>
      <c r="W134" s="3">
        <v>167.04</v>
      </c>
      <c r="X134" s="3">
        <v>1.05</v>
      </c>
      <c r="Y134" s="3">
        <v>80</v>
      </c>
      <c r="BN134" s="12">
        <v>6</v>
      </c>
      <c r="BO134" s="6">
        <v>96.37</v>
      </c>
      <c r="BP134" s="6">
        <v>69.150000000000006</v>
      </c>
      <c r="BQ134" s="6">
        <v>38.5</v>
      </c>
      <c r="BR134" s="6">
        <v>41.55</v>
      </c>
      <c r="BS134" s="6"/>
      <c r="BT134"/>
      <c r="BU134"/>
      <c r="BV134"/>
      <c r="BX134" s="12">
        <v>6</v>
      </c>
      <c r="BY134" s="6">
        <v>99.44</v>
      </c>
      <c r="BZ134" s="6">
        <v>93.8</v>
      </c>
      <c r="CA134" s="6">
        <v>97.09</v>
      </c>
      <c r="CB134" s="6">
        <v>97.09</v>
      </c>
      <c r="CC134" s="6"/>
      <c r="CD134"/>
      <c r="CG134" s="12">
        <v>6</v>
      </c>
      <c r="CH134" s="6">
        <v>89.46</v>
      </c>
      <c r="CI134" s="6"/>
      <c r="CJ134" s="6"/>
      <c r="CO134" s="12">
        <v>6</v>
      </c>
      <c r="CP134" s="6">
        <v>80</v>
      </c>
      <c r="CQ134" s="6"/>
      <c r="CR134"/>
      <c r="CS134"/>
      <c r="CT134"/>
      <c r="CU134"/>
      <c r="CV134" s="12">
        <v>6</v>
      </c>
      <c r="CW134" s="6">
        <v>1617.04</v>
      </c>
      <c r="CX134" s="6">
        <v>191.47</v>
      </c>
      <c r="CY134" s="6"/>
      <c r="CZ134"/>
      <c r="DA134" s="12">
        <v>6</v>
      </c>
      <c r="DB134" s="6">
        <v>13.11</v>
      </c>
      <c r="DC134" s="6">
        <v>2.4500000000000002</v>
      </c>
      <c r="DD134" s="6"/>
      <c r="DJ134"/>
      <c r="DK134"/>
      <c r="DL134"/>
    </row>
    <row r="135" spans="1:116" ht="15" x14ac:dyDescent="0.25">
      <c r="A135" s="3" t="s">
        <v>147</v>
      </c>
      <c r="B135" s="4">
        <v>44574</v>
      </c>
      <c r="C135" s="3">
        <v>13</v>
      </c>
      <c r="D135" s="3">
        <v>94.18</v>
      </c>
      <c r="E135" s="3">
        <v>78.709999999999994</v>
      </c>
      <c r="F135" s="3">
        <v>18.28</v>
      </c>
      <c r="G135" s="3">
        <v>19.46</v>
      </c>
      <c r="H135" s="3">
        <v>99.48</v>
      </c>
      <c r="I135" s="3">
        <v>93.24</v>
      </c>
      <c r="J135" s="3">
        <v>91.71</v>
      </c>
      <c r="K135" s="3">
        <v>91.71</v>
      </c>
      <c r="L135" s="3">
        <v>87.79</v>
      </c>
      <c r="N135" s="3">
        <v>13.37</v>
      </c>
      <c r="O135" s="3">
        <v>1.8</v>
      </c>
      <c r="P135" s="3">
        <v>0.32</v>
      </c>
      <c r="Q135" s="3">
        <v>0.13</v>
      </c>
      <c r="R135" s="3">
        <v>0.11</v>
      </c>
      <c r="S135" s="3">
        <v>2.4500000000000002</v>
      </c>
      <c r="T135" s="3">
        <v>0.02</v>
      </c>
      <c r="U135" s="3">
        <v>0.04</v>
      </c>
      <c r="V135" s="3">
        <v>1562.52</v>
      </c>
      <c r="W135" s="3">
        <v>211.89</v>
      </c>
      <c r="X135" s="3">
        <v>1.01</v>
      </c>
      <c r="Y135" s="3">
        <v>80</v>
      </c>
      <c r="BN135" s="12">
        <v>7</v>
      </c>
      <c r="BO135" s="6">
        <v>95.87</v>
      </c>
      <c r="BP135" s="6">
        <v>74.599999999999994</v>
      </c>
      <c r="BQ135" s="6">
        <v>39.049999999999997</v>
      </c>
      <c r="BR135" s="6">
        <v>42.4</v>
      </c>
      <c r="BS135" s="6"/>
      <c r="BT135"/>
      <c r="BU135"/>
      <c r="BV135"/>
      <c r="BX135" s="12">
        <v>7</v>
      </c>
      <c r="BY135" s="6">
        <v>100</v>
      </c>
      <c r="BZ135" s="6">
        <v>94.15</v>
      </c>
      <c r="CA135" s="6">
        <v>95.09</v>
      </c>
      <c r="CB135" s="6">
        <v>95.09</v>
      </c>
      <c r="CC135" s="6"/>
      <c r="CD135"/>
      <c r="CG135" s="12">
        <v>7</v>
      </c>
      <c r="CH135" s="6">
        <v>88.09</v>
      </c>
      <c r="CI135" s="6"/>
      <c r="CJ135" s="6"/>
      <c r="CO135" s="12">
        <v>7</v>
      </c>
      <c r="CP135" s="6">
        <v>80</v>
      </c>
      <c r="CQ135" s="6"/>
      <c r="CR135"/>
      <c r="CS135"/>
      <c r="CT135"/>
      <c r="CU135"/>
      <c r="CV135" s="12">
        <v>7</v>
      </c>
      <c r="CW135" s="6">
        <v>1484.93</v>
      </c>
      <c r="CX135" s="6">
        <v>169.81</v>
      </c>
      <c r="CY135" s="6"/>
      <c r="CZ135"/>
      <c r="DA135" s="12">
        <v>7</v>
      </c>
      <c r="DB135" s="6">
        <v>14.82</v>
      </c>
      <c r="DC135" s="6">
        <v>2.36</v>
      </c>
      <c r="DD135" s="6"/>
      <c r="DJ135"/>
      <c r="DK135"/>
      <c r="DL135"/>
    </row>
    <row r="136" spans="1:116" ht="15" x14ac:dyDescent="0.25">
      <c r="A136" s="3" t="s">
        <v>147</v>
      </c>
      <c r="B136" s="4">
        <v>44574</v>
      </c>
      <c r="C136" s="3">
        <v>14</v>
      </c>
      <c r="D136" s="3">
        <v>96.42</v>
      </c>
      <c r="E136" s="3">
        <v>76.63</v>
      </c>
      <c r="F136" s="3">
        <v>21.84</v>
      </c>
      <c r="G136" s="3">
        <v>24.95</v>
      </c>
      <c r="H136" s="3">
        <v>98.91</v>
      </c>
      <c r="I136" s="3">
        <v>94.81</v>
      </c>
      <c r="J136" s="3">
        <v>92.85</v>
      </c>
      <c r="K136" s="3">
        <v>92.85</v>
      </c>
      <c r="L136" s="3">
        <v>87.1</v>
      </c>
      <c r="N136" s="3">
        <v>18.38</v>
      </c>
      <c r="O136" s="3">
        <v>1.79</v>
      </c>
      <c r="P136" s="3">
        <v>0.34</v>
      </c>
      <c r="Q136" s="3">
        <v>0.11</v>
      </c>
      <c r="R136" s="3">
        <v>0.08</v>
      </c>
      <c r="S136" s="3">
        <v>2.4</v>
      </c>
      <c r="T136" s="3">
        <v>0.02</v>
      </c>
      <c r="U136" s="3">
        <v>0.04</v>
      </c>
      <c r="V136" s="3">
        <v>1565.29</v>
      </c>
      <c r="W136" s="3">
        <v>193.82</v>
      </c>
      <c r="X136" s="3">
        <v>1.0900000000000001</v>
      </c>
      <c r="Y136" s="3">
        <v>80</v>
      </c>
      <c r="BN136" s="12">
        <v>8</v>
      </c>
      <c r="BO136" s="6">
        <v>96.71</v>
      </c>
      <c r="BP136" s="6">
        <v>83.72</v>
      </c>
      <c r="BQ136" s="6">
        <v>47.12</v>
      </c>
      <c r="BR136" s="6">
        <v>50.43</v>
      </c>
      <c r="BS136" s="6"/>
      <c r="BT136"/>
      <c r="BU136"/>
      <c r="BV136"/>
      <c r="BX136" s="12">
        <v>8</v>
      </c>
      <c r="BY136" s="6">
        <v>99.84</v>
      </c>
      <c r="BZ136" s="6">
        <v>93.56</v>
      </c>
      <c r="CA136" s="6">
        <v>94.55</v>
      </c>
      <c r="CB136" s="6">
        <v>94.55</v>
      </c>
      <c r="CC136" s="6"/>
      <c r="CD136"/>
      <c r="CG136" s="12">
        <v>8</v>
      </c>
      <c r="CH136" s="6">
        <v>88.81</v>
      </c>
      <c r="CI136" s="6"/>
      <c r="CJ136" s="6"/>
      <c r="CO136" s="12">
        <v>8</v>
      </c>
      <c r="CP136" s="6">
        <v>80</v>
      </c>
      <c r="CQ136" s="6"/>
      <c r="CR136"/>
      <c r="CS136"/>
      <c r="CT136"/>
      <c r="CU136"/>
      <c r="CV136" s="12">
        <v>8</v>
      </c>
      <c r="CW136" s="6">
        <v>1316.92</v>
      </c>
      <c r="CX136" s="6">
        <v>182.66</v>
      </c>
      <c r="CY136" s="6"/>
      <c r="CZ136"/>
      <c r="DA136" s="12">
        <v>8</v>
      </c>
      <c r="DB136" s="6">
        <v>18.45</v>
      </c>
      <c r="DC136" s="6">
        <v>2.4700000000000002</v>
      </c>
      <c r="DD136" s="6"/>
      <c r="DJ136"/>
      <c r="DK136"/>
      <c r="DL136"/>
    </row>
    <row r="137" spans="1:116" ht="15" x14ac:dyDescent="0.25">
      <c r="A137" s="3" t="s">
        <v>147</v>
      </c>
      <c r="B137" s="4">
        <v>44574</v>
      </c>
      <c r="C137" s="3">
        <v>15</v>
      </c>
      <c r="D137" s="3">
        <v>97</v>
      </c>
      <c r="E137" s="3">
        <v>85.87</v>
      </c>
      <c r="F137" s="3">
        <v>18.52</v>
      </c>
      <c r="G137" s="3">
        <v>20.39</v>
      </c>
      <c r="H137" s="3">
        <v>99.29</v>
      </c>
      <c r="I137" s="3">
        <v>93.96</v>
      </c>
      <c r="J137" s="3">
        <v>93.7</v>
      </c>
      <c r="K137" s="3">
        <v>93.84</v>
      </c>
      <c r="L137" s="3">
        <v>89.84</v>
      </c>
      <c r="N137" s="3">
        <v>13.57</v>
      </c>
      <c r="O137" s="3">
        <v>1.77</v>
      </c>
      <c r="P137" s="3">
        <v>0.35</v>
      </c>
      <c r="Q137" s="3">
        <v>0.13</v>
      </c>
      <c r="R137" s="3">
        <v>0.1</v>
      </c>
      <c r="S137" s="3">
        <v>2.42</v>
      </c>
      <c r="T137" s="3">
        <v>0.02</v>
      </c>
      <c r="U137" s="3">
        <v>0.04</v>
      </c>
      <c r="V137" s="3">
        <v>1374.91</v>
      </c>
      <c r="W137" s="3">
        <v>183</v>
      </c>
      <c r="X137" s="3">
        <v>1.28</v>
      </c>
      <c r="Y137" s="3">
        <v>80</v>
      </c>
      <c r="BN137" s="12">
        <v>9</v>
      </c>
      <c r="BO137" s="6">
        <v>96.46</v>
      </c>
      <c r="BP137" s="6">
        <v>90.06</v>
      </c>
      <c r="BQ137" s="6">
        <v>33.14</v>
      </c>
      <c r="BR137" s="6">
        <v>36.409999999999997</v>
      </c>
      <c r="BS137" s="6"/>
      <c r="BT137"/>
      <c r="BU137"/>
      <c r="BV137"/>
      <c r="BX137" s="12">
        <v>9</v>
      </c>
      <c r="BY137" s="6">
        <v>99.81</v>
      </c>
      <c r="BZ137" s="6">
        <v>94.65</v>
      </c>
      <c r="CA137" s="6">
        <v>94.93</v>
      </c>
      <c r="CB137" s="6">
        <v>94.93</v>
      </c>
      <c r="CC137" s="6"/>
      <c r="CD137"/>
      <c r="CG137" s="12">
        <v>9</v>
      </c>
      <c r="CH137" s="6">
        <v>86.6</v>
      </c>
      <c r="CI137" s="6"/>
      <c r="CJ137" s="6"/>
      <c r="CO137" s="12">
        <v>9</v>
      </c>
      <c r="CP137" s="6">
        <v>80</v>
      </c>
      <c r="CQ137" s="6"/>
      <c r="CR137"/>
      <c r="CS137"/>
      <c r="CT137"/>
      <c r="CU137"/>
      <c r="CV137" s="12">
        <v>9</v>
      </c>
      <c r="CW137" s="6">
        <v>1643.18</v>
      </c>
      <c r="CX137" s="6">
        <v>169.29</v>
      </c>
      <c r="CY137" s="6"/>
      <c r="CZ137"/>
      <c r="DA137" s="12">
        <v>9</v>
      </c>
      <c r="DB137" s="6">
        <v>15.59</v>
      </c>
      <c r="DC137" s="6">
        <v>2.3199999999999998</v>
      </c>
      <c r="DD137" s="6"/>
      <c r="DJ137"/>
      <c r="DK137"/>
      <c r="DL137"/>
    </row>
    <row r="138" spans="1:116" ht="15" x14ac:dyDescent="0.25">
      <c r="A138" s="3" t="s">
        <v>147</v>
      </c>
      <c r="B138" s="4">
        <v>44574</v>
      </c>
      <c r="C138" s="3">
        <v>16</v>
      </c>
      <c r="D138" s="3">
        <v>95.33</v>
      </c>
      <c r="E138" s="3">
        <v>74.900000000000006</v>
      </c>
      <c r="F138" s="3">
        <v>22.82</v>
      </c>
      <c r="G138" s="3">
        <v>24</v>
      </c>
      <c r="H138" s="3">
        <v>99.59</v>
      </c>
      <c r="I138" s="3">
        <v>95.45</v>
      </c>
      <c r="J138" s="3">
        <v>92.37</v>
      </c>
      <c r="K138" s="3">
        <v>92.37</v>
      </c>
      <c r="L138" s="3">
        <v>91.01</v>
      </c>
      <c r="N138" s="3">
        <v>16.329999999999998</v>
      </c>
      <c r="O138" s="3">
        <v>1.66</v>
      </c>
      <c r="P138" s="3">
        <v>0.35</v>
      </c>
      <c r="Q138" s="3">
        <v>0.12</v>
      </c>
      <c r="R138" s="3">
        <v>0.08</v>
      </c>
      <c r="S138" s="3">
        <v>2.29</v>
      </c>
      <c r="T138" s="3">
        <v>0.02</v>
      </c>
      <c r="U138" s="3">
        <v>0.04</v>
      </c>
      <c r="V138" s="3">
        <v>1268.29</v>
      </c>
      <c r="W138" s="3">
        <v>187.64</v>
      </c>
      <c r="X138" s="3">
        <v>1.1499999999999999</v>
      </c>
      <c r="Y138" s="3">
        <v>80</v>
      </c>
      <c r="BN138" s="12">
        <v>10</v>
      </c>
      <c r="BO138" s="6">
        <v>92.85</v>
      </c>
      <c r="BP138" s="6">
        <v>82.49</v>
      </c>
      <c r="BQ138" s="6">
        <v>27.81</v>
      </c>
      <c r="BR138" s="6">
        <v>31.23</v>
      </c>
      <c r="BS138" s="6"/>
      <c r="BT138"/>
      <c r="BU138"/>
      <c r="BV138"/>
      <c r="BX138" s="12">
        <v>10</v>
      </c>
      <c r="BY138" s="6">
        <v>98.24</v>
      </c>
      <c r="BZ138" s="6">
        <v>94.01</v>
      </c>
      <c r="CA138" s="6">
        <v>92.09</v>
      </c>
      <c r="CB138" s="6">
        <v>92.09</v>
      </c>
      <c r="CC138" s="6"/>
      <c r="CD138"/>
      <c r="CG138" s="12">
        <v>10</v>
      </c>
      <c r="CH138" s="6">
        <v>88.86</v>
      </c>
      <c r="CI138" s="6"/>
      <c r="CJ138" s="6"/>
      <c r="CO138" s="12">
        <v>10</v>
      </c>
      <c r="CP138" s="6">
        <v>80</v>
      </c>
      <c r="CQ138" s="6"/>
      <c r="CR138"/>
      <c r="CS138"/>
      <c r="CT138"/>
      <c r="CU138"/>
      <c r="CV138" s="12">
        <v>10</v>
      </c>
      <c r="CW138" s="6">
        <v>1392.65</v>
      </c>
      <c r="CX138" s="6">
        <v>196.29</v>
      </c>
      <c r="CY138" s="6"/>
      <c r="CZ138"/>
      <c r="DA138" s="12">
        <v>10</v>
      </c>
      <c r="DB138" s="6">
        <v>18.309999999999999</v>
      </c>
      <c r="DC138" s="6">
        <v>2.56</v>
      </c>
      <c r="DD138" s="6"/>
      <c r="DJ138"/>
      <c r="DK138"/>
      <c r="DL138"/>
    </row>
    <row r="139" spans="1:116" ht="15" x14ac:dyDescent="0.25">
      <c r="A139" s="3" t="s">
        <v>147</v>
      </c>
      <c r="B139" s="4">
        <v>44574</v>
      </c>
      <c r="C139" s="3">
        <v>17</v>
      </c>
      <c r="D139" s="3">
        <v>95.09</v>
      </c>
      <c r="E139" s="3">
        <v>70.69</v>
      </c>
      <c r="F139" s="3">
        <v>28.33</v>
      </c>
      <c r="G139" s="3">
        <v>30.69</v>
      </c>
      <c r="H139" s="3">
        <v>99.48</v>
      </c>
      <c r="I139" s="3">
        <v>94.94</v>
      </c>
      <c r="J139" s="3">
        <v>92.33</v>
      </c>
      <c r="K139" s="3">
        <v>92.33</v>
      </c>
      <c r="L139" s="3">
        <v>85.77</v>
      </c>
      <c r="N139" s="3">
        <v>17.93</v>
      </c>
      <c r="O139" s="3">
        <v>1.61</v>
      </c>
      <c r="P139" s="3">
        <v>0.32</v>
      </c>
      <c r="Q139" s="3">
        <v>0.11</v>
      </c>
      <c r="R139" s="3">
        <v>0.09</v>
      </c>
      <c r="S139" s="3">
        <v>2.21</v>
      </c>
      <c r="T139" s="3">
        <v>0.02</v>
      </c>
      <c r="U139" s="3">
        <v>0.04</v>
      </c>
      <c r="V139" s="3">
        <v>1355.84</v>
      </c>
      <c r="W139" s="3">
        <v>161.11000000000001</v>
      </c>
      <c r="X139" s="3">
        <v>1.18</v>
      </c>
      <c r="Y139" s="3">
        <v>80</v>
      </c>
      <c r="BN139" s="12">
        <v>11</v>
      </c>
      <c r="BO139" s="6">
        <v>93.38</v>
      </c>
      <c r="BP139" s="6">
        <v>86.27</v>
      </c>
      <c r="BQ139" s="6">
        <v>25.57</v>
      </c>
      <c r="BR139" s="6">
        <v>27.32</v>
      </c>
      <c r="BS139" s="6"/>
      <c r="BT139"/>
      <c r="BU139"/>
      <c r="BV139"/>
      <c r="BX139" s="12">
        <v>11</v>
      </c>
      <c r="BY139" s="6">
        <v>99.58</v>
      </c>
      <c r="BZ139" s="6">
        <v>95.22</v>
      </c>
      <c r="CA139" s="6">
        <v>91.05</v>
      </c>
      <c r="CB139" s="6">
        <v>91.18</v>
      </c>
      <c r="CC139" s="6"/>
      <c r="CD139"/>
      <c r="CG139" s="12">
        <v>11</v>
      </c>
      <c r="CH139" s="6">
        <v>86.48</v>
      </c>
      <c r="CI139" s="6"/>
      <c r="CJ139" s="6"/>
      <c r="CO139" s="12">
        <v>11</v>
      </c>
      <c r="CP139" s="6">
        <v>80</v>
      </c>
      <c r="CQ139" s="6"/>
      <c r="CR139"/>
      <c r="CS139"/>
      <c r="CT139"/>
      <c r="CU139"/>
      <c r="CV139" s="12">
        <v>11</v>
      </c>
      <c r="CW139" s="6">
        <v>1652.04</v>
      </c>
      <c r="CX139" s="6">
        <v>184.97</v>
      </c>
      <c r="CY139" s="6"/>
      <c r="CZ139"/>
      <c r="DA139" s="12">
        <v>11</v>
      </c>
      <c r="DB139" s="6">
        <v>15.37</v>
      </c>
      <c r="DC139" s="6">
        <v>2.38</v>
      </c>
      <c r="DD139" s="6"/>
      <c r="DJ139"/>
      <c r="DK139"/>
      <c r="DL139"/>
    </row>
    <row r="140" spans="1:116" ht="15" x14ac:dyDescent="0.25">
      <c r="A140" s="3" t="s">
        <v>147</v>
      </c>
      <c r="B140" s="4">
        <v>44574</v>
      </c>
      <c r="C140" s="3">
        <v>18</v>
      </c>
      <c r="D140" s="3">
        <v>85.14</v>
      </c>
      <c r="E140" s="3">
        <v>71.02</v>
      </c>
      <c r="F140" s="3">
        <v>25.93</v>
      </c>
      <c r="G140" s="3">
        <v>28.99</v>
      </c>
      <c r="H140" s="3">
        <v>98.92</v>
      </c>
      <c r="I140" s="3">
        <v>92.34</v>
      </c>
      <c r="J140" s="3">
        <v>94.19</v>
      </c>
      <c r="K140" s="3">
        <v>94.19</v>
      </c>
      <c r="L140" s="3">
        <v>88.17</v>
      </c>
      <c r="N140" s="3">
        <v>23.38</v>
      </c>
      <c r="O140" s="3">
        <v>1.58</v>
      </c>
      <c r="P140" s="3">
        <v>0.41</v>
      </c>
      <c r="Q140" s="3">
        <v>0.08</v>
      </c>
      <c r="R140" s="3">
        <v>0.08</v>
      </c>
      <c r="S140" s="3">
        <v>2.25</v>
      </c>
      <c r="T140" s="3">
        <v>0.02</v>
      </c>
      <c r="U140" s="3">
        <v>0.05</v>
      </c>
      <c r="V140" s="3">
        <v>1253.23</v>
      </c>
      <c r="W140" s="3">
        <v>189.11</v>
      </c>
      <c r="X140" s="3">
        <v>1.31</v>
      </c>
      <c r="Y140" s="3">
        <v>80</v>
      </c>
      <c r="BN140" s="12">
        <v>12</v>
      </c>
      <c r="BO140" s="6">
        <v>92.42</v>
      </c>
      <c r="BP140" s="6">
        <v>78.040000000000006</v>
      </c>
      <c r="BQ140" s="6">
        <v>33.49</v>
      </c>
      <c r="BR140" s="6">
        <v>36.049999999999997</v>
      </c>
      <c r="BS140" s="6"/>
      <c r="BT140"/>
      <c r="BU140"/>
      <c r="BV140"/>
      <c r="BX140" s="12">
        <v>12</v>
      </c>
      <c r="BY140" s="6">
        <v>98.91</v>
      </c>
      <c r="BZ140" s="6">
        <v>94.41</v>
      </c>
      <c r="CA140" s="6">
        <v>93.53</v>
      </c>
      <c r="CB140" s="6">
        <v>93.53</v>
      </c>
      <c r="CC140" s="6"/>
      <c r="CD140"/>
      <c r="CG140" s="12">
        <v>12</v>
      </c>
      <c r="CH140" s="6">
        <v>87.85</v>
      </c>
      <c r="CI140" s="6"/>
      <c r="CJ140" s="6"/>
      <c r="CO140" s="12">
        <v>12</v>
      </c>
      <c r="CP140" s="6">
        <v>80</v>
      </c>
      <c r="CQ140" s="6"/>
      <c r="CR140"/>
      <c r="CS140"/>
      <c r="CT140"/>
      <c r="CU140"/>
      <c r="CV140" s="12">
        <v>12</v>
      </c>
      <c r="CW140" s="6">
        <v>1493.52</v>
      </c>
      <c r="CX140" s="6">
        <v>167.04</v>
      </c>
      <c r="CY140" s="6"/>
      <c r="CZ140"/>
      <c r="DA140" s="12">
        <v>12</v>
      </c>
      <c r="DB140" s="6">
        <v>15.43</v>
      </c>
      <c r="DC140" s="6">
        <v>2.4300000000000002</v>
      </c>
      <c r="DD140" s="6"/>
      <c r="DJ140"/>
      <c r="DK140"/>
      <c r="DL140"/>
    </row>
    <row r="141" spans="1:116" ht="15" x14ac:dyDescent="0.25">
      <c r="A141" s="3" t="s">
        <v>147</v>
      </c>
      <c r="B141" s="4">
        <v>44574</v>
      </c>
      <c r="C141" s="3">
        <v>19</v>
      </c>
      <c r="D141" s="3">
        <v>88.63</v>
      </c>
      <c r="E141" s="3">
        <v>61.09</v>
      </c>
      <c r="F141" s="3">
        <v>24.58</v>
      </c>
      <c r="G141" s="3">
        <v>30.9</v>
      </c>
      <c r="H141" s="3">
        <v>98.49</v>
      </c>
      <c r="I141" s="3">
        <v>90.82</v>
      </c>
      <c r="J141" s="3">
        <v>89.76</v>
      </c>
      <c r="K141" s="3">
        <v>89.75</v>
      </c>
      <c r="L141" s="3">
        <v>91.44</v>
      </c>
      <c r="M141" s="3">
        <v>83.33</v>
      </c>
      <c r="N141" s="3">
        <v>30.02</v>
      </c>
      <c r="O141" s="3">
        <v>2.04</v>
      </c>
      <c r="P141" s="3">
        <v>0.62</v>
      </c>
      <c r="Q141" s="3">
        <v>0.11</v>
      </c>
      <c r="R141" s="3">
        <v>0.1</v>
      </c>
      <c r="S141" s="3">
        <v>2.99</v>
      </c>
      <c r="T141" s="3">
        <v>0.02</v>
      </c>
      <c r="U141" s="3">
        <v>0.06</v>
      </c>
      <c r="V141" s="3">
        <v>841.12</v>
      </c>
      <c r="W141" s="3">
        <v>166.35</v>
      </c>
      <c r="X141" s="3">
        <v>3.05</v>
      </c>
      <c r="Y141" s="3">
        <v>80</v>
      </c>
      <c r="BN141" s="12">
        <v>13</v>
      </c>
      <c r="BO141" s="6">
        <v>94.18</v>
      </c>
      <c r="BP141" s="6">
        <v>78.709999999999994</v>
      </c>
      <c r="BQ141" s="6">
        <v>18.28</v>
      </c>
      <c r="BR141" s="6">
        <v>19.46</v>
      </c>
      <c r="BS141" s="6"/>
      <c r="BT141"/>
      <c r="BU141"/>
      <c r="BV141"/>
      <c r="BX141" s="12">
        <v>13</v>
      </c>
      <c r="BY141" s="6">
        <v>99.48</v>
      </c>
      <c r="BZ141" s="6">
        <v>93.24</v>
      </c>
      <c r="CA141" s="6">
        <v>91.71</v>
      </c>
      <c r="CB141" s="6">
        <v>91.71</v>
      </c>
      <c r="CC141" s="6"/>
      <c r="CD141"/>
      <c r="CG141" s="12">
        <v>13</v>
      </c>
      <c r="CH141" s="6">
        <v>87.79</v>
      </c>
      <c r="CI141" s="6"/>
      <c r="CJ141" s="6"/>
      <c r="CO141" s="12">
        <v>13</v>
      </c>
      <c r="CP141" s="6">
        <v>80</v>
      </c>
      <c r="CQ141" s="6"/>
      <c r="CR141"/>
      <c r="CS141"/>
      <c r="CT141"/>
      <c r="CU141"/>
      <c r="CV141" s="12">
        <v>13</v>
      </c>
      <c r="CW141" s="6">
        <v>1562.52</v>
      </c>
      <c r="CX141" s="6">
        <v>211.89</v>
      </c>
      <c r="CY141" s="6"/>
      <c r="CZ141"/>
      <c r="DA141" s="12">
        <v>13</v>
      </c>
      <c r="DB141" s="6">
        <v>13.37</v>
      </c>
      <c r="DC141" s="6">
        <v>2.4500000000000002</v>
      </c>
      <c r="DD141" s="6"/>
      <c r="DJ141"/>
      <c r="DK141"/>
      <c r="DL141"/>
    </row>
    <row r="142" spans="1:116" ht="15" x14ac:dyDescent="0.25">
      <c r="A142" s="3" t="s">
        <v>147</v>
      </c>
      <c r="B142" s="4">
        <v>44574</v>
      </c>
      <c r="C142" s="3">
        <v>20</v>
      </c>
      <c r="D142" s="3">
        <v>87</v>
      </c>
      <c r="E142" s="3">
        <v>58.3</v>
      </c>
      <c r="F142" s="3">
        <v>13.49</v>
      </c>
      <c r="G142" s="3">
        <v>15.83</v>
      </c>
      <c r="H142" s="3">
        <v>97.27</v>
      </c>
      <c r="I142" s="3">
        <v>89.41</v>
      </c>
      <c r="J142" s="3">
        <v>89.24</v>
      </c>
      <c r="K142" s="3">
        <v>89.32</v>
      </c>
      <c r="L142" s="3">
        <v>91.47</v>
      </c>
      <c r="N142" s="3">
        <v>23.16</v>
      </c>
      <c r="O142" s="3">
        <v>1.87</v>
      </c>
      <c r="P142" s="3">
        <v>0.44</v>
      </c>
      <c r="Q142" s="3">
        <v>0.12</v>
      </c>
      <c r="R142" s="3">
        <v>0.1</v>
      </c>
      <c r="S142" s="3">
        <v>2.62</v>
      </c>
      <c r="T142" s="3">
        <v>0.03</v>
      </c>
      <c r="U142" s="3">
        <v>0.05</v>
      </c>
      <c r="V142" s="3">
        <v>984.78</v>
      </c>
      <c r="W142" s="3">
        <v>173.14</v>
      </c>
      <c r="X142" s="3">
        <v>2.0099999999999998</v>
      </c>
      <c r="Y142" s="3">
        <v>80</v>
      </c>
      <c r="BN142" s="12">
        <v>14</v>
      </c>
      <c r="BO142" s="6">
        <v>96.42</v>
      </c>
      <c r="BP142" s="6">
        <v>76.63</v>
      </c>
      <c r="BQ142" s="6">
        <v>21.84</v>
      </c>
      <c r="BR142" s="6">
        <v>24.95</v>
      </c>
      <c r="BS142" s="6"/>
      <c r="BT142"/>
      <c r="BU142"/>
      <c r="BV142"/>
      <c r="BX142" s="12">
        <v>14</v>
      </c>
      <c r="BY142" s="6">
        <v>98.91</v>
      </c>
      <c r="BZ142" s="6">
        <v>94.81</v>
      </c>
      <c r="CA142" s="6">
        <v>92.85</v>
      </c>
      <c r="CB142" s="6">
        <v>92.85</v>
      </c>
      <c r="CC142" s="6"/>
      <c r="CD142"/>
      <c r="CG142" s="12">
        <v>14</v>
      </c>
      <c r="CH142" s="6">
        <v>87.1</v>
      </c>
      <c r="CI142" s="6"/>
      <c r="CJ142" s="6"/>
      <c r="CO142" s="12">
        <v>14</v>
      </c>
      <c r="CP142" s="6">
        <v>80</v>
      </c>
      <c r="CQ142" s="6"/>
      <c r="CR142"/>
      <c r="CS142"/>
      <c r="CT142"/>
      <c r="CU142"/>
      <c r="CV142" s="12">
        <v>14</v>
      </c>
      <c r="CW142" s="6">
        <v>1565.29</v>
      </c>
      <c r="CX142" s="6">
        <v>193.82</v>
      </c>
      <c r="CY142" s="6"/>
      <c r="CZ142"/>
      <c r="DA142" s="12">
        <v>14</v>
      </c>
      <c r="DB142" s="6">
        <v>18.38</v>
      </c>
      <c r="DC142" s="6">
        <v>2.4</v>
      </c>
      <c r="DD142" s="6"/>
      <c r="DJ142"/>
      <c r="DK142"/>
      <c r="DL142"/>
    </row>
    <row r="143" spans="1:116" ht="15" x14ac:dyDescent="0.25">
      <c r="A143" s="3" t="s">
        <v>147</v>
      </c>
      <c r="B143" s="4">
        <v>44574</v>
      </c>
      <c r="C143" s="3">
        <v>21</v>
      </c>
      <c r="D143" s="3">
        <v>92.45</v>
      </c>
      <c r="E143" s="3">
        <v>72.75</v>
      </c>
      <c r="F143" s="3">
        <v>17.95</v>
      </c>
      <c r="G143" s="3">
        <v>20.61</v>
      </c>
      <c r="H143" s="3">
        <v>98.88</v>
      </c>
      <c r="I143" s="3">
        <v>93.09</v>
      </c>
      <c r="J143" s="3">
        <v>91.12</v>
      </c>
      <c r="K143" s="3">
        <v>91.12</v>
      </c>
      <c r="L143" s="3">
        <v>89.9</v>
      </c>
      <c r="N143" s="3">
        <v>16.29</v>
      </c>
      <c r="O143" s="3">
        <v>1.76</v>
      </c>
      <c r="P143" s="3">
        <v>0.4</v>
      </c>
      <c r="Q143" s="3">
        <v>0.12</v>
      </c>
      <c r="R143" s="3">
        <v>0.11</v>
      </c>
      <c r="S143" s="3">
        <v>2.4700000000000002</v>
      </c>
      <c r="T143" s="3">
        <v>0.02</v>
      </c>
      <c r="U143" s="3">
        <v>0.04</v>
      </c>
      <c r="V143" s="3">
        <v>1211</v>
      </c>
      <c r="W143" s="3">
        <v>204.5</v>
      </c>
      <c r="X143" s="3">
        <v>1.1599999999999999</v>
      </c>
      <c r="Y143" s="3">
        <v>80</v>
      </c>
      <c r="BN143" s="12">
        <v>15</v>
      </c>
      <c r="BO143" s="6">
        <v>97</v>
      </c>
      <c r="BP143" s="6">
        <v>85.87</v>
      </c>
      <c r="BQ143" s="6">
        <v>18.52</v>
      </c>
      <c r="BR143" s="6">
        <v>20.39</v>
      </c>
      <c r="BS143" s="6"/>
      <c r="BT143"/>
      <c r="BU143"/>
      <c r="BV143"/>
      <c r="BX143" s="12">
        <v>15</v>
      </c>
      <c r="BY143" s="6">
        <v>99.29</v>
      </c>
      <c r="BZ143" s="6">
        <v>93.96</v>
      </c>
      <c r="CA143" s="6">
        <v>93.7</v>
      </c>
      <c r="CB143" s="6">
        <v>93.84</v>
      </c>
      <c r="CC143" s="6"/>
      <c r="CD143"/>
      <c r="CG143" s="12">
        <v>15</v>
      </c>
      <c r="CH143" s="6">
        <v>89.84</v>
      </c>
      <c r="CI143" s="6"/>
      <c r="CJ143" s="6"/>
      <c r="CO143" s="12">
        <v>15</v>
      </c>
      <c r="CP143" s="6">
        <v>80</v>
      </c>
      <c r="CQ143" s="6"/>
      <c r="CR143"/>
      <c r="CS143"/>
      <c r="CT143"/>
      <c r="CU143"/>
      <c r="CV143" s="12">
        <v>15</v>
      </c>
      <c r="CW143" s="6">
        <v>1374.91</v>
      </c>
      <c r="CX143" s="6">
        <v>183</v>
      </c>
      <c r="CY143" s="6"/>
      <c r="CZ143"/>
      <c r="DA143" s="12">
        <v>15</v>
      </c>
      <c r="DB143" s="6">
        <v>13.57</v>
      </c>
      <c r="DC143" s="6">
        <v>2.42</v>
      </c>
      <c r="DD143" s="6"/>
      <c r="DJ143"/>
      <c r="DK143"/>
      <c r="DL143"/>
    </row>
    <row r="144" spans="1:116" ht="15" x14ac:dyDescent="0.25">
      <c r="A144" s="3" t="s">
        <v>147</v>
      </c>
      <c r="B144" s="4">
        <v>44574</v>
      </c>
      <c r="C144" s="3">
        <v>22</v>
      </c>
      <c r="D144" s="3">
        <v>92.59</v>
      </c>
      <c r="E144" s="3">
        <v>68.260000000000005</v>
      </c>
      <c r="F144" s="3">
        <v>16.13</v>
      </c>
      <c r="G144" s="3">
        <v>17.77</v>
      </c>
      <c r="H144" s="3">
        <v>100</v>
      </c>
      <c r="I144" s="3">
        <v>94.61</v>
      </c>
      <c r="J144" s="3">
        <v>94.32</v>
      </c>
      <c r="K144" s="3">
        <v>94.32</v>
      </c>
      <c r="L144" s="3">
        <v>84.42</v>
      </c>
      <c r="N144" s="3">
        <v>13.81</v>
      </c>
      <c r="O144" s="3">
        <v>1.88</v>
      </c>
      <c r="P144" s="3">
        <v>0.3</v>
      </c>
      <c r="Q144" s="3">
        <v>0.11</v>
      </c>
      <c r="R144" s="3">
        <v>0.11</v>
      </c>
      <c r="S144" s="3">
        <v>2.46</v>
      </c>
      <c r="T144" s="3">
        <v>0.02</v>
      </c>
      <c r="U144" s="3">
        <v>0.03</v>
      </c>
      <c r="V144" s="3">
        <v>1350.3</v>
      </c>
      <c r="W144" s="3">
        <v>197.11</v>
      </c>
      <c r="X144" s="3">
        <v>0.95</v>
      </c>
      <c r="Y144" s="3">
        <v>80</v>
      </c>
      <c r="BN144" s="12">
        <v>16</v>
      </c>
      <c r="BO144" s="6">
        <v>95.33</v>
      </c>
      <c r="BP144" s="6">
        <v>74.900000000000006</v>
      </c>
      <c r="BQ144" s="6">
        <v>22.82</v>
      </c>
      <c r="BR144" s="6">
        <v>24</v>
      </c>
      <c r="BS144" s="6"/>
      <c r="BT144"/>
      <c r="BU144"/>
      <c r="BV144"/>
      <c r="BX144" s="12">
        <v>16</v>
      </c>
      <c r="BY144" s="6">
        <v>99.59</v>
      </c>
      <c r="BZ144" s="6">
        <v>95.45</v>
      </c>
      <c r="CA144" s="6">
        <v>92.37</v>
      </c>
      <c r="CB144" s="6">
        <v>92.37</v>
      </c>
      <c r="CC144" s="6"/>
      <c r="CD144"/>
      <c r="CG144" s="12">
        <v>16</v>
      </c>
      <c r="CH144" s="6">
        <v>91.01</v>
      </c>
      <c r="CI144" s="6"/>
      <c r="CJ144" s="6"/>
      <c r="CO144" s="12">
        <v>16</v>
      </c>
      <c r="CP144" s="6">
        <v>80</v>
      </c>
      <c r="CQ144" s="6"/>
      <c r="CR144"/>
      <c r="CS144"/>
      <c r="CT144"/>
      <c r="CU144"/>
      <c r="CV144" s="12">
        <v>16</v>
      </c>
      <c r="CW144" s="6">
        <v>1268.29</v>
      </c>
      <c r="CX144" s="6">
        <v>187.64</v>
      </c>
      <c r="CY144" s="6"/>
      <c r="CZ144"/>
      <c r="DA144" s="12">
        <v>16</v>
      </c>
      <c r="DB144" s="6">
        <v>16.329999999999998</v>
      </c>
      <c r="DC144" s="6">
        <v>2.29</v>
      </c>
      <c r="DD144" s="6"/>
      <c r="DJ144"/>
      <c r="DK144"/>
      <c r="DL144"/>
    </row>
    <row r="145" spans="1:116" ht="15" x14ac:dyDescent="0.25">
      <c r="A145" s="3" t="s">
        <v>147</v>
      </c>
      <c r="B145" s="4">
        <v>44574</v>
      </c>
      <c r="C145" s="3">
        <v>23</v>
      </c>
      <c r="D145" s="3">
        <v>95.91</v>
      </c>
      <c r="E145" s="3">
        <v>69.33</v>
      </c>
      <c r="F145" s="3">
        <v>30.55</v>
      </c>
      <c r="G145" s="3">
        <v>32.14</v>
      </c>
      <c r="H145" s="3">
        <v>100</v>
      </c>
      <c r="I145" s="3">
        <v>93.34</v>
      </c>
      <c r="J145" s="3">
        <v>95.09</v>
      </c>
      <c r="K145" s="3">
        <v>95.08</v>
      </c>
      <c r="L145" s="3">
        <v>82.26</v>
      </c>
      <c r="N145" s="3">
        <v>4.05</v>
      </c>
      <c r="O145" s="3">
        <v>1.83</v>
      </c>
      <c r="P145" s="3">
        <v>0.32</v>
      </c>
      <c r="Q145" s="3">
        <v>0.15</v>
      </c>
      <c r="R145" s="3">
        <v>0.13</v>
      </c>
      <c r="S145" s="3">
        <v>2.4900000000000002</v>
      </c>
      <c r="T145" s="3">
        <v>0.01</v>
      </c>
      <c r="U145" s="3">
        <v>0.02</v>
      </c>
      <c r="V145" s="3">
        <v>1587.83</v>
      </c>
      <c r="W145" s="3">
        <v>190.8</v>
      </c>
      <c r="X145" s="3">
        <v>0.91</v>
      </c>
      <c r="Y145" s="3">
        <v>80</v>
      </c>
      <c r="BN145" s="12">
        <v>17</v>
      </c>
      <c r="BO145" s="6">
        <v>95.09</v>
      </c>
      <c r="BP145" s="6">
        <v>70.69</v>
      </c>
      <c r="BQ145" s="6">
        <v>28.33</v>
      </c>
      <c r="BR145" s="6">
        <v>30.69</v>
      </c>
      <c r="BS145" s="6"/>
      <c r="BT145"/>
      <c r="BU145"/>
      <c r="BV145"/>
      <c r="BX145" s="12">
        <v>17</v>
      </c>
      <c r="BY145" s="6">
        <v>99.48</v>
      </c>
      <c r="BZ145" s="6">
        <v>94.94</v>
      </c>
      <c r="CA145" s="6">
        <v>92.33</v>
      </c>
      <c r="CB145" s="6">
        <v>92.33</v>
      </c>
      <c r="CC145" s="6"/>
      <c r="CD145"/>
      <c r="CG145" s="12">
        <v>17</v>
      </c>
      <c r="CH145" s="6">
        <v>85.77</v>
      </c>
      <c r="CI145" s="6"/>
      <c r="CJ145" s="6"/>
      <c r="CO145" s="12">
        <v>17</v>
      </c>
      <c r="CP145" s="6">
        <v>80</v>
      </c>
      <c r="CQ145" s="6"/>
      <c r="CR145"/>
      <c r="CS145"/>
      <c r="CT145"/>
      <c r="CU145"/>
      <c r="CV145" s="12">
        <v>17</v>
      </c>
      <c r="CW145" s="6">
        <v>1355.84</v>
      </c>
      <c r="CX145" s="6">
        <v>161.11000000000001</v>
      </c>
      <c r="CY145" s="6"/>
      <c r="CZ145"/>
      <c r="DA145" s="12">
        <v>17</v>
      </c>
      <c r="DB145" s="6">
        <v>17.93</v>
      </c>
      <c r="DC145" s="6">
        <v>2.21</v>
      </c>
      <c r="DD145" s="6"/>
      <c r="DJ145"/>
      <c r="DK145"/>
      <c r="DL145"/>
    </row>
    <row r="146" spans="1:116" ht="15" x14ac:dyDescent="0.25">
      <c r="A146" s="3" t="s">
        <v>147</v>
      </c>
      <c r="B146" s="4">
        <v>44575</v>
      </c>
      <c r="C146" s="3">
        <v>0</v>
      </c>
      <c r="D146" s="3">
        <v>86.36</v>
      </c>
      <c r="E146" s="3">
        <v>68.150000000000006</v>
      </c>
      <c r="F146" s="3">
        <v>29.91</v>
      </c>
      <c r="G146" s="3">
        <v>33.86</v>
      </c>
      <c r="H146" s="3">
        <v>100</v>
      </c>
      <c r="I146" s="3">
        <v>95.59</v>
      </c>
      <c r="J146" s="3">
        <v>96.26</v>
      </c>
      <c r="K146" s="3">
        <v>96.26</v>
      </c>
      <c r="L146" s="3">
        <v>79.510000000000005</v>
      </c>
      <c r="N146" s="3">
        <v>0.73</v>
      </c>
      <c r="O146" s="3">
        <v>1.85</v>
      </c>
      <c r="P146" s="3">
        <v>0.28999999999999998</v>
      </c>
      <c r="Q146" s="3">
        <v>0.14000000000000001</v>
      </c>
      <c r="R146" s="3">
        <v>0.12</v>
      </c>
      <c r="S146" s="3">
        <v>2.44</v>
      </c>
      <c r="T146" s="3">
        <v>0.01</v>
      </c>
      <c r="U146" s="3">
        <v>0.01</v>
      </c>
      <c r="V146" s="3">
        <v>2146.83</v>
      </c>
      <c r="W146" s="3">
        <v>265.89999999999998</v>
      </c>
      <c r="X146" s="3">
        <v>0.69</v>
      </c>
      <c r="Y146" s="3">
        <v>80</v>
      </c>
      <c r="BN146" s="12">
        <v>18</v>
      </c>
      <c r="BO146" s="6">
        <v>85.14</v>
      </c>
      <c r="BP146" s="6">
        <v>71.02</v>
      </c>
      <c r="BQ146" s="6">
        <v>25.93</v>
      </c>
      <c r="BR146" s="6">
        <v>28.99</v>
      </c>
      <c r="BS146" s="6"/>
      <c r="BT146"/>
      <c r="BU146"/>
      <c r="BV146"/>
      <c r="BX146" s="12">
        <v>18</v>
      </c>
      <c r="BY146" s="6">
        <v>98.92</v>
      </c>
      <c r="BZ146" s="6">
        <v>92.34</v>
      </c>
      <c r="CA146" s="6">
        <v>94.19</v>
      </c>
      <c r="CB146" s="6">
        <v>94.19</v>
      </c>
      <c r="CC146" s="6"/>
      <c r="CD146"/>
      <c r="CG146" s="12">
        <v>18</v>
      </c>
      <c r="CH146" s="6">
        <v>88.17</v>
      </c>
      <c r="CI146" s="6"/>
      <c r="CJ146" s="6"/>
      <c r="CO146" s="12">
        <v>18</v>
      </c>
      <c r="CP146" s="6">
        <v>80</v>
      </c>
      <c r="CQ146" s="6"/>
      <c r="CR146"/>
      <c r="CS146"/>
      <c r="CT146"/>
      <c r="CU146"/>
      <c r="CV146" s="12">
        <v>18</v>
      </c>
      <c r="CW146" s="6">
        <v>1253.23</v>
      </c>
      <c r="CX146" s="6">
        <v>189.11</v>
      </c>
      <c r="CY146" s="6"/>
      <c r="CZ146"/>
      <c r="DA146" s="12">
        <v>18</v>
      </c>
      <c r="DB146" s="6">
        <v>23.38</v>
      </c>
      <c r="DC146" s="6">
        <v>2.25</v>
      </c>
      <c r="DD146" s="6"/>
      <c r="DJ146"/>
      <c r="DK146"/>
      <c r="DL146"/>
    </row>
    <row r="147" spans="1:116" ht="15" x14ac:dyDescent="0.25">
      <c r="A147" s="3" t="s">
        <v>147</v>
      </c>
      <c r="B147" s="4">
        <v>44575</v>
      </c>
      <c r="C147" s="3">
        <v>1</v>
      </c>
      <c r="D147" s="3">
        <v>100</v>
      </c>
      <c r="E147" s="3">
        <v>70.209999999999994</v>
      </c>
      <c r="F147" s="3">
        <v>33.24</v>
      </c>
      <c r="G147" s="3">
        <v>37.869999999999997</v>
      </c>
      <c r="H147" s="3">
        <v>100</v>
      </c>
      <c r="I147" s="3">
        <v>95.04</v>
      </c>
      <c r="J147" s="3">
        <v>96.1</v>
      </c>
      <c r="K147" s="3">
        <v>96.1</v>
      </c>
      <c r="L147" s="3">
        <v>82.75</v>
      </c>
      <c r="N147" s="3">
        <v>0.05</v>
      </c>
      <c r="O147" s="3">
        <v>2</v>
      </c>
      <c r="P147" s="3">
        <v>0.27</v>
      </c>
      <c r="Q147" s="3">
        <v>0.12</v>
      </c>
      <c r="R147" s="3">
        <v>0.12</v>
      </c>
      <c r="S147" s="3">
        <v>2.54</v>
      </c>
      <c r="T147" s="3">
        <v>0</v>
      </c>
      <c r="U147" s="3">
        <v>0</v>
      </c>
      <c r="V147" s="3">
        <v>1903.79</v>
      </c>
      <c r="W147" s="3">
        <v>227.29</v>
      </c>
      <c r="X147" s="3">
        <v>0.96</v>
      </c>
      <c r="Y147" s="3">
        <v>80</v>
      </c>
      <c r="BN147" s="12">
        <v>19</v>
      </c>
      <c r="BO147" s="6">
        <v>88.63</v>
      </c>
      <c r="BP147" s="6">
        <v>61.09</v>
      </c>
      <c r="BQ147" s="6">
        <v>24.58</v>
      </c>
      <c r="BR147" s="6">
        <v>30.9</v>
      </c>
      <c r="BS147" s="6"/>
      <c r="BT147"/>
      <c r="BU147"/>
      <c r="BV147"/>
      <c r="BX147" s="12">
        <v>19</v>
      </c>
      <c r="BY147" s="6">
        <v>98.49</v>
      </c>
      <c r="BZ147" s="6">
        <v>90.82</v>
      </c>
      <c r="CA147" s="6">
        <v>89.76</v>
      </c>
      <c r="CB147" s="6">
        <v>89.75</v>
      </c>
      <c r="CC147" s="6"/>
      <c r="CD147"/>
      <c r="CG147" s="12">
        <v>19</v>
      </c>
      <c r="CH147" s="6">
        <v>91.44</v>
      </c>
      <c r="CI147" s="6">
        <v>83.33</v>
      </c>
      <c r="CJ147" s="6"/>
      <c r="CO147" s="12">
        <v>19</v>
      </c>
      <c r="CP147" s="6">
        <v>80</v>
      </c>
      <c r="CQ147" s="6"/>
      <c r="CR147"/>
      <c r="CS147"/>
      <c r="CT147"/>
      <c r="CU147"/>
      <c r="CV147" s="12">
        <v>19</v>
      </c>
      <c r="CW147" s="6">
        <v>841.12</v>
      </c>
      <c r="CX147" s="6">
        <v>166.35</v>
      </c>
      <c r="CY147" s="6"/>
      <c r="CZ147"/>
      <c r="DA147" s="12">
        <v>19</v>
      </c>
      <c r="DB147" s="6">
        <v>30.02</v>
      </c>
      <c r="DC147" s="6">
        <v>2.99</v>
      </c>
      <c r="DD147" s="6"/>
      <c r="DJ147"/>
      <c r="DK147"/>
      <c r="DL147"/>
    </row>
    <row r="148" spans="1:116" ht="15" x14ac:dyDescent="0.25">
      <c r="A148" s="3" t="s">
        <v>147</v>
      </c>
      <c r="B148" s="4">
        <v>44575</v>
      </c>
      <c r="C148" s="3">
        <v>2</v>
      </c>
      <c r="D148" s="3">
        <v>100</v>
      </c>
      <c r="E148" s="3">
        <v>70.84</v>
      </c>
      <c r="F148" s="3">
        <v>42.17</v>
      </c>
      <c r="G148" s="3">
        <v>43.36</v>
      </c>
      <c r="H148" s="3">
        <v>100</v>
      </c>
      <c r="I148" s="3">
        <v>94.81</v>
      </c>
      <c r="J148" s="3">
        <v>96.04</v>
      </c>
      <c r="K148" s="3">
        <v>96.04</v>
      </c>
      <c r="L148" s="3">
        <v>77.8</v>
      </c>
      <c r="N148" s="3">
        <v>7.0000000000000007E-2</v>
      </c>
      <c r="O148" s="3">
        <v>2</v>
      </c>
      <c r="P148" s="3">
        <v>0.26</v>
      </c>
      <c r="Q148" s="3">
        <v>0.09</v>
      </c>
      <c r="R148" s="3">
        <v>0.1</v>
      </c>
      <c r="S148" s="3">
        <v>2.48</v>
      </c>
      <c r="T148" s="3">
        <v>0</v>
      </c>
      <c r="U148" s="3">
        <v>0</v>
      </c>
      <c r="V148" s="3">
        <v>2448.64</v>
      </c>
      <c r="W148" s="3">
        <v>232.56</v>
      </c>
      <c r="X148" s="3">
        <v>0.78</v>
      </c>
      <c r="Y148" s="3">
        <v>80</v>
      </c>
      <c r="BN148" s="12">
        <v>20</v>
      </c>
      <c r="BO148" s="6">
        <v>87</v>
      </c>
      <c r="BP148" s="6">
        <v>58.3</v>
      </c>
      <c r="BQ148" s="6">
        <v>13.49</v>
      </c>
      <c r="BR148" s="6">
        <v>15.83</v>
      </c>
      <c r="BS148" s="6"/>
      <c r="BT148"/>
      <c r="BU148"/>
      <c r="BV148"/>
      <c r="BX148" s="12">
        <v>20</v>
      </c>
      <c r="BY148" s="6">
        <v>97.27</v>
      </c>
      <c r="BZ148" s="6">
        <v>89.41</v>
      </c>
      <c r="CA148" s="6">
        <v>89.24</v>
      </c>
      <c r="CB148" s="6">
        <v>89.32</v>
      </c>
      <c r="CC148" s="6"/>
      <c r="CD148"/>
      <c r="CG148" s="12">
        <v>20</v>
      </c>
      <c r="CH148" s="6">
        <v>91.47</v>
      </c>
      <c r="CI148" s="6"/>
      <c r="CJ148" s="6"/>
      <c r="CO148" s="12">
        <v>20</v>
      </c>
      <c r="CP148" s="6">
        <v>80</v>
      </c>
      <c r="CQ148" s="6"/>
      <c r="CR148"/>
      <c r="CS148"/>
      <c r="CT148"/>
      <c r="CU148"/>
      <c r="CV148" s="12">
        <v>20</v>
      </c>
      <c r="CW148" s="6">
        <v>984.78</v>
      </c>
      <c r="CX148" s="6">
        <v>173.14</v>
      </c>
      <c r="CY148" s="6"/>
      <c r="CZ148"/>
      <c r="DA148" s="12">
        <v>20</v>
      </c>
      <c r="DB148" s="6">
        <v>23.16</v>
      </c>
      <c r="DC148" s="6">
        <v>2.62</v>
      </c>
      <c r="DD148" s="6"/>
      <c r="DJ148"/>
      <c r="DK148"/>
      <c r="DL148"/>
    </row>
    <row r="149" spans="1:116" ht="15" x14ac:dyDescent="0.25">
      <c r="A149" s="3" t="s">
        <v>147</v>
      </c>
      <c r="B149" s="4">
        <v>44575</v>
      </c>
      <c r="C149" s="3">
        <v>3</v>
      </c>
      <c r="D149" s="3">
        <v>100</v>
      </c>
      <c r="E149" s="3">
        <v>71.44</v>
      </c>
      <c r="F149" s="3">
        <v>32.299999999999997</v>
      </c>
      <c r="G149" s="3">
        <v>34.72</v>
      </c>
      <c r="H149" s="3">
        <v>100</v>
      </c>
      <c r="I149" s="3">
        <v>93.22</v>
      </c>
      <c r="J149" s="3">
        <v>97.18</v>
      </c>
      <c r="K149" s="3">
        <v>97.18</v>
      </c>
      <c r="L149" s="3">
        <v>83.63</v>
      </c>
      <c r="N149" s="3">
        <v>0.28999999999999998</v>
      </c>
      <c r="O149" s="3">
        <v>2.0499999999999998</v>
      </c>
      <c r="P149" s="3">
        <v>0.23</v>
      </c>
      <c r="Q149" s="3">
        <v>0.06</v>
      </c>
      <c r="R149" s="3">
        <v>0.1</v>
      </c>
      <c r="S149" s="3">
        <v>2.46</v>
      </c>
      <c r="T149" s="3">
        <v>0</v>
      </c>
      <c r="U149" s="3">
        <v>0</v>
      </c>
      <c r="V149" s="3">
        <v>1995.66</v>
      </c>
      <c r="W149" s="3">
        <v>210.7</v>
      </c>
      <c r="X149" s="3">
        <v>0.94</v>
      </c>
      <c r="Y149" s="3">
        <v>80</v>
      </c>
      <c r="BN149" s="12">
        <v>21</v>
      </c>
      <c r="BO149" s="6">
        <v>92.45</v>
      </c>
      <c r="BP149" s="6">
        <v>72.75</v>
      </c>
      <c r="BQ149" s="6">
        <v>17.95</v>
      </c>
      <c r="BR149" s="6">
        <v>20.61</v>
      </c>
      <c r="BS149" s="6"/>
      <c r="BT149"/>
      <c r="BU149"/>
      <c r="BV149"/>
      <c r="BX149" s="12">
        <v>21</v>
      </c>
      <c r="BY149" s="6">
        <v>98.88</v>
      </c>
      <c r="BZ149" s="6">
        <v>93.09</v>
      </c>
      <c r="CA149" s="6">
        <v>91.12</v>
      </c>
      <c r="CB149" s="6">
        <v>91.12</v>
      </c>
      <c r="CC149" s="6"/>
      <c r="CD149"/>
      <c r="CG149" s="12">
        <v>21</v>
      </c>
      <c r="CH149" s="6">
        <v>89.9</v>
      </c>
      <c r="CI149" s="6"/>
      <c r="CJ149" s="6"/>
      <c r="CO149" s="12">
        <v>21</v>
      </c>
      <c r="CP149" s="6">
        <v>80</v>
      </c>
      <c r="CQ149" s="6"/>
      <c r="CR149"/>
      <c r="CS149"/>
      <c r="CT149"/>
      <c r="CU149"/>
      <c r="CV149" s="12">
        <v>21</v>
      </c>
      <c r="CW149" s="6">
        <v>1211</v>
      </c>
      <c r="CX149" s="6">
        <v>204.5</v>
      </c>
      <c r="CY149" s="6"/>
      <c r="CZ149"/>
      <c r="DA149" s="12">
        <v>21</v>
      </c>
      <c r="DB149" s="6">
        <v>16.29</v>
      </c>
      <c r="DC149" s="6">
        <v>2.4700000000000002</v>
      </c>
      <c r="DD149" s="6"/>
      <c r="DJ149"/>
      <c r="DK149"/>
      <c r="DL149"/>
    </row>
    <row r="150" spans="1:116" ht="15" x14ac:dyDescent="0.25">
      <c r="A150" s="3" t="s">
        <v>147</v>
      </c>
      <c r="B150" s="4">
        <v>44575</v>
      </c>
      <c r="C150" s="3">
        <v>4</v>
      </c>
      <c r="D150" s="3">
        <v>100</v>
      </c>
      <c r="E150" s="3">
        <v>78.87</v>
      </c>
      <c r="F150" s="3">
        <v>29.06</v>
      </c>
      <c r="G150" s="3">
        <v>31.14</v>
      </c>
      <c r="H150" s="3">
        <v>100</v>
      </c>
      <c r="I150" s="3">
        <v>94.75</v>
      </c>
      <c r="J150" s="3">
        <v>97.93</v>
      </c>
      <c r="K150" s="3">
        <v>97.93</v>
      </c>
      <c r="L150" s="3">
        <v>85.46</v>
      </c>
      <c r="N150" s="3">
        <v>0.65</v>
      </c>
      <c r="O150" s="3">
        <v>1.99</v>
      </c>
      <c r="P150" s="3">
        <v>0.21</v>
      </c>
      <c r="Q150" s="3">
        <v>0.08</v>
      </c>
      <c r="R150" s="3">
        <v>0.1</v>
      </c>
      <c r="S150" s="3">
        <v>2.41</v>
      </c>
      <c r="T150" s="3">
        <v>0</v>
      </c>
      <c r="U150" s="3">
        <v>0</v>
      </c>
      <c r="V150" s="3">
        <v>2043.81</v>
      </c>
      <c r="W150" s="3">
        <v>168.69</v>
      </c>
      <c r="X150" s="3">
        <v>0.85</v>
      </c>
      <c r="Y150" s="3">
        <v>80</v>
      </c>
      <c r="BN150" s="12">
        <v>22</v>
      </c>
      <c r="BO150" s="6">
        <v>92.59</v>
      </c>
      <c r="BP150" s="6">
        <v>68.260000000000005</v>
      </c>
      <c r="BQ150" s="6">
        <v>16.13</v>
      </c>
      <c r="BR150" s="6">
        <v>17.77</v>
      </c>
      <c r="BS150" s="6"/>
      <c r="BT150"/>
      <c r="BU150"/>
      <c r="BV150"/>
      <c r="BX150" s="12">
        <v>22</v>
      </c>
      <c r="BY150" s="6">
        <v>100</v>
      </c>
      <c r="BZ150" s="6">
        <v>94.61</v>
      </c>
      <c r="CA150" s="6">
        <v>94.32</v>
      </c>
      <c r="CB150" s="6">
        <v>94.32</v>
      </c>
      <c r="CC150" s="6"/>
      <c r="CD150"/>
      <c r="CG150" s="12">
        <v>22</v>
      </c>
      <c r="CH150" s="6">
        <v>84.42</v>
      </c>
      <c r="CI150" s="6"/>
      <c r="CJ150" s="6"/>
      <c r="CO150" s="12">
        <v>22</v>
      </c>
      <c r="CP150" s="6">
        <v>80</v>
      </c>
      <c r="CQ150" s="6"/>
      <c r="CR150"/>
      <c r="CS150"/>
      <c r="CT150"/>
      <c r="CU150"/>
      <c r="CV150" s="12">
        <v>22</v>
      </c>
      <c r="CW150" s="6">
        <v>1350.3</v>
      </c>
      <c r="CX150" s="6">
        <v>197.11</v>
      </c>
      <c r="CY150" s="6"/>
      <c r="CZ150"/>
      <c r="DA150" s="12">
        <v>22</v>
      </c>
      <c r="DB150" s="6">
        <v>13.81</v>
      </c>
      <c r="DC150" s="6">
        <v>2.46</v>
      </c>
      <c r="DD150" s="6"/>
      <c r="DJ150"/>
      <c r="DK150"/>
      <c r="DL150"/>
    </row>
    <row r="151" spans="1:116" ht="15" x14ac:dyDescent="0.25">
      <c r="A151" s="3" t="s">
        <v>147</v>
      </c>
      <c r="B151" s="4">
        <v>44575</v>
      </c>
      <c r="C151" s="3">
        <v>5</v>
      </c>
      <c r="D151" s="3">
        <v>78.260000000000005</v>
      </c>
      <c r="E151" s="3">
        <v>68.930000000000007</v>
      </c>
      <c r="F151" s="3">
        <v>41.24</v>
      </c>
      <c r="G151" s="3">
        <v>44.7</v>
      </c>
      <c r="H151" s="3">
        <v>99.09</v>
      </c>
      <c r="I151" s="3">
        <v>93.77</v>
      </c>
      <c r="J151" s="3">
        <v>97.53</v>
      </c>
      <c r="K151" s="3">
        <v>97.53</v>
      </c>
      <c r="L151" s="3">
        <v>83.83</v>
      </c>
      <c r="N151" s="3">
        <v>4.45</v>
      </c>
      <c r="O151" s="3">
        <v>1.71</v>
      </c>
      <c r="P151" s="3">
        <v>0.28000000000000003</v>
      </c>
      <c r="Q151" s="3">
        <v>0.13</v>
      </c>
      <c r="R151" s="3">
        <v>0.12</v>
      </c>
      <c r="S151" s="3">
        <v>2.29</v>
      </c>
      <c r="T151" s="3">
        <v>0.01</v>
      </c>
      <c r="U151" s="3">
        <v>0.02</v>
      </c>
      <c r="V151" s="3">
        <v>1903.08</v>
      </c>
      <c r="W151" s="3">
        <v>200.89</v>
      </c>
      <c r="X151" s="3">
        <v>0.88</v>
      </c>
      <c r="Y151" s="3">
        <v>80</v>
      </c>
      <c r="BN151" s="12">
        <v>23</v>
      </c>
      <c r="BO151" s="6">
        <v>95.91</v>
      </c>
      <c r="BP151" s="6">
        <v>69.33</v>
      </c>
      <c r="BQ151" s="6">
        <v>30.55</v>
      </c>
      <c r="BR151" s="6">
        <v>32.14</v>
      </c>
      <c r="BS151" s="6"/>
      <c r="BT151"/>
      <c r="BU151"/>
      <c r="BV151"/>
      <c r="BX151" s="12">
        <v>23</v>
      </c>
      <c r="BY151" s="6">
        <v>100</v>
      </c>
      <c r="BZ151" s="6">
        <v>93.34</v>
      </c>
      <c r="CA151" s="6">
        <v>95.09</v>
      </c>
      <c r="CB151" s="6">
        <v>95.08</v>
      </c>
      <c r="CC151" s="6"/>
      <c r="CD151"/>
      <c r="CG151" s="12">
        <v>23</v>
      </c>
      <c r="CH151" s="6">
        <v>82.26</v>
      </c>
      <c r="CI151" s="6"/>
      <c r="CJ151" s="6"/>
      <c r="CO151" s="12">
        <v>23</v>
      </c>
      <c r="CP151" s="6">
        <v>80</v>
      </c>
      <c r="CQ151" s="6"/>
      <c r="CR151"/>
      <c r="CS151"/>
      <c r="CT151"/>
      <c r="CU151"/>
      <c r="CV151" s="12">
        <v>23</v>
      </c>
      <c r="CW151" s="6">
        <v>1587.83</v>
      </c>
      <c r="CX151" s="6">
        <v>190.8</v>
      </c>
      <c r="CY151" s="6"/>
      <c r="CZ151"/>
      <c r="DA151" s="12">
        <v>23</v>
      </c>
      <c r="DB151" s="6">
        <v>4.05</v>
      </c>
      <c r="DC151" s="6">
        <v>2.4900000000000002</v>
      </c>
      <c r="DD151" s="6"/>
      <c r="DJ151"/>
      <c r="DK151"/>
      <c r="DL151"/>
    </row>
    <row r="152" spans="1:116" ht="15" x14ac:dyDescent="0.25">
      <c r="A152" s="3" t="s">
        <v>147</v>
      </c>
      <c r="B152" s="4">
        <v>44575</v>
      </c>
      <c r="C152" s="3">
        <v>6</v>
      </c>
      <c r="D152" s="3">
        <v>99.17</v>
      </c>
      <c r="E152" s="3">
        <v>90.25</v>
      </c>
      <c r="F152" s="3">
        <v>25.23</v>
      </c>
      <c r="G152" s="3">
        <v>32.1</v>
      </c>
      <c r="H152" s="3">
        <v>99.72</v>
      </c>
      <c r="I152" s="3">
        <v>96.34</v>
      </c>
      <c r="J152" s="3">
        <v>97.17</v>
      </c>
      <c r="K152" s="3">
        <v>97.17</v>
      </c>
      <c r="L152" s="3">
        <v>89.17</v>
      </c>
      <c r="N152" s="3">
        <v>9.4</v>
      </c>
      <c r="O152" s="3">
        <v>1.48</v>
      </c>
      <c r="P152" s="3">
        <v>0.17</v>
      </c>
      <c r="Q152" s="3">
        <v>0.14000000000000001</v>
      </c>
      <c r="R152" s="3">
        <v>0.12</v>
      </c>
      <c r="S152" s="3">
        <v>1.99</v>
      </c>
      <c r="T152" s="3">
        <v>0.02</v>
      </c>
      <c r="U152" s="3">
        <v>0.03</v>
      </c>
      <c r="V152" s="3">
        <v>2114.67</v>
      </c>
      <c r="W152" s="3">
        <v>165.11</v>
      </c>
      <c r="X152" s="3">
        <v>0.67</v>
      </c>
      <c r="Y152" s="3">
        <v>60.44</v>
      </c>
      <c r="BN152" s="13">
        <v>44575</v>
      </c>
      <c r="BO152" s="6">
        <v>83.524347826086952</v>
      </c>
      <c r="BP152" s="6">
        <v>67.356249999999989</v>
      </c>
      <c r="BQ152" s="6">
        <v>26.016666666666669</v>
      </c>
      <c r="BR152" s="6">
        <v>28.556666666666668</v>
      </c>
      <c r="BS152" s="6"/>
      <c r="BT152"/>
      <c r="BU152"/>
      <c r="BV152"/>
      <c r="BX152" s="13">
        <v>44575</v>
      </c>
      <c r="BY152" s="6">
        <v>87.927083333333329</v>
      </c>
      <c r="BZ152" s="6">
        <v>89.644166666666663</v>
      </c>
      <c r="CA152" s="6">
        <v>94.750833333333333</v>
      </c>
      <c r="CB152" s="6">
        <v>94.754166666666663</v>
      </c>
      <c r="CC152" s="6"/>
      <c r="CD152"/>
      <c r="CG152" s="13">
        <v>44575</v>
      </c>
      <c r="CH152" s="6">
        <v>78.580833333333331</v>
      </c>
      <c r="CI152" s="6"/>
      <c r="CJ152" s="6"/>
      <c r="CO152" s="13">
        <v>44575</v>
      </c>
      <c r="CP152" s="6">
        <v>78.106666666666669</v>
      </c>
      <c r="CQ152" s="6"/>
      <c r="CR152"/>
      <c r="CS152"/>
      <c r="CT152"/>
      <c r="CU152"/>
      <c r="CV152" s="13">
        <v>44575</v>
      </c>
      <c r="CW152" s="6">
        <v>1736.247083333333</v>
      </c>
      <c r="CX152" s="6">
        <v>211.67124999999999</v>
      </c>
      <c r="CY152" s="6"/>
      <c r="CZ152"/>
      <c r="DA152" s="13">
        <v>44575</v>
      </c>
      <c r="DB152" s="6">
        <v>9.3333333333333304</v>
      </c>
      <c r="DC152" s="6">
        <v>2.3562499999999997</v>
      </c>
      <c r="DD152" s="6"/>
      <c r="DJ152"/>
      <c r="DK152"/>
      <c r="DL152"/>
    </row>
    <row r="153" spans="1:116" ht="15" x14ac:dyDescent="0.25">
      <c r="A153" s="3" t="s">
        <v>147</v>
      </c>
      <c r="B153" s="4">
        <v>44575</v>
      </c>
      <c r="C153" s="3">
        <v>7</v>
      </c>
      <c r="D153" s="3">
        <v>97.32</v>
      </c>
      <c r="E153" s="3">
        <v>92.63</v>
      </c>
      <c r="F153" s="3">
        <v>25.3</v>
      </c>
      <c r="G153" s="3">
        <v>26.53</v>
      </c>
      <c r="H153" s="3">
        <v>99.23</v>
      </c>
      <c r="I153" s="3">
        <v>94.75</v>
      </c>
      <c r="J153" s="3">
        <v>93.93</v>
      </c>
      <c r="K153" s="3">
        <v>93.93</v>
      </c>
      <c r="L153" s="3">
        <v>87.84</v>
      </c>
      <c r="N153" s="3">
        <v>16.489999999999998</v>
      </c>
      <c r="O153" s="3">
        <v>1.44</v>
      </c>
      <c r="P153" s="3">
        <v>0.21</v>
      </c>
      <c r="Q153" s="3">
        <v>0.13</v>
      </c>
      <c r="R153" s="3">
        <v>0.1</v>
      </c>
      <c r="S153" s="3">
        <v>1.98</v>
      </c>
      <c r="T153" s="3">
        <v>0.02</v>
      </c>
      <c r="U153" s="3">
        <v>0.05</v>
      </c>
      <c r="V153" s="3">
        <v>1834.12</v>
      </c>
      <c r="W153" s="3">
        <v>218.13</v>
      </c>
      <c r="X153" s="3">
        <v>0.63</v>
      </c>
      <c r="Y153" s="3">
        <v>60</v>
      </c>
      <c r="BN153" s="12">
        <v>0</v>
      </c>
      <c r="BO153" s="6">
        <v>86.36</v>
      </c>
      <c r="BP153" s="6">
        <v>68.150000000000006</v>
      </c>
      <c r="BQ153" s="6">
        <v>29.91</v>
      </c>
      <c r="BR153" s="6">
        <v>33.86</v>
      </c>
      <c r="BS153" s="6"/>
      <c r="BT153"/>
      <c r="BU153"/>
      <c r="BV153"/>
      <c r="BX153" s="12">
        <v>0</v>
      </c>
      <c r="BY153" s="6">
        <v>100</v>
      </c>
      <c r="BZ153" s="6">
        <v>95.59</v>
      </c>
      <c r="CA153" s="6">
        <v>96.26</v>
      </c>
      <c r="CB153" s="6">
        <v>96.26</v>
      </c>
      <c r="CC153" s="6"/>
      <c r="CD153"/>
      <c r="CG153" s="12">
        <v>0</v>
      </c>
      <c r="CH153" s="6">
        <v>79.510000000000005</v>
      </c>
      <c r="CI153" s="6"/>
      <c r="CJ153" s="6"/>
      <c r="CO153" s="12">
        <v>0</v>
      </c>
      <c r="CP153" s="6">
        <v>80</v>
      </c>
      <c r="CQ153" s="6"/>
      <c r="CR153"/>
      <c r="CS153"/>
      <c r="CT153"/>
      <c r="CU153"/>
      <c r="CV153" s="12">
        <v>0</v>
      </c>
      <c r="CW153" s="6">
        <v>2146.83</v>
      </c>
      <c r="CX153" s="6">
        <v>265.89999999999998</v>
      </c>
      <c r="CY153" s="6"/>
      <c r="CZ153"/>
      <c r="DA153" s="12">
        <v>0</v>
      </c>
      <c r="DB153" s="6">
        <v>0.73</v>
      </c>
      <c r="DC153" s="6">
        <v>2.44</v>
      </c>
      <c r="DD153" s="6"/>
      <c r="DJ153"/>
      <c r="DK153"/>
      <c r="DL153"/>
    </row>
    <row r="154" spans="1:116" ht="15" x14ac:dyDescent="0.25">
      <c r="A154" s="3" t="s">
        <v>147</v>
      </c>
      <c r="B154" s="4">
        <v>44575</v>
      </c>
      <c r="C154" s="3">
        <v>8</v>
      </c>
      <c r="D154" s="3">
        <v>96.02</v>
      </c>
      <c r="E154" s="3">
        <v>89.7</v>
      </c>
      <c r="F154" s="3">
        <v>29.61</v>
      </c>
      <c r="G154" s="3">
        <v>30.82</v>
      </c>
      <c r="H154" s="3">
        <v>99.42</v>
      </c>
      <c r="I154" s="3">
        <v>91.42</v>
      </c>
      <c r="J154" s="3">
        <v>94.15</v>
      </c>
      <c r="K154" s="3">
        <v>94.15</v>
      </c>
      <c r="L154" s="3">
        <v>89.27</v>
      </c>
      <c r="N154" s="3">
        <v>17.690000000000001</v>
      </c>
      <c r="O154" s="3">
        <v>1.7</v>
      </c>
      <c r="P154" s="3">
        <v>0.39</v>
      </c>
      <c r="Q154" s="3">
        <v>0.1</v>
      </c>
      <c r="R154" s="3">
        <v>0.09</v>
      </c>
      <c r="S154" s="3">
        <v>2.38</v>
      </c>
      <c r="T154" s="3">
        <v>0.02</v>
      </c>
      <c r="U154" s="3">
        <v>0.05</v>
      </c>
      <c r="V154" s="3">
        <v>1780.09</v>
      </c>
      <c r="W154" s="3">
        <v>234.42</v>
      </c>
      <c r="X154" s="3">
        <v>0.91</v>
      </c>
      <c r="Y154" s="3">
        <v>74.430000000000007</v>
      </c>
      <c r="BN154" s="12">
        <v>1</v>
      </c>
      <c r="BO154" s="6">
        <v>100</v>
      </c>
      <c r="BP154" s="6">
        <v>70.209999999999994</v>
      </c>
      <c r="BQ154" s="6">
        <v>33.24</v>
      </c>
      <c r="BR154" s="6">
        <v>37.869999999999997</v>
      </c>
      <c r="BS154" s="6"/>
      <c r="BT154"/>
      <c r="BU154"/>
      <c r="BV154"/>
      <c r="BX154" s="12">
        <v>1</v>
      </c>
      <c r="BY154" s="6">
        <v>100</v>
      </c>
      <c r="BZ154" s="6">
        <v>95.04</v>
      </c>
      <c r="CA154" s="6">
        <v>96.1</v>
      </c>
      <c r="CB154" s="6">
        <v>96.1</v>
      </c>
      <c r="CC154" s="6"/>
      <c r="CD154"/>
      <c r="CG154" s="12">
        <v>1</v>
      </c>
      <c r="CH154" s="6">
        <v>82.75</v>
      </c>
      <c r="CI154" s="6"/>
      <c r="CJ154" s="6"/>
      <c r="CO154" s="12">
        <v>1</v>
      </c>
      <c r="CP154" s="6">
        <v>80</v>
      </c>
      <c r="CQ154" s="6"/>
      <c r="CR154"/>
      <c r="CS154"/>
      <c r="CT154"/>
      <c r="CU154"/>
      <c r="CV154" s="12">
        <v>1</v>
      </c>
      <c r="CW154" s="6">
        <v>1903.79</v>
      </c>
      <c r="CX154" s="6">
        <v>227.29</v>
      </c>
      <c r="CY154" s="6"/>
      <c r="CZ154"/>
      <c r="DA154" s="12">
        <v>1</v>
      </c>
      <c r="DB154" s="6">
        <v>0.05</v>
      </c>
      <c r="DC154" s="6">
        <v>2.54</v>
      </c>
      <c r="DD154" s="6"/>
      <c r="DJ154"/>
      <c r="DK154"/>
      <c r="DL154"/>
    </row>
    <row r="155" spans="1:116" ht="15" x14ac:dyDescent="0.25">
      <c r="A155" s="3" t="s">
        <v>147</v>
      </c>
      <c r="B155" s="4">
        <v>44575</v>
      </c>
      <c r="C155" s="3">
        <v>9</v>
      </c>
      <c r="D155" s="3">
        <v>88.47</v>
      </c>
      <c r="E155" s="3">
        <v>81.349999999999994</v>
      </c>
      <c r="F155" s="3">
        <v>26.04</v>
      </c>
      <c r="G155" s="3">
        <v>27.94</v>
      </c>
      <c r="H155" s="3">
        <v>98.38</v>
      </c>
      <c r="I155" s="3">
        <v>86.36</v>
      </c>
      <c r="J155" s="3">
        <v>93.63</v>
      </c>
      <c r="K155" s="3">
        <v>93.72</v>
      </c>
      <c r="L155" s="3">
        <v>87.74</v>
      </c>
      <c r="N155" s="3">
        <v>19.54</v>
      </c>
      <c r="O155" s="3">
        <v>1.84</v>
      </c>
      <c r="P155" s="3">
        <v>0.38</v>
      </c>
      <c r="Q155" s="3">
        <v>7.0000000000000007E-2</v>
      </c>
      <c r="R155" s="3">
        <v>0.06</v>
      </c>
      <c r="S155" s="3">
        <v>2.4500000000000002</v>
      </c>
      <c r="T155" s="3">
        <v>0.02</v>
      </c>
      <c r="U155" s="3">
        <v>0.05</v>
      </c>
      <c r="V155" s="3">
        <v>1596.06</v>
      </c>
      <c r="W155" s="3">
        <v>228.77</v>
      </c>
      <c r="X155" s="3">
        <v>1.08</v>
      </c>
      <c r="Y155" s="3">
        <v>80</v>
      </c>
      <c r="BN155" s="12">
        <v>2</v>
      </c>
      <c r="BO155" s="6">
        <v>100</v>
      </c>
      <c r="BP155" s="6">
        <v>70.84</v>
      </c>
      <c r="BQ155" s="6">
        <v>42.17</v>
      </c>
      <c r="BR155" s="6">
        <v>43.36</v>
      </c>
      <c r="BS155" s="6"/>
      <c r="BT155"/>
      <c r="BU155"/>
      <c r="BV155"/>
      <c r="BX155" s="12">
        <v>2</v>
      </c>
      <c r="BY155" s="6">
        <v>100</v>
      </c>
      <c r="BZ155" s="6">
        <v>94.81</v>
      </c>
      <c r="CA155" s="6">
        <v>96.04</v>
      </c>
      <c r="CB155" s="6">
        <v>96.04</v>
      </c>
      <c r="CC155" s="6"/>
      <c r="CD155"/>
      <c r="CG155" s="12">
        <v>2</v>
      </c>
      <c r="CH155" s="6">
        <v>77.8</v>
      </c>
      <c r="CI155" s="6"/>
      <c r="CJ155" s="6"/>
      <c r="CO155" s="12">
        <v>2</v>
      </c>
      <c r="CP155" s="6">
        <v>80</v>
      </c>
      <c r="CQ155" s="6"/>
      <c r="CR155"/>
      <c r="CS155"/>
      <c r="CT155"/>
      <c r="CU155"/>
      <c r="CV155" s="12">
        <v>2</v>
      </c>
      <c r="CW155" s="6">
        <v>2448.64</v>
      </c>
      <c r="CX155" s="6">
        <v>232.56</v>
      </c>
      <c r="CY155" s="6"/>
      <c r="CZ155"/>
      <c r="DA155" s="12">
        <v>2</v>
      </c>
      <c r="DB155" s="6">
        <v>7.0000000000000007E-2</v>
      </c>
      <c r="DC155" s="6">
        <v>2.48</v>
      </c>
      <c r="DD155" s="6"/>
      <c r="DJ155"/>
      <c r="DK155"/>
      <c r="DL155"/>
    </row>
    <row r="156" spans="1:116" ht="15" x14ac:dyDescent="0.25">
      <c r="A156" s="3" t="s">
        <v>147</v>
      </c>
      <c r="B156" s="4">
        <v>44575</v>
      </c>
      <c r="C156" s="3">
        <v>10</v>
      </c>
      <c r="D156" s="3">
        <v>88.91</v>
      </c>
      <c r="E156" s="3">
        <v>74.31</v>
      </c>
      <c r="F156" s="3">
        <v>20.8</v>
      </c>
      <c r="G156" s="3">
        <v>22.48</v>
      </c>
      <c r="H156" s="3">
        <v>97.99</v>
      </c>
      <c r="I156" s="3">
        <v>92.06</v>
      </c>
      <c r="J156" s="3">
        <v>91.94</v>
      </c>
      <c r="K156" s="3">
        <v>91.94</v>
      </c>
      <c r="L156" s="3">
        <v>89.17</v>
      </c>
      <c r="N156" s="3">
        <v>16.809999999999999</v>
      </c>
      <c r="O156" s="3">
        <v>1.86</v>
      </c>
      <c r="P156" s="3">
        <v>0.5</v>
      </c>
      <c r="Q156" s="3">
        <v>0.12</v>
      </c>
      <c r="R156" s="3">
        <v>0.1</v>
      </c>
      <c r="S156" s="3">
        <v>2.68</v>
      </c>
      <c r="T156" s="3">
        <v>0.02</v>
      </c>
      <c r="U156" s="3">
        <v>0.05</v>
      </c>
      <c r="V156" s="3">
        <v>1524.29</v>
      </c>
      <c r="W156" s="3">
        <v>282.74</v>
      </c>
      <c r="X156" s="3">
        <v>1.27</v>
      </c>
      <c r="Y156" s="3">
        <v>80</v>
      </c>
      <c r="BN156" s="12">
        <v>3</v>
      </c>
      <c r="BO156" s="6">
        <v>100</v>
      </c>
      <c r="BP156" s="6">
        <v>71.44</v>
      </c>
      <c r="BQ156" s="6">
        <v>32.299999999999997</v>
      </c>
      <c r="BR156" s="6">
        <v>34.72</v>
      </c>
      <c r="BS156" s="6"/>
      <c r="BT156"/>
      <c r="BU156"/>
      <c r="BV156"/>
      <c r="BX156" s="12">
        <v>3</v>
      </c>
      <c r="BY156" s="6">
        <v>100</v>
      </c>
      <c r="BZ156" s="6">
        <v>93.22</v>
      </c>
      <c r="CA156" s="6">
        <v>97.18</v>
      </c>
      <c r="CB156" s="6">
        <v>97.18</v>
      </c>
      <c r="CC156" s="6"/>
      <c r="CD156"/>
      <c r="CG156" s="12">
        <v>3</v>
      </c>
      <c r="CH156" s="6">
        <v>83.63</v>
      </c>
      <c r="CI156" s="6"/>
      <c r="CJ156" s="6"/>
      <c r="CO156" s="12">
        <v>3</v>
      </c>
      <c r="CP156" s="6">
        <v>80</v>
      </c>
      <c r="CQ156" s="6"/>
      <c r="CR156"/>
      <c r="CS156"/>
      <c r="CT156"/>
      <c r="CU156"/>
      <c r="CV156" s="12">
        <v>3</v>
      </c>
      <c r="CW156" s="6">
        <v>1995.66</v>
      </c>
      <c r="CX156" s="6">
        <v>210.7</v>
      </c>
      <c r="CY156" s="6"/>
      <c r="CZ156"/>
      <c r="DA156" s="12">
        <v>3</v>
      </c>
      <c r="DB156" s="6">
        <v>0.28999999999999998</v>
      </c>
      <c r="DC156" s="6">
        <v>2.46</v>
      </c>
      <c r="DD156" s="6"/>
      <c r="DJ156"/>
      <c r="DK156"/>
      <c r="DL156"/>
    </row>
    <row r="157" spans="1:116" ht="15" x14ac:dyDescent="0.25">
      <c r="A157" s="3" t="s">
        <v>147</v>
      </c>
      <c r="B157" s="4">
        <v>44575</v>
      </c>
      <c r="C157" s="3">
        <v>11</v>
      </c>
      <c r="D157" s="3">
        <v>95.09</v>
      </c>
      <c r="E157" s="3">
        <v>84.73</v>
      </c>
      <c r="F157" s="3">
        <v>18.899999999999999</v>
      </c>
      <c r="G157" s="3">
        <v>19.72</v>
      </c>
      <c r="H157" s="3">
        <v>99.84</v>
      </c>
      <c r="I157" s="3">
        <v>95.69</v>
      </c>
      <c r="J157" s="3">
        <v>94.28</v>
      </c>
      <c r="K157" s="3">
        <v>94.28</v>
      </c>
      <c r="L157" s="3">
        <v>91.31</v>
      </c>
      <c r="N157" s="3">
        <v>17.04</v>
      </c>
      <c r="O157" s="3">
        <v>1.84</v>
      </c>
      <c r="P157" s="3">
        <v>0.31</v>
      </c>
      <c r="Q157" s="3">
        <v>0.11</v>
      </c>
      <c r="R157" s="3">
        <v>0.1</v>
      </c>
      <c r="S157" s="3">
        <v>2.46</v>
      </c>
      <c r="T157" s="3">
        <v>0.02</v>
      </c>
      <c r="U157" s="3">
        <v>0.05</v>
      </c>
      <c r="V157" s="3">
        <v>1874.51</v>
      </c>
      <c r="W157" s="3">
        <v>203.83</v>
      </c>
      <c r="X157" s="3">
        <v>1.1000000000000001</v>
      </c>
      <c r="Y157" s="3">
        <v>80</v>
      </c>
      <c r="BN157" s="12">
        <v>4</v>
      </c>
      <c r="BO157" s="6">
        <v>100</v>
      </c>
      <c r="BP157" s="6">
        <v>78.87</v>
      </c>
      <c r="BQ157" s="6">
        <v>29.06</v>
      </c>
      <c r="BR157" s="6">
        <v>31.14</v>
      </c>
      <c r="BS157" s="6"/>
      <c r="BT157"/>
      <c r="BU157"/>
      <c r="BV157"/>
      <c r="BX157" s="12">
        <v>4</v>
      </c>
      <c r="BY157" s="6">
        <v>100</v>
      </c>
      <c r="BZ157" s="6">
        <v>94.75</v>
      </c>
      <c r="CA157" s="6">
        <v>97.93</v>
      </c>
      <c r="CB157" s="6">
        <v>97.93</v>
      </c>
      <c r="CC157" s="6"/>
      <c r="CD157"/>
      <c r="CG157" s="12">
        <v>4</v>
      </c>
      <c r="CH157" s="6">
        <v>85.46</v>
      </c>
      <c r="CI157" s="6"/>
      <c r="CJ157" s="6"/>
      <c r="CO157" s="12">
        <v>4</v>
      </c>
      <c r="CP157" s="6">
        <v>80</v>
      </c>
      <c r="CQ157" s="6"/>
      <c r="CR157"/>
      <c r="CS157"/>
      <c r="CT157"/>
      <c r="CU157"/>
      <c r="CV157" s="12">
        <v>4</v>
      </c>
      <c r="CW157" s="6">
        <v>2043.81</v>
      </c>
      <c r="CX157" s="6">
        <v>168.69</v>
      </c>
      <c r="CY157" s="6"/>
      <c r="CZ157"/>
      <c r="DA157" s="12">
        <v>4</v>
      </c>
      <c r="DB157" s="6">
        <v>0.65</v>
      </c>
      <c r="DC157" s="6">
        <v>2.41</v>
      </c>
      <c r="DD157" s="6"/>
      <c r="DJ157"/>
      <c r="DK157"/>
      <c r="DL157"/>
    </row>
    <row r="158" spans="1:116" ht="15" x14ac:dyDescent="0.25">
      <c r="A158" s="3" t="s">
        <v>147</v>
      </c>
      <c r="B158" s="4">
        <v>44575</v>
      </c>
      <c r="C158" s="3">
        <v>12</v>
      </c>
      <c r="D158" s="3">
        <v>91.54</v>
      </c>
      <c r="E158" s="3">
        <v>79.84</v>
      </c>
      <c r="F158" s="3">
        <v>21.37</v>
      </c>
      <c r="G158" s="3">
        <v>22.23</v>
      </c>
      <c r="H158" s="3">
        <v>99.26</v>
      </c>
      <c r="I158" s="3">
        <v>95.73</v>
      </c>
      <c r="J158" s="3">
        <v>90.31</v>
      </c>
      <c r="K158" s="3">
        <v>90.31</v>
      </c>
      <c r="L158" s="3">
        <v>90.66</v>
      </c>
      <c r="N158" s="3">
        <v>18.73</v>
      </c>
      <c r="O158" s="3">
        <v>1.75</v>
      </c>
      <c r="P158" s="3">
        <v>0.39</v>
      </c>
      <c r="Q158" s="3">
        <v>0.11</v>
      </c>
      <c r="R158" s="3">
        <v>0.09</v>
      </c>
      <c r="S158" s="3">
        <v>2.44</v>
      </c>
      <c r="T158" s="3">
        <v>0.02</v>
      </c>
      <c r="U158" s="3">
        <v>0.06</v>
      </c>
      <c r="V158" s="3">
        <v>1728.52</v>
      </c>
      <c r="W158" s="3">
        <v>213.9</v>
      </c>
      <c r="X158" s="3">
        <v>1.1100000000000001</v>
      </c>
      <c r="Y158" s="3">
        <v>80</v>
      </c>
      <c r="BN158" s="12">
        <v>5</v>
      </c>
      <c r="BO158" s="6">
        <v>78.260000000000005</v>
      </c>
      <c r="BP158" s="6">
        <v>68.930000000000007</v>
      </c>
      <c r="BQ158" s="6">
        <v>41.24</v>
      </c>
      <c r="BR158" s="6">
        <v>44.7</v>
      </c>
      <c r="BS158" s="6"/>
      <c r="BT158"/>
      <c r="BU158"/>
      <c r="BV158"/>
      <c r="BX158" s="12">
        <v>5</v>
      </c>
      <c r="BY158" s="6">
        <v>99.09</v>
      </c>
      <c r="BZ158" s="6">
        <v>93.77</v>
      </c>
      <c r="CA158" s="6">
        <v>97.53</v>
      </c>
      <c r="CB158" s="6">
        <v>97.53</v>
      </c>
      <c r="CC158" s="6"/>
      <c r="CD158"/>
      <c r="CG158" s="12">
        <v>5</v>
      </c>
      <c r="CH158" s="6">
        <v>83.83</v>
      </c>
      <c r="CI158" s="6"/>
      <c r="CJ158" s="6"/>
      <c r="CO158" s="12">
        <v>5</v>
      </c>
      <c r="CP158" s="6">
        <v>80</v>
      </c>
      <c r="CQ158" s="6"/>
      <c r="CR158"/>
      <c r="CS158"/>
      <c r="CT158"/>
      <c r="CU158"/>
      <c r="CV158" s="12">
        <v>5</v>
      </c>
      <c r="CW158" s="6">
        <v>1903.08</v>
      </c>
      <c r="CX158" s="6">
        <v>200.89</v>
      </c>
      <c r="CY158" s="6"/>
      <c r="CZ158"/>
      <c r="DA158" s="12">
        <v>5</v>
      </c>
      <c r="DB158" s="6">
        <v>4.45</v>
      </c>
      <c r="DC158" s="6">
        <v>2.29</v>
      </c>
      <c r="DD158" s="6"/>
      <c r="DJ158"/>
      <c r="DK158"/>
      <c r="DL158"/>
    </row>
    <row r="159" spans="1:116" ht="15" x14ac:dyDescent="0.25">
      <c r="A159" s="3" t="s">
        <v>147</v>
      </c>
      <c r="B159" s="4">
        <v>44575</v>
      </c>
      <c r="C159" s="3">
        <v>13</v>
      </c>
      <c r="D159" s="3">
        <v>94.14</v>
      </c>
      <c r="E159" s="3">
        <v>79.41</v>
      </c>
      <c r="F159" s="3">
        <v>24.42</v>
      </c>
      <c r="G159" s="3">
        <v>26.01</v>
      </c>
      <c r="H159" s="3">
        <v>99.78</v>
      </c>
      <c r="I159" s="3">
        <v>94.7</v>
      </c>
      <c r="J159" s="3">
        <v>92.02</v>
      </c>
      <c r="K159" s="3">
        <v>92.01</v>
      </c>
      <c r="L159" s="3">
        <v>90.83</v>
      </c>
      <c r="N159" s="3">
        <v>12.89</v>
      </c>
      <c r="O159" s="3">
        <v>1.81</v>
      </c>
      <c r="P159" s="3">
        <v>0.31</v>
      </c>
      <c r="Q159" s="3">
        <v>0.14000000000000001</v>
      </c>
      <c r="R159" s="3">
        <v>0.12</v>
      </c>
      <c r="S159" s="3">
        <v>2.46</v>
      </c>
      <c r="T159" s="3">
        <v>0.02</v>
      </c>
      <c r="U159" s="3">
        <v>0.05</v>
      </c>
      <c r="V159" s="3">
        <v>1705.41</v>
      </c>
      <c r="W159" s="3">
        <v>201.98</v>
      </c>
      <c r="X159" s="3">
        <v>1.03</v>
      </c>
      <c r="Y159" s="3">
        <v>80</v>
      </c>
      <c r="BN159" s="12">
        <v>6</v>
      </c>
      <c r="BO159" s="6">
        <v>99.17</v>
      </c>
      <c r="BP159" s="6">
        <v>90.25</v>
      </c>
      <c r="BQ159" s="6">
        <v>25.23</v>
      </c>
      <c r="BR159" s="6">
        <v>32.1</v>
      </c>
      <c r="BS159" s="6"/>
      <c r="BT159"/>
      <c r="BU159"/>
      <c r="BV159"/>
      <c r="BX159" s="12">
        <v>6</v>
      </c>
      <c r="BY159" s="6">
        <v>99.72</v>
      </c>
      <c r="BZ159" s="6">
        <v>96.34</v>
      </c>
      <c r="CA159" s="6">
        <v>97.17</v>
      </c>
      <c r="CB159" s="6">
        <v>97.17</v>
      </c>
      <c r="CC159" s="6"/>
      <c r="CD159"/>
      <c r="CG159" s="12">
        <v>6</v>
      </c>
      <c r="CH159" s="6">
        <v>89.17</v>
      </c>
      <c r="CI159" s="6"/>
      <c r="CJ159" s="6"/>
      <c r="CO159" s="12">
        <v>6</v>
      </c>
      <c r="CP159" s="6">
        <v>60.44</v>
      </c>
      <c r="CQ159" s="6"/>
      <c r="CR159"/>
      <c r="CS159"/>
      <c r="CT159"/>
      <c r="CU159"/>
      <c r="CV159" s="12">
        <v>6</v>
      </c>
      <c r="CW159" s="6">
        <v>2114.67</v>
      </c>
      <c r="CX159" s="6">
        <v>165.11</v>
      </c>
      <c r="CY159" s="6"/>
      <c r="CZ159"/>
      <c r="DA159" s="12">
        <v>6</v>
      </c>
      <c r="DB159" s="6">
        <v>9.4</v>
      </c>
      <c r="DC159" s="6">
        <v>1.99</v>
      </c>
      <c r="DD159" s="6"/>
      <c r="DJ159"/>
      <c r="DK159"/>
      <c r="DL159"/>
    </row>
    <row r="160" spans="1:116" ht="15" x14ac:dyDescent="0.25">
      <c r="A160" s="3" t="s">
        <v>147</v>
      </c>
      <c r="B160" s="4">
        <v>44575</v>
      </c>
      <c r="C160" s="3">
        <v>14</v>
      </c>
      <c r="D160" s="3">
        <v>97.37</v>
      </c>
      <c r="E160" s="3">
        <v>74.22</v>
      </c>
      <c r="F160" s="3">
        <v>31.02</v>
      </c>
      <c r="G160" s="3">
        <v>32.89</v>
      </c>
      <c r="H160" s="3">
        <v>99.79</v>
      </c>
      <c r="I160" s="3">
        <v>93.46</v>
      </c>
      <c r="J160" s="3">
        <v>96.46</v>
      </c>
      <c r="K160" s="3">
        <v>96.46</v>
      </c>
      <c r="L160" s="3">
        <v>89.49</v>
      </c>
      <c r="N160" s="3">
        <v>15.29</v>
      </c>
      <c r="O160" s="3">
        <v>1.79</v>
      </c>
      <c r="P160" s="3">
        <v>0.39</v>
      </c>
      <c r="Q160" s="3">
        <v>0.13</v>
      </c>
      <c r="R160" s="3">
        <v>0.11</v>
      </c>
      <c r="S160" s="3">
        <v>2.5099999999999998</v>
      </c>
      <c r="T160" s="3">
        <v>0.02</v>
      </c>
      <c r="U160" s="3">
        <v>0.04</v>
      </c>
      <c r="V160" s="3">
        <v>1645.78</v>
      </c>
      <c r="W160" s="3">
        <v>235.22</v>
      </c>
      <c r="X160" s="3">
        <v>1.1299999999999999</v>
      </c>
      <c r="Y160" s="3">
        <v>80</v>
      </c>
      <c r="BN160" s="12">
        <v>7</v>
      </c>
      <c r="BO160" s="6">
        <v>97.32</v>
      </c>
      <c r="BP160" s="6">
        <v>92.63</v>
      </c>
      <c r="BQ160" s="6">
        <v>25.3</v>
      </c>
      <c r="BR160" s="6">
        <v>26.53</v>
      </c>
      <c r="BS160" s="6"/>
      <c r="BT160"/>
      <c r="BU160"/>
      <c r="BV160"/>
      <c r="BX160" s="12">
        <v>7</v>
      </c>
      <c r="BY160" s="6">
        <v>99.23</v>
      </c>
      <c r="BZ160" s="6">
        <v>94.75</v>
      </c>
      <c r="CA160" s="6">
        <v>93.93</v>
      </c>
      <c r="CB160" s="6">
        <v>93.93</v>
      </c>
      <c r="CC160" s="6"/>
      <c r="CD160"/>
      <c r="CG160" s="12">
        <v>7</v>
      </c>
      <c r="CH160" s="6">
        <v>87.84</v>
      </c>
      <c r="CI160" s="6"/>
      <c r="CJ160" s="6"/>
      <c r="CO160" s="12">
        <v>7</v>
      </c>
      <c r="CP160" s="6">
        <v>60</v>
      </c>
      <c r="CQ160" s="6"/>
      <c r="CR160"/>
      <c r="CS160"/>
      <c r="CT160"/>
      <c r="CU160"/>
      <c r="CV160" s="12">
        <v>7</v>
      </c>
      <c r="CW160" s="6">
        <v>1834.12</v>
      </c>
      <c r="CX160" s="6">
        <v>218.13</v>
      </c>
      <c r="CY160" s="6"/>
      <c r="CZ160"/>
      <c r="DA160" s="12">
        <v>7</v>
      </c>
      <c r="DB160" s="6">
        <v>16.489999999999998</v>
      </c>
      <c r="DC160" s="6">
        <v>1.98</v>
      </c>
      <c r="DD160" s="6"/>
      <c r="DJ160"/>
      <c r="DK160"/>
      <c r="DL160"/>
    </row>
    <row r="161" spans="1:116" ht="15" x14ac:dyDescent="0.25">
      <c r="A161" s="3" t="s">
        <v>147</v>
      </c>
      <c r="B161" s="4">
        <v>44575</v>
      </c>
      <c r="C161" s="3">
        <v>15</v>
      </c>
      <c r="D161" s="3">
        <v>98.34</v>
      </c>
      <c r="E161" s="3">
        <v>73.599999999999994</v>
      </c>
      <c r="F161" s="3">
        <v>30.55</v>
      </c>
      <c r="G161" s="3">
        <v>32.46</v>
      </c>
      <c r="H161" s="3">
        <v>99.77</v>
      </c>
      <c r="I161" s="3">
        <v>91.62</v>
      </c>
      <c r="J161" s="3">
        <v>95.91</v>
      </c>
      <c r="K161" s="3">
        <v>95.91</v>
      </c>
      <c r="L161" s="3">
        <v>90.07</v>
      </c>
      <c r="N161" s="3">
        <v>11.66</v>
      </c>
      <c r="O161" s="3">
        <v>1.82</v>
      </c>
      <c r="P161" s="3">
        <v>0.42</v>
      </c>
      <c r="Q161" s="3">
        <v>0.13</v>
      </c>
      <c r="R161" s="3">
        <v>0.11</v>
      </c>
      <c r="S161" s="3">
        <v>2.56</v>
      </c>
      <c r="T161" s="3">
        <v>0.02</v>
      </c>
      <c r="U161" s="3">
        <v>0.04</v>
      </c>
      <c r="V161" s="3">
        <v>1520.17</v>
      </c>
      <c r="W161" s="3">
        <v>252.16</v>
      </c>
      <c r="X161" s="3">
        <v>1.3</v>
      </c>
      <c r="Y161" s="3">
        <v>80</v>
      </c>
      <c r="BN161" s="12">
        <v>8</v>
      </c>
      <c r="BO161" s="6">
        <v>96.02</v>
      </c>
      <c r="BP161" s="6">
        <v>89.7</v>
      </c>
      <c r="BQ161" s="6">
        <v>29.61</v>
      </c>
      <c r="BR161" s="6">
        <v>30.82</v>
      </c>
      <c r="BS161" s="6"/>
      <c r="BT161"/>
      <c r="BU161"/>
      <c r="BV161"/>
      <c r="BX161" s="12">
        <v>8</v>
      </c>
      <c r="BY161" s="6">
        <v>99.42</v>
      </c>
      <c r="BZ161" s="6">
        <v>91.42</v>
      </c>
      <c r="CA161" s="6">
        <v>94.15</v>
      </c>
      <c r="CB161" s="6">
        <v>94.15</v>
      </c>
      <c r="CC161" s="6"/>
      <c r="CD161"/>
      <c r="CG161" s="12">
        <v>8</v>
      </c>
      <c r="CH161" s="6">
        <v>89.27</v>
      </c>
      <c r="CI161" s="6"/>
      <c r="CJ161" s="6"/>
      <c r="CO161" s="12">
        <v>8</v>
      </c>
      <c r="CP161" s="6">
        <v>74.430000000000007</v>
      </c>
      <c r="CQ161" s="6"/>
      <c r="CR161"/>
      <c r="CS161"/>
      <c r="CT161"/>
      <c r="CU161"/>
      <c r="CV161" s="12">
        <v>8</v>
      </c>
      <c r="CW161" s="6">
        <v>1780.09</v>
      </c>
      <c r="CX161" s="6">
        <v>234.42</v>
      </c>
      <c r="CY161" s="6"/>
      <c r="CZ161"/>
      <c r="DA161" s="12">
        <v>8</v>
      </c>
      <c r="DB161" s="6">
        <v>17.690000000000001</v>
      </c>
      <c r="DC161" s="6">
        <v>2.38</v>
      </c>
      <c r="DD161" s="6"/>
      <c r="DJ161"/>
      <c r="DK161"/>
      <c r="DL161"/>
    </row>
    <row r="162" spans="1:116" ht="15" x14ac:dyDescent="0.25">
      <c r="A162" s="3" t="s">
        <v>147</v>
      </c>
      <c r="B162" s="4">
        <v>44575</v>
      </c>
      <c r="C162" s="3">
        <v>16</v>
      </c>
      <c r="D162" s="3">
        <v>96.35</v>
      </c>
      <c r="E162" s="3">
        <v>82.03</v>
      </c>
      <c r="F162" s="3">
        <v>23.41</v>
      </c>
      <c r="G162" s="3">
        <v>24.25</v>
      </c>
      <c r="H162" s="3">
        <v>99.69</v>
      </c>
      <c r="I162" s="3">
        <v>92.74</v>
      </c>
      <c r="J162" s="3">
        <v>95.82</v>
      </c>
      <c r="K162" s="3">
        <v>95.82</v>
      </c>
      <c r="L162" s="3">
        <v>88.34</v>
      </c>
      <c r="N162" s="3">
        <v>13.98</v>
      </c>
      <c r="O162" s="3">
        <v>1.86</v>
      </c>
      <c r="P162" s="3">
        <v>0.32</v>
      </c>
      <c r="Q162" s="3">
        <v>0.12</v>
      </c>
      <c r="R162" s="3">
        <v>0.1</v>
      </c>
      <c r="S162" s="3">
        <v>2.48</v>
      </c>
      <c r="T162" s="3">
        <v>0.02</v>
      </c>
      <c r="U162" s="3">
        <v>0.04</v>
      </c>
      <c r="V162" s="3">
        <v>1557.94</v>
      </c>
      <c r="W162" s="3">
        <v>207.36</v>
      </c>
      <c r="X162" s="3">
        <v>1.1299999999999999</v>
      </c>
      <c r="Y162" s="3">
        <v>80</v>
      </c>
      <c r="BN162" s="12">
        <v>9</v>
      </c>
      <c r="BO162" s="6">
        <v>88.47</v>
      </c>
      <c r="BP162" s="6">
        <v>81.349999999999994</v>
      </c>
      <c r="BQ162" s="6">
        <v>26.04</v>
      </c>
      <c r="BR162" s="6">
        <v>27.94</v>
      </c>
      <c r="BS162" s="6"/>
      <c r="BT162"/>
      <c r="BU162"/>
      <c r="BV162"/>
      <c r="BX162" s="12">
        <v>9</v>
      </c>
      <c r="BY162" s="6">
        <v>98.38</v>
      </c>
      <c r="BZ162" s="6">
        <v>86.36</v>
      </c>
      <c r="CA162" s="6">
        <v>93.63</v>
      </c>
      <c r="CB162" s="6">
        <v>93.72</v>
      </c>
      <c r="CC162" s="6"/>
      <c r="CD162"/>
      <c r="CG162" s="12">
        <v>9</v>
      </c>
      <c r="CH162" s="6">
        <v>87.74</v>
      </c>
      <c r="CI162" s="6"/>
      <c r="CJ162" s="6"/>
      <c r="CO162" s="12">
        <v>9</v>
      </c>
      <c r="CP162" s="6">
        <v>80</v>
      </c>
      <c r="CQ162" s="6"/>
      <c r="CR162"/>
      <c r="CS162"/>
      <c r="CT162"/>
      <c r="CU162"/>
      <c r="CV162" s="12">
        <v>9</v>
      </c>
      <c r="CW162" s="6">
        <v>1596.06</v>
      </c>
      <c r="CX162" s="6">
        <v>228.77</v>
      </c>
      <c r="CY162" s="6"/>
      <c r="CZ162"/>
      <c r="DA162" s="12">
        <v>9</v>
      </c>
      <c r="DB162" s="6">
        <v>19.54</v>
      </c>
      <c r="DC162" s="6">
        <v>2.4500000000000002</v>
      </c>
      <c r="DD162" s="6"/>
      <c r="DJ162"/>
      <c r="DK162"/>
      <c r="DL162"/>
    </row>
    <row r="163" spans="1:116" ht="15" x14ac:dyDescent="0.25">
      <c r="A163" s="3" t="s">
        <v>147</v>
      </c>
      <c r="B163" s="4">
        <v>44575</v>
      </c>
      <c r="C163" s="3">
        <v>17</v>
      </c>
      <c r="D163" s="3">
        <v>95.74</v>
      </c>
      <c r="E163" s="3">
        <v>87.32</v>
      </c>
      <c r="F163" s="3">
        <v>21.71</v>
      </c>
      <c r="G163" s="3">
        <v>24.29</v>
      </c>
      <c r="H163" s="3">
        <v>99.55</v>
      </c>
      <c r="I163" s="3">
        <v>94.41</v>
      </c>
      <c r="J163" s="3">
        <v>93.14</v>
      </c>
      <c r="K163" s="3">
        <v>93.14</v>
      </c>
      <c r="L163" s="3">
        <v>89.04</v>
      </c>
      <c r="N163" s="3">
        <v>17.93</v>
      </c>
      <c r="O163" s="3">
        <v>1.75</v>
      </c>
      <c r="P163" s="3">
        <v>0.33</v>
      </c>
      <c r="Q163" s="3">
        <v>0.1</v>
      </c>
      <c r="R163" s="3">
        <v>0.1</v>
      </c>
      <c r="S163" s="3">
        <v>2.36</v>
      </c>
      <c r="T163" s="3">
        <v>0.02</v>
      </c>
      <c r="U163" s="3">
        <v>0.04</v>
      </c>
      <c r="V163" s="3">
        <v>1349.19</v>
      </c>
      <c r="W163" s="3">
        <v>168.02</v>
      </c>
      <c r="X163" s="3">
        <v>1.1399999999999999</v>
      </c>
      <c r="Y163" s="3">
        <v>79.69</v>
      </c>
      <c r="BN163" s="12">
        <v>10</v>
      </c>
      <c r="BO163" s="6">
        <v>88.91</v>
      </c>
      <c r="BP163" s="6">
        <v>74.31</v>
      </c>
      <c r="BQ163" s="6">
        <v>20.8</v>
      </c>
      <c r="BR163" s="6">
        <v>22.48</v>
      </c>
      <c r="BS163" s="6"/>
      <c r="BT163"/>
      <c r="BU163"/>
      <c r="BV163"/>
      <c r="BX163" s="12">
        <v>10</v>
      </c>
      <c r="BY163" s="6">
        <v>97.99</v>
      </c>
      <c r="BZ163" s="6">
        <v>92.06</v>
      </c>
      <c r="CA163" s="6">
        <v>91.94</v>
      </c>
      <c r="CB163" s="6">
        <v>91.94</v>
      </c>
      <c r="CC163" s="6"/>
      <c r="CD163"/>
      <c r="CG163" s="12">
        <v>10</v>
      </c>
      <c r="CH163" s="6">
        <v>89.17</v>
      </c>
      <c r="CI163" s="6"/>
      <c r="CJ163" s="6"/>
      <c r="CO163" s="12">
        <v>10</v>
      </c>
      <c r="CP163" s="6">
        <v>80</v>
      </c>
      <c r="CQ163" s="6"/>
      <c r="CR163"/>
      <c r="CS163"/>
      <c r="CT163"/>
      <c r="CU163"/>
      <c r="CV163" s="12">
        <v>10</v>
      </c>
      <c r="CW163" s="6">
        <v>1524.29</v>
      </c>
      <c r="CX163" s="6">
        <v>282.74</v>
      </c>
      <c r="CY163" s="6"/>
      <c r="CZ163"/>
      <c r="DA163" s="12">
        <v>10</v>
      </c>
      <c r="DB163" s="6">
        <v>16.809999999999999</v>
      </c>
      <c r="DC163" s="6">
        <v>2.68</v>
      </c>
      <c r="DD163" s="6"/>
      <c r="DJ163"/>
      <c r="DK163"/>
      <c r="DL163"/>
    </row>
    <row r="164" spans="1:116" ht="15" x14ac:dyDescent="0.25">
      <c r="A164" s="3" t="s">
        <v>147</v>
      </c>
      <c r="B164" s="4">
        <v>44575</v>
      </c>
      <c r="C164" s="3">
        <v>18</v>
      </c>
      <c r="D164" s="3">
        <v>89.24</v>
      </c>
      <c r="E164" s="3">
        <v>77.23</v>
      </c>
      <c r="F164" s="3">
        <v>24.8</v>
      </c>
      <c r="G164" s="3">
        <v>29.84</v>
      </c>
      <c r="H164" s="3">
        <v>97.22</v>
      </c>
      <c r="I164" s="3">
        <v>92.33</v>
      </c>
      <c r="J164" s="3">
        <v>93</v>
      </c>
      <c r="K164" s="3">
        <v>93</v>
      </c>
      <c r="L164" s="3">
        <v>87.89</v>
      </c>
      <c r="N164" s="3">
        <v>23.05</v>
      </c>
      <c r="O164" s="3">
        <v>1.64</v>
      </c>
      <c r="P164" s="3">
        <v>0.45</v>
      </c>
      <c r="Q164" s="3">
        <v>0.08</v>
      </c>
      <c r="R164" s="3">
        <v>0.08</v>
      </c>
      <c r="S164" s="3">
        <v>2.34</v>
      </c>
      <c r="T164" s="3">
        <v>0.02</v>
      </c>
      <c r="U164" s="3">
        <v>0.04</v>
      </c>
      <c r="V164" s="3">
        <v>1168.54</v>
      </c>
      <c r="W164" s="3">
        <v>167.2</v>
      </c>
      <c r="X164" s="3">
        <v>1.39</v>
      </c>
      <c r="Y164" s="3">
        <v>80</v>
      </c>
      <c r="BN164" s="12">
        <v>11</v>
      </c>
      <c r="BO164" s="6">
        <v>95.09</v>
      </c>
      <c r="BP164" s="6">
        <v>84.73</v>
      </c>
      <c r="BQ164" s="6">
        <v>18.899999999999999</v>
      </c>
      <c r="BR164" s="6">
        <v>19.72</v>
      </c>
      <c r="BS164" s="6"/>
      <c r="BT164"/>
      <c r="BU164"/>
      <c r="BV164"/>
      <c r="BX164" s="12">
        <v>11</v>
      </c>
      <c r="BY164" s="6">
        <v>99.84</v>
      </c>
      <c r="BZ164" s="6">
        <v>95.69</v>
      </c>
      <c r="CA164" s="6">
        <v>94.28</v>
      </c>
      <c r="CB164" s="6">
        <v>94.28</v>
      </c>
      <c r="CC164" s="6"/>
      <c r="CD164"/>
      <c r="CG164" s="12">
        <v>11</v>
      </c>
      <c r="CH164" s="6">
        <v>91.31</v>
      </c>
      <c r="CI164" s="6"/>
      <c r="CJ164" s="6"/>
      <c r="CO164" s="12">
        <v>11</v>
      </c>
      <c r="CP164" s="6">
        <v>80</v>
      </c>
      <c r="CQ164" s="6"/>
      <c r="CR164"/>
      <c r="CS164"/>
      <c r="CT164"/>
      <c r="CU164"/>
      <c r="CV164" s="12">
        <v>11</v>
      </c>
      <c r="CW164" s="6">
        <v>1874.51</v>
      </c>
      <c r="CX164" s="6">
        <v>203.83</v>
      </c>
      <c r="CY164" s="6"/>
      <c r="CZ164"/>
      <c r="DA164" s="12">
        <v>11</v>
      </c>
      <c r="DB164" s="6">
        <v>17.04</v>
      </c>
      <c r="DC164" s="6">
        <v>2.46</v>
      </c>
      <c r="DD164" s="6"/>
      <c r="DJ164"/>
      <c r="DK164"/>
      <c r="DL164"/>
    </row>
    <row r="165" spans="1:116" ht="15" x14ac:dyDescent="0.25">
      <c r="A165" s="3" t="s">
        <v>147</v>
      </c>
      <c r="B165" s="4">
        <v>44575</v>
      </c>
      <c r="C165" s="3">
        <v>19</v>
      </c>
      <c r="D165" s="3">
        <v>26.78</v>
      </c>
      <c r="E165" s="3">
        <v>24.99</v>
      </c>
      <c r="F165" s="3">
        <v>19.489999999999998</v>
      </c>
      <c r="G165" s="3">
        <v>21.81</v>
      </c>
      <c r="H165" s="3">
        <v>76.66</v>
      </c>
      <c r="I165" s="3">
        <v>70.709999999999994</v>
      </c>
      <c r="J165" s="3">
        <v>92.81</v>
      </c>
      <c r="K165" s="3">
        <v>92.81</v>
      </c>
      <c r="L165" s="3">
        <v>50.92</v>
      </c>
      <c r="N165" s="3">
        <v>4.12</v>
      </c>
      <c r="O165" s="3">
        <v>1.68</v>
      </c>
      <c r="P165" s="3">
        <v>0.42</v>
      </c>
      <c r="Q165" s="3">
        <v>0.02</v>
      </c>
      <c r="R165" s="3">
        <v>0.02</v>
      </c>
      <c r="S165" s="3">
        <v>2.17</v>
      </c>
      <c r="T165" s="3">
        <v>0</v>
      </c>
      <c r="U165" s="3">
        <v>0.01</v>
      </c>
      <c r="V165" s="3">
        <v>1192.1600000000001</v>
      </c>
      <c r="W165" s="3">
        <v>186.92</v>
      </c>
      <c r="X165" s="3">
        <v>1.36</v>
      </c>
      <c r="Y165" s="3">
        <v>80</v>
      </c>
      <c r="BN165" s="12">
        <v>12</v>
      </c>
      <c r="BO165" s="6">
        <v>91.54</v>
      </c>
      <c r="BP165" s="6">
        <v>79.84</v>
      </c>
      <c r="BQ165" s="6">
        <v>21.37</v>
      </c>
      <c r="BR165" s="6">
        <v>22.23</v>
      </c>
      <c r="BS165" s="6"/>
      <c r="BT165"/>
      <c r="BU165"/>
      <c r="BV165"/>
      <c r="BX165" s="12">
        <v>12</v>
      </c>
      <c r="BY165" s="6">
        <v>99.26</v>
      </c>
      <c r="BZ165" s="6">
        <v>95.73</v>
      </c>
      <c r="CA165" s="6">
        <v>90.31</v>
      </c>
      <c r="CB165" s="6">
        <v>90.31</v>
      </c>
      <c r="CC165" s="6"/>
      <c r="CD165"/>
      <c r="CG165" s="12">
        <v>12</v>
      </c>
      <c r="CH165" s="6">
        <v>90.66</v>
      </c>
      <c r="CI165" s="6"/>
      <c r="CJ165" s="6"/>
      <c r="CO165" s="12">
        <v>12</v>
      </c>
      <c r="CP165" s="6">
        <v>80</v>
      </c>
      <c r="CQ165" s="6"/>
      <c r="CR165"/>
      <c r="CS165"/>
      <c r="CT165"/>
      <c r="CU165"/>
      <c r="CV165" s="12">
        <v>12</v>
      </c>
      <c r="CW165" s="6">
        <v>1728.52</v>
      </c>
      <c r="CX165" s="6">
        <v>213.9</v>
      </c>
      <c r="CY165" s="6"/>
      <c r="CZ165"/>
      <c r="DA165" s="12">
        <v>12</v>
      </c>
      <c r="DB165" s="6">
        <v>18.73</v>
      </c>
      <c r="DC165" s="6">
        <v>2.44</v>
      </c>
      <c r="DD165" s="6"/>
      <c r="DJ165"/>
      <c r="DK165"/>
      <c r="DL165"/>
    </row>
    <row r="166" spans="1:116" ht="15" x14ac:dyDescent="0.25">
      <c r="A166" s="3" t="s">
        <v>147</v>
      </c>
      <c r="B166" s="4">
        <v>44575</v>
      </c>
      <c r="C166" s="3">
        <v>20</v>
      </c>
      <c r="D166" s="3">
        <v>33.44</v>
      </c>
      <c r="E166" s="3">
        <v>13.8</v>
      </c>
      <c r="F166" s="3">
        <v>19.8</v>
      </c>
      <c r="G166" s="3">
        <v>23.72</v>
      </c>
      <c r="H166" s="3">
        <v>61.53</v>
      </c>
      <c r="I166" s="3">
        <v>76.06</v>
      </c>
      <c r="J166" s="3">
        <v>93.1</v>
      </c>
      <c r="K166" s="3">
        <v>93.1</v>
      </c>
      <c r="L166" s="3">
        <v>47.36</v>
      </c>
      <c r="N166" s="3">
        <v>1.04</v>
      </c>
      <c r="O166" s="3">
        <v>1.73</v>
      </c>
      <c r="P166" s="3">
        <v>0.46</v>
      </c>
      <c r="Q166" s="3">
        <v>0</v>
      </c>
      <c r="R166" s="3">
        <v>0</v>
      </c>
      <c r="S166" s="3">
        <v>2.2200000000000002</v>
      </c>
      <c r="T166" s="3">
        <v>0</v>
      </c>
      <c r="U166" s="3">
        <v>0</v>
      </c>
      <c r="V166" s="3">
        <v>1235.77</v>
      </c>
      <c r="W166" s="3">
        <v>194.66</v>
      </c>
      <c r="X166" s="3">
        <v>1.33</v>
      </c>
      <c r="Y166" s="3">
        <v>80</v>
      </c>
      <c r="BN166" s="12">
        <v>13</v>
      </c>
      <c r="BO166" s="6">
        <v>94.14</v>
      </c>
      <c r="BP166" s="6">
        <v>79.41</v>
      </c>
      <c r="BQ166" s="6">
        <v>24.42</v>
      </c>
      <c r="BR166" s="6">
        <v>26.01</v>
      </c>
      <c r="BS166" s="6"/>
      <c r="BT166"/>
      <c r="BU166"/>
      <c r="BV166"/>
      <c r="BX166" s="12">
        <v>13</v>
      </c>
      <c r="BY166" s="6">
        <v>99.78</v>
      </c>
      <c r="BZ166" s="6">
        <v>94.7</v>
      </c>
      <c r="CA166" s="6">
        <v>92.02</v>
      </c>
      <c r="CB166" s="6">
        <v>92.01</v>
      </c>
      <c r="CC166" s="6"/>
      <c r="CD166"/>
      <c r="CG166" s="12">
        <v>13</v>
      </c>
      <c r="CH166" s="6">
        <v>90.83</v>
      </c>
      <c r="CI166" s="6"/>
      <c r="CJ166" s="6"/>
      <c r="CO166" s="12">
        <v>13</v>
      </c>
      <c r="CP166" s="6">
        <v>80</v>
      </c>
      <c r="CQ166" s="6"/>
      <c r="CR166"/>
      <c r="CS166"/>
      <c r="CT166"/>
      <c r="CU166"/>
      <c r="CV166" s="12">
        <v>13</v>
      </c>
      <c r="CW166" s="6">
        <v>1705.41</v>
      </c>
      <c r="CX166" s="6">
        <v>201.98</v>
      </c>
      <c r="CY166" s="6"/>
      <c r="CZ166"/>
      <c r="DA166" s="12">
        <v>13</v>
      </c>
      <c r="DB166" s="6">
        <v>12.89</v>
      </c>
      <c r="DC166" s="6">
        <v>2.46</v>
      </c>
      <c r="DD166" s="6"/>
      <c r="DJ166"/>
      <c r="DK166"/>
      <c r="DL166"/>
    </row>
    <row r="167" spans="1:116" ht="15" x14ac:dyDescent="0.25">
      <c r="A167" s="3" t="s">
        <v>147</v>
      </c>
      <c r="B167" s="4">
        <v>44575</v>
      </c>
      <c r="C167" s="3">
        <v>21</v>
      </c>
      <c r="D167" s="3">
        <v>41.07</v>
      </c>
      <c r="E167" s="3">
        <v>21.53</v>
      </c>
      <c r="F167" s="3">
        <v>19.38</v>
      </c>
      <c r="G167" s="3">
        <v>23.07</v>
      </c>
      <c r="H167" s="3">
        <v>33.33</v>
      </c>
      <c r="I167" s="3">
        <v>75.66</v>
      </c>
      <c r="J167" s="3">
        <v>96.58</v>
      </c>
      <c r="K167" s="3">
        <v>96.58</v>
      </c>
      <c r="L167" s="3">
        <v>46.03</v>
      </c>
      <c r="N167" s="3">
        <v>1.17</v>
      </c>
      <c r="O167" s="3">
        <v>1.78</v>
      </c>
      <c r="P167" s="3">
        <v>0.3</v>
      </c>
      <c r="Q167" s="3">
        <v>0</v>
      </c>
      <c r="R167" s="3">
        <v>0</v>
      </c>
      <c r="S167" s="3">
        <v>2.1</v>
      </c>
      <c r="T167" s="3">
        <v>0</v>
      </c>
      <c r="U167" s="3">
        <v>0</v>
      </c>
      <c r="V167" s="3">
        <v>2012.1</v>
      </c>
      <c r="W167" s="3">
        <v>202.6</v>
      </c>
      <c r="X167" s="3">
        <v>0.91</v>
      </c>
      <c r="Y167" s="3">
        <v>80</v>
      </c>
      <c r="BN167" s="12">
        <v>14</v>
      </c>
      <c r="BO167" s="6">
        <v>97.37</v>
      </c>
      <c r="BP167" s="6">
        <v>74.22</v>
      </c>
      <c r="BQ167" s="6">
        <v>31.02</v>
      </c>
      <c r="BR167" s="6">
        <v>32.89</v>
      </c>
      <c r="BS167" s="6"/>
      <c r="BT167"/>
      <c r="BU167"/>
      <c r="BV167"/>
      <c r="BX167" s="12">
        <v>14</v>
      </c>
      <c r="BY167" s="6">
        <v>99.79</v>
      </c>
      <c r="BZ167" s="6">
        <v>93.46</v>
      </c>
      <c r="CA167" s="6">
        <v>96.46</v>
      </c>
      <c r="CB167" s="6">
        <v>96.46</v>
      </c>
      <c r="CC167" s="6"/>
      <c r="CD167"/>
      <c r="CG167" s="12">
        <v>14</v>
      </c>
      <c r="CH167" s="6">
        <v>89.49</v>
      </c>
      <c r="CI167" s="6"/>
      <c r="CJ167" s="6"/>
      <c r="CO167" s="12">
        <v>14</v>
      </c>
      <c r="CP167" s="6">
        <v>80</v>
      </c>
      <c r="CQ167" s="6"/>
      <c r="CR167"/>
      <c r="CS167"/>
      <c r="CT167"/>
      <c r="CU167"/>
      <c r="CV167" s="12">
        <v>14</v>
      </c>
      <c r="CW167" s="6">
        <v>1645.78</v>
      </c>
      <c r="CX167" s="6">
        <v>235.22</v>
      </c>
      <c r="CY167" s="6"/>
      <c r="CZ167"/>
      <c r="DA167" s="12">
        <v>14</v>
      </c>
      <c r="DB167" s="6">
        <v>15.29</v>
      </c>
      <c r="DC167" s="6">
        <v>2.5099999999999998</v>
      </c>
      <c r="DD167" s="6"/>
      <c r="DJ167"/>
      <c r="DK167"/>
      <c r="DL167"/>
    </row>
    <row r="168" spans="1:116" ht="15" x14ac:dyDescent="0.25">
      <c r="A168" s="3" t="s">
        <v>147</v>
      </c>
      <c r="B168" s="4">
        <v>44575</v>
      </c>
      <c r="C168" s="3">
        <v>22</v>
      </c>
      <c r="D168" s="3">
        <v>27.45</v>
      </c>
      <c r="E168" s="3">
        <v>43.86</v>
      </c>
      <c r="F168" s="3">
        <v>14.95</v>
      </c>
      <c r="G168" s="3">
        <v>17.7</v>
      </c>
      <c r="H168" s="3">
        <v>50</v>
      </c>
      <c r="I168" s="3">
        <v>77.42</v>
      </c>
      <c r="J168" s="3">
        <v>94.73</v>
      </c>
      <c r="K168" s="3">
        <v>94.73</v>
      </c>
      <c r="L168" s="3">
        <v>45.22</v>
      </c>
      <c r="N168" s="3">
        <v>0.67</v>
      </c>
      <c r="O168" s="3">
        <v>1.86</v>
      </c>
      <c r="P168" s="3">
        <v>0.32</v>
      </c>
      <c r="Q168" s="3">
        <v>0</v>
      </c>
      <c r="R168" s="3">
        <v>0</v>
      </c>
      <c r="S168" s="3">
        <v>2.21</v>
      </c>
      <c r="T168" s="3">
        <v>0</v>
      </c>
      <c r="U168" s="3">
        <v>0</v>
      </c>
      <c r="V168" s="3">
        <v>1688.52</v>
      </c>
      <c r="W168" s="3">
        <v>203.24</v>
      </c>
      <c r="X168" s="3">
        <v>0.91</v>
      </c>
      <c r="Y168" s="3">
        <v>80</v>
      </c>
      <c r="BN168" s="12">
        <v>15</v>
      </c>
      <c r="BO168" s="6">
        <v>98.34</v>
      </c>
      <c r="BP168" s="6">
        <v>73.599999999999994</v>
      </c>
      <c r="BQ168" s="6">
        <v>30.55</v>
      </c>
      <c r="BR168" s="6">
        <v>32.46</v>
      </c>
      <c r="BS168" s="6"/>
      <c r="BT168"/>
      <c r="BU168"/>
      <c r="BV168"/>
      <c r="BX168" s="12">
        <v>15</v>
      </c>
      <c r="BY168" s="6">
        <v>99.77</v>
      </c>
      <c r="BZ168" s="6">
        <v>91.62</v>
      </c>
      <c r="CA168" s="6">
        <v>95.91</v>
      </c>
      <c r="CB168" s="6">
        <v>95.91</v>
      </c>
      <c r="CC168" s="6"/>
      <c r="CD168"/>
      <c r="CG168" s="12">
        <v>15</v>
      </c>
      <c r="CH168" s="6">
        <v>90.07</v>
      </c>
      <c r="CI168" s="6"/>
      <c r="CJ168" s="6"/>
      <c r="CO168" s="12">
        <v>15</v>
      </c>
      <c r="CP168" s="6">
        <v>80</v>
      </c>
      <c r="CQ168" s="6"/>
      <c r="CR168"/>
      <c r="CS168"/>
      <c r="CT168"/>
      <c r="CU168"/>
      <c r="CV168" s="12">
        <v>15</v>
      </c>
      <c r="CW168" s="6">
        <v>1520.17</v>
      </c>
      <c r="CX168" s="6">
        <v>252.16</v>
      </c>
      <c r="CY168" s="6"/>
      <c r="CZ168"/>
      <c r="DA168" s="12">
        <v>15</v>
      </c>
      <c r="DB168" s="6">
        <v>11.66</v>
      </c>
      <c r="DC168" s="6">
        <v>2.56</v>
      </c>
      <c r="DD168" s="6"/>
      <c r="DJ168"/>
      <c r="DK168"/>
      <c r="DL168"/>
    </row>
    <row r="169" spans="1:116" ht="15" x14ac:dyDescent="0.25">
      <c r="A169" s="3" t="s">
        <v>147</v>
      </c>
      <c r="B169" s="4">
        <v>44575</v>
      </c>
      <c r="C169" s="3">
        <v>23</v>
      </c>
      <c r="E169" s="3">
        <v>17.309999999999999</v>
      </c>
      <c r="F169" s="3">
        <v>19.7</v>
      </c>
      <c r="G169" s="3">
        <v>21.85</v>
      </c>
      <c r="H169" s="3">
        <v>0</v>
      </c>
      <c r="I169" s="3">
        <v>72.819999999999993</v>
      </c>
      <c r="J169" s="3">
        <v>94</v>
      </c>
      <c r="K169" s="3">
        <v>94</v>
      </c>
      <c r="L169" s="3">
        <v>42.61</v>
      </c>
      <c r="N169" s="3">
        <v>0.26</v>
      </c>
      <c r="O169" s="3">
        <v>1.81</v>
      </c>
      <c r="P169" s="3">
        <v>0.32</v>
      </c>
      <c r="Q169" s="3">
        <v>0</v>
      </c>
      <c r="R169" s="3">
        <v>0</v>
      </c>
      <c r="S169" s="3">
        <v>2.14</v>
      </c>
      <c r="T169" s="3">
        <v>0</v>
      </c>
      <c r="U169" s="3">
        <v>0</v>
      </c>
      <c r="V169" s="3">
        <v>1700.28</v>
      </c>
      <c r="W169" s="3">
        <v>207.82</v>
      </c>
      <c r="X169" s="3">
        <v>0.95</v>
      </c>
      <c r="Y169" s="3">
        <v>80</v>
      </c>
      <c r="BN169" s="12">
        <v>16</v>
      </c>
      <c r="BO169" s="6">
        <v>96.35</v>
      </c>
      <c r="BP169" s="6">
        <v>82.03</v>
      </c>
      <c r="BQ169" s="6">
        <v>23.41</v>
      </c>
      <c r="BR169" s="6">
        <v>24.25</v>
      </c>
      <c r="BS169" s="6"/>
      <c r="BT169"/>
      <c r="BU169"/>
      <c r="BV169"/>
      <c r="BX169" s="12">
        <v>16</v>
      </c>
      <c r="BY169" s="6">
        <v>99.69</v>
      </c>
      <c r="BZ169" s="6">
        <v>92.74</v>
      </c>
      <c r="CA169" s="6">
        <v>95.82</v>
      </c>
      <c r="CB169" s="6">
        <v>95.82</v>
      </c>
      <c r="CC169" s="6"/>
      <c r="CD169"/>
      <c r="CG169" s="12">
        <v>16</v>
      </c>
      <c r="CH169" s="6">
        <v>88.34</v>
      </c>
      <c r="CI169" s="6"/>
      <c r="CJ169" s="6"/>
      <c r="CO169" s="12">
        <v>16</v>
      </c>
      <c r="CP169" s="6">
        <v>80</v>
      </c>
      <c r="CQ169" s="6"/>
      <c r="CR169"/>
      <c r="CS169"/>
      <c r="CT169"/>
      <c r="CU169"/>
      <c r="CV169" s="12">
        <v>16</v>
      </c>
      <c r="CW169" s="6">
        <v>1557.94</v>
      </c>
      <c r="CX169" s="6">
        <v>207.36</v>
      </c>
      <c r="CY169" s="6"/>
      <c r="CZ169"/>
      <c r="DA169" s="12">
        <v>16</v>
      </c>
      <c r="DB169" s="6">
        <v>13.98</v>
      </c>
      <c r="DC169" s="6">
        <v>2.48</v>
      </c>
      <c r="DD169" s="6"/>
      <c r="DJ169"/>
      <c r="DK169"/>
      <c r="DL169"/>
    </row>
    <row r="170" spans="1:116" ht="15" x14ac:dyDescent="0.25">
      <c r="A170" s="3" t="s">
        <v>147</v>
      </c>
      <c r="B170" s="4">
        <v>44576</v>
      </c>
      <c r="C170" s="3">
        <v>0</v>
      </c>
      <c r="E170" s="3">
        <v>15.68</v>
      </c>
      <c r="F170" s="3">
        <v>37.72</v>
      </c>
      <c r="G170" s="3">
        <v>42.97</v>
      </c>
      <c r="I170" s="3">
        <v>84.45</v>
      </c>
      <c r="J170" s="3">
        <v>95.95</v>
      </c>
      <c r="K170" s="3">
        <v>95.95</v>
      </c>
      <c r="L170" s="3">
        <v>38.020000000000003</v>
      </c>
      <c r="N170" s="3">
        <v>0</v>
      </c>
      <c r="O170" s="3">
        <v>1.77</v>
      </c>
      <c r="P170" s="3">
        <v>0.32</v>
      </c>
      <c r="Q170" s="3">
        <v>0</v>
      </c>
      <c r="R170" s="3">
        <v>0</v>
      </c>
      <c r="S170" s="3">
        <v>2.1</v>
      </c>
      <c r="T170" s="3">
        <v>0</v>
      </c>
      <c r="U170" s="3">
        <v>0</v>
      </c>
      <c r="V170" s="3">
        <v>1990.59</v>
      </c>
      <c r="W170" s="3">
        <v>258.67</v>
      </c>
      <c r="X170" s="3">
        <v>0.92</v>
      </c>
      <c r="Y170" s="3">
        <v>80</v>
      </c>
      <c r="BN170" s="12">
        <v>17</v>
      </c>
      <c r="BO170" s="6">
        <v>95.74</v>
      </c>
      <c r="BP170" s="6">
        <v>87.32</v>
      </c>
      <c r="BQ170" s="6">
        <v>21.71</v>
      </c>
      <c r="BR170" s="6">
        <v>24.29</v>
      </c>
      <c r="BS170" s="6"/>
      <c r="BT170"/>
      <c r="BU170"/>
      <c r="BV170"/>
      <c r="BX170" s="12">
        <v>17</v>
      </c>
      <c r="BY170" s="6">
        <v>99.55</v>
      </c>
      <c r="BZ170" s="6">
        <v>94.41</v>
      </c>
      <c r="CA170" s="6">
        <v>93.14</v>
      </c>
      <c r="CB170" s="6">
        <v>93.14</v>
      </c>
      <c r="CC170" s="6"/>
      <c r="CD170"/>
      <c r="CG170" s="12">
        <v>17</v>
      </c>
      <c r="CH170" s="6">
        <v>89.04</v>
      </c>
      <c r="CI170" s="6"/>
      <c r="CJ170" s="6"/>
      <c r="CO170" s="12">
        <v>17</v>
      </c>
      <c r="CP170" s="6">
        <v>79.69</v>
      </c>
      <c r="CQ170" s="6"/>
      <c r="CR170"/>
      <c r="CS170"/>
      <c r="CT170"/>
      <c r="CU170"/>
      <c r="CV170" s="12">
        <v>17</v>
      </c>
      <c r="CW170" s="6">
        <v>1349.19</v>
      </c>
      <c r="CX170" s="6">
        <v>168.02</v>
      </c>
      <c r="CY170" s="6"/>
      <c r="CZ170"/>
      <c r="DA170" s="12">
        <v>17</v>
      </c>
      <c r="DB170" s="6">
        <v>17.93</v>
      </c>
      <c r="DC170" s="6">
        <v>2.36</v>
      </c>
      <c r="DD170" s="6"/>
      <c r="DJ170"/>
      <c r="DK170"/>
      <c r="DL170"/>
    </row>
    <row r="171" spans="1:116" ht="15" x14ac:dyDescent="0.25">
      <c r="A171" s="3" t="s">
        <v>147</v>
      </c>
      <c r="B171" s="4">
        <v>44576</v>
      </c>
      <c r="C171" s="3">
        <v>1</v>
      </c>
      <c r="E171" s="3">
        <v>23.98</v>
      </c>
      <c r="F171" s="3">
        <v>60.13</v>
      </c>
      <c r="G171" s="3">
        <v>63.88</v>
      </c>
      <c r="I171" s="3">
        <v>86.69</v>
      </c>
      <c r="J171" s="3">
        <v>97.7</v>
      </c>
      <c r="K171" s="3">
        <v>97.7</v>
      </c>
      <c r="L171" s="3">
        <v>36.950000000000003</v>
      </c>
      <c r="N171" s="3">
        <v>0</v>
      </c>
      <c r="O171" s="3">
        <v>1.66</v>
      </c>
      <c r="P171" s="3">
        <v>0.5</v>
      </c>
      <c r="Q171" s="3">
        <v>0</v>
      </c>
      <c r="R171" s="3">
        <v>0</v>
      </c>
      <c r="S171" s="3">
        <v>2.17</v>
      </c>
      <c r="T171" s="3">
        <v>0</v>
      </c>
      <c r="U171" s="3">
        <v>0</v>
      </c>
      <c r="V171" s="3">
        <v>2061.19</v>
      </c>
      <c r="W171" s="3">
        <v>321.87</v>
      </c>
      <c r="X171" s="3">
        <v>0.99</v>
      </c>
      <c r="Y171" s="3">
        <v>80</v>
      </c>
      <c r="BN171" s="12">
        <v>18</v>
      </c>
      <c r="BO171" s="6">
        <v>89.24</v>
      </c>
      <c r="BP171" s="6">
        <v>77.23</v>
      </c>
      <c r="BQ171" s="6">
        <v>24.8</v>
      </c>
      <c r="BR171" s="6">
        <v>29.84</v>
      </c>
      <c r="BS171" s="6"/>
      <c r="BT171"/>
      <c r="BU171"/>
      <c r="BV171"/>
      <c r="BX171" s="12">
        <v>18</v>
      </c>
      <c r="BY171" s="6">
        <v>97.22</v>
      </c>
      <c r="BZ171" s="6">
        <v>92.33</v>
      </c>
      <c r="CA171" s="6">
        <v>93</v>
      </c>
      <c r="CB171" s="6">
        <v>93</v>
      </c>
      <c r="CC171" s="6"/>
      <c r="CD171"/>
      <c r="CG171" s="12">
        <v>18</v>
      </c>
      <c r="CH171" s="6">
        <v>87.89</v>
      </c>
      <c r="CI171" s="6"/>
      <c r="CJ171" s="6"/>
      <c r="CO171" s="12">
        <v>18</v>
      </c>
      <c r="CP171" s="6">
        <v>80</v>
      </c>
      <c r="CQ171" s="6"/>
      <c r="CR171"/>
      <c r="CS171"/>
      <c r="CT171"/>
      <c r="CU171"/>
      <c r="CV171" s="12">
        <v>18</v>
      </c>
      <c r="CW171" s="6">
        <v>1168.54</v>
      </c>
      <c r="CX171" s="6">
        <v>167.2</v>
      </c>
      <c r="CY171" s="6"/>
      <c r="CZ171"/>
      <c r="DA171" s="12">
        <v>18</v>
      </c>
      <c r="DB171" s="6">
        <v>23.05</v>
      </c>
      <c r="DC171" s="6">
        <v>2.34</v>
      </c>
      <c r="DD171" s="6"/>
      <c r="DJ171"/>
      <c r="DK171"/>
      <c r="DL171"/>
    </row>
    <row r="172" spans="1:116" ht="15" x14ac:dyDescent="0.25">
      <c r="A172" s="3" t="s">
        <v>147</v>
      </c>
      <c r="B172" s="4">
        <v>44576</v>
      </c>
      <c r="C172" s="3">
        <v>2</v>
      </c>
      <c r="E172" s="3">
        <v>29.93</v>
      </c>
      <c r="F172" s="3">
        <v>64.33</v>
      </c>
      <c r="G172" s="3">
        <v>67.459999999999994</v>
      </c>
      <c r="I172" s="3">
        <v>86.15</v>
      </c>
      <c r="J172" s="3">
        <v>97.75</v>
      </c>
      <c r="K172" s="3">
        <v>97.75</v>
      </c>
      <c r="L172" s="3">
        <v>36.93</v>
      </c>
      <c r="N172" s="3">
        <v>0</v>
      </c>
      <c r="O172" s="3">
        <v>1.75</v>
      </c>
      <c r="P172" s="3">
        <v>0.31</v>
      </c>
      <c r="Q172" s="3">
        <v>0</v>
      </c>
      <c r="R172" s="3">
        <v>0</v>
      </c>
      <c r="S172" s="3">
        <v>2.0699999999999998</v>
      </c>
      <c r="T172" s="3">
        <v>0</v>
      </c>
      <c r="U172" s="3">
        <v>0</v>
      </c>
      <c r="V172" s="3">
        <v>1895.43</v>
      </c>
      <c r="W172" s="3">
        <v>190.08</v>
      </c>
      <c r="X172" s="3">
        <v>1.08</v>
      </c>
      <c r="Y172" s="3">
        <v>80</v>
      </c>
      <c r="BN172" s="12">
        <v>19</v>
      </c>
      <c r="BO172" s="6">
        <v>26.78</v>
      </c>
      <c r="BP172" s="6">
        <v>24.99</v>
      </c>
      <c r="BQ172" s="6">
        <v>19.489999999999998</v>
      </c>
      <c r="BR172" s="6">
        <v>21.81</v>
      </c>
      <c r="BS172" s="6"/>
      <c r="BT172"/>
      <c r="BU172"/>
      <c r="BV172"/>
      <c r="BX172" s="12">
        <v>19</v>
      </c>
      <c r="BY172" s="6">
        <v>76.66</v>
      </c>
      <c r="BZ172" s="6">
        <v>70.709999999999994</v>
      </c>
      <c r="CA172" s="6">
        <v>92.81</v>
      </c>
      <c r="CB172" s="6">
        <v>92.81</v>
      </c>
      <c r="CC172" s="6"/>
      <c r="CD172"/>
      <c r="CG172" s="12">
        <v>19</v>
      </c>
      <c r="CH172" s="6">
        <v>50.92</v>
      </c>
      <c r="CI172" s="6"/>
      <c r="CJ172" s="6"/>
      <c r="CO172" s="12">
        <v>19</v>
      </c>
      <c r="CP172" s="6">
        <v>80</v>
      </c>
      <c r="CQ172" s="6"/>
      <c r="CR172"/>
      <c r="CS172"/>
      <c r="CT172"/>
      <c r="CU172"/>
      <c r="CV172" s="12">
        <v>19</v>
      </c>
      <c r="CW172" s="6">
        <v>1192.1600000000001</v>
      </c>
      <c r="CX172" s="6">
        <v>186.92</v>
      </c>
      <c r="CY172" s="6"/>
      <c r="CZ172"/>
      <c r="DA172" s="12">
        <v>19</v>
      </c>
      <c r="DB172" s="6">
        <v>4.12</v>
      </c>
      <c r="DC172" s="6">
        <v>2.17</v>
      </c>
      <c r="DD172" s="6"/>
      <c r="DJ172"/>
      <c r="DK172"/>
      <c r="DL172"/>
    </row>
    <row r="173" spans="1:116" ht="15" x14ac:dyDescent="0.25">
      <c r="A173" s="3" t="s">
        <v>147</v>
      </c>
      <c r="B173" s="4">
        <v>44576</v>
      </c>
      <c r="C173" s="3">
        <v>3</v>
      </c>
      <c r="E173" s="3">
        <v>36.340000000000003</v>
      </c>
      <c r="F173" s="3">
        <v>27.2</v>
      </c>
      <c r="G173" s="3">
        <v>31.94</v>
      </c>
      <c r="I173" s="3">
        <v>80.680000000000007</v>
      </c>
      <c r="J173" s="3">
        <v>97.01</v>
      </c>
      <c r="K173" s="3">
        <v>97.01</v>
      </c>
      <c r="L173" s="3">
        <v>36.950000000000003</v>
      </c>
      <c r="N173" s="3">
        <v>0</v>
      </c>
      <c r="O173" s="3">
        <v>1.91</v>
      </c>
      <c r="P173" s="3">
        <v>0.19</v>
      </c>
      <c r="Q173" s="3">
        <v>0</v>
      </c>
      <c r="R173" s="3">
        <v>0</v>
      </c>
      <c r="S173" s="3">
        <v>2.11</v>
      </c>
      <c r="T173" s="3">
        <v>0</v>
      </c>
      <c r="U173" s="3">
        <v>0</v>
      </c>
      <c r="V173" s="3">
        <v>2101.23</v>
      </c>
      <c r="W173" s="3">
        <v>189.76</v>
      </c>
      <c r="X173" s="3">
        <v>0.75</v>
      </c>
      <c r="Y173" s="3">
        <v>80</v>
      </c>
      <c r="BN173" s="12">
        <v>20</v>
      </c>
      <c r="BO173" s="6">
        <v>33.44</v>
      </c>
      <c r="BP173" s="6">
        <v>13.8</v>
      </c>
      <c r="BQ173" s="6">
        <v>19.8</v>
      </c>
      <c r="BR173" s="6">
        <v>23.72</v>
      </c>
      <c r="BS173" s="6"/>
      <c r="BT173"/>
      <c r="BU173"/>
      <c r="BV173"/>
      <c r="BX173" s="12">
        <v>20</v>
      </c>
      <c r="BY173" s="6">
        <v>61.53</v>
      </c>
      <c r="BZ173" s="6">
        <v>76.06</v>
      </c>
      <c r="CA173" s="6">
        <v>93.1</v>
      </c>
      <c r="CB173" s="6">
        <v>93.1</v>
      </c>
      <c r="CC173" s="6"/>
      <c r="CD173"/>
      <c r="CG173" s="12">
        <v>20</v>
      </c>
      <c r="CH173" s="6">
        <v>47.36</v>
      </c>
      <c r="CI173" s="6"/>
      <c r="CJ173" s="6"/>
      <c r="CO173" s="12">
        <v>20</v>
      </c>
      <c r="CP173" s="6">
        <v>80</v>
      </c>
      <c r="CQ173" s="6"/>
      <c r="CR173"/>
      <c r="CS173"/>
      <c r="CT173"/>
      <c r="CU173"/>
      <c r="CV173" s="12">
        <v>20</v>
      </c>
      <c r="CW173" s="6">
        <v>1235.77</v>
      </c>
      <c r="CX173" s="6">
        <v>194.66</v>
      </c>
      <c r="CY173" s="6"/>
      <c r="CZ173"/>
      <c r="DA173" s="12">
        <v>20</v>
      </c>
      <c r="DB173" s="6">
        <v>1.04</v>
      </c>
      <c r="DC173" s="6">
        <v>2.2200000000000002</v>
      </c>
      <c r="DD173" s="6"/>
      <c r="DJ173"/>
      <c r="DK173"/>
      <c r="DL173"/>
    </row>
    <row r="174" spans="1:116" ht="15" x14ac:dyDescent="0.25">
      <c r="A174" s="3" t="s">
        <v>147</v>
      </c>
      <c r="B174" s="4">
        <v>44576</v>
      </c>
      <c r="C174" s="3">
        <v>4</v>
      </c>
      <c r="D174" s="3">
        <v>0</v>
      </c>
      <c r="E174" s="3">
        <v>62.22</v>
      </c>
      <c r="F174" s="3">
        <v>25.88</v>
      </c>
      <c r="G174" s="3">
        <v>29.71</v>
      </c>
      <c r="I174" s="3">
        <v>78.87</v>
      </c>
      <c r="J174" s="3">
        <v>96.51</v>
      </c>
      <c r="K174" s="3">
        <v>96.51</v>
      </c>
      <c r="L174" s="3">
        <v>39.159999999999997</v>
      </c>
      <c r="N174" s="3">
        <v>0</v>
      </c>
      <c r="O174" s="3">
        <v>1.87</v>
      </c>
      <c r="P174" s="3">
        <v>0.23</v>
      </c>
      <c r="Q174" s="3">
        <v>0</v>
      </c>
      <c r="R174" s="3">
        <v>0</v>
      </c>
      <c r="S174" s="3">
        <v>2.1</v>
      </c>
      <c r="T174" s="3">
        <v>0</v>
      </c>
      <c r="U174" s="3">
        <v>0</v>
      </c>
      <c r="V174" s="3">
        <v>2057.4699999999998</v>
      </c>
      <c r="W174" s="3">
        <v>193.94</v>
      </c>
      <c r="X174" s="3">
        <v>0.87</v>
      </c>
      <c r="Y174" s="3">
        <v>80</v>
      </c>
      <c r="BN174" s="12">
        <v>21</v>
      </c>
      <c r="BO174" s="6">
        <v>41.07</v>
      </c>
      <c r="BP174" s="6">
        <v>21.53</v>
      </c>
      <c r="BQ174" s="6">
        <v>19.38</v>
      </c>
      <c r="BR174" s="6">
        <v>23.07</v>
      </c>
      <c r="BS174" s="6"/>
      <c r="BT174"/>
      <c r="BU174"/>
      <c r="BV174"/>
      <c r="BX174" s="12">
        <v>21</v>
      </c>
      <c r="BY174" s="6">
        <v>33.33</v>
      </c>
      <c r="BZ174" s="6">
        <v>75.66</v>
      </c>
      <c r="CA174" s="6">
        <v>96.58</v>
      </c>
      <c r="CB174" s="6">
        <v>96.58</v>
      </c>
      <c r="CC174" s="6"/>
      <c r="CD174"/>
      <c r="CG174" s="12">
        <v>21</v>
      </c>
      <c r="CH174" s="6">
        <v>46.03</v>
      </c>
      <c r="CI174" s="6"/>
      <c r="CJ174" s="6"/>
      <c r="CO174" s="12">
        <v>21</v>
      </c>
      <c r="CP174" s="6">
        <v>80</v>
      </c>
      <c r="CQ174" s="6"/>
      <c r="CR174"/>
      <c r="CS174"/>
      <c r="CT174"/>
      <c r="CU174"/>
      <c r="CV174" s="12">
        <v>21</v>
      </c>
      <c r="CW174" s="6">
        <v>2012.1</v>
      </c>
      <c r="CX174" s="6">
        <v>202.6</v>
      </c>
      <c r="CY174" s="6"/>
      <c r="CZ174"/>
      <c r="DA174" s="12">
        <v>21</v>
      </c>
      <c r="DB174" s="6">
        <v>1.17</v>
      </c>
      <c r="DC174" s="6">
        <v>2.1</v>
      </c>
      <c r="DD174" s="6"/>
      <c r="DJ174"/>
      <c r="DK174"/>
      <c r="DL174"/>
    </row>
    <row r="175" spans="1:116" ht="15" x14ac:dyDescent="0.25">
      <c r="A175" s="3" t="s">
        <v>147</v>
      </c>
      <c r="B175" s="4">
        <v>44576</v>
      </c>
      <c r="C175" s="3">
        <v>5</v>
      </c>
      <c r="D175" s="3">
        <v>90.27</v>
      </c>
      <c r="E175" s="3">
        <v>48.33</v>
      </c>
      <c r="F175" s="3">
        <v>28.73</v>
      </c>
      <c r="G175" s="3">
        <v>32.32</v>
      </c>
      <c r="H175" s="3">
        <v>100</v>
      </c>
      <c r="I175" s="3">
        <v>83.85</v>
      </c>
      <c r="J175" s="3">
        <v>97.77</v>
      </c>
      <c r="K175" s="3">
        <v>97.77</v>
      </c>
      <c r="L175" s="3">
        <v>59.64</v>
      </c>
      <c r="N175" s="3">
        <v>1.88</v>
      </c>
      <c r="O175" s="3">
        <v>1.77</v>
      </c>
      <c r="P175" s="3">
        <v>0.27</v>
      </c>
      <c r="Q175" s="3">
        <v>0.05</v>
      </c>
      <c r="R175" s="3">
        <v>0.06</v>
      </c>
      <c r="S175" s="3">
        <v>2.1800000000000002</v>
      </c>
      <c r="T175" s="3">
        <v>0</v>
      </c>
      <c r="U175" s="3">
        <v>0.01</v>
      </c>
      <c r="V175" s="3">
        <v>1806.27</v>
      </c>
      <c r="W175" s="3">
        <v>219.14</v>
      </c>
      <c r="X175" s="3">
        <v>0.98</v>
      </c>
      <c r="Y175" s="3">
        <v>80</v>
      </c>
      <c r="BN175" s="12">
        <v>22</v>
      </c>
      <c r="BO175" s="6">
        <v>27.45</v>
      </c>
      <c r="BP175" s="6">
        <v>43.86</v>
      </c>
      <c r="BQ175" s="6">
        <v>14.95</v>
      </c>
      <c r="BR175" s="6">
        <v>17.7</v>
      </c>
      <c r="BS175" s="6"/>
      <c r="BT175"/>
      <c r="BU175"/>
      <c r="BV175"/>
      <c r="BX175" s="12">
        <v>22</v>
      </c>
      <c r="BY175" s="6">
        <v>50</v>
      </c>
      <c r="BZ175" s="6">
        <v>77.42</v>
      </c>
      <c r="CA175" s="6">
        <v>94.73</v>
      </c>
      <c r="CB175" s="6">
        <v>94.73</v>
      </c>
      <c r="CC175" s="6"/>
      <c r="CD175"/>
      <c r="CG175" s="12">
        <v>22</v>
      </c>
      <c r="CH175" s="6">
        <v>45.22</v>
      </c>
      <c r="CI175" s="6"/>
      <c r="CJ175" s="6"/>
      <c r="CO175" s="12">
        <v>22</v>
      </c>
      <c r="CP175" s="6">
        <v>80</v>
      </c>
      <c r="CQ175" s="6"/>
      <c r="CR175"/>
      <c r="CS175"/>
      <c r="CT175"/>
      <c r="CU175"/>
      <c r="CV175" s="12">
        <v>22</v>
      </c>
      <c r="CW175" s="6">
        <v>1688.52</v>
      </c>
      <c r="CX175" s="6">
        <v>203.24</v>
      </c>
      <c r="CY175" s="6"/>
      <c r="CZ175"/>
      <c r="DA175" s="12">
        <v>22</v>
      </c>
      <c r="DB175" s="6">
        <v>0.67</v>
      </c>
      <c r="DC175" s="6">
        <v>2.21</v>
      </c>
      <c r="DD175" s="6"/>
      <c r="DJ175"/>
      <c r="DK175"/>
      <c r="DL175"/>
    </row>
    <row r="176" spans="1:116" ht="15" x14ac:dyDescent="0.25">
      <c r="A176" s="3" t="s">
        <v>147</v>
      </c>
      <c r="B176" s="4">
        <v>44576</v>
      </c>
      <c r="C176" s="3">
        <v>6</v>
      </c>
      <c r="D176" s="3">
        <v>98.44</v>
      </c>
      <c r="E176" s="3">
        <v>58.1</v>
      </c>
      <c r="F176" s="3">
        <v>40.81</v>
      </c>
      <c r="G176" s="3">
        <v>43.21</v>
      </c>
      <c r="H176" s="3">
        <v>100</v>
      </c>
      <c r="I176" s="3">
        <v>89.34</v>
      </c>
      <c r="J176" s="3">
        <v>96.01</v>
      </c>
      <c r="K176" s="3">
        <v>96.23</v>
      </c>
      <c r="L176" s="3">
        <v>85.83</v>
      </c>
      <c r="N176" s="3">
        <v>8.69</v>
      </c>
      <c r="O176" s="3">
        <v>1.62</v>
      </c>
      <c r="P176" s="3">
        <v>0.38</v>
      </c>
      <c r="Q176" s="3">
        <v>0.13</v>
      </c>
      <c r="R176" s="3">
        <v>0.14000000000000001</v>
      </c>
      <c r="S176" s="3">
        <v>2.3199999999999998</v>
      </c>
      <c r="T176" s="3">
        <v>0.01</v>
      </c>
      <c r="U176" s="3">
        <v>0.02</v>
      </c>
      <c r="V176" s="3">
        <v>1570.34</v>
      </c>
      <c r="W176" s="3">
        <v>173.79</v>
      </c>
      <c r="X176" s="3">
        <v>1.1399999999999999</v>
      </c>
      <c r="Y176" s="3">
        <v>80</v>
      </c>
      <c r="BN176" s="12">
        <v>23</v>
      </c>
      <c r="BO176" s="6"/>
      <c r="BP176" s="6">
        <v>17.309999999999999</v>
      </c>
      <c r="BQ176" s="6">
        <v>19.7</v>
      </c>
      <c r="BR176" s="6">
        <v>21.85</v>
      </c>
      <c r="BS176" s="6"/>
      <c r="BT176"/>
      <c r="BU176"/>
      <c r="BV176"/>
      <c r="BX176" s="12">
        <v>23</v>
      </c>
      <c r="BY176" s="6">
        <v>0</v>
      </c>
      <c r="BZ176" s="6">
        <v>72.819999999999993</v>
      </c>
      <c r="CA176" s="6">
        <v>94</v>
      </c>
      <c r="CB176" s="6">
        <v>94</v>
      </c>
      <c r="CC176" s="6"/>
      <c r="CD176"/>
      <c r="CG176" s="12">
        <v>23</v>
      </c>
      <c r="CH176" s="6">
        <v>42.61</v>
      </c>
      <c r="CI176" s="6"/>
      <c r="CJ176" s="6"/>
      <c r="CO176" s="12">
        <v>23</v>
      </c>
      <c r="CP176" s="6">
        <v>80</v>
      </c>
      <c r="CQ176" s="6"/>
      <c r="CR176"/>
      <c r="CS176"/>
      <c r="CT176"/>
      <c r="CU176"/>
      <c r="CV176" s="12">
        <v>23</v>
      </c>
      <c r="CW176" s="6">
        <v>1700.28</v>
      </c>
      <c r="CX176" s="6">
        <v>207.82</v>
      </c>
      <c r="CY176" s="6"/>
      <c r="CZ176"/>
      <c r="DA176" s="12">
        <v>23</v>
      </c>
      <c r="DB176" s="6">
        <v>0.26</v>
      </c>
      <c r="DC176" s="6">
        <v>2.14</v>
      </c>
      <c r="DD176" s="6"/>
      <c r="DJ176"/>
      <c r="DK176"/>
      <c r="DL176"/>
    </row>
    <row r="177" spans="1:116" ht="15" x14ac:dyDescent="0.25">
      <c r="A177" s="3" t="s">
        <v>147</v>
      </c>
      <c r="B177" s="4">
        <v>44576</v>
      </c>
      <c r="C177" s="3">
        <v>7</v>
      </c>
      <c r="D177" s="3">
        <v>97.71</v>
      </c>
      <c r="E177" s="3">
        <v>65.790000000000006</v>
      </c>
      <c r="F177" s="3">
        <v>39.99</v>
      </c>
      <c r="G177" s="3">
        <v>44.24</v>
      </c>
      <c r="H177" s="3">
        <v>99.21</v>
      </c>
      <c r="I177" s="3">
        <v>91.41</v>
      </c>
      <c r="J177" s="3">
        <v>94.83</v>
      </c>
      <c r="K177" s="3">
        <v>94.9</v>
      </c>
      <c r="L177" s="3">
        <v>86.3</v>
      </c>
      <c r="N177" s="3">
        <v>15.34</v>
      </c>
      <c r="O177" s="3">
        <v>1.6</v>
      </c>
      <c r="P177" s="3">
        <v>0.41</v>
      </c>
      <c r="Q177" s="3">
        <v>0.11</v>
      </c>
      <c r="R177" s="3">
        <v>0.11</v>
      </c>
      <c r="S177" s="3">
        <v>2.31</v>
      </c>
      <c r="T177" s="3">
        <v>0.02</v>
      </c>
      <c r="U177" s="3">
        <v>0.03</v>
      </c>
      <c r="V177" s="3">
        <v>1351.43</v>
      </c>
      <c r="W177" s="3">
        <v>166.26</v>
      </c>
      <c r="X177" s="3">
        <v>1.22</v>
      </c>
      <c r="Y177" s="3">
        <v>80</v>
      </c>
      <c r="BN177" s="13">
        <v>44576</v>
      </c>
      <c r="BO177" s="6">
        <v>88.015999999999991</v>
      </c>
      <c r="BP177" s="6">
        <v>63.305416666666673</v>
      </c>
      <c r="BQ177" s="6">
        <v>28.91791666666667</v>
      </c>
      <c r="BR177" s="6">
        <v>31.942500000000006</v>
      </c>
      <c r="BS177" s="6"/>
      <c r="BT177"/>
      <c r="BU177"/>
      <c r="BV177"/>
      <c r="BX177" s="13">
        <v>44576</v>
      </c>
      <c r="BY177" s="6">
        <v>98.964736842105268</v>
      </c>
      <c r="BZ177" s="6">
        <v>90.818333333333342</v>
      </c>
      <c r="CA177" s="6">
        <v>94.802083333333357</v>
      </c>
      <c r="CB177" s="6">
        <v>94.822083333333353</v>
      </c>
      <c r="CC177" s="6"/>
      <c r="CD177"/>
      <c r="CG177" s="13">
        <v>44576</v>
      </c>
      <c r="CH177" s="6">
        <v>76.762916666666669</v>
      </c>
      <c r="CI177" s="6">
        <v>44.443333333333328</v>
      </c>
      <c r="CJ177" s="6"/>
      <c r="CO177" s="13">
        <v>44576</v>
      </c>
      <c r="CP177" s="6">
        <v>79.987499999999997</v>
      </c>
      <c r="CQ177" s="6"/>
      <c r="CR177"/>
      <c r="CS177"/>
      <c r="CT177"/>
      <c r="CU177"/>
      <c r="CV177" s="13">
        <v>44576</v>
      </c>
      <c r="CW177" s="6">
        <v>1594.0545833333333</v>
      </c>
      <c r="CX177" s="6">
        <v>199.76166666666666</v>
      </c>
      <c r="CY177" s="6"/>
      <c r="CZ177"/>
      <c r="DA177" s="13">
        <v>44576</v>
      </c>
      <c r="DB177" s="6">
        <v>11.010416666666666</v>
      </c>
      <c r="DC177" s="6">
        <v>2.2729166666666658</v>
      </c>
      <c r="DD177" s="6"/>
      <c r="DJ177"/>
      <c r="DK177"/>
      <c r="DL177"/>
    </row>
    <row r="178" spans="1:116" ht="15" x14ac:dyDescent="0.25">
      <c r="A178" s="3" t="s">
        <v>147</v>
      </c>
      <c r="B178" s="4">
        <v>44576</v>
      </c>
      <c r="C178" s="3">
        <v>8</v>
      </c>
      <c r="D178" s="3">
        <v>94.14</v>
      </c>
      <c r="E178" s="3">
        <v>70.39</v>
      </c>
      <c r="F178" s="3">
        <v>33.42</v>
      </c>
      <c r="G178" s="3">
        <v>38.659999999999997</v>
      </c>
      <c r="H178" s="3">
        <v>98.48</v>
      </c>
      <c r="I178" s="3">
        <v>91</v>
      </c>
      <c r="J178" s="3">
        <v>93.76</v>
      </c>
      <c r="K178" s="3">
        <v>93.83</v>
      </c>
      <c r="L178" s="3">
        <v>87.73</v>
      </c>
      <c r="N178" s="3">
        <v>13.96</v>
      </c>
      <c r="O178" s="3">
        <v>1.63</v>
      </c>
      <c r="P178" s="3">
        <v>0.41</v>
      </c>
      <c r="Q178" s="3">
        <v>0.11</v>
      </c>
      <c r="R178" s="3">
        <v>0.11</v>
      </c>
      <c r="S178" s="3">
        <v>2.33</v>
      </c>
      <c r="T178" s="3">
        <v>0.02</v>
      </c>
      <c r="U178" s="3">
        <v>0.03</v>
      </c>
      <c r="V178" s="3">
        <v>1424.97</v>
      </c>
      <c r="W178" s="3">
        <v>160.69999999999999</v>
      </c>
      <c r="X178" s="3">
        <v>1.36</v>
      </c>
      <c r="Y178" s="3">
        <v>80</v>
      </c>
      <c r="BN178" s="12">
        <v>0</v>
      </c>
      <c r="BO178" s="6"/>
      <c r="BP178" s="6">
        <v>15.68</v>
      </c>
      <c r="BQ178" s="6">
        <v>37.72</v>
      </c>
      <c r="BR178" s="6">
        <v>42.97</v>
      </c>
      <c r="BS178" s="6"/>
      <c r="BT178"/>
      <c r="BU178"/>
      <c r="BV178"/>
      <c r="BX178" s="12">
        <v>0</v>
      </c>
      <c r="BY178" s="6"/>
      <c r="BZ178" s="6">
        <v>84.45</v>
      </c>
      <c r="CA178" s="6">
        <v>95.95</v>
      </c>
      <c r="CB178" s="6">
        <v>95.95</v>
      </c>
      <c r="CC178" s="6"/>
      <c r="CD178"/>
      <c r="CG178" s="12">
        <v>0</v>
      </c>
      <c r="CH178" s="6">
        <v>38.020000000000003</v>
      </c>
      <c r="CI178" s="6"/>
      <c r="CJ178" s="6"/>
      <c r="CO178" s="12">
        <v>0</v>
      </c>
      <c r="CP178" s="6">
        <v>80</v>
      </c>
      <c r="CQ178" s="6"/>
      <c r="CR178"/>
      <c r="CS178"/>
      <c r="CT178"/>
      <c r="CU178"/>
      <c r="CV178" s="12">
        <v>0</v>
      </c>
      <c r="CW178" s="6">
        <v>1990.59</v>
      </c>
      <c r="CX178" s="6">
        <v>258.67</v>
      </c>
      <c r="CY178" s="6"/>
      <c r="CZ178"/>
      <c r="DA178" s="12">
        <v>0</v>
      </c>
      <c r="DB178" s="6">
        <v>0</v>
      </c>
      <c r="DC178" s="6">
        <v>2.1</v>
      </c>
      <c r="DD178" s="6"/>
      <c r="DJ178"/>
      <c r="DK178"/>
      <c r="DL178"/>
    </row>
    <row r="179" spans="1:116" ht="15" x14ac:dyDescent="0.25">
      <c r="A179" s="3" t="s">
        <v>147</v>
      </c>
      <c r="B179" s="4">
        <v>44576</v>
      </c>
      <c r="C179" s="3">
        <v>9</v>
      </c>
      <c r="D179" s="3">
        <v>95.58</v>
      </c>
      <c r="E179" s="3">
        <v>70.95</v>
      </c>
      <c r="F179" s="3">
        <v>43.67</v>
      </c>
      <c r="G179" s="3">
        <v>45.66</v>
      </c>
      <c r="H179" s="3">
        <v>99.62</v>
      </c>
      <c r="I179" s="3">
        <v>94.57</v>
      </c>
      <c r="J179" s="3">
        <v>94.95</v>
      </c>
      <c r="K179" s="3">
        <v>94.95</v>
      </c>
      <c r="L179" s="3">
        <v>87.02</v>
      </c>
      <c r="N179" s="3">
        <v>15</v>
      </c>
      <c r="O179" s="3">
        <v>1.54</v>
      </c>
      <c r="P179" s="3">
        <v>0.39</v>
      </c>
      <c r="Q179" s="3">
        <v>0.14000000000000001</v>
      </c>
      <c r="R179" s="3">
        <v>0.11</v>
      </c>
      <c r="S179" s="3">
        <v>2.2599999999999998</v>
      </c>
      <c r="T179" s="3">
        <v>0.02</v>
      </c>
      <c r="U179" s="3">
        <v>0.04</v>
      </c>
      <c r="V179" s="3">
        <v>1822.25</v>
      </c>
      <c r="W179" s="3">
        <v>247.84</v>
      </c>
      <c r="X179" s="3">
        <v>0.84</v>
      </c>
      <c r="Y179" s="3">
        <v>80</v>
      </c>
      <c r="BN179" s="12">
        <v>1</v>
      </c>
      <c r="BO179" s="6"/>
      <c r="BP179" s="6">
        <v>23.98</v>
      </c>
      <c r="BQ179" s="6">
        <v>60.13</v>
      </c>
      <c r="BR179" s="6">
        <v>63.88</v>
      </c>
      <c r="BS179" s="6"/>
      <c r="BT179"/>
      <c r="BU179"/>
      <c r="BV179"/>
      <c r="BX179" s="12">
        <v>1</v>
      </c>
      <c r="BY179" s="6"/>
      <c r="BZ179" s="6">
        <v>86.69</v>
      </c>
      <c r="CA179" s="6">
        <v>97.7</v>
      </c>
      <c r="CB179" s="6">
        <v>97.7</v>
      </c>
      <c r="CC179" s="6"/>
      <c r="CD179"/>
      <c r="CG179" s="12">
        <v>1</v>
      </c>
      <c r="CH179" s="6">
        <v>36.950000000000003</v>
      </c>
      <c r="CI179" s="6"/>
      <c r="CJ179" s="6"/>
      <c r="CO179" s="12">
        <v>1</v>
      </c>
      <c r="CP179" s="6">
        <v>80</v>
      </c>
      <c r="CQ179" s="6"/>
      <c r="CR179"/>
      <c r="CS179"/>
      <c r="CT179"/>
      <c r="CU179"/>
      <c r="CV179" s="12">
        <v>1</v>
      </c>
      <c r="CW179" s="6">
        <v>2061.19</v>
      </c>
      <c r="CX179" s="6">
        <v>321.87</v>
      </c>
      <c r="CY179" s="6"/>
      <c r="CZ179"/>
      <c r="DA179" s="12">
        <v>1</v>
      </c>
      <c r="DB179" s="6">
        <v>0</v>
      </c>
      <c r="DC179" s="6">
        <v>2.17</v>
      </c>
      <c r="DD179" s="6"/>
      <c r="DJ179"/>
      <c r="DK179"/>
      <c r="DL179"/>
    </row>
    <row r="180" spans="1:116" ht="15" x14ac:dyDescent="0.25">
      <c r="A180" s="3" t="s">
        <v>147</v>
      </c>
      <c r="B180" s="4">
        <v>44576</v>
      </c>
      <c r="C180" s="3">
        <v>10</v>
      </c>
      <c r="D180" s="3">
        <v>88.75</v>
      </c>
      <c r="E180" s="3">
        <v>67.8</v>
      </c>
      <c r="F180" s="3">
        <v>23.28</v>
      </c>
      <c r="G180" s="3">
        <v>25.31</v>
      </c>
      <c r="H180" s="3">
        <v>98.8</v>
      </c>
      <c r="I180" s="3">
        <v>92.86</v>
      </c>
      <c r="J180" s="3">
        <v>94.75</v>
      </c>
      <c r="K180" s="3">
        <v>94.87</v>
      </c>
      <c r="L180" s="3">
        <v>88.86</v>
      </c>
      <c r="N180" s="3">
        <v>15.37</v>
      </c>
      <c r="O180" s="3">
        <v>1.67</v>
      </c>
      <c r="P180" s="3">
        <v>0.44</v>
      </c>
      <c r="Q180" s="3">
        <v>0.13</v>
      </c>
      <c r="R180" s="3">
        <v>0.11</v>
      </c>
      <c r="S180" s="3">
        <v>2.4300000000000002</v>
      </c>
      <c r="T180" s="3">
        <v>0.02</v>
      </c>
      <c r="U180" s="3">
        <v>0.04</v>
      </c>
      <c r="V180" s="3">
        <v>1381.15</v>
      </c>
      <c r="W180" s="3">
        <v>229.9</v>
      </c>
      <c r="X180" s="3">
        <v>1.1499999999999999</v>
      </c>
      <c r="Y180" s="3">
        <v>80</v>
      </c>
      <c r="BN180" s="12">
        <v>2</v>
      </c>
      <c r="BO180" s="6"/>
      <c r="BP180" s="6">
        <v>29.93</v>
      </c>
      <c r="BQ180" s="6">
        <v>64.33</v>
      </c>
      <c r="BR180" s="6">
        <v>67.459999999999994</v>
      </c>
      <c r="BS180" s="6"/>
      <c r="BT180"/>
      <c r="BU180"/>
      <c r="BV180"/>
      <c r="BX180" s="12">
        <v>2</v>
      </c>
      <c r="BY180" s="6"/>
      <c r="BZ180" s="6">
        <v>86.15</v>
      </c>
      <c r="CA180" s="6">
        <v>97.75</v>
      </c>
      <c r="CB180" s="6">
        <v>97.75</v>
      </c>
      <c r="CC180" s="6"/>
      <c r="CD180"/>
      <c r="CG180" s="12">
        <v>2</v>
      </c>
      <c r="CH180" s="6">
        <v>36.93</v>
      </c>
      <c r="CI180" s="6"/>
      <c r="CJ180" s="6"/>
      <c r="CO180" s="12">
        <v>2</v>
      </c>
      <c r="CP180" s="6">
        <v>80</v>
      </c>
      <c r="CQ180" s="6"/>
      <c r="CR180"/>
      <c r="CS180"/>
      <c r="CT180"/>
      <c r="CU180"/>
      <c r="CV180" s="12">
        <v>2</v>
      </c>
      <c r="CW180" s="6">
        <v>1895.43</v>
      </c>
      <c r="CX180" s="6">
        <v>190.08</v>
      </c>
      <c r="CY180" s="6"/>
      <c r="CZ180"/>
      <c r="DA180" s="12">
        <v>2</v>
      </c>
      <c r="DB180" s="6">
        <v>0</v>
      </c>
      <c r="DC180" s="6">
        <v>2.0699999999999998</v>
      </c>
      <c r="DD180" s="6"/>
      <c r="DJ180"/>
      <c r="DK180"/>
      <c r="DL180"/>
    </row>
    <row r="181" spans="1:116" ht="15" x14ac:dyDescent="0.25">
      <c r="A181" s="3" t="s">
        <v>147</v>
      </c>
      <c r="B181" s="4">
        <v>44576</v>
      </c>
      <c r="C181" s="3">
        <v>11</v>
      </c>
      <c r="D181" s="3">
        <v>94.37</v>
      </c>
      <c r="E181" s="3">
        <v>70.17</v>
      </c>
      <c r="F181" s="3">
        <v>23.35</v>
      </c>
      <c r="G181" s="3">
        <v>25.64</v>
      </c>
      <c r="H181" s="3">
        <v>99.72</v>
      </c>
      <c r="I181" s="3">
        <v>93.92</v>
      </c>
      <c r="J181" s="3">
        <v>90.76</v>
      </c>
      <c r="K181" s="3">
        <v>90.76</v>
      </c>
      <c r="L181" s="3">
        <v>91.23</v>
      </c>
      <c r="N181" s="3">
        <v>11.5</v>
      </c>
      <c r="O181" s="3">
        <v>1.62</v>
      </c>
      <c r="P181" s="3">
        <v>0.41</v>
      </c>
      <c r="Q181" s="3">
        <v>0.15</v>
      </c>
      <c r="R181" s="3">
        <v>0.13</v>
      </c>
      <c r="S181" s="3">
        <v>2.39</v>
      </c>
      <c r="T181" s="3">
        <v>0.02</v>
      </c>
      <c r="U181" s="3">
        <v>0.04</v>
      </c>
      <c r="V181" s="3">
        <v>1136.3599999999999</v>
      </c>
      <c r="W181" s="3">
        <v>171.61</v>
      </c>
      <c r="X181" s="3">
        <v>1.29</v>
      </c>
      <c r="Y181" s="3">
        <v>80</v>
      </c>
      <c r="BN181" s="12">
        <v>3</v>
      </c>
      <c r="BO181" s="6"/>
      <c r="BP181" s="6">
        <v>36.340000000000003</v>
      </c>
      <c r="BQ181" s="6">
        <v>27.2</v>
      </c>
      <c r="BR181" s="6">
        <v>31.94</v>
      </c>
      <c r="BS181" s="6"/>
      <c r="BT181"/>
      <c r="BU181"/>
      <c r="BV181"/>
      <c r="BX181" s="12">
        <v>3</v>
      </c>
      <c r="BY181" s="6"/>
      <c r="BZ181" s="6">
        <v>80.680000000000007</v>
      </c>
      <c r="CA181" s="6">
        <v>97.01</v>
      </c>
      <c r="CB181" s="6">
        <v>97.01</v>
      </c>
      <c r="CC181" s="6"/>
      <c r="CD181"/>
      <c r="CG181" s="12">
        <v>3</v>
      </c>
      <c r="CH181" s="6">
        <v>36.950000000000003</v>
      </c>
      <c r="CI181" s="6"/>
      <c r="CJ181" s="6"/>
      <c r="CO181" s="12">
        <v>3</v>
      </c>
      <c r="CP181" s="6">
        <v>80</v>
      </c>
      <c r="CQ181" s="6"/>
      <c r="CR181"/>
      <c r="CS181"/>
      <c r="CT181"/>
      <c r="CU181"/>
      <c r="CV181" s="12">
        <v>3</v>
      </c>
      <c r="CW181" s="6">
        <v>2101.23</v>
      </c>
      <c r="CX181" s="6">
        <v>189.76</v>
      </c>
      <c r="CY181" s="6"/>
      <c r="CZ181"/>
      <c r="DA181" s="12">
        <v>3</v>
      </c>
      <c r="DB181" s="6">
        <v>0</v>
      </c>
      <c r="DC181" s="6">
        <v>2.11</v>
      </c>
      <c r="DD181" s="6"/>
      <c r="DJ181"/>
      <c r="DK181"/>
      <c r="DL181"/>
    </row>
    <row r="182" spans="1:116" ht="15" x14ac:dyDescent="0.25">
      <c r="A182" s="3" t="s">
        <v>147</v>
      </c>
      <c r="B182" s="4">
        <v>44576</v>
      </c>
      <c r="C182" s="3">
        <v>12</v>
      </c>
      <c r="D182" s="3">
        <v>93.56</v>
      </c>
      <c r="E182" s="3">
        <v>73</v>
      </c>
      <c r="F182" s="3">
        <v>16.48</v>
      </c>
      <c r="G182" s="3">
        <v>17.75</v>
      </c>
      <c r="H182" s="3">
        <v>98.09</v>
      </c>
      <c r="I182" s="3">
        <v>94.5</v>
      </c>
      <c r="J182" s="3">
        <v>92.4</v>
      </c>
      <c r="K182" s="3">
        <v>92.4</v>
      </c>
      <c r="L182" s="3">
        <v>91.84</v>
      </c>
      <c r="N182" s="3">
        <v>13.44</v>
      </c>
      <c r="O182" s="3">
        <v>1.75</v>
      </c>
      <c r="P182" s="3">
        <v>0.44</v>
      </c>
      <c r="Q182" s="3">
        <v>0.12</v>
      </c>
      <c r="R182" s="3">
        <v>0.1</v>
      </c>
      <c r="S182" s="3">
        <v>2.5</v>
      </c>
      <c r="T182" s="3">
        <v>0.02</v>
      </c>
      <c r="U182" s="3">
        <v>0.04</v>
      </c>
      <c r="V182" s="3">
        <v>1172.95</v>
      </c>
      <c r="W182" s="3">
        <v>198.56</v>
      </c>
      <c r="X182" s="3">
        <v>1.43</v>
      </c>
      <c r="Y182" s="3">
        <v>80</v>
      </c>
      <c r="BN182" s="12">
        <v>4</v>
      </c>
      <c r="BO182" s="6">
        <v>0</v>
      </c>
      <c r="BP182" s="6">
        <v>62.22</v>
      </c>
      <c r="BQ182" s="6">
        <v>25.88</v>
      </c>
      <c r="BR182" s="6">
        <v>29.71</v>
      </c>
      <c r="BS182" s="6"/>
      <c r="BT182"/>
      <c r="BU182"/>
      <c r="BV182"/>
      <c r="BX182" s="12">
        <v>4</v>
      </c>
      <c r="BY182" s="6"/>
      <c r="BZ182" s="6">
        <v>78.87</v>
      </c>
      <c r="CA182" s="6">
        <v>96.51</v>
      </c>
      <c r="CB182" s="6">
        <v>96.51</v>
      </c>
      <c r="CC182" s="6"/>
      <c r="CD182"/>
      <c r="CG182" s="12">
        <v>4</v>
      </c>
      <c r="CH182" s="6">
        <v>39.159999999999997</v>
      </c>
      <c r="CI182" s="6"/>
      <c r="CJ182" s="6"/>
      <c r="CO182" s="12">
        <v>4</v>
      </c>
      <c r="CP182" s="6">
        <v>80</v>
      </c>
      <c r="CQ182" s="6"/>
      <c r="CR182"/>
      <c r="CS182"/>
      <c r="CT182"/>
      <c r="CU182"/>
      <c r="CV182" s="12">
        <v>4</v>
      </c>
      <c r="CW182" s="6">
        <v>2057.4699999999998</v>
      </c>
      <c r="CX182" s="6">
        <v>193.94</v>
      </c>
      <c r="CY182" s="6"/>
      <c r="CZ182"/>
      <c r="DA182" s="12">
        <v>4</v>
      </c>
      <c r="DB182" s="6">
        <v>0</v>
      </c>
      <c r="DC182" s="6">
        <v>2.1</v>
      </c>
      <c r="DD182" s="6"/>
      <c r="DJ182"/>
      <c r="DK182"/>
      <c r="DL182"/>
    </row>
    <row r="183" spans="1:116" ht="15" x14ac:dyDescent="0.25">
      <c r="A183" s="3" t="s">
        <v>147</v>
      </c>
      <c r="B183" s="4">
        <v>44576</v>
      </c>
      <c r="C183" s="3">
        <v>13</v>
      </c>
      <c r="D183" s="3">
        <v>92.5</v>
      </c>
      <c r="E183" s="3">
        <v>76.92</v>
      </c>
      <c r="F183" s="3">
        <v>18.47</v>
      </c>
      <c r="G183" s="3">
        <v>20.010000000000002</v>
      </c>
      <c r="H183" s="3">
        <v>99.68</v>
      </c>
      <c r="I183" s="3">
        <v>95.78</v>
      </c>
      <c r="J183" s="3">
        <v>92.3</v>
      </c>
      <c r="K183" s="3">
        <v>92.3</v>
      </c>
      <c r="L183" s="3">
        <v>91.57</v>
      </c>
      <c r="N183" s="3">
        <v>10.16</v>
      </c>
      <c r="O183" s="3">
        <v>1.73</v>
      </c>
      <c r="P183" s="3">
        <v>0.38</v>
      </c>
      <c r="Q183" s="3">
        <v>0.12</v>
      </c>
      <c r="R183" s="3">
        <v>0.12</v>
      </c>
      <c r="S183" s="3">
        <v>2.4300000000000002</v>
      </c>
      <c r="T183" s="3">
        <v>0.02</v>
      </c>
      <c r="U183" s="3">
        <v>0.04</v>
      </c>
      <c r="V183" s="3">
        <v>1441.66</v>
      </c>
      <c r="W183" s="3">
        <v>186.41</v>
      </c>
      <c r="X183" s="3">
        <v>1.1599999999999999</v>
      </c>
      <c r="Y183" s="3">
        <v>80</v>
      </c>
      <c r="BN183" s="12">
        <v>5</v>
      </c>
      <c r="BO183" s="6">
        <v>90.27</v>
      </c>
      <c r="BP183" s="6">
        <v>48.33</v>
      </c>
      <c r="BQ183" s="6">
        <v>28.73</v>
      </c>
      <c r="BR183" s="6">
        <v>32.32</v>
      </c>
      <c r="BS183" s="6"/>
      <c r="BT183"/>
      <c r="BU183"/>
      <c r="BV183"/>
      <c r="BX183" s="12">
        <v>5</v>
      </c>
      <c r="BY183" s="6">
        <v>100</v>
      </c>
      <c r="BZ183" s="6">
        <v>83.85</v>
      </c>
      <c r="CA183" s="6">
        <v>97.77</v>
      </c>
      <c r="CB183" s="6">
        <v>97.77</v>
      </c>
      <c r="CC183" s="6"/>
      <c r="CD183"/>
      <c r="CG183" s="12">
        <v>5</v>
      </c>
      <c r="CH183" s="6">
        <v>59.64</v>
      </c>
      <c r="CI183" s="6"/>
      <c r="CJ183" s="6"/>
      <c r="CO183" s="12">
        <v>5</v>
      </c>
      <c r="CP183" s="6">
        <v>80</v>
      </c>
      <c r="CQ183" s="6"/>
      <c r="CR183"/>
      <c r="CS183"/>
      <c r="CT183"/>
      <c r="CU183"/>
      <c r="CV183" s="12">
        <v>5</v>
      </c>
      <c r="CW183" s="6">
        <v>1806.27</v>
      </c>
      <c r="CX183" s="6">
        <v>219.14</v>
      </c>
      <c r="CY183" s="6"/>
      <c r="CZ183"/>
      <c r="DA183" s="12">
        <v>5</v>
      </c>
      <c r="DB183" s="6">
        <v>1.88</v>
      </c>
      <c r="DC183" s="6">
        <v>2.1800000000000002</v>
      </c>
      <c r="DD183" s="6"/>
      <c r="DJ183"/>
      <c r="DK183"/>
      <c r="DL183"/>
    </row>
    <row r="184" spans="1:116" ht="15" x14ac:dyDescent="0.25">
      <c r="A184" s="3" t="s">
        <v>147</v>
      </c>
      <c r="B184" s="4">
        <v>44576</v>
      </c>
      <c r="C184" s="3">
        <v>14</v>
      </c>
      <c r="D184" s="3">
        <v>96.13</v>
      </c>
      <c r="E184" s="3">
        <v>71.98</v>
      </c>
      <c r="F184" s="3">
        <v>18.329999999999998</v>
      </c>
      <c r="G184" s="3">
        <v>19.18</v>
      </c>
      <c r="H184" s="3">
        <v>99.7</v>
      </c>
      <c r="I184" s="3">
        <v>95.62</v>
      </c>
      <c r="J184" s="3">
        <v>95.62</v>
      </c>
      <c r="K184" s="3">
        <v>95.62</v>
      </c>
      <c r="L184" s="3">
        <v>89.12</v>
      </c>
      <c r="N184" s="3">
        <v>13.11</v>
      </c>
      <c r="O184" s="3">
        <v>1.68</v>
      </c>
      <c r="P184" s="3">
        <v>0.37</v>
      </c>
      <c r="Q184" s="3">
        <v>0.11</v>
      </c>
      <c r="R184" s="3">
        <v>0.1</v>
      </c>
      <c r="S184" s="3">
        <v>2.34</v>
      </c>
      <c r="T184" s="3">
        <v>0.02</v>
      </c>
      <c r="U184" s="3">
        <v>0.03</v>
      </c>
      <c r="V184" s="3">
        <v>1777.36</v>
      </c>
      <c r="W184" s="3">
        <v>216.22</v>
      </c>
      <c r="X184" s="3">
        <v>1.01</v>
      </c>
      <c r="Y184" s="3">
        <v>80</v>
      </c>
      <c r="BN184" s="12">
        <v>6</v>
      </c>
      <c r="BO184" s="6">
        <v>98.44</v>
      </c>
      <c r="BP184" s="6">
        <v>58.1</v>
      </c>
      <c r="BQ184" s="6">
        <v>40.81</v>
      </c>
      <c r="BR184" s="6">
        <v>43.21</v>
      </c>
      <c r="BS184" s="6"/>
      <c r="BT184"/>
      <c r="BU184"/>
      <c r="BV184"/>
      <c r="BX184" s="12">
        <v>6</v>
      </c>
      <c r="BY184" s="6">
        <v>100</v>
      </c>
      <c r="BZ184" s="6">
        <v>89.34</v>
      </c>
      <c r="CA184" s="6">
        <v>96.01</v>
      </c>
      <c r="CB184" s="6">
        <v>96.23</v>
      </c>
      <c r="CC184" s="6"/>
      <c r="CD184"/>
      <c r="CG184" s="12">
        <v>6</v>
      </c>
      <c r="CH184" s="6">
        <v>85.83</v>
      </c>
      <c r="CI184" s="6"/>
      <c r="CJ184" s="6"/>
      <c r="CO184" s="12">
        <v>6</v>
      </c>
      <c r="CP184" s="6">
        <v>80</v>
      </c>
      <c r="CQ184" s="6"/>
      <c r="CR184"/>
      <c r="CS184"/>
      <c r="CT184"/>
      <c r="CU184"/>
      <c r="CV184" s="12">
        <v>6</v>
      </c>
      <c r="CW184" s="6">
        <v>1570.34</v>
      </c>
      <c r="CX184" s="6">
        <v>173.79</v>
      </c>
      <c r="CY184" s="6"/>
      <c r="CZ184"/>
      <c r="DA184" s="12">
        <v>6</v>
      </c>
      <c r="DB184" s="6">
        <v>8.69</v>
      </c>
      <c r="DC184" s="6">
        <v>2.3199999999999998</v>
      </c>
      <c r="DD184" s="6"/>
      <c r="DJ184"/>
      <c r="DK184"/>
      <c r="DL184"/>
    </row>
    <row r="185" spans="1:116" ht="15" x14ac:dyDescent="0.25">
      <c r="A185" s="3" t="s">
        <v>147</v>
      </c>
      <c r="B185" s="4">
        <v>44576</v>
      </c>
      <c r="C185" s="3">
        <v>15</v>
      </c>
      <c r="D185" s="3">
        <v>94.95</v>
      </c>
      <c r="E185" s="3">
        <v>74.260000000000005</v>
      </c>
      <c r="F185" s="3">
        <v>21.2</v>
      </c>
      <c r="G185" s="3">
        <v>24.83</v>
      </c>
      <c r="H185" s="3">
        <v>99.44</v>
      </c>
      <c r="I185" s="3">
        <v>93.92</v>
      </c>
      <c r="J185" s="3">
        <v>95</v>
      </c>
      <c r="K185" s="3">
        <v>95</v>
      </c>
      <c r="L185" s="3">
        <v>89.39</v>
      </c>
      <c r="N185" s="3">
        <v>15.59</v>
      </c>
      <c r="O185" s="3">
        <v>1.69</v>
      </c>
      <c r="P185" s="3">
        <v>0.41</v>
      </c>
      <c r="Q185" s="3">
        <v>0.11</v>
      </c>
      <c r="R185" s="3">
        <v>0.09</v>
      </c>
      <c r="S185" s="3">
        <v>2.37</v>
      </c>
      <c r="T185" s="3">
        <v>0.02</v>
      </c>
      <c r="U185" s="3">
        <v>0.03</v>
      </c>
      <c r="V185" s="3">
        <v>1623.44</v>
      </c>
      <c r="W185" s="3">
        <v>206.69</v>
      </c>
      <c r="X185" s="3">
        <v>1.0900000000000001</v>
      </c>
      <c r="Y185" s="3">
        <v>80</v>
      </c>
      <c r="BN185" s="12">
        <v>7</v>
      </c>
      <c r="BO185" s="6">
        <v>97.71</v>
      </c>
      <c r="BP185" s="6">
        <v>65.790000000000006</v>
      </c>
      <c r="BQ185" s="6">
        <v>39.99</v>
      </c>
      <c r="BR185" s="6">
        <v>44.24</v>
      </c>
      <c r="BS185" s="6"/>
      <c r="BT185"/>
      <c r="BU185"/>
      <c r="BV185"/>
      <c r="BX185" s="12">
        <v>7</v>
      </c>
      <c r="BY185" s="6">
        <v>99.21</v>
      </c>
      <c r="BZ185" s="6">
        <v>91.41</v>
      </c>
      <c r="CA185" s="6">
        <v>94.83</v>
      </c>
      <c r="CB185" s="6">
        <v>94.9</v>
      </c>
      <c r="CC185" s="6"/>
      <c r="CD185"/>
      <c r="CG185" s="12">
        <v>7</v>
      </c>
      <c r="CH185" s="6">
        <v>86.3</v>
      </c>
      <c r="CI185" s="6"/>
      <c r="CJ185" s="6"/>
      <c r="CO185" s="12">
        <v>7</v>
      </c>
      <c r="CP185" s="6">
        <v>80</v>
      </c>
      <c r="CQ185" s="6"/>
      <c r="CR185"/>
      <c r="CS185"/>
      <c r="CT185"/>
      <c r="CU185"/>
      <c r="CV185" s="12">
        <v>7</v>
      </c>
      <c r="CW185" s="6">
        <v>1351.43</v>
      </c>
      <c r="CX185" s="6">
        <v>166.26</v>
      </c>
      <c r="CY185" s="6"/>
      <c r="CZ185"/>
      <c r="DA185" s="12">
        <v>7</v>
      </c>
      <c r="DB185" s="6">
        <v>15.34</v>
      </c>
      <c r="DC185" s="6">
        <v>2.31</v>
      </c>
      <c r="DD185" s="6"/>
      <c r="DJ185"/>
      <c r="DK185"/>
      <c r="DL185"/>
    </row>
    <row r="186" spans="1:116" ht="15" x14ac:dyDescent="0.25">
      <c r="A186" s="3" t="s">
        <v>147</v>
      </c>
      <c r="B186" s="4">
        <v>44576</v>
      </c>
      <c r="C186" s="3">
        <v>16</v>
      </c>
      <c r="D186" s="3">
        <v>90.69</v>
      </c>
      <c r="E186" s="3">
        <v>78.17</v>
      </c>
      <c r="F186" s="3">
        <v>19.34</v>
      </c>
      <c r="G186" s="3">
        <v>21.78</v>
      </c>
      <c r="H186" s="3">
        <v>99.57</v>
      </c>
      <c r="I186" s="3">
        <v>92.68</v>
      </c>
      <c r="J186" s="3">
        <v>95.13</v>
      </c>
      <c r="K186" s="3">
        <v>95.13</v>
      </c>
      <c r="L186" s="3">
        <v>89.97</v>
      </c>
      <c r="N186" s="3">
        <v>14.62</v>
      </c>
      <c r="O186" s="3">
        <v>1.63</v>
      </c>
      <c r="P186" s="3">
        <v>0.41</v>
      </c>
      <c r="Q186" s="3">
        <v>0.11</v>
      </c>
      <c r="R186" s="3">
        <v>0.09</v>
      </c>
      <c r="S186" s="3">
        <v>2.3199999999999998</v>
      </c>
      <c r="T186" s="3">
        <v>0.02</v>
      </c>
      <c r="U186" s="3">
        <v>0.03</v>
      </c>
      <c r="V186" s="3">
        <v>1347.93</v>
      </c>
      <c r="W186" s="3">
        <v>224.07</v>
      </c>
      <c r="X186" s="3">
        <v>1.19</v>
      </c>
      <c r="Y186" s="3">
        <v>80</v>
      </c>
      <c r="BN186" s="12">
        <v>8</v>
      </c>
      <c r="BO186" s="6">
        <v>94.14</v>
      </c>
      <c r="BP186" s="6">
        <v>70.39</v>
      </c>
      <c r="BQ186" s="6">
        <v>33.42</v>
      </c>
      <c r="BR186" s="6">
        <v>38.659999999999997</v>
      </c>
      <c r="BS186" s="6"/>
      <c r="BT186"/>
      <c r="BU186"/>
      <c r="BV186"/>
      <c r="BX186" s="12">
        <v>8</v>
      </c>
      <c r="BY186" s="6">
        <v>98.48</v>
      </c>
      <c r="BZ186" s="6">
        <v>91</v>
      </c>
      <c r="CA186" s="6">
        <v>93.76</v>
      </c>
      <c r="CB186" s="6">
        <v>93.83</v>
      </c>
      <c r="CC186" s="6"/>
      <c r="CD186"/>
      <c r="CG186" s="12">
        <v>8</v>
      </c>
      <c r="CH186" s="6">
        <v>87.73</v>
      </c>
      <c r="CI186" s="6"/>
      <c r="CJ186" s="6"/>
      <c r="CO186" s="12">
        <v>8</v>
      </c>
      <c r="CP186" s="6">
        <v>80</v>
      </c>
      <c r="CQ186" s="6"/>
      <c r="CR186"/>
      <c r="CS186"/>
      <c r="CT186"/>
      <c r="CU186"/>
      <c r="CV186" s="12">
        <v>8</v>
      </c>
      <c r="CW186" s="6">
        <v>1424.97</v>
      </c>
      <c r="CX186" s="6">
        <v>160.69999999999999</v>
      </c>
      <c r="CY186" s="6"/>
      <c r="CZ186"/>
      <c r="DA186" s="12">
        <v>8</v>
      </c>
      <c r="DB186" s="6">
        <v>13.96</v>
      </c>
      <c r="DC186" s="6">
        <v>2.33</v>
      </c>
      <c r="DD186" s="6"/>
      <c r="DJ186"/>
      <c r="DK186"/>
      <c r="DL186"/>
    </row>
    <row r="187" spans="1:116" ht="15" x14ac:dyDescent="0.25">
      <c r="A187" s="3" t="s">
        <v>147</v>
      </c>
      <c r="B187" s="4">
        <v>44576</v>
      </c>
      <c r="C187" s="3">
        <v>17</v>
      </c>
      <c r="D187" s="3">
        <v>95.71</v>
      </c>
      <c r="E187" s="3">
        <v>71.510000000000005</v>
      </c>
      <c r="F187" s="3">
        <v>18.440000000000001</v>
      </c>
      <c r="G187" s="3">
        <v>20.12</v>
      </c>
      <c r="H187" s="3">
        <v>99.4</v>
      </c>
      <c r="I187" s="3">
        <v>91.94</v>
      </c>
      <c r="J187" s="3">
        <v>93.42</v>
      </c>
      <c r="K187" s="3">
        <v>93.42</v>
      </c>
      <c r="L187" s="3">
        <v>89.13</v>
      </c>
      <c r="M187" s="3">
        <v>33.33</v>
      </c>
      <c r="N187" s="3">
        <v>14</v>
      </c>
      <c r="O187" s="3">
        <v>1.62</v>
      </c>
      <c r="P187" s="3">
        <v>0.28000000000000003</v>
      </c>
      <c r="Q187" s="3">
        <v>0.1</v>
      </c>
      <c r="R187" s="3">
        <v>0.09</v>
      </c>
      <c r="S187" s="3">
        <v>2.16</v>
      </c>
      <c r="T187" s="3">
        <v>0.02</v>
      </c>
      <c r="U187" s="3">
        <v>0.04</v>
      </c>
      <c r="V187" s="3">
        <v>1232.05</v>
      </c>
      <c r="W187" s="3">
        <v>177.36</v>
      </c>
      <c r="X187" s="3">
        <v>1.1000000000000001</v>
      </c>
      <c r="Y187" s="3">
        <v>80</v>
      </c>
      <c r="BN187" s="12">
        <v>9</v>
      </c>
      <c r="BO187" s="6">
        <v>95.58</v>
      </c>
      <c r="BP187" s="6">
        <v>70.95</v>
      </c>
      <c r="BQ187" s="6">
        <v>43.67</v>
      </c>
      <c r="BR187" s="6">
        <v>45.66</v>
      </c>
      <c r="BS187" s="6"/>
      <c r="BT187"/>
      <c r="BU187"/>
      <c r="BV187"/>
      <c r="BX187" s="12">
        <v>9</v>
      </c>
      <c r="BY187" s="6">
        <v>99.62</v>
      </c>
      <c r="BZ187" s="6">
        <v>94.57</v>
      </c>
      <c r="CA187" s="6">
        <v>94.95</v>
      </c>
      <c r="CB187" s="6">
        <v>94.95</v>
      </c>
      <c r="CC187" s="6"/>
      <c r="CD187"/>
      <c r="CG187" s="12">
        <v>9</v>
      </c>
      <c r="CH187" s="6">
        <v>87.02</v>
      </c>
      <c r="CI187" s="6"/>
      <c r="CJ187" s="6"/>
      <c r="CO187" s="12">
        <v>9</v>
      </c>
      <c r="CP187" s="6">
        <v>80</v>
      </c>
      <c r="CQ187" s="6"/>
      <c r="CR187"/>
      <c r="CS187"/>
      <c r="CT187"/>
      <c r="CU187"/>
      <c r="CV187" s="12">
        <v>9</v>
      </c>
      <c r="CW187" s="6">
        <v>1822.25</v>
      </c>
      <c r="CX187" s="6">
        <v>247.84</v>
      </c>
      <c r="CY187" s="6"/>
      <c r="CZ187"/>
      <c r="DA187" s="12">
        <v>9</v>
      </c>
      <c r="DB187" s="6">
        <v>15</v>
      </c>
      <c r="DC187" s="6">
        <v>2.2599999999999998</v>
      </c>
      <c r="DD187" s="6"/>
      <c r="DJ187"/>
      <c r="DK187"/>
      <c r="DL187"/>
    </row>
    <row r="188" spans="1:116" ht="15" x14ac:dyDescent="0.25">
      <c r="A188" s="3" t="s">
        <v>147</v>
      </c>
      <c r="B188" s="4">
        <v>44576</v>
      </c>
      <c r="C188" s="3">
        <v>18</v>
      </c>
      <c r="D188" s="3">
        <v>94.53</v>
      </c>
      <c r="E188" s="3">
        <v>70.16</v>
      </c>
      <c r="F188" s="3">
        <v>25.51</v>
      </c>
      <c r="G188" s="3">
        <v>28.6</v>
      </c>
      <c r="H188" s="3">
        <v>99.06</v>
      </c>
      <c r="I188" s="3">
        <v>91.62</v>
      </c>
      <c r="J188" s="3">
        <v>92.6</v>
      </c>
      <c r="K188" s="3">
        <v>92.6</v>
      </c>
      <c r="L188" s="3">
        <v>91.7</v>
      </c>
      <c r="M188" s="3">
        <v>0</v>
      </c>
      <c r="N188" s="3">
        <v>24.29</v>
      </c>
      <c r="O188" s="3">
        <v>1.56</v>
      </c>
      <c r="P188" s="3">
        <v>0.39</v>
      </c>
      <c r="Q188" s="3">
        <v>0.08</v>
      </c>
      <c r="R188" s="3">
        <v>7.0000000000000007E-2</v>
      </c>
      <c r="S188" s="3">
        <v>2.17</v>
      </c>
      <c r="T188" s="3">
        <v>0.02</v>
      </c>
      <c r="U188" s="3">
        <v>0.04</v>
      </c>
      <c r="V188" s="3">
        <v>1244.03</v>
      </c>
      <c r="W188" s="3">
        <v>176.56</v>
      </c>
      <c r="X188" s="3">
        <v>1.28</v>
      </c>
      <c r="Y188" s="3">
        <v>80</v>
      </c>
      <c r="BN188" s="12">
        <v>10</v>
      </c>
      <c r="BO188" s="6">
        <v>88.75</v>
      </c>
      <c r="BP188" s="6">
        <v>67.8</v>
      </c>
      <c r="BQ188" s="6">
        <v>23.28</v>
      </c>
      <c r="BR188" s="6">
        <v>25.31</v>
      </c>
      <c r="BS188" s="6"/>
      <c r="BT188"/>
      <c r="BU188"/>
      <c r="BV188"/>
      <c r="BX188" s="12">
        <v>10</v>
      </c>
      <c r="BY188" s="6">
        <v>98.8</v>
      </c>
      <c r="BZ188" s="6">
        <v>92.86</v>
      </c>
      <c r="CA188" s="6">
        <v>94.75</v>
      </c>
      <c r="CB188" s="6">
        <v>94.87</v>
      </c>
      <c r="CC188" s="6"/>
      <c r="CD188"/>
      <c r="CG188" s="12">
        <v>10</v>
      </c>
      <c r="CH188" s="6">
        <v>88.86</v>
      </c>
      <c r="CI188" s="6"/>
      <c r="CJ188" s="6"/>
      <c r="CO188" s="12">
        <v>10</v>
      </c>
      <c r="CP188" s="6">
        <v>80</v>
      </c>
      <c r="CQ188" s="6"/>
      <c r="CR188"/>
      <c r="CS188"/>
      <c r="CT188"/>
      <c r="CU188"/>
      <c r="CV188" s="12">
        <v>10</v>
      </c>
      <c r="CW188" s="6">
        <v>1381.15</v>
      </c>
      <c r="CX188" s="6">
        <v>229.9</v>
      </c>
      <c r="CY188" s="6"/>
      <c r="CZ188"/>
      <c r="DA188" s="12">
        <v>10</v>
      </c>
      <c r="DB188" s="6">
        <v>15.37</v>
      </c>
      <c r="DC188" s="6">
        <v>2.4300000000000002</v>
      </c>
      <c r="DD188" s="6"/>
      <c r="DJ188"/>
      <c r="DK188"/>
      <c r="DL188"/>
    </row>
    <row r="189" spans="1:116" ht="15" x14ac:dyDescent="0.25">
      <c r="A189" s="3" t="s">
        <v>147</v>
      </c>
      <c r="B189" s="4">
        <v>44576</v>
      </c>
      <c r="C189" s="3">
        <v>19</v>
      </c>
      <c r="D189" s="3">
        <v>86.95</v>
      </c>
      <c r="E189" s="3">
        <v>76.62</v>
      </c>
      <c r="F189" s="3">
        <v>13.66</v>
      </c>
      <c r="G189" s="3">
        <v>14.95</v>
      </c>
      <c r="H189" s="3">
        <v>97.26</v>
      </c>
      <c r="I189" s="3">
        <v>93.61</v>
      </c>
      <c r="J189" s="3">
        <v>91.99</v>
      </c>
      <c r="K189" s="3">
        <v>91.99</v>
      </c>
      <c r="L189" s="3">
        <v>89.61</v>
      </c>
      <c r="M189" s="3">
        <v>100</v>
      </c>
      <c r="N189" s="3">
        <v>24.24</v>
      </c>
      <c r="O189" s="3">
        <v>1.67</v>
      </c>
      <c r="P189" s="3">
        <v>0.33</v>
      </c>
      <c r="Q189" s="3">
        <v>0.06</v>
      </c>
      <c r="R189" s="3">
        <v>7.0000000000000007E-2</v>
      </c>
      <c r="S189" s="3">
        <v>2.21</v>
      </c>
      <c r="T189" s="3">
        <v>0.02</v>
      </c>
      <c r="U189" s="3">
        <v>0.04</v>
      </c>
      <c r="V189" s="3">
        <v>1314.36</v>
      </c>
      <c r="W189" s="3">
        <v>202.4</v>
      </c>
      <c r="X189" s="3">
        <v>1.1200000000000001</v>
      </c>
      <c r="Y189" s="3">
        <v>80</v>
      </c>
      <c r="BN189" s="12">
        <v>11</v>
      </c>
      <c r="BO189" s="6">
        <v>94.37</v>
      </c>
      <c r="BP189" s="6">
        <v>70.17</v>
      </c>
      <c r="BQ189" s="6">
        <v>23.35</v>
      </c>
      <c r="BR189" s="6">
        <v>25.64</v>
      </c>
      <c r="BS189" s="6"/>
      <c r="BT189"/>
      <c r="BU189"/>
      <c r="BV189"/>
      <c r="BX189" s="12">
        <v>11</v>
      </c>
      <c r="BY189" s="6">
        <v>99.72</v>
      </c>
      <c r="BZ189" s="6">
        <v>93.92</v>
      </c>
      <c r="CA189" s="6">
        <v>90.76</v>
      </c>
      <c r="CB189" s="6">
        <v>90.76</v>
      </c>
      <c r="CC189" s="6"/>
      <c r="CD189"/>
      <c r="CG189" s="12">
        <v>11</v>
      </c>
      <c r="CH189" s="6">
        <v>91.23</v>
      </c>
      <c r="CI189" s="6"/>
      <c r="CJ189" s="6"/>
      <c r="CO189" s="12">
        <v>11</v>
      </c>
      <c r="CP189" s="6">
        <v>80</v>
      </c>
      <c r="CQ189" s="6"/>
      <c r="CR189"/>
      <c r="CS189"/>
      <c r="CT189"/>
      <c r="CU189"/>
      <c r="CV189" s="12">
        <v>11</v>
      </c>
      <c r="CW189" s="6">
        <v>1136.3599999999999</v>
      </c>
      <c r="CX189" s="6">
        <v>171.61</v>
      </c>
      <c r="CY189" s="6"/>
      <c r="CZ189"/>
      <c r="DA189" s="12">
        <v>11</v>
      </c>
      <c r="DB189" s="6">
        <v>11.5</v>
      </c>
      <c r="DC189" s="6">
        <v>2.39</v>
      </c>
      <c r="DD189" s="6"/>
      <c r="DJ189"/>
      <c r="DK189"/>
      <c r="DL189"/>
    </row>
    <row r="190" spans="1:116" ht="15" x14ac:dyDescent="0.25">
      <c r="A190" s="3" t="s">
        <v>147</v>
      </c>
      <c r="B190" s="4">
        <v>44576</v>
      </c>
      <c r="C190" s="3">
        <v>20</v>
      </c>
      <c r="D190" s="3">
        <v>96.23</v>
      </c>
      <c r="E190" s="3">
        <v>75.930000000000007</v>
      </c>
      <c r="F190" s="3">
        <v>23.09</v>
      </c>
      <c r="G190" s="3">
        <v>26.7</v>
      </c>
      <c r="H190" s="3">
        <v>98.62</v>
      </c>
      <c r="I190" s="3">
        <v>94.55</v>
      </c>
      <c r="J190" s="3">
        <v>92.96</v>
      </c>
      <c r="K190" s="3">
        <v>92.96</v>
      </c>
      <c r="L190" s="3">
        <v>88.55</v>
      </c>
      <c r="N190" s="3">
        <v>21.65</v>
      </c>
      <c r="O190" s="3">
        <v>1.67</v>
      </c>
      <c r="P190" s="3">
        <v>0.32</v>
      </c>
      <c r="Q190" s="3">
        <v>7.0000000000000007E-2</v>
      </c>
      <c r="R190" s="3">
        <v>0.08</v>
      </c>
      <c r="S190" s="3">
        <v>2.23</v>
      </c>
      <c r="T190" s="3">
        <v>0.02</v>
      </c>
      <c r="U190" s="3">
        <v>0.04</v>
      </c>
      <c r="V190" s="3">
        <v>1453.15</v>
      </c>
      <c r="W190" s="3">
        <v>172.63</v>
      </c>
      <c r="X190" s="3">
        <v>0.98</v>
      </c>
      <c r="Y190" s="3">
        <v>80</v>
      </c>
      <c r="BN190" s="12">
        <v>12</v>
      </c>
      <c r="BO190" s="6">
        <v>93.56</v>
      </c>
      <c r="BP190" s="6">
        <v>73</v>
      </c>
      <c r="BQ190" s="6">
        <v>16.48</v>
      </c>
      <c r="BR190" s="6">
        <v>17.75</v>
      </c>
      <c r="BS190" s="6"/>
      <c r="BT190"/>
      <c r="BU190"/>
      <c r="BV190"/>
      <c r="BX190" s="12">
        <v>12</v>
      </c>
      <c r="BY190" s="6">
        <v>98.09</v>
      </c>
      <c r="BZ190" s="6">
        <v>94.5</v>
      </c>
      <c r="CA190" s="6">
        <v>92.4</v>
      </c>
      <c r="CB190" s="6">
        <v>92.4</v>
      </c>
      <c r="CC190" s="6"/>
      <c r="CD190"/>
      <c r="CG190" s="12">
        <v>12</v>
      </c>
      <c r="CH190" s="6">
        <v>91.84</v>
      </c>
      <c r="CI190" s="6"/>
      <c r="CJ190" s="6"/>
      <c r="CO190" s="12">
        <v>12</v>
      </c>
      <c r="CP190" s="6">
        <v>80</v>
      </c>
      <c r="CQ190" s="6"/>
      <c r="CR190"/>
      <c r="CS190"/>
      <c r="CT190"/>
      <c r="CU190"/>
      <c r="CV190" s="12">
        <v>12</v>
      </c>
      <c r="CW190" s="6">
        <v>1172.95</v>
      </c>
      <c r="CX190" s="6">
        <v>198.56</v>
      </c>
      <c r="CY190" s="6"/>
      <c r="CZ190"/>
      <c r="DA190" s="12">
        <v>12</v>
      </c>
      <c r="DB190" s="6">
        <v>13.44</v>
      </c>
      <c r="DC190" s="6">
        <v>2.5</v>
      </c>
      <c r="DD190" s="6"/>
      <c r="DJ190"/>
      <c r="DK190"/>
      <c r="DL190"/>
    </row>
    <row r="191" spans="1:116" ht="15" x14ac:dyDescent="0.25">
      <c r="A191" s="3" t="s">
        <v>147</v>
      </c>
      <c r="B191" s="4">
        <v>44576</v>
      </c>
      <c r="C191" s="3">
        <v>21</v>
      </c>
      <c r="D191" s="3">
        <v>87.36</v>
      </c>
      <c r="E191" s="3">
        <v>75.260000000000005</v>
      </c>
      <c r="F191" s="3">
        <v>24.64</v>
      </c>
      <c r="G191" s="3">
        <v>28.44</v>
      </c>
      <c r="H191" s="3">
        <v>98.95</v>
      </c>
      <c r="I191" s="3">
        <v>93.65</v>
      </c>
      <c r="J191" s="3">
        <v>94.33</v>
      </c>
      <c r="K191" s="3">
        <v>94.33</v>
      </c>
      <c r="L191" s="3">
        <v>87.22</v>
      </c>
      <c r="N191" s="3">
        <v>11.92</v>
      </c>
      <c r="O191" s="3">
        <v>1.68</v>
      </c>
      <c r="P191" s="3">
        <v>0.28999999999999998</v>
      </c>
      <c r="Q191" s="3">
        <v>0.11</v>
      </c>
      <c r="R191" s="3">
        <v>0.13</v>
      </c>
      <c r="S191" s="3">
        <v>2.29</v>
      </c>
      <c r="T191" s="3">
        <v>0.02</v>
      </c>
      <c r="U191" s="3">
        <v>0.04</v>
      </c>
      <c r="V191" s="3">
        <v>1667.52</v>
      </c>
      <c r="W191" s="3">
        <v>172.36</v>
      </c>
      <c r="X191" s="3">
        <v>0.99</v>
      </c>
      <c r="Y191" s="3">
        <v>80</v>
      </c>
      <c r="BN191" s="12">
        <v>13</v>
      </c>
      <c r="BO191" s="6">
        <v>92.5</v>
      </c>
      <c r="BP191" s="6">
        <v>76.92</v>
      </c>
      <c r="BQ191" s="6">
        <v>18.47</v>
      </c>
      <c r="BR191" s="6">
        <v>20.010000000000002</v>
      </c>
      <c r="BS191" s="6"/>
      <c r="BT191"/>
      <c r="BU191"/>
      <c r="BV191"/>
      <c r="BX191" s="12">
        <v>13</v>
      </c>
      <c r="BY191" s="6">
        <v>99.68</v>
      </c>
      <c r="BZ191" s="6">
        <v>95.78</v>
      </c>
      <c r="CA191" s="6">
        <v>92.3</v>
      </c>
      <c r="CB191" s="6">
        <v>92.3</v>
      </c>
      <c r="CC191" s="6"/>
      <c r="CD191"/>
      <c r="CG191" s="12">
        <v>13</v>
      </c>
      <c r="CH191" s="6">
        <v>91.57</v>
      </c>
      <c r="CI191" s="6"/>
      <c r="CJ191" s="6"/>
      <c r="CO191" s="12">
        <v>13</v>
      </c>
      <c r="CP191" s="6">
        <v>80</v>
      </c>
      <c r="CQ191" s="6"/>
      <c r="CR191"/>
      <c r="CS191"/>
      <c r="CT191"/>
      <c r="CU191"/>
      <c r="CV191" s="12">
        <v>13</v>
      </c>
      <c r="CW191" s="6">
        <v>1441.66</v>
      </c>
      <c r="CX191" s="6">
        <v>186.41</v>
      </c>
      <c r="CY191" s="6"/>
      <c r="CZ191"/>
      <c r="DA191" s="12">
        <v>13</v>
      </c>
      <c r="DB191" s="6">
        <v>10.16</v>
      </c>
      <c r="DC191" s="6">
        <v>2.4300000000000002</v>
      </c>
      <c r="DD191" s="6"/>
      <c r="DJ191"/>
      <c r="DK191"/>
      <c r="DL191"/>
    </row>
    <row r="192" spans="1:116" ht="15" x14ac:dyDescent="0.25">
      <c r="A192" s="3" t="s">
        <v>147</v>
      </c>
      <c r="B192" s="4">
        <v>44576</v>
      </c>
      <c r="C192" s="3">
        <v>22</v>
      </c>
      <c r="D192" s="3">
        <v>93.51</v>
      </c>
      <c r="E192" s="3">
        <v>78.290000000000006</v>
      </c>
      <c r="F192" s="3">
        <v>23.65</v>
      </c>
      <c r="G192" s="3">
        <v>28.17</v>
      </c>
      <c r="H192" s="3">
        <v>98.18</v>
      </c>
      <c r="I192" s="3">
        <v>93.79</v>
      </c>
      <c r="J192" s="3">
        <v>94.48</v>
      </c>
      <c r="K192" s="3">
        <v>94.48</v>
      </c>
      <c r="L192" s="3">
        <v>87.61</v>
      </c>
      <c r="N192" s="3">
        <v>12.51</v>
      </c>
      <c r="O192" s="3">
        <v>1.83</v>
      </c>
      <c r="P192" s="3">
        <v>0.36</v>
      </c>
      <c r="Q192" s="3">
        <v>0.09</v>
      </c>
      <c r="R192" s="3">
        <v>0.11</v>
      </c>
      <c r="S192" s="3">
        <v>2.46</v>
      </c>
      <c r="T192" s="3">
        <v>0.02</v>
      </c>
      <c r="U192" s="3">
        <v>0.03</v>
      </c>
      <c r="V192" s="3">
        <v>1553.87</v>
      </c>
      <c r="W192" s="3">
        <v>169.99</v>
      </c>
      <c r="X192" s="3">
        <v>1.3</v>
      </c>
      <c r="Y192" s="3">
        <v>79.7</v>
      </c>
      <c r="BN192" s="12">
        <v>14</v>
      </c>
      <c r="BO192" s="6">
        <v>96.13</v>
      </c>
      <c r="BP192" s="6">
        <v>71.98</v>
      </c>
      <c r="BQ192" s="6">
        <v>18.329999999999998</v>
      </c>
      <c r="BR192" s="6">
        <v>19.18</v>
      </c>
      <c r="BS192" s="6"/>
      <c r="BT192"/>
      <c r="BU192"/>
      <c r="BV192"/>
      <c r="BX192" s="12">
        <v>14</v>
      </c>
      <c r="BY192" s="6">
        <v>99.7</v>
      </c>
      <c r="BZ192" s="6">
        <v>95.62</v>
      </c>
      <c r="CA192" s="6">
        <v>95.62</v>
      </c>
      <c r="CB192" s="6">
        <v>95.62</v>
      </c>
      <c r="CC192" s="6"/>
      <c r="CD192"/>
      <c r="CG192" s="12">
        <v>14</v>
      </c>
      <c r="CH192" s="6">
        <v>89.12</v>
      </c>
      <c r="CI192" s="6"/>
      <c r="CJ192" s="6"/>
      <c r="CO192" s="12">
        <v>14</v>
      </c>
      <c r="CP192" s="6">
        <v>80</v>
      </c>
      <c r="CQ192" s="6"/>
      <c r="CR192"/>
      <c r="CS192"/>
      <c r="CT192"/>
      <c r="CU192"/>
      <c r="CV192" s="12">
        <v>14</v>
      </c>
      <c r="CW192" s="6">
        <v>1777.36</v>
      </c>
      <c r="CX192" s="6">
        <v>216.22</v>
      </c>
      <c r="CY192" s="6"/>
      <c r="CZ192"/>
      <c r="DA192" s="12">
        <v>14</v>
      </c>
      <c r="DB192" s="6">
        <v>13.11</v>
      </c>
      <c r="DC192" s="6">
        <v>2.34</v>
      </c>
      <c r="DD192" s="6"/>
      <c r="DJ192"/>
      <c r="DK192"/>
      <c r="DL192"/>
    </row>
    <row r="193" spans="1:116" ht="15" x14ac:dyDescent="0.25">
      <c r="A193" s="3" t="s">
        <v>147</v>
      </c>
      <c r="B193" s="4">
        <v>44576</v>
      </c>
      <c r="C193" s="3">
        <v>23</v>
      </c>
      <c r="D193" s="3">
        <v>78.94</v>
      </c>
      <c r="E193" s="3">
        <v>77.55</v>
      </c>
      <c r="F193" s="3">
        <v>22.71</v>
      </c>
      <c r="G193" s="3">
        <v>25.09</v>
      </c>
      <c r="H193" s="3">
        <v>96.55</v>
      </c>
      <c r="I193" s="3">
        <v>94.19</v>
      </c>
      <c r="J193" s="3">
        <v>97.27</v>
      </c>
      <c r="K193" s="3">
        <v>97.27</v>
      </c>
      <c r="L193" s="3">
        <v>81.98</v>
      </c>
      <c r="N193" s="3">
        <v>6.98</v>
      </c>
      <c r="O193" s="3">
        <v>1.77</v>
      </c>
      <c r="P193" s="3">
        <v>0.26</v>
      </c>
      <c r="Q193" s="3">
        <v>0.1</v>
      </c>
      <c r="R193" s="3">
        <v>0.12</v>
      </c>
      <c r="S193" s="3">
        <v>2.2999999999999998</v>
      </c>
      <c r="T193" s="3">
        <v>0.01</v>
      </c>
      <c r="U193" s="3">
        <v>0.02</v>
      </c>
      <c r="V193" s="3">
        <v>1830.31</v>
      </c>
      <c r="W193" s="3">
        <v>167.47</v>
      </c>
      <c r="X193" s="3">
        <v>0.96</v>
      </c>
      <c r="Y193" s="3">
        <v>80</v>
      </c>
      <c r="BN193" s="12">
        <v>15</v>
      </c>
      <c r="BO193" s="6">
        <v>94.95</v>
      </c>
      <c r="BP193" s="6">
        <v>74.260000000000005</v>
      </c>
      <c r="BQ193" s="6">
        <v>21.2</v>
      </c>
      <c r="BR193" s="6">
        <v>24.83</v>
      </c>
      <c r="BS193" s="6"/>
      <c r="BT193"/>
      <c r="BU193"/>
      <c r="BV193"/>
      <c r="BX193" s="12">
        <v>15</v>
      </c>
      <c r="BY193" s="6">
        <v>99.44</v>
      </c>
      <c r="BZ193" s="6">
        <v>93.92</v>
      </c>
      <c r="CA193" s="6">
        <v>95</v>
      </c>
      <c r="CB193" s="6">
        <v>95</v>
      </c>
      <c r="CC193" s="6"/>
      <c r="CD193"/>
      <c r="CG193" s="12">
        <v>15</v>
      </c>
      <c r="CH193" s="6">
        <v>89.39</v>
      </c>
      <c r="CI193" s="6"/>
      <c r="CJ193" s="6"/>
      <c r="CO193" s="12">
        <v>15</v>
      </c>
      <c r="CP193" s="6">
        <v>80</v>
      </c>
      <c r="CQ193" s="6"/>
      <c r="CR193"/>
      <c r="CS193"/>
      <c r="CT193"/>
      <c r="CU193"/>
      <c r="CV193" s="12">
        <v>15</v>
      </c>
      <c r="CW193" s="6">
        <v>1623.44</v>
      </c>
      <c r="CX193" s="6">
        <v>206.69</v>
      </c>
      <c r="CY193" s="6"/>
      <c r="CZ193"/>
      <c r="DA193" s="12">
        <v>15</v>
      </c>
      <c r="DB193" s="6">
        <v>15.59</v>
      </c>
      <c r="DC193" s="6">
        <v>2.37</v>
      </c>
      <c r="DD193" s="6"/>
      <c r="DJ193"/>
      <c r="DK193"/>
      <c r="DL193"/>
    </row>
    <row r="194" spans="1:116" ht="15" x14ac:dyDescent="0.25">
      <c r="A194" s="3" t="s">
        <v>147</v>
      </c>
      <c r="B194" s="4">
        <v>44577</v>
      </c>
      <c r="C194" s="3">
        <v>0</v>
      </c>
      <c r="D194" s="3">
        <v>83.5</v>
      </c>
      <c r="E194" s="3">
        <v>76.239999999999995</v>
      </c>
      <c r="F194" s="3">
        <v>29.53</v>
      </c>
      <c r="G194" s="3">
        <v>32.04</v>
      </c>
      <c r="H194" s="3">
        <v>96.42</v>
      </c>
      <c r="I194" s="3">
        <v>94.38</v>
      </c>
      <c r="J194" s="3">
        <v>96.83</v>
      </c>
      <c r="K194" s="3">
        <v>96.83</v>
      </c>
      <c r="L194" s="3">
        <v>83.77</v>
      </c>
      <c r="N194" s="3">
        <v>4.49</v>
      </c>
      <c r="O194" s="3">
        <v>1.88</v>
      </c>
      <c r="P194" s="3">
        <v>0.28999999999999998</v>
      </c>
      <c r="Q194" s="3">
        <v>0.1</v>
      </c>
      <c r="R194" s="3">
        <v>0.12</v>
      </c>
      <c r="S194" s="3">
        <v>2.4300000000000002</v>
      </c>
      <c r="T194" s="3">
        <v>0.01</v>
      </c>
      <c r="U194" s="3">
        <v>0.01</v>
      </c>
      <c r="V194" s="3">
        <v>1776.77</v>
      </c>
      <c r="W194" s="3">
        <v>175.93</v>
      </c>
      <c r="X194" s="3">
        <v>1.04</v>
      </c>
      <c r="Y194" s="3">
        <v>80</v>
      </c>
      <c r="BN194" s="12">
        <v>16</v>
      </c>
      <c r="BO194" s="6">
        <v>90.69</v>
      </c>
      <c r="BP194" s="6">
        <v>78.17</v>
      </c>
      <c r="BQ194" s="6">
        <v>19.34</v>
      </c>
      <c r="BR194" s="6">
        <v>21.78</v>
      </c>
      <c r="BS194" s="6"/>
      <c r="BT194"/>
      <c r="BU194"/>
      <c r="BV194"/>
      <c r="BX194" s="12">
        <v>16</v>
      </c>
      <c r="BY194" s="6">
        <v>99.57</v>
      </c>
      <c r="BZ194" s="6">
        <v>92.68</v>
      </c>
      <c r="CA194" s="6">
        <v>95.13</v>
      </c>
      <c r="CB194" s="6">
        <v>95.13</v>
      </c>
      <c r="CC194" s="6"/>
      <c r="CD194"/>
      <c r="CG194" s="12">
        <v>16</v>
      </c>
      <c r="CH194" s="6">
        <v>89.97</v>
      </c>
      <c r="CI194" s="6"/>
      <c r="CJ194" s="6"/>
      <c r="CO194" s="12">
        <v>16</v>
      </c>
      <c r="CP194" s="6">
        <v>80</v>
      </c>
      <c r="CQ194" s="6"/>
      <c r="CR194"/>
      <c r="CS194"/>
      <c r="CT194"/>
      <c r="CU194"/>
      <c r="CV194" s="12">
        <v>16</v>
      </c>
      <c r="CW194" s="6">
        <v>1347.93</v>
      </c>
      <c r="CX194" s="6">
        <v>224.07</v>
      </c>
      <c r="CY194" s="6"/>
      <c r="CZ194"/>
      <c r="DA194" s="12">
        <v>16</v>
      </c>
      <c r="DB194" s="6">
        <v>14.62</v>
      </c>
      <c r="DC194" s="6">
        <v>2.3199999999999998</v>
      </c>
      <c r="DD194" s="6"/>
      <c r="DJ194"/>
      <c r="DK194"/>
      <c r="DL194"/>
    </row>
    <row r="195" spans="1:116" ht="15" x14ac:dyDescent="0.25">
      <c r="A195" s="3" t="s">
        <v>147</v>
      </c>
      <c r="B195" s="4">
        <v>44577</v>
      </c>
      <c r="C195" s="3">
        <v>1</v>
      </c>
      <c r="D195" s="3">
        <v>95.07</v>
      </c>
      <c r="E195" s="3">
        <v>74.459999999999994</v>
      </c>
      <c r="F195" s="3">
        <v>28.77</v>
      </c>
      <c r="G195" s="3">
        <v>31.43</v>
      </c>
      <c r="H195" s="3">
        <v>100</v>
      </c>
      <c r="I195" s="3">
        <v>94.62</v>
      </c>
      <c r="J195" s="3">
        <v>96.48</v>
      </c>
      <c r="K195" s="3">
        <v>96.48</v>
      </c>
      <c r="L195" s="3">
        <v>83.39</v>
      </c>
      <c r="N195" s="3">
        <v>3.13</v>
      </c>
      <c r="O195" s="3">
        <v>1.88</v>
      </c>
      <c r="P195" s="3">
        <v>0.24</v>
      </c>
      <c r="Q195" s="3">
        <v>0.11</v>
      </c>
      <c r="R195" s="3">
        <v>0.13</v>
      </c>
      <c r="S195" s="3">
        <v>2.39</v>
      </c>
      <c r="T195" s="3">
        <v>0</v>
      </c>
      <c r="U195" s="3">
        <v>0.01</v>
      </c>
      <c r="V195" s="3">
        <v>2063.13</v>
      </c>
      <c r="W195" s="3">
        <v>206.14</v>
      </c>
      <c r="X195" s="3">
        <v>0.82</v>
      </c>
      <c r="Y195" s="3">
        <v>80</v>
      </c>
      <c r="BN195" s="12">
        <v>17</v>
      </c>
      <c r="BO195" s="6">
        <v>95.71</v>
      </c>
      <c r="BP195" s="6">
        <v>71.510000000000005</v>
      </c>
      <c r="BQ195" s="6">
        <v>18.440000000000001</v>
      </c>
      <c r="BR195" s="6">
        <v>20.12</v>
      </c>
      <c r="BS195" s="6"/>
      <c r="BT195"/>
      <c r="BU195"/>
      <c r="BV195"/>
      <c r="BX195" s="12">
        <v>17</v>
      </c>
      <c r="BY195" s="6">
        <v>99.4</v>
      </c>
      <c r="BZ195" s="6">
        <v>91.94</v>
      </c>
      <c r="CA195" s="6">
        <v>93.42</v>
      </c>
      <c r="CB195" s="6">
        <v>93.42</v>
      </c>
      <c r="CC195" s="6"/>
      <c r="CD195"/>
      <c r="CG195" s="12">
        <v>17</v>
      </c>
      <c r="CH195" s="6">
        <v>89.13</v>
      </c>
      <c r="CI195" s="6">
        <v>33.33</v>
      </c>
      <c r="CJ195" s="6"/>
      <c r="CO195" s="12">
        <v>17</v>
      </c>
      <c r="CP195" s="6">
        <v>80</v>
      </c>
      <c r="CQ195" s="6"/>
      <c r="CR195"/>
      <c r="CS195"/>
      <c r="CT195"/>
      <c r="CU195"/>
      <c r="CV195" s="12">
        <v>17</v>
      </c>
      <c r="CW195" s="6">
        <v>1232.05</v>
      </c>
      <c r="CX195" s="6">
        <v>177.36</v>
      </c>
      <c r="CY195" s="6"/>
      <c r="CZ195"/>
      <c r="DA195" s="12">
        <v>17</v>
      </c>
      <c r="DB195" s="6">
        <v>14</v>
      </c>
      <c r="DC195" s="6">
        <v>2.16</v>
      </c>
      <c r="DD195" s="6"/>
      <c r="DJ195"/>
      <c r="DK195"/>
      <c r="DL195"/>
    </row>
    <row r="196" spans="1:116" ht="15" x14ac:dyDescent="0.25">
      <c r="A196" s="3" t="s">
        <v>147</v>
      </c>
      <c r="B196" s="4">
        <v>44577</v>
      </c>
      <c r="C196" s="3">
        <v>2</v>
      </c>
      <c r="D196" s="3">
        <v>96</v>
      </c>
      <c r="E196" s="3">
        <v>75.290000000000006</v>
      </c>
      <c r="F196" s="3">
        <v>44.09</v>
      </c>
      <c r="G196" s="3">
        <v>50.94</v>
      </c>
      <c r="H196" s="3">
        <v>100</v>
      </c>
      <c r="I196" s="3">
        <v>95.61</v>
      </c>
      <c r="J196" s="3">
        <v>97.94</v>
      </c>
      <c r="K196" s="3">
        <v>97.94</v>
      </c>
      <c r="L196" s="3">
        <v>84.18</v>
      </c>
      <c r="N196" s="3">
        <v>1.17</v>
      </c>
      <c r="O196" s="3">
        <v>1.82</v>
      </c>
      <c r="P196" s="3">
        <v>0.25</v>
      </c>
      <c r="Q196" s="3">
        <v>0.1</v>
      </c>
      <c r="R196" s="3">
        <v>0.12</v>
      </c>
      <c r="S196" s="3">
        <v>2.3199999999999998</v>
      </c>
      <c r="T196" s="3">
        <v>0</v>
      </c>
      <c r="U196" s="3">
        <v>0</v>
      </c>
      <c r="V196" s="3">
        <v>2276.66</v>
      </c>
      <c r="W196" s="3">
        <v>220.27</v>
      </c>
      <c r="X196" s="3">
        <v>1</v>
      </c>
      <c r="Y196" s="3">
        <v>80</v>
      </c>
      <c r="BN196" s="12">
        <v>18</v>
      </c>
      <c r="BO196" s="6">
        <v>94.53</v>
      </c>
      <c r="BP196" s="6">
        <v>70.16</v>
      </c>
      <c r="BQ196" s="6">
        <v>25.51</v>
      </c>
      <c r="BR196" s="6">
        <v>28.6</v>
      </c>
      <c r="BS196" s="6"/>
      <c r="BT196"/>
      <c r="BU196"/>
      <c r="BV196"/>
      <c r="BX196" s="12">
        <v>18</v>
      </c>
      <c r="BY196" s="6">
        <v>99.06</v>
      </c>
      <c r="BZ196" s="6">
        <v>91.62</v>
      </c>
      <c r="CA196" s="6">
        <v>92.6</v>
      </c>
      <c r="CB196" s="6">
        <v>92.6</v>
      </c>
      <c r="CC196" s="6"/>
      <c r="CD196"/>
      <c r="CG196" s="12">
        <v>18</v>
      </c>
      <c r="CH196" s="6">
        <v>91.7</v>
      </c>
      <c r="CI196" s="6">
        <v>0</v>
      </c>
      <c r="CJ196" s="6"/>
      <c r="CO196" s="12">
        <v>18</v>
      </c>
      <c r="CP196" s="6">
        <v>80</v>
      </c>
      <c r="CQ196" s="6"/>
      <c r="CR196"/>
      <c r="CS196"/>
      <c r="CT196"/>
      <c r="CU196"/>
      <c r="CV196" s="12">
        <v>18</v>
      </c>
      <c r="CW196" s="6">
        <v>1244.03</v>
      </c>
      <c r="CX196" s="6">
        <v>176.56</v>
      </c>
      <c r="CY196" s="6"/>
      <c r="CZ196"/>
      <c r="DA196" s="12">
        <v>18</v>
      </c>
      <c r="DB196" s="6">
        <v>24.29</v>
      </c>
      <c r="DC196" s="6">
        <v>2.17</v>
      </c>
      <c r="DD196" s="6"/>
      <c r="DJ196"/>
      <c r="DK196"/>
      <c r="DL196"/>
    </row>
    <row r="197" spans="1:116" ht="15" x14ac:dyDescent="0.25">
      <c r="A197" s="3" t="s">
        <v>147</v>
      </c>
      <c r="B197" s="4">
        <v>44577</v>
      </c>
      <c r="C197" s="3">
        <v>3</v>
      </c>
      <c r="D197" s="3">
        <v>100</v>
      </c>
      <c r="E197" s="3">
        <v>77.31</v>
      </c>
      <c r="F197" s="3">
        <v>23.74</v>
      </c>
      <c r="G197" s="3">
        <v>24.65</v>
      </c>
      <c r="H197" s="3">
        <v>100</v>
      </c>
      <c r="I197" s="3">
        <v>96.08</v>
      </c>
      <c r="J197" s="3">
        <v>98.08</v>
      </c>
      <c r="K197" s="3">
        <v>98.08</v>
      </c>
      <c r="L197" s="3">
        <v>78.19</v>
      </c>
      <c r="N197" s="3">
        <v>0.5</v>
      </c>
      <c r="O197" s="3">
        <v>1.88</v>
      </c>
      <c r="P197" s="3">
        <v>0.2</v>
      </c>
      <c r="Q197" s="3">
        <v>0.1</v>
      </c>
      <c r="R197" s="3">
        <v>0.12</v>
      </c>
      <c r="S197" s="3">
        <v>2.31</v>
      </c>
      <c r="T197" s="3">
        <v>0</v>
      </c>
      <c r="U197" s="3">
        <v>0</v>
      </c>
      <c r="V197" s="3">
        <v>2491.7600000000002</v>
      </c>
      <c r="W197" s="3">
        <v>181.56</v>
      </c>
      <c r="X197" s="3">
        <v>0.7</v>
      </c>
      <c r="Y197" s="3">
        <v>80</v>
      </c>
      <c r="BN197" s="12">
        <v>19</v>
      </c>
      <c r="BO197" s="6">
        <v>86.95</v>
      </c>
      <c r="BP197" s="6">
        <v>76.62</v>
      </c>
      <c r="BQ197" s="6">
        <v>13.66</v>
      </c>
      <c r="BR197" s="6">
        <v>14.95</v>
      </c>
      <c r="BS197" s="6"/>
      <c r="BT197"/>
      <c r="BU197"/>
      <c r="BV197"/>
      <c r="BX197" s="12">
        <v>19</v>
      </c>
      <c r="BY197" s="6">
        <v>97.26</v>
      </c>
      <c r="BZ197" s="6">
        <v>93.61</v>
      </c>
      <c r="CA197" s="6">
        <v>91.99</v>
      </c>
      <c r="CB197" s="6">
        <v>91.99</v>
      </c>
      <c r="CC197" s="6"/>
      <c r="CD197"/>
      <c r="CG197" s="12">
        <v>19</v>
      </c>
      <c r="CH197" s="6">
        <v>89.61</v>
      </c>
      <c r="CI197" s="6">
        <v>100</v>
      </c>
      <c r="CJ197" s="6"/>
      <c r="CO197" s="12">
        <v>19</v>
      </c>
      <c r="CP197" s="6">
        <v>80</v>
      </c>
      <c r="CQ197" s="6"/>
      <c r="CR197"/>
      <c r="CS197"/>
      <c r="CT197"/>
      <c r="CU197"/>
      <c r="CV197" s="12">
        <v>19</v>
      </c>
      <c r="CW197" s="6">
        <v>1314.36</v>
      </c>
      <c r="CX197" s="6">
        <v>202.4</v>
      </c>
      <c r="CY197" s="6"/>
      <c r="CZ197"/>
      <c r="DA197" s="12">
        <v>19</v>
      </c>
      <c r="DB197" s="6">
        <v>24.24</v>
      </c>
      <c r="DC197" s="6">
        <v>2.21</v>
      </c>
      <c r="DD197" s="6"/>
      <c r="DJ197"/>
      <c r="DK197"/>
      <c r="DL197"/>
    </row>
    <row r="198" spans="1:116" ht="15" x14ac:dyDescent="0.25">
      <c r="A198" s="3" t="s">
        <v>147</v>
      </c>
      <c r="B198" s="4">
        <v>44577</v>
      </c>
      <c r="C198" s="3">
        <v>4</v>
      </c>
      <c r="D198" s="3">
        <v>91.2</v>
      </c>
      <c r="E198" s="3">
        <v>75.8</v>
      </c>
      <c r="F198" s="3">
        <v>34.159999999999997</v>
      </c>
      <c r="G198" s="3">
        <v>39.76</v>
      </c>
      <c r="H198" s="3">
        <v>100</v>
      </c>
      <c r="I198" s="3">
        <v>94.44</v>
      </c>
      <c r="J198" s="3">
        <v>98.64</v>
      </c>
      <c r="K198" s="3">
        <v>98.64</v>
      </c>
      <c r="L198" s="3">
        <v>84.19</v>
      </c>
      <c r="N198" s="3">
        <v>0.24</v>
      </c>
      <c r="O198" s="3">
        <v>1.93</v>
      </c>
      <c r="P198" s="3">
        <v>0.25</v>
      </c>
      <c r="Q198" s="3">
        <v>0.11</v>
      </c>
      <c r="R198" s="3">
        <v>0.13</v>
      </c>
      <c r="S198" s="3">
        <v>2.44</v>
      </c>
      <c r="T198" s="3">
        <v>0</v>
      </c>
      <c r="U198" s="3">
        <v>0</v>
      </c>
      <c r="V198" s="3">
        <v>1990.61</v>
      </c>
      <c r="W198" s="3">
        <v>193.63</v>
      </c>
      <c r="X198" s="3">
        <v>1.03</v>
      </c>
      <c r="Y198" s="3">
        <v>80</v>
      </c>
      <c r="BN198" s="12">
        <v>20</v>
      </c>
      <c r="BO198" s="6">
        <v>96.23</v>
      </c>
      <c r="BP198" s="6">
        <v>75.930000000000007</v>
      </c>
      <c r="BQ198" s="6">
        <v>23.09</v>
      </c>
      <c r="BR198" s="6">
        <v>26.7</v>
      </c>
      <c r="BS198" s="6"/>
      <c r="BT198"/>
      <c r="BU198"/>
      <c r="BV198"/>
      <c r="BX198" s="12">
        <v>20</v>
      </c>
      <c r="BY198" s="6">
        <v>98.62</v>
      </c>
      <c r="BZ198" s="6">
        <v>94.55</v>
      </c>
      <c r="CA198" s="6">
        <v>92.96</v>
      </c>
      <c r="CB198" s="6">
        <v>92.96</v>
      </c>
      <c r="CC198" s="6"/>
      <c r="CD198"/>
      <c r="CG198" s="12">
        <v>20</v>
      </c>
      <c r="CH198" s="6">
        <v>88.55</v>
      </c>
      <c r="CI198" s="6"/>
      <c r="CJ198" s="6"/>
      <c r="CO198" s="12">
        <v>20</v>
      </c>
      <c r="CP198" s="6">
        <v>80</v>
      </c>
      <c r="CQ198" s="6"/>
      <c r="CR198"/>
      <c r="CS198"/>
      <c r="CT198"/>
      <c r="CU198"/>
      <c r="CV198" s="12">
        <v>20</v>
      </c>
      <c r="CW198" s="6">
        <v>1453.15</v>
      </c>
      <c r="CX198" s="6">
        <v>172.63</v>
      </c>
      <c r="CY198" s="6"/>
      <c r="CZ198"/>
      <c r="DA198" s="12">
        <v>20</v>
      </c>
      <c r="DB198" s="6">
        <v>21.65</v>
      </c>
      <c r="DC198" s="6">
        <v>2.23</v>
      </c>
      <c r="DD198" s="6"/>
      <c r="DJ198"/>
      <c r="DK198"/>
      <c r="DL198"/>
    </row>
    <row r="199" spans="1:116" ht="15" x14ac:dyDescent="0.25">
      <c r="A199" s="3" t="s">
        <v>147</v>
      </c>
      <c r="B199" s="4">
        <v>44577</v>
      </c>
      <c r="C199" s="3">
        <v>5</v>
      </c>
      <c r="D199" s="3">
        <v>95</v>
      </c>
      <c r="E199" s="3">
        <v>74.16</v>
      </c>
      <c r="F199" s="3">
        <v>24.76</v>
      </c>
      <c r="G199" s="3">
        <v>27.19</v>
      </c>
      <c r="H199" s="3">
        <v>98.11</v>
      </c>
      <c r="I199" s="3">
        <v>91.85</v>
      </c>
      <c r="J199" s="3">
        <v>95.81</v>
      </c>
      <c r="K199" s="3">
        <v>95.81</v>
      </c>
      <c r="L199" s="3">
        <v>83.89</v>
      </c>
      <c r="N199" s="3">
        <v>2.56</v>
      </c>
      <c r="O199" s="3">
        <v>1.83</v>
      </c>
      <c r="P199" s="3">
        <v>0.24</v>
      </c>
      <c r="Q199" s="3">
        <v>0.13</v>
      </c>
      <c r="R199" s="3">
        <v>0.14000000000000001</v>
      </c>
      <c r="S199" s="3">
        <v>2.39</v>
      </c>
      <c r="T199" s="3">
        <v>0.01</v>
      </c>
      <c r="U199" s="3">
        <v>0.01</v>
      </c>
      <c r="V199" s="3">
        <v>1784.15</v>
      </c>
      <c r="W199" s="3">
        <v>196.07</v>
      </c>
      <c r="X199" s="3">
        <v>0.97</v>
      </c>
      <c r="Y199" s="3">
        <v>80</v>
      </c>
      <c r="BN199" s="12">
        <v>21</v>
      </c>
      <c r="BO199" s="6">
        <v>87.36</v>
      </c>
      <c r="BP199" s="6">
        <v>75.260000000000005</v>
      </c>
      <c r="BQ199" s="6">
        <v>24.64</v>
      </c>
      <c r="BR199" s="6">
        <v>28.44</v>
      </c>
      <c r="BS199" s="6"/>
      <c r="BT199"/>
      <c r="BU199"/>
      <c r="BV199"/>
      <c r="BX199" s="12">
        <v>21</v>
      </c>
      <c r="BY199" s="6">
        <v>98.95</v>
      </c>
      <c r="BZ199" s="6">
        <v>93.65</v>
      </c>
      <c r="CA199" s="6">
        <v>94.33</v>
      </c>
      <c r="CB199" s="6">
        <v>94.33</v>
      </c>
      <c r="CC199" s="6"/>
      <c r="CD199"/>
      <c r="CG199" s="12">
        <v>21</v>
      </c>
      <c r="CH199" s="6">
        <v>87.22</v>
      </c>
      <c r="CI199" s="6"/>
      <c r="CJ199" s="6"/>
      <c r="CO199" s="12">
        <v>21</v>
      </c>
      <c r="CP199" s="6">
        <v>80</v>
      </c>
      <c r="CQ199" s="6"/>
      <c r="CR199"/>
      <c r="CS199"/>
      <c r="CT199"/>
      <c r="CU199"/>
      <c r="CV199" s="12">
        <v>21</v>
      </c>
      <c r="CW199" s="6">
        <v>1667.52</v>
      </c>
      <c r="CX199" s="6">
        <v>172.36</v>
      </c>
      <c r="CY199" s="6"/>
      <c r="CZ199"/>
      <c r="DA199" s="12">
        <v>21</v>
      </c>
      <c r="DB199" s="6">
        <v>11.92</v>
      </c>
      <c r="DC199" s="6">
        <v>2.29</v>
      </c>
      <c r="DD199" s="6"/>
      <c r="DJ199"/>
      <c r="DK199"/>
      <c r="DL199"/>
    </row>
    <row r="200" spans="1:116" ht="15" x14ac:dyDescent="0.25">
      <c r="A200" s="3" t="s">
        <v>147</v>
      </c>
      <c r="B200" s="4">
        <v>44577</v>
      </c>
      <c r="C200" s="3">
        <v>6</v>
      </c>
      <c r="D200" s="3">
        <v>94.1</v>
      </c>
      <c r="E200" s="3">
        <v>65.260000000000005</v>
      </c>
      <c r="F200" s="3">
        <v>30.16</v>
      </c>
      <c r="G200" s="3">
        <v>31.26</v>
      </c>
      <c r="H200" s="3">
        <v>98.8</v>
      </c>
      <c r="I200" s="3">
        <v>94.33</v>
      </c>
      <c r="J200" s="3">
        <v>96.87</v>
      </c>
      <c r="K200" s="3">
        <v>96.87</v>
      </c>
      <c r="L200" s="3">
        <v>85.16</v>
      </c>
      <c r="N200" s="3">
        <v>10.65</v>
      </c>
      <c r="O200" s="3">
        <v>1.67</v>
      </c>
      <c r="P200" s="3">
        <v>0.33</v>
      </c>
      <c r="Q200" s="3">
        <v>0.12</v>
      </c>
      <c r="R200" s="3">
        <v>0.14000000000000001</v>
      </c>
      <c r="S200" s="3">
        <v>2.33</v>
      </c>
      <c r="T200" s="3">
        <v>0.02</v>
      </c>
      <c r="U200" s="3">
        <v>0.03</v>
      </c>
      <c r="V200" s="3">
        <v>1596.99</v>
      </c>
      <c r="W200" s="3">
        <v>193.27</v>
      </c>
      <c r="X200" s="3">
        <v>1</v>
      </c>
      <c r="Y200" s="3">
        <v>80</v>
      </c>
      <c r="BN200" s="12">
        <v>22</v>
      </c>
      <c r="BO200" s="6">
        <v>93.51</v>
      </c>
      <c r="BP200" s="6">
        <v>78.290000000000006</v>
      </c>
      <c r="BQ200" s="6">
        <v>23.65</v>
      </c>
      <c r="BR200" s="6">
        <v>28.17</v>
      </c>
      <c r="BS200" s="6"/>
      <c r="BT200"/>
      <c r="BU200"/>
      <c r="BV200"/>
      <c r="BX200" s="12">
        <v>22</v>
      </c>
      <c r="BY200" s="6">
        <v>98.18</v>
      </c>
      <c r="BZ200" s="6">
        <v>93.79</v>
      </c>
      <c r="CA200" s="6">
        <v>94.48</v>
      </c>
      <c r="CB200" s="6">
        <v>94.48</v>
      </c>
      <c r="CC200" s="6"/>
      <c r="CD200"/>
      <c r="CG200" s="12">
        <v>22</v>
      </c>
      <c r="CH200" s="6">
        <v>87.61</v>
      </c>
      <c r="CI200" s="6"/>
      <c r="CJ200" s="6"/>
      <c r="CO200" s="12">
        <v>22</v>
      </c>
      <c r="CP200" s="6">
        <v>79.7</v>
      </c>
      <c r="CQ200" s="6"/>
      <c r="CR200"/>
      <c r="CS200"/>
      <c r="CT200"/>
      <c r="CU200"/>
      <c r="CV200" s="12">
        <v>22</v>
      </c>
      <c r="CW200" s="6">
        <v>1553.87</v>
      </c>
      <c r="CX200" s="6">
        <v>169.99</v>
      </c>
      <c r="CY200" s="6"/>
      <c r="CZ200"/>
      <c r="DA200" s="12">
        <v>22</v>
      </c>
      <c r="DB200" s="6">
        <v>12.51</v>
      </c>
      <c r="DC200" s="6">
        <v>2.46</v>
      </c>
      <c r="DD200" s="6"/>
      <c r="DJ200"/>
      <c r="DK200"/>
      <c r="DL200"/>
    </row>
    <row r="201" spans="1:116" ht="15" x14ac:dyDescent="0.25">
      <c r="A201" s="3" t="s">
        <v>147</v>
      </c>
      <c r="B201" s="4">
        <v>44577</v>
      </c>
      <c r="C201" s="3">
        <v>7</v>
      </c>
      <c r="D201" s="3">
        <v>95.96</v>
      </c>
      <c r="E201" s="3">
        <v>80.459999999999994</v>
      </c>
      <c r="F201" s="3">
        <v>11.99</v>
      </c>
      <c r="G201" s="3">
        <v>12.25</v>
      </c>
      <c r="H201" s="3">
        <v>100</v>
      </c>
      <c r="I201" s="3">
        <v>94.97</v>
      </c>
      <c r="J201" s="3">
        <v>93.93</v>
      </c>
      <c r="K201" s="3">
        <v>93.93</v>
      </c>
      <c r="L201" s="3">
        <v>88.47</v>
      </c>
      <c r="N201" s="3">
        <v>13.74</v>
      </c>
      <c r="O201" s="3">
        <v>1.71</v>
      </c>
      <c r="P201" s="3">
        <v>0.28999999999999998</v>
      </c>
      <c r="Q201" s="3">
        <v>0.11</v>
      </c>
      <c r="R201" s="3">
        <v>0.13</v>
      </c>
      <c r="S201" s="3">
        <v>2.3199999999999998</v>
      </c>
      <c r="T201" s="3">
        <v>0.02</v>
      </c>
      <c r="U201" s="3">
        <v>0.03</v>
      </c>
      <c r="V201" s="3">
        <v>1334.23</v>
      </c>
      <c r="W201" s="3">
        <v>178.23</v>
      </c>
      <c r="X201" s="3">
        <v>1.02</v>
      </c>
      <c r="Y201" s="3">
        <v>80</v>
      </c>
      <c r="BN201" s="12">
        <v>23</v>
      </c>
      <c r="BO201" s="6">
        <v>78.94</v>
      </c>
      <c r="BP201" s="6">
        <v>77.55</v>
      </c>
      <c r="BQ201" s="6">
        <v>22.71</v>
      </c>
      <c r="BR201" s="6">
        <v>25.09</v>
      </c>
      <c r="BS201" s="6"/>
      <c r="BT201"/>
      <c r="BU201"/>
      <c r="BV201"/>
      <c r="BX201" s="12">
        <v>23</v>
      </c>
      <c r="BY201" s="6">
        <v>96.55</v>
      </c>
      <c r="BZ201" s="6">
        <v>94.19</v>
      </c>
      <c r="CA201" s="6">
        <v>97.27</v>
      </c>
      <c r="CB201" s="6">
        <v>97.27</v>
      </c>
      <c r="CC201" s="6"/>
      <c r="CD201"/>
      <c r="CG201" s="12">
        <v>23</v>
      </c>
      <c r="CH201" s="6">
        <v>81.98</v>
      </c>
      <c r="CI201" s="6"/>
      <c r="CJ201" s="6"/>
      <c r="CO201" s="12">
        <v>23</v>
      </c>
      <c r="CP201" s="6">
        <v>80</v>
      </c>
      <c r="CQ201" s="6"/>
      <c r="CR201"/>
      <c r="CS201"/>
      <c r="CT201"/>
      <c r="CU201"/>
      <c r="CV201" s="12">
        <v>23</v>
      </c>
      <c r="CW201" s="6">
        <v>1830.31</v>
      </c>
      <c r="CX201" s="6">
        <v>167.47</v>
      </c>
      <c r="CY201" s="6"/>
      <c r="CZ201"/>
      <c r="DA201" s="12">
        <v>23</v>
      </c>
      <c r="DB201" s="6">
        <v>6.98</v>
      </c>
      <c r="DC201" s="6">
        <v>2.2999999999999998</v>
      </c>
      <c r="DD201" s="6"/>
      <c r="DJ201"/>
      <c r="DK201"/>
      <c r="DL201"/>
    </row>
    <row r="202" spans="1:116" ht="15" x14ac:dyDescent="0.25">
      <c r="A202" s="3" t="s">
        <v>147</v>
      </c>
      <c r="B202" s="4">
        <v>44577</v>
      </c>
      <c r="C202" s="3">
        <v>8</v>
      </c>
      <c r="D202" s="3">
        <v>95.47</v>
      </c>
      <c r="E202" s="3">
        <v>79.11</v>
      </c>
      <c r="F202" s="3">
        <v>11.47</v>
      </c>
      <c r="G202" s="3">
        <v>11.84</v>
      </c>
      <c r="H202" s="3">
        <v>99.57</v>
      </c>
      <c r="I202" s="3">
        <v>93.46</v>
      </c>
      <c r="J202" s="3">
        <v>88.23</v>
      </c>
      <c r="K202" s="3">
        <v>88.23</v>
      </c>
      <c r="L202" s="3">
        <v>88.84</v>
      </c>
      <c r="N202" s="3">
        <v>8.2899999999999991</v>
      </c>
      <c r="O202" s="3">
        <v>1.73</v>
      </c>
      <c r="P202" s="3">
        <v>0.38</v>
      </c>
      <c r="Q202" s="3">
        <v>0.14000000000000001</v>
      </c>
      <c r="R202" s="3">
        <v>0.14000000000000001</v>
      </c>
      <c r="S202" s="3">
        <v>2.4700000000000002</v>
      </c>
      <c r="T202" s="3">
        <v>0.02</v>
      </c>
      <c r="U202" s="3">
        <v>0.03</v>
      </c>
      <c r="V202" s="3">
        <v>1345.52</v>
      </c>
      <c r="W202" s="3">
        <v>206.26</v>
      </c>
      <c r="X202" s="3">
        <v>1.19</v>
      </c>
      <c r="Y202" s="3">
        <v>79.900000000000006</v>
      </c>
      <c r="BN202" s="13">
        <v>44577</v>
      </c>
      <c r="BO202" s="6">
        <v>87.016666666666652</v>
      </c>
      <c r="BP202" s="6">
        <v>72.580000000000027</v>
      </c>
      <c r="BQ202" s="6">
        <v>20.534583333333334</v>
      </c>
      <c r="BR202" s="6">
        <v>22.181666666666661</v>
      </c>
      <c r="BS202" s="6"/>
      <c r="BT202"/>
      <c r="BU202"/>
      <c r="BV202"/>
      <c r="BX202" s="13">
        <v>44577</v>
      </c>
      <c r="BY202" s="6">
        <v>97.043749999999989</v>
      </c>
      <c r="BZ202" s="6">
        <v>90.346666666666678</v>
      </c>
      <c r="CA202" s="6">
        <v>92.955416666666679</v>
      </c>
      <c r="CB202" s="6">
        <v>92.962916666666672</v>
      </c>
      <c r="CC202" s="6"/>
      <c r="CD202"/>
      <c r="CG202" s="13">
        <v>44577</v>
      </c>
      <c r="CH202" s="6">
        <v>81.040833333333339</v>
      </c>
      <c r="CI202" s="6">
        <v>50</v>
      </c>
      <c r="CJ202" s="6"/>
      <c r="CO202" s="13">
        <v>44577</v>
      </c>
      <c r="CP202" s="6">
        <v>79.219583333333318</v>
      </c>
      <c r="CQ202" s="6"/>
      <c r="CR202"/>
      <c r="CS202"/>
      <c r="CT202"/>
      <c r="CU202"/>
      <c r="CV202" s="13">
        <v>44577</v>
      </c>
      <c r="CW202" s="6">
        <v>1567.6337499999997</v>
      </c>
      <c r="CX202" s="6">
        <v>185.58208333333332</v>
      </c>
      <c r="CY202" s="6"/>
      <c r="CZ202"/>
      <c r="DA202" s="13">
        <v>44577</v>
      </c>
      <c r="DB202" s="6">
        <v>8.2345833333333367</v>
      </c>
      <c r="DC202" s="6">
        <v>2.3412499999999992</v>
      </c>
      <c r="DD202" s="6"/>
      <c r="DJ202"/>
      <c r="DK202"/>
      <c r="DL202"/>
    </row>
    <row r="203" spans="1:116" ht="15" x14ac:dyDescent="0.25">
      <c r="A203" s="3" t="s">
        <v>147</v>
      </c>
      <c r="B203" s="4">
        <v>44577</v>
      </c>
      <c r="C203" s="3">
        <v>9</v>
      </c>
      <c r="D203" s="3">
        <v>92.17</v>
      </c>
      <c r="E203" s="3">
        <v>80.56</v>
      </c>
      <c r="F203" s="3">
        <v>16.82</v>
      </c>
      <c r="G203" s="3">
        <v>17.07</v>
      </c>
      <c r="H203" s="3">
        <v>99.05</v>
      </c>
      <c r="I203" s="3">
        <v>91.7</v>
      </c>
      <c r="J203" s="3">
        <v>88.84</v>
      </c>
      <c r="K203" s="3">
        <v>88.84</v>
      </c>
      <c r="L203" s="3">
        <v>90.56</v>
      </c>
      <c r="M203" s="3">
        <v>0</v>
      </c>
      <c r="N203" s="3">
        <v>6.27</v>
      </c>
      <c r="O203" s="3">
        <v>1.68</v>
      </c>
      <c r="P203" s="3">
        <v>0.79</v>
      </c>
      <c r="Q203" s="3">
        <v>0.13</v>
      </c>
      <c r="R203" s="3">
        <v>0.15</v>
      </c>
      <c r="S203" s="3">
        <v>2.83</v>
      </c>
      <c r="T203" s="3">
        <v>0.02</v>
      </c>
      <c r="U203" s="3">
        <v>0.04</v>
      </c>
      <c r="V203" s="3">
        <v>1040.8800000000001</v>
      </c>
      <c r="W203" s="3">
        <v>280.20999999999998</v>
      </c>
      <c r="X203" s="3">
        <v>1.4</v>
      </c>
      <c r="Y203" s="3">
        <v>79.28</v>
      </c>
      <c r="BN203" s="12">
        <v>0</v>
      </c>
      <c r="BO203" s="6">
        <v>83.5</v>
      </c>
      <c r="BP203" s="6">
        <v>76.239999999999995</v>
      </c>
      <c r="BQ203" s="6">
        <v>29.53</v>
      </c>
      <c r="BR203" s="6">
        <v>32.04</v>
      </c>
      <c r="BS203" s="6"/>
      <c r="BT203"/>
      <c r="BU203"/>
      <c r="BV203"/>
      <c r="BX203" s="12">
        <v>0</v>
      </c>
      <c r="BY203" s="6">
        <v>96.42</v>
      </c>
      <c r="BZ203" s="6">
        <v>94.38</v>
      </c>
      <c r="CA203" s="6">
        <v>96.83</v>
      </c>
      <c r="CB203" s="6">
        <v>96.83</v>
      </c>
      <c r="CC203" s="6"/>
      <c r="CD203"/>
      <c r="CG203" s="12">
        <v>0</v>
      </c>
      <c r="CH203" s="6">
        <v>83.77</v>
      </c>
      <c r="CI203" s="6"/>
      <c r="CJ203" s="6"/>
      <c r="CO203" s="12">
        <v>0</v>
      </c>
      <c r="CP203" s="6">
        <v>80</v>
      </c>
      <c r="CQ203" s="6"/>
      <c r="CR203"/>
      <c r="CS203"/>
      <c r="CT203"/>
      <c r="CU203"/>
      <c r="CV203" s="12">
        <v>0</v>
      </c>
      <c r="CW203" s="6">
        <v>1776.77</v>
      </c>
      <c r="CX203" s="6">
        <v>175.93</v>
      </c>
      <c r="CY203" s="6"/>
      <c r="CZ203"/>
      <c r="DA203" s="12">
        <v>0</v>
      </c>
      <c r="DB203" s="6">
        <v>4.49</v>
      </c>
      <c r="DC203" s="6">
        <v>2.4300000000000002</v>
      </c>
      <c r="DD203" s="6"/>
      <c r="DJ203"/>
      <c r="DK203"/>
      <c r="DL203"/>
    </row>
    <row r="204" spans="1:116" ht="15" x14ac:dyDescent="0.25">
      <c r="A204" s="3" t="s">
        <v>147</v>
      </c>
      <c r="B204" s="4">
        <v>44577</v>
      </c>
      <c r="C204" s="3">
        <v>10</v>
      </c>
      <c r="D204" s="3">
        <v>98.33</v>
      </c>
      <c r="E204" s="3">
        <v>81.790000000000006</v>
      </c>
      <c r="F204" s="3">
        <v>9.67</v>
      </c>
      <c r="G204" s="3">
        <v>9.9700000000000006</v>
      </c>
      <c r="H204" s="3">
        <v>99.58</v>
      </c>
      <c r="I204" s="3">
        <v>94.48</v>
      </c>
      <c r="J204" s="3">
        <v>85.62</v>
      </c>
      <c r="K204" s="3">
        <v>85.62</v>
      </c>
      <c r="L204" s="3">
        <v>91.02</v>
      </c>
      <c r="N204" s="3">
        <v>14.67</v>
      </c>
      <c r="O204" s="3">
        <v>1.77</v>
      </c>
      <c r="P204" s="3">
        <v>0.47</v>
      </c>
      <c r="Q204" s="3">
        <v>0.11</v>
      </c>
      <c r="R204" s="3">
        <v>0.1</v>
      </c>
      <c r="S204" s="3">
        <v>2.54</v>
      </c>
      <c r="T204" s="3">
        <v>0.02</v>
      </c>
      <c r="U204" s="3">
        <v>0.04</v>
      </c>
      <c r="V204" s="3">
        <v>1468.82</v>
      </c>
      <c r="W204" s="3">
        <v>220.13</v>
      </c>
      <c r="X204" s="3">
        <v>1.2</v>
      </c>
      <c r="Y204" s="3">
        <v>80</v>
      </c>
      <c r="BN204" s="12">
        <v>1</v>
      </c>
      <c r="BO204" s="6">
        <v>95.07</v>
      </c>
      <c r="BP204" s="6">
        <v>74.459999999999994</v>
      </c>
      <c r="BQ204" s="6">
        <v>28.77</v>
      </c>
      <c r="BR204" s="6">
        <v>31.43</v>
      </c>
      <c r="BS204" s="6"/>
      <c r="BT204"/>
      <c r="BU204"/>
      <c r="BV204"/>
      <c r="BX204" s="12">
        <v>1</v>
      </c>
      <c r="BY204" s="6">
        <v>100</v>
      </c>
      <c r="BZ204" s="6">
        <v>94.62</v>
      </c>
      <c r="CA204" s="6">
        <v>96.48</v>
      </c>
      <c r="CB204" s="6">
        <v>96.48</v>
      </c>
      <c r="CC204" s="6"/>
      <c r="CD204"/>
      <c r="CG204" s="12">
        <v>1</v>
      </c>
      <c r="CH204" s="6">
        <v>83.39</v>
      </c>
      <c r="CI204" s="6"/>
      <c r="CJ204" s="6"/>
      <c r="CO204" s="12">
        <v>1</v>
      </c>
      <c r="CP204" s="6">
        <v>80</v>
      </c>
      <c r="CQ204" s="6"/>
      <c r="CR204"/>
      <c r="CS204"/>
      <c r="CT204"/>
      <c r="CU204"/>
      <c r="CV204" s="12">
        <v>1</v>
      </c>
      <c r="CW204" s="6">
        <v>2063.13</v>
      </c>
      <c r="CX204" s="6">
        <v>206.14</v>
      </c>
      <c r="CY204" s="6"/>
      <c r="CZ204"/>
      <c r="DA204" s="12">
        <v>1</v>
      </c>
      <c r="DB204" s="6">
        <v>3.13</v>
      </c>
      <c r="DC204" s="6">
        <v>2.39</v>
      </c>
      <c r="DD204" s="6"/>
      <c r="DJ204"/>
      <c r="DK204"/>
      <c r="DL204"/>
    </row>
    <row r="205" spans="1:116" ht="15" x14ac:dyDescent="0.25">
      <c r="A205" s="3" t="s">
        <v>147</v>
      </c>
      <c r="B205" s="4">
        <v>44577</v>
      </c>
      <c r="C205" s="3">
        <v>11</v>
      </c>
      <c r="D205" s="3">
        <v>96.02</v>
      </c>
      <c r="E205" s="3">
        <v>75.83</v>
      </c>
      <c r="F205" s="3">
        <v>19.84</v>
      </c>
      <c r="G205" s="3">
        <v>20.81</v>
      </c>
      <c r="H205" s="3">
        <v>99.6</v>
      </c>
      <c r="I205" s="3">
        <v>93.68</v>
      </c>
      <c r="J205" s="3">
        <v>89.64</v>
      </c>
      <c r="K205" s="3">
        <v>89.64</v>
      </c>
      <c r="L205" s="3">
        <v>89.92</v>
      </c>
      <c r="N205" s="3">
        <v>17.45</v>
      </c>
      <c r="O205" s="3">
        <v>1.7</v>
      </c>
      <c r="P205" s="3">
        <v>0.4</v>
      </c>
      <c r="Q205" s="3">
        <v>0.1</v>
      </c>
      <c r="R205" s="3">
        <v>0.1</v>
      </c>
      <c r="S205" s="3">
        <v>2.39</v>
      </c>
      <c r="T205" s="3">
        <v>0.02</v>
      </c>
      <c r="U205" s="3">
        <v>0.04</v>
      </c>
      <c r="V205" s="3">
        <v>1272.1300000000001</v>
      </c>
      <c r="W205" s="3">
        <v>169.48</v>
      </c>
      <c r="X205" s="3">
        <v>1.28</v>
      </c>
      <c r="Y205" s="3">
        <v>80</v>
      </c>
      <c r="BN205" s="12">
        <v>2</v>
      </c>
      <c r="BO205" s="6">
        <v>96</v>
      </c>
      <c r="BP205" s="6">
        <v>75.290000000000006</v>
      </c>
      <c r="BQ205" s="6">
        <v>44.09</v>
      </c>
      <c r="BR205" s="6">
        <v>50.94</v>
      </c>
      <c r="BS205" s="6"/>
      <c r="BT205"/>
      <c r="BU205"/>
      <c r="BV205"/>
      <c r="BX205" s="12">
        <v>2</v>
      </c>
      <c r="BY205" s="6">
        <v>100</v>
      </c>
      <c r="BZ205" s="6">
        <v>95.61</v>
      </c>
      <c r="CA205" s="6">
        <v>97.94</v>
      </c>
      <c r="CB205" s="6">
        <v>97.94</v>
      </c>
      <c r="CC205" s="6"/>
      <c r="CD205"/>
      <c r="CG205" s="12">
        <v>2</v>
      </c>
      <c r="CH205" s="6">
        <v>84.18</v>
      </c>
      <c r="CI205" s="6"/>
      <c r="CJ205" s="6"/>
      <c r="CO205" s="12">
        <v>2</v>
      </c>
      <c r="CP205" s="6">
        <v>80</v>
      </c>
      <c r="CQ205" s="6"/>
      <c r="CR205"/>
      <c r="CS205"/>
      <c r="CT205"/>
      <c r="CU205"/>
      <c r="CV205" s="12">
        <v>2</v>
      </c>
      <c r="CW205" s="6">
        <v>2276.66</v>
      </c>
      <c r="CX205" s="6">
        <v>220.27</v>
      </c>
      <c r="CY205" s="6"/>
      <c r="CZ205"/>
      <c r="DA205" s="12">
        <v>2</v>
      </c>
      <c r="DB205" s="6">
        <v>1.17</v>
      </c>
      <c r="DC205" s="6">
        <v>2.3199999999999998</v>
      </c>
      <c r="DD205" s="6"/>
      <c r="DJ205"/>
      <c r="DK205"/>
      <c r="DL205"/>
    </row>
    <row r="206" spans="1:116" ht="15" x14ac:dyDescent="0.25">
      <c r="A206" s="3" t="s">
        <v>147</v>
      </c>
      <c r="B206" s="4">
        <v>44577</v>
      </c>
      <c r="C206" s="3">
        <v>12</v>
      </c>
      <c r="D206" s="3">
        <v>96.59</v>
      </c>
      <c r="E206" s="3">
        <v>76.73</v>
      </c>
      <c r="F206" s="3">
        <v>18.41</v>
      </c>
      <c r="G206" s="3">
        <v>20.09</v>
      </c>
      <c r="H206" s="3">
        <v>99.75</v>
      </c>
      <c r="I206" s="3">
        <v>93.7</v>
      </c>
      <c r="J206" s="3">
        <v>88.75</v>
      </c>
      <c r="K206" s="3">
        <v>88.93</v>
      </c>
      <c r="L206" s="3">
        <v>89.02</v>
      </c>
      <c r="N206" s="3">
        <v>14.57</v>
      </c>
      <c r="O206" s="3">
        <v>1.6</v>
      </c>
      <c r="P206" s="3">
        <v>0.27</v>
      </c>
      <c r="Q206" s="3">
        <v>0.12</v>
      </c>
      <c r="R206" s="3">
        <v>0.11</v>
      </c>
      <c r="S206" s="3">
        <v>2.2000000000000002</v>
      </c>
      <c r="T206" s="3">
        <v>0.02</v>
      </c>
      <c r="U206" s="3">
        <v>0.04</v>
      </c>
      <c r="V206" s="3">
        <v>1661.84</v>
      </c>
      <c r="W206" s="3">
        <v>142.77000000000001</v>
      </c>
      <c r="X206" s="3">
        <v>1.08</v>
      </c>
      <c r="Y206" s="3">
        <v>75.5</v>
      </c>
      <c r="BN206" s="12">
        <v>3</v>
      </c>
      <c r="BO206" s="6">
        <v>100</v>
      </c>
      <c r="BP206" s="6">
        <v>77.31</v>
      </c>
      <c r="BQ206" s="6">
        <v>23.74</v>
      </c>
      <c r="BR206" s="6">
        <v>24.65</v>
      </c>
      <c r="BS206" s="6"/>
      <c r="BT206"/>
      <c r="BU206"/>
      <c r="BV206"/>
      <c r="BX206" s="12">
        <v>3</v>
      </c>
      <c r="BY206" s="6">
        <v>100</v>
      </c>
      <c r="BZ206" s="6">
        <v>96.08</v>
      </c>
      <c r="CA206" s="6">
        <v>98.08</v>
      </c>
      <c r="CB206" s="6">
        <v>98.08</v>
      </c>
      <c r="CC206" s="6"/>
      <c r="CD206"/>
      <c r="CG206" s="12">
        <v>3</v>
      </c>
      <c r="CH206" s="6">
        <v>78.19</v>
      </c>
      <c r="CI206" s="6"/>
      <c r="CJ206" s="6"/>
      <c r="CO206" s="12">
        <v>3</v>
      </c>
      <c r="CP206" s="6">
        <v>80</v>
      </c>
      <c r="CQ206" s="6"/>
      <c r="CR206"/>
      <c r="CS206"/>
      <c r="CT206"/>
      <c r="CU206"/>
      <c r="CV206" s="12">
        <v>3</v>
      </c>
      <c r="CW206" s="6">
        <v>2491.7600000000002</v>
      </c>
      <c r="CX206" s="6">
        <v>181.56</v>
      </c>
      <c r="CY206" s="6"/>
      <c r="CZ206"/>
      <c r="DA206" s="12">
        <v>3</v>
      </c>
      <c r="DB206" s="6">
        <v>0.5</v>
      </c>
      <c r="DC206" s="6">
        <v>2.31</v>
      </c>
      <c r="DD206" s="6"/>
      <c r="DJ206"/>
      <c r="DK206"/>
      <c r="DL206"/>
    </row>
    <row r="207" spans="1:116" ht="15" x14ac:dyDescent="0.25">
      <c r="A207" s="3" t="s">
        <v>147</v>
      </c>
      <c r="B207" s="4">
        <v>44577</v>
      </c>
      <c r="C207" s="3">
        <v>13</v>
      </c>
      <c r="D207" s="3">
        <v>95.98</v>
      </c>
      <c r="E207" s="3">
        <v>90.38</v>
      </c>
      <c r="F207" s="3">
        <v>9.27</v>
      </c>
      <c r="G207" s="3">
        <v>9.34</v>
      </c>
      <c r="H207" s="3">
        <v>100</v>
      </c>
      <c r="I207" s="3">
        <v>96.06</v>
      </c>
      <c r="J207" s="3">
        <v>86.3</v>
      </c>
      <c r="K207" s="3">
        <v>86.3</v>
      </c>
      <c r="L207" s="3">
        <v>89.48</v>
      </c>
      <c r="N207" s="3">
        <v>14.18</v>
      </c>
      <c r="O207" s="3">
        <v>1.48</v>
      </c>
      <c r="P207" s="3">
        <v>0.26</v>
      </c>
      <c r="Q207" s="3">
        <v>0.11</v>
      </c>
      <c r="R207" s="3">
        <v>0.1</v>
      </c>
      <c r="S207" s="3">
        <v>2.02</v>
      </c>
      <c r="T207" s="3">
        <v>0.02</v>
      </c>
      <c r="U207" s="3">
        <v>0.03</v>
      </c>
      <c r="V207" s="3">
        <v>1533.54</v>
      </c>
      <c r="W207" s="3">
        <v>177.89</v>
      </c>
      <c r="X207" s="3">
        <v>0.93</v>
      </c>
      <c r="Y207" s="3">
        <v>67.12</v>
      </c>
      <c r="BN207" s="12">
        <v>4</v>
      </c>
      <c r="BO207" s="6">
        <v>91.2</v>
      </c>
      <c r="BP207" s="6">
        <v>75.8</v>
      </c>
      <c r="BQ207" s="6">
        <v>34.159999999999997</v>
      </c>
      <c r="BR207" s="6">
        <v>39.76</v>
      </c>
      <c r="BS207" s="6"/>
      <c r="BT207"/>
      <c r="BU207"/>
      <c r="BV207"/>
      <c r="BX207" s="12">
        <v>4</v>
      </c>
      <c r="BY207" s="6">
        <v>100</v>
      </c>
      <c r="BZ207" s="6">
        <v>94.44</v>
      </c>
      <c r="CA207" s="6">
        <v>98.64</v>
      </c>
      <c r="CB207" s="6">
        <v>98.64</v>
      </c>
      <c r="CC207" s="6"/>
      <c r="CD207"/>
      <c r="CG207" s="12">
        <v>4</v>
      </c>
      <c r="CH207" s="6">
        <v>84.19</v>
      </c>
      <c r="CI207" s="6"/>
      <c r="CJ207" s="6"/>
      <c r="CO207" s="12">
        <v>4</v>
      </c>
      <c r="CP207" s="6">
        <v>80</v>
      </c>
      <c r="CQ207" s="6"/>
      <c r="CR207"/>
      <c r="CS207"/>
      <c r="CT207"/>
      <c r="CU207"/>
      <c r="CV207" s="12">
        <v>4</v>
      </c>
      <c r="CW207" s="6">
        <v>1990.61</v>
      </c>
      <c r="CX207" s="6">
        <v>193.63</v>
      </c>
      <c r="CY207" s="6"/>
      <c r="CZ207"/>
      <c r="DA207" s="12">
        <v>4</v>
      </c>
      <c r="DB207" s="6">
        <v>0.24</v>
      </c>
      <c r="DC207" s="6">
        <v>2.44</v>
      </c>
      <c r="DD207" s="6"/>
      <c r="DJ207"/>
      <c r="DK207"/>
      <c r="DL207"/>
    </row>
    <row r="208" spans="1:116" ht="15" x14ac:dyDescent="0.25">
      <c r="A208" s="3" t="s">
        <v>147</v>
      </c>
      <c r="B208" s="4">
        <v>44577</v>
      </c>
      <c r="C208" s="3">
        <v>14</v>
      </c>
      <c r="D208" s="3">
        <v>94.97</v>
      </c>
      <c r="E208" s="3">
        <v>84.29</v>
      </c>
      <c r="F208" s="3">
        <v>16.46</v>
      </c>
      <c r="G208" s="3">
        <v>16.48</v>
      </c>
      <c r="H208" s="3">
        <v>99.24</v>
      </c>
      <c r="I208" s="3">
        <v>95.34</v>
      </c>
      <c r="J208" s="3">
        <v>91.82</v>
      </c>
      <c r="K208" s="3">
        <v>91.82</v>
      </c>
      <c r="L208" s="3">
        <v>89.48</v>
      </c>
      <c r="M208" s="3">
        <v>100</v>
      </c>
      <c r="N208" s="3">
        <v>16.170000000000002</v>
      </c>
      <c r="O208" s="3">
        <v>1.69</v>
      </c>
      <c r="P208" s="3">
        <v>0.39</v>
      </c>
      <c r="Q208" s="3">
        <v>0.11</v>
      </c>
      <c r="R208" s="3">
        <v>0.08</v>
      </c>
      <c r="S208" s="3">
        <v>2.36</v>
      </c>
      <c r="T208" s="3">
        <v>0.02</v>
      </c>
      <c r="U208" s="3">
        <v>0.04</v>
      </c>
      <c r="V208" s="3">
        <v>1324.45</v>
      </c>
      <c r="W208" s="3">
        <v>149.97999999999999</v>
      </c>
      <c r="X208" s="3">
        <v>1.32</v>
      </c>
      <c r="Y208" s="3">
        <v>79.98</v>
      </c>
      <c r="BN208" s="12">
        <v>5</v>
      </c>
      <c r="BO208" s="6">
        <v>95</v>
      </c>
      <c r="BP208" s="6">
        <v>74.16</v>
      </c>
      <c r="BQ208" s="6">
        <v>24.76</v>
      </c>
      <c r="BR208" s="6">
        <v>27.19</v>
      </c>
      <c r="BS208" s="6"/>
      <c r="BT208"/>
      <c r="BU208"/>
      <c r="BV208"/>
      <c r="BX208" s="12">
        <v>5</v>
      </c>
      <c r="BY208" s="6">
        <v>98.11</v>
      </c>
      <c r="BZ208" s="6">
        <v>91.85</v>
      </c>
      <c r="CA208" s="6">
        <v>95.81</v>
      </c>
      <c r="CB208" s="6">
        <v>95.81</v>
      </c>
      <c r="CC208" s="6"/>
      <c r="CD208"/>
      <c r="CG208" s="12">
        <v>5</v>
      </c>
      <c r="CH208" s="6">
        <v>83.89</v>
      </c>
      <c r="CI208" s="6"/>
      <c r="CJ208" s="6"/>
      <c r="CO208" s="12">
        <v>5</v>
      </c>
      <c r="CP208" s="6">
        <v>80</v>
      </c>
      <c r="CQ208" s="6"/>
      <c r="CR208"/>
      <c r="CS208"/>
      <c r="CT208"/>
      <c r="CU208"/>
      <c r="CV208" s="12">
        <v>5</v>
      </c>
      <c r="CW208" s="6">
        <v>1784.15</v>
      </c>
      <c r="CX208" s="6">
        <v>196.07</v>
      </c>
      <c r="CY208" s="6"/>
      <c r="CZ208"/>
      <c r="DA208" s="12">
        <v>5</v>
      </c>
      <c r="DB208" s="6">
        <v>2.56</v>
      </c>
      <c r="DC208" s="6">
        <v>2.39</v>
      </c>
      <c r="DD208" s="6"/>
      <c r="DJ208"/>
      <c r="DK208"/>
      <c r="DL208"/>
    </row>
    <row r="209" spans="1:116" ht="15" x14ac:dyDescent="0.25">
      <c r="A209" s="3" t="s">
        <v>147</v>
      </c>
      <c r="B209" s="4">
        <v>44577</v>
      </c>
      <c r="C209" s="3">
        <v>15</v>
      </c>
      <c r="D209" s="3">
        <v>92.01</v>
      </c>
      <c r="E209" s="3">
        <v>76.39</v>
      </c>
      <c r="F209" s="3">
        <v>25.06</v>
      </c>
      <c r="G209" s="3">
        <v>27.34</v>
      </c>
      <c r="H209" s="3">
        <v>99.79</v>
      </c>
      <c r="I209" s="3">
        <v>93.12</v>
      </c>
      <c r="J209" s="3">
        <v>95.17</v>
      </c>
      <c r="K209" s="3">
        <v>95.17</v>
      </c>
      <c r="L209" s="3">
        <v>89.66</v>
      </c>
      <c r="N209" s="3">
        <v>17.95</v>
      </c>
      <c r="O209" s="3">
        <v>1.66</v>
      </c>
      <c r="P209" s="3">
        <v>0.37</v>
      </c>
      <c r="Q209" s="3">
        <v>0.09</v>
      </c>
      <c r="R209" s="3">
        <v>0.09</v>
      </c>
      <c r="S209" s="3">
        <v>2.2999999999999998</v>
      </c>
      <c r="T209" s="3">
        <v>0.02</v>
      </c>
      <c r="U209" s="3">
        <v>0.04</v>
      </c>
      <c r="V209" s="3">
        <v>1282.48</v>
      </c>
      <c r="W209" s="3">
        <v>145.19999999999999</v>
      </c>
      <c r="X209" s="3">
        <v>1.36</v>
      </c>
      <c r="Y209" s="3">
        <v>79.91</v>
      </c>
      <c r="BN209" s="12">
        <v>6</v>
      </c>
      <c r="BO209" s="6">
        <v>94.1</v>
      </c>
      <c r="BP209" s="6">
        <v>65.260000000000005</v>
      </c>
      <c r="BQ209" s="6">
        <v>30.16</v>
      </c>
      <c r="BR209" s="6">
        <v>31.26</v>
      </c>
      <c r="BS209" s="6"/>
      <c r="BT209"/>
      <c r="BU209"/>
      <c r="BV209"/>
      <c r="BX209" s="12">
        <v>6</v>
      </c>
      <c r="BY209" s="6">
        <v>98.8</v>
      </c>
      <c r="BZ209" s="6">
        <v>94.33</v>
      </c>
      <c r="CA209" s="6">
        <v>96.87</v>
      </c>
      <c r="CB209" s="6">
        <v>96.87</v>
      </c>
      <c r="CC209" s="6"/>
      <c r="CD209"/>
      <c r="CG209" s="12">
        <v>6</v>
      </c>
      <c r="CH209" s="6">
        <v>85.16</v>
      </c>
      <c r="CI209" s="6"/>
      <c r="CJ209" s="6"/>
      <c r="CO209" s="12">
        <v>6</v>
      </c>
      <c r="CP209" s="6">
        <v>80</v>
      </c>
      <c r="CQ209" s="6"/>
      <c r="CR209"/>
      <c r="CS209"/>
      <c r="CT209"/>
      <c r="CU209"/>
      <c r="CV209" s="12">
        <v>6</v>
      </c>
      <c r="CW209" s="6">
        <v>1596.99</v>
      </c>
      <c r="CX209" s="6">
        <v>193.27</v>
      </c>
      <c r="CY209" s="6"/>
      <c r="CZ209"/>
      <c r="DA209" s="12">
        <v>6</v>
      </c>
      <c r="DB209" s="6">
        <v>10.65</v>
      </c>
      <c r="DC209" s="6">
        <v>2.33</v>
      </c>
      <c r="DD209" s="6"/>
      <c r="DJ209"/>
      <c r="DK209"/>
      <c r="DL209"/>
    </row>
    <row r="210" spans="1:116" ht="15" x14ac:dyDescent="0.25">
      <c r="A210" s="3" t="s">
        <v>147</v>
      </c>
      <c r="B210" s="4">
        <v>44577</v>
      </c>
      <c r="C210" s="3">
        <v>16</v>
      </c>
      <c r="D210" s="3">
        <v>96.37</v>
      </c>
      <c r="E210" s="3">
        <v>70.92</v>
      </c>
      <c r="F210" s="3">
        <v>19.41</v>
      </c>
      <c r="G210" s="3">
        <v>20.77</v>
      </c>
      <c r="H210" s="3">
        <v>99.37</v>
      </c>
      <c r="I210" s="3">
        <v>92.82</v>
      </c>
      <c r="J210" s="3">
        <v>91.97</v>
      </c>
      <c r="K210" s="3">
        <v>91.97</v>
      </c>
      <c r="L210" s="3">
        <v>88.75</v>
      </c>
      <c r="N210" s="3">
        <v>16.38</v>
      </c>
      <c r="O210" s="3">
        <v>1.74</v>
      </c>
      <c r="P210" s="3">
        <v>0.35</v>
      </c>
      <c r="Q210" s="3">
        <v>0.12</v>
      </c>
      <c r="R210" s="3">
        <v>0.09</v>
      </c>
      <c r="S210" s="3">
        <v>2.39</v>
      </c>
      <c r="T210" s="3">
        <v>0.02</v>
      </c>
      <c r="U210" s="3">
        <v>0.04</v>
      </c>
      <c r="V210" s="3">
        <v>1358.24</v>
      </c>
      <c r="W210" s="3">
        <v>135.72</v>
      </c>
      <c r="X210" s="3">
        <v>1.19</v>
      </c>
      <c r="Y210" s="3">
        <v>80</v>
      </c>
      <c r="BN210" s="12">
        <v>7</v>
      </c>
      <c r="BO210" s="6">
        <v>95.96</v>
      </c>
      <c r="BP210" s="6">
        <v>80.459999999999994</v>
      </c>
      <c r="BQ210" s="6">
        <v>11.99</v>
      </c>
      <c r="BR210" s="6">
        <v>12.25</v>
      </c>
      <c r="BS210" s="6"/>
      <c r="BT210"/>
      <c r="BU210"/>
      <c r="BV210"/>
      <c r="BX210" s="12">
        <v>7</v>
      </c>
      <c r="BY210" s="6">
        <v>100</v>
      </c>
      <c r="BZ210" s="6">
        <v>94.97</v>
      </c>
      <c r="CA210" s="6">
        <v>93.93</v>
      </c>
      <c r="CB210" s="6">
        <v>93.93</v>
      </c>
      <c r="CC210" s="6"/>
      <c r="CD210"/>
      <c r="CG210" s="12">
        <v>7</v>
      </c>
      <c r="CH210" s="6">
        <v>88.47</v>
      </c>
      <c r="CI210" s="6"/>
      <c r="CJ210" s="6"/>
      <c r="CO210" s="12">
        <v>7</v>
      </c>
      <c r="CP210" s="6">
        <v>80</v>
      </c>
      <c r="CQ210" s="6"/>
      <c r="CR210"/>
      <c r="CS210"/>
      <c r="CT210"/>
      <c r="CU210"/>
      <c r="CV210" s="12">
        <v>7</v>
      </c>
      <c r="CW210" s="6">
        <v>1334.23</v>
      </c>
      <c r="CX210" s="6">
        <v>178.23</v>
      </c>
      <c r="CY210" s="6"/>
      <c r="CZ210"/>
      <c r="DA210" s="12">
        <v>7</v>
      </c>
      <c r="DB210" s="6">
        <v>13.74</v>
      </c>
      <c r="DC210" s="6">
        <v>2.3199999999999998</v>
      </c>
      <c r="DD210" s="6"/>
      <c r="DJ210"/>
      <c r="DK210"/>
      <c r="DL210"/>
    </row>
    <row r="211" spans="1:116" ht="15" x14ac:dyDescent="0.25">
      <c r="A211" s="3" t="s">
        <v>147</v>
      </c>
      <c r="B211" s="4">
        <v>44577</v>
      </c>
      <c r="C211" s="3">
        <v>17</v>
      </c>
      <c r="D211" s="3">
        <v>37.57</v>
      </c>
      <c r="E211" s="3">
        <v>25</v>
      </c>
      <c r="F211" s="3">
        <v>18.16</v>
      </c>
      <c r="G211" s="3">
        <v>20.5</v>
      </c>
      <c r="H211" s="3">
        <v>90</v>
      </c>
      <c r="I211" s="3">
        <v>77.39</v>
      </c>
      <c r="J211" s="3">
        <v>92.77</v>
      </c>
      <c r="K211" s="3">
        <v>92.77</v>
      </c>
      <c r="L211" s="3">
        <v>52.09</v>
      </c>
      <c r="N211" s="3">
        <v>4.8099999999999996</v>
      </c>
      <c r="O211" s="3">
        <v>1.74</v>
      </c>
      <c r="P211" s="3">
        <v>0.35</v>
      </c>
      <c r="Q211" s="3">
        <v>0.03</v>
      </c>
      <c r="R211" s="3">
        <v>0.03</v>
      </c>
      <c r="S211" s="3">
        <v>2.19</v>
      </c>
      <c r="T211" s="3">
        <v>0.01</v>
      </c>
      <c r="U211" s="3">
        <v>0.01</v>
      </c>
      <c r="V211" s="3">
        <v>1345.92</v>
      </c>
      <c r="W211" s="3">
        <v>159.32</v>
      </c>
      <c r="X211" s="3">
        <v>1.27</v>
      </c>
      <c r="Y211" s="3">
        <v>80</v>
      </c>
      <c r="BN211" s="12">
        <v>8</v>
      </c>
      <c r="BO211" s="6">
        <v>95.47</v>
      </c>
      <c r="BP211" s="6">
        <v>79.11</v>
      </c>
      <c r="BQ211" s="6">
        <v>11.47</v>
      </c>
      <c r="BR211" s="6">
        <v>11.84</v>
      </c>
      <c r="BS211" s="6"/>
      <c r="BT211"/>
      <c r="BU211"/>
      <c r="BV211"/>
      <c r="BX211" s="12">
        <v>8</v>
      </c>
      <c r="BY211" s="6">
        <v>99.57</v>
      </c>
      <c r="BZ211" s="6">
        <v>93.46</v>
      </c>
      <c r="CA211" s="6">
        <v>88.23</v>
      </c>
      <c r="CB211" s="6">
        <v>88.23</v>
      </c>
      <c r="CC211" s="6"/>
      <c r="CD211"/>
      <c r="CG211" s="12">
        <v>8</v>
      </c>
      <c r="CH211" s="6">
        <v>88.84</v>
      </c>
      <c r="CI211" s="6"/>
      <c r="CJ211" s="6"/>
      <c r="CO211" s="12">
        <v>8</v>
      </c>
      <c r="CP211" s="6">
        <v>79.900000000000006</v>
      </c>
      <c r="CQ211" s="6"/>
      <c r="CR211"/>
      <c r="CS211"/>
      <c r="CT211"/>
      <c r="CU211"/>
      <c r="CV211" s="12">
        <v>8</v>
      </c>
      <c r="CW211" s="6">
        <v>1345.52</v>
      </c>
      <c r="CX211" s="6">
        <v>206.26</v>
      </c>
      <c r="CY211" s="6"/>
      <c r="CZ211"/>
      <c r="DA211" s="12">
        <v>8</v>
      </c>
      <c r="DB211" s="6">
        <v>8.2899999999999991</v>
      </c>
      <c r="DC211" s="6">
        <v>2.4700000000000002</v>
      </c>
      <c r="DD211" s="6"/>
      <c r="DJ211"/>
      <c r="DK211"/>
      <c r="DL211"/>
    </row>
    <row r="212" spans="1:116" ht="15" x14ac:dyDescent="0.25">
      <c r="A212" s="3" t="s">
        <v>147</v>
      </c>
      <c r="B212" s="4">
        <v>44577</v>
      </c>
      <c r="C212" s="3">
        <v>18</v>
      </c>
      <c r="D212" s="3">
        <v>41.19</v>
      </c>
      <c r="E212" s="3">
        <v>34.14</v>
      </c>
      <c r="F212" s="3">
        <v>21.16</v>
      </c>
      <c r="G212" s="3">
        <v>22.12</v>
      </c>
      <c r="H212" s="3">
        <v>78.569999999999993</v>
      </c>
      <c r="I212" s="3">
        <v>65.87</v>
      </c>
      <c r="J212" s="3">
        <v>93.45</v>
      </c>
      <c r="K212" s="3">
        <v>93.45</v>
      </c>
      <c r="L212" s="3">
        <v>47.01</v>
      </c>
      <c r="N212" s="3">
        <v>0.83</v>
      </c>
      <c r="O212" s="3">
        <v>1.69</v>
      </c>
      <c r="P212" s="3">
        <v>0.36</v>
      </c>
      <c r="Q212" s="3">
        <v>0</v>
      </c>
      <c r="R212" s="3">
        <v>0</v>
      </c>
      <c r="S212" s="3">
        <v>2.0699999999999998</v>
      </c>
      <c r="T212" s="3">
        <v>0.01</v>
      </c>
      <c r="U212" s="3">
        <v>0</v>
      </c>
      <c r="V212" s="3">
        <v>1215.94</v>
      </c>
      <c r="W212" s="3">
        <v>184.78</v>
      </c>
      <c r="X212" s="3">
        <v>1.25</v>
      </c>
      <c r="Y212" s="3">
        <v>80</v>
      </c>
      <c r="BN212" s="12">
        <v>9</v>
      </c>
      <c r="BO212" s="6">
        <v>92.17</v>
      </c>
      <c r="BP212" s="6">
        <v>80.56</v>
      </c>
      <c r="BQ212" s="6">
        <v>16.82</v>
      </c>
      <c r="BR212" s="6">
        <v>17.07</v>
      </c>
      <c r="BS212" s="6"/>
      <c r="BT212"/>
      <c r="BU212"/>
      <c r="BV212"/>
      <c r="BX212" s="12">
        <v>9</v>
      </c>
      <c r="BY212" s="6">
        <v>99.05</v>
      </c>
      <c r="BZ212" s="6">
        <v>91.7</v>
      </c>
      <c r="CA212" s="6">
        <v>88.84</v>
      </c>
      <c r="CB212" s="6">
        <v>88.84</v>
      </c>
      <c r="CC212" s="6"/>
      <c r="CD212"/>
      <c r="CG212" s="12">
        <v>9</v>
      </c>
      <c r="CH212" s="6">
        <v>90.56</v>
      </c>
      <c r="CI212" s="6">
        <v>0</v>
      </c>
      <c r="CJ212" s="6"/>
      <c r="CO212" s="12">
        <v>9</v>
      </c>
      <c r="CP212" s="6">
        <v>79.28</v>
      </c>
      <c r="CQ212" s="6"/>
      <c r="CR212"/>
      <c r="CS212"/>
      <c r="CT212"/>
      <c r="CU212"/>
      <c r="CV212" s="12">
        <v>9</v>
      </c>
      <c r="CW212" s="6">
        <v>1040.8800000000001</v>
      </c>
      <c r="CX212" s="6">
        <v>280.20999999999998</v>
      </c>
      <c r="CY212" s="6"/>
      <c r="CZ212"/>
      <c r="DA212" s="12">
        <v>9</v>
      </c>
      <c r="DB212" s="6">
        <v>6.27</v>
      </c>
      <c r="DC212" s="6">
        <v>2.83</v>
      </c>
      <c r="DD212" s="6"/>
      <c r="DJ212"/>
      <c r="DK212"/>
      <c r="DL212"/>
    </row>
    <row r="213" spans="1:116" ht="15" x14ac:dyDescent="0.25">
      <c r="A213" s="3" t="s">
        <v>147</v>
      </c>
      <c r="B213" s="4">
        <v>44577</v>
      </c>
      <c r="C213" s="3">
        <v>19</v>
      </c>
      <c r="D213" s="3">
        <v>46.68</v>
      </c>
      <c r="E213" s="3">
        <v>62.82</v>
      </c>
      <c r="F213" s="3">
        <v>15.94</v>
      </c>
      <c r="G213" s="3">
        <v>17.25</v>
      </c>
      <c r="H213" s="3">
        <v>90.9</v>
      </c>
      <c r="I213" s="3">
        <v>62.57</v>
      </c>
      <c r="J213" s="3">
        <v>90.17</v>
      </c>
      <c r="K213" s="3">
        <v>90.17</v>
      </c>
      <c r="L213" s="3">
        <v>48.87</v>
      </c>
      <c r="N213" s="3">
        <v>0.11</v>
      </c>
      <c r="O213" s="3">
        <v>1.68</v>
      </c>
      <c r="P213" s="3">
        <v>0.35</v>
      </c>
      <c r="Q213" s="3">
        <v>0</v>
      </c>
      <c r="R213" s="3">
        <v>0</v>
      </c>
      <c r="S213" s="3">
        <v>2.04</v>
      </c>
      <c r="T213" s="3">
        <v>0</v>
      </c>
      <c r="U213" s="3">
        <v>0</v>
      </c>
      <c r="V213" s="3">
        <v>1342.95</v>
      </c>
      <c r="W213" s="3">
        <v>217.81</v>
      </c>
      <c r="X213" s="3">
        <v>1.1000000000000001</v>
      </c>
      <c r="Y213" s="3">
        <v>80</v>
      </c>
      <c r="BN213" s="12">
        <v>10</v>
      </c>
      <c r="BO213" s="6">
        <v>98.33</v>
      </c>
      <c r="BP213" s="6">
        <v>81.790000000000006</v>
      </c>
      <c r="BQ213" s="6">
        <v>9.67</v>
      </c>
      <c r="BR213" s="6">
        <v>9.9700000000000006</v>
      </c>
      <c r="BS213" s="6"/>
      <c r="BT213"/>
      <c r="BU213"/>
      <c r="BV213"/>
      <c r="BX213" s="12">
        <v>10</v>
      </c>
      <c r="BY213" s="6">
        <v>99.58</v>
      </c>
      <c r="BZ213" s="6">
        <v>94.48</v>
      </c>
      <c r="CA213" s="6">
        <v>85.62</v>
      </c>
      <c r="CB213" s="6">
        <v>85.62</v>
      </c>
      <c r="CC213" s="6"/>
      <c r="CD213"/>
      <c r="CG213" s="12">
        <v>10</v>
      </c>
      <c r="CH213" s="6">
        <v>91.02</v>
      </c>
      <c r="CI213" s="6"/>
      <c r="CJ213" s="6"/>
      <c r="CO213" s="12">
        <v>10</v>
      </c>
      <c r="CP213" s="6">
        <v>80</v>
      </c>
      <c r="CQ213" s="6"/>
      <c r="CR213"/>
      <c r="CS213"/>
      <c r="CT213"/>
      <c r="CU213"/>
      <c r="CV213" s="12">
        <v>10</v>
      </c>
      <c r="CW213" s="6">
        <v>1468.82</v>
      </c>
      <c r="CX213" s="6">
        <v>220.13</v>
      </c>
      <c r="CY213" s="6"/>
      <c r="CZ213"/>
      <c r="DA213" s="12">
        <v>10</v>
      </c>
      <c r="DB213" s="6">
        <v>14.67</v>
      </c>
      <c r="DC213" s="6">
        <v>2.54</v>
      </c>
      <c r="DD213" s="6"/>
      <c r="DJ213"/>
      <c r="DK213"/>
      <c r="DL213"/>
    </row>
    <row r="214" spans="1:116" ht="15" x14ac:dyDescent="0.25">
      <c r="A214" s="3" t="s">
        <v>147</v>
      </c>
      <c r="B214" s="4">
        <v>44577</v>
      </c>
      <c r="C214" s="3">
        <v>20</v>
      </c>
      <c r="D214" s="3">
        <v>69.09</v>
      </c>
      <c r="E214" s="3">
        <v>65.180000000000007</v>
      </c>
      <c r="F214" s="3">
        <v>11.21</v>
      </c>
      <c r="G214" s="3">
        <v>11.57</v>
      </c>
      <c r="H214" s="3">
        <v>98.76</v>
      </c>
      <c r="I214" s="3">
        <v>81.52</v>
      </c>
      <c r="J214" s="3">
        <v>91.92</v>
      </c>
      <c r="K214" s="3">
        <v>91.92</v>
      </c>
      <c r="L214" s="3">
        <v>65.03</v>
      </c>
      <c r="N214" s="3">
        <v>3.44</v>
      </c>
      <c r="O214" s="3">
        <v>1.76</v>
      </c>
      <c r="P214" s="3">
        <v>0.35</v>
      </c>
      <c r="Q214" s="3">
        <v>0.05</v>
      </c>
      <c r="R214" s="3">
        <v>0.04</v>
      </c>
      <c r="S214" s="3">
        <v>2.23</v>
      </c>
      <c r="T214" s="3">
        <v>0.01</v>
      </c>
      <c r="U214" s="3">
        <v>0.02</v>
      </c>
      <c r="V214" s="3">
        <v>1235.19</v>
      </c>
      <c r="W214" s="3">
        <v>182.76</v>
      </c>
      <c r="X214" s="3">
        <v>1.28</v>
      </c>
      <c r="Y214" s="3">
        <v>80</v>
      </c>
      <c r="BN214" s="12">
        <v>11</v>
      </c>
      <c r="BO214" s="6">
        <v>96.02</v>
      </c>
      <c r="BP214" s="6">
        <v>75.83</v>
      </c>
      <c r="BQ214" s="6">
        <v>19.84</v>
      </c>
      <c r="BR214" s="6">
        <v>20.81</v>
      </c>
      <c r="BS214" s="6"/>
      <c r="BT214"/>
      <c r="BU214"/>
      <c r="BV214"/>
      <c r="BX214" s="12">
        <v>11</v>
      </c>
      <c r="BY214" s="6">
        <v>99.6</v>
      </c>
      <c r="BZ214" s="6">
        <v>93.68</v>
      </c>
      <c r="CA214" s="6">
        <v>89.64</v>
      </c>
      <c r="CB214" s="6">
        <v>89.64</v>
      </c>
      <c r="CC214" s="6"/>
      <c r="CD214"/>
      <c r="CG214" s="12">
        <v>11</v>
      </c>
      <c r="CH214" s="6">
        <v>89.92</v>
      </c>
      <c r="CI214" s="6"/>
      <c r="CJ214" s="6"/>
      <c r="CO214" s="12">
        <v>11</v>
      </c>
      <c r="CP214" s="6">
        <v>80</v>
      </c>
      <c r="CQ214" s="6"/>
      <c r="CR214"/>
      <c r="CS214"/>
      <c r="CT214"/>
      <c r="CU214"/>
      <c r="CV214" s="12">
        <v>11</v>
      </c>
      <c r="CW214" s="6">
        <v>1272.1300000000001</v>
      </c>
      <c r="CX214" s="6">
        <v>169.48</v>
      </c>
      <c r="CY214" s="6"/>
      <c r="CZ214"/>
      <c r="DA214" s="12">
        <v>11</v>
      </c>
      <c r="DB214" s="6">
        <v>17.45</v>
      </c>
      <c r="DC214" s="6">
        <v>2.39</v>
      </c>
      <c r="DD214" s="6"/>
      <c r="DJ214"/>
      <c r="DK214"/>
      <c r="DL214"/>
    </row>
    <row r="215" spans="1:116" ht="15" x14ac:dyDescent="0.25">
      <c r="A215" s="3" t="s">
        <v>147</v>
      </c>
      <c r="B215" s="4">
        <v>44577</v>
      </c>
      <c r="C215" s="3">
        <v>21</v>
      </c>
      <c r="D215" s="3">
        <v>92.64</v>
      </c>
      <c r="E215" s="3">
        <v>84.43</v>
      </c>
      <c r="F215" s="3">
        <v>13.23</v>
      </c>
      <c r="G215" s="3">
        <v>15.09</v>
      </c>
      <c r="H215" s="3">
        <v>98.38</v>
      </c>
      <c r="I215" s="3">
        <v>93.42</v>
      </c>
      <c r="J215" s="3">
        <v>90.46</v>
      </c>
      <c r="K215" s="3">
        <v>90.46</v>
      </c>
      <c r="L215" s="3">
        <v>86.91</v>
      </c>
      <c r="N215" s="3">
        <v>11.43</v>
      </c>
      <c r="O215" s="3">
        <v>1.76</v>
      </c>
      <c r="P215" s="3">
        <v>0.32</v>
      </c>
      <c r="Q215" s="3">
        <v>0.14000000000000001</v>
      </c>
      <c r="R215" s="3">
        <v>0.13</v>
      </c>
      <c r="S215" s="3">
        <v>2.4300000000000002</v>
      </c>
      <c r="T215" s="3">
        <v>0.02</v>
      </c>
      <c r="U215" s="3">
        <v>0.04</v>
      </c>
      <c r="V215" s="3">
        <v>1444</v>
      </c>
      <c r="W215" s="3">
        <v>167.39</v>
      </c>
      <c r="X215" s="3">
        <v>1.25</v>
      </c>
      <c r="Y215" s="3">
        <v>80</v>
      </c>
      <c r="BN215" s="12">
        <v>12</v>
      </c>
      <c r="BO215" s="6">
        <v>96.59</v>
      </c>
      <c r="BP215" s="6">
        <v>76.73</v>
      </c>
      <c r="BQ215" s="6">
        <v>18.41</v>
      </c>
      <c r="BR215" s="6">
        <v>20.09</v>
      </c>
      <c r="BS215" s="6"/>
      <c r="BT215"/>
      <c r="BU215"/>
      <c r="BV215"/>
      <c r="BX215" s="12">
        <v>12</v>
      </c>
      <c r="BY215" s="6">
        <v>99.75</v>
      </c>
      <c r="BZ215" s="6">
        <v>93.7</v>
      </c>
      <c r="CA215" s="6">
        <v>88.75</v>
      </c>
      <c r="CB215" s="6">
        <v>88.93</v>
      </c>
      <c r="CC215" s="6"/>
      <c r="CD215"/>
      <c r="CG215" s="12">
        <v>12</v>
      </c>
      <c r="CH215" s="6">
        <v>89.02</v>
      </c>
      <c r="CI215" s="6"/>
      <c r="CJ215" s="6"/>
      <c r="CO215" s="12">
        <v>12</v>
      </c>
      <c r="CP215" s="6">
        <v>75.5</v>
      </c>
      <c r="CQ215" s="6"/>
      <c r="CR215"/>
      <c r="CS215"/>
      <c r="CT215"/>
      <c r="CU215"/>
      <c r="CV215" s="12">
        <v>12</v>
      </c>
      <c r="CW215" s="6">
        <v>1661.84</v>
      </c>
      <c r="CX215" s="6">
        <v>142.77000000000001</v>
      </c>
      <c r="CY215" s="6"/>
      <c r="CZ215"/>
      <c r="DA215" s="12">
        <v>12</v>
      </c>
      <c r="DB215" s="6">
        <v>14.57</v>
      </c>
      <c r="DC215" s="6">
        <v>2.2000000000000002</v>
      </c>
      <c r="DD215" s="6"/>
      <c r="DJ215"/>
      <c r="DK215"/>
      <c r="DL215"/>
    </row>
    <row r="216" spans="1:116" ht="15" x14ac:dyDescent="0.25">
      <c r="A216" s="3" t="s">
        <v>147</v>
      </c>
      <c r="B216" s="4">
        <v>44577</v>
      </c>
      <c r="C216" s="3">
        <v>22</v>
      </c>
      <c r="D216" s="3">
        <v>92.49</v>
      </c>
      <c r="E216" s="3">
        <v>77.150000000000006</v>
      </c>
      <c r="F216" s="3">
        <v>24.08</v>
      </c>
      <c r="G216" s="3">
        <v>25.97</v>
      </c>
      <c r="H216" s="3">
        <v>98.95</v>
      </c>
      <c r="I216" s="3">
        <v>92.7</v>
      </c>
      <c r="J216" s="3">
        <v>95.56</v>
      </c>
      <c r="K216" s="3">
        <v>95.56</v>
      </c>
      <c r="L216" s="3">
        <v>84.45</v>
      </c>
      <c r="N216" s="3">
        <v>9.89</v>
      </c>
      <c r="O216" s="3">
        <v>1.76</v>
      </c>
      <c r="P216" s="3">
        <v>0.28999999999999998</v>
      </c>
      <c r="Q216" s="3">
        <v>0.14000000000000001</v>
      </c>
      <c r="R216" s="3">
        <v>0.14000000000000001</v>
      </c>
      <c r="S216" s="3">
        <v>2.4</v>
      </c>
      <c r="T216" s="3">
        <v>0.02</v>
      </c>
      <c r="U216" s="3">
        <v>0.03</v>
      </c>
      <c r="V216" s="3">
        <v>1648.81</v>
      </c>
      <c r="W216" s="3">
        <v>167.27</v>
      </c>
      <c r="X216" s="3">
        <v>1.05</v>
      </c>
      <c r="Y216" s="3">
        <v>80</v>
      </c>
      <c r="BN216" s="12">
        <v>13</v>
      </c>
      <c r="BO216" s="6">
        <v>95.98</v>
      </c>
      <c r="BP216" s="6">
        <v>90.38</v>
      </c>
      <c r="BQ216" s="6">
        <v>9.27</v>
      </c>
      <c r="BR216" s="6">
        <v>9.34</v>
      </c>
      <c r="BS216" s="6"/>
      <c r="BT216"/>
      <c r="BU216"/>
      <c r="BV216"/>
      <c r="BX216" s="12">
        <v>13</v>
      </c>
      <c r="BY216" s="6">
        <v>100</v>
      </c>
      <c r="BZ216" s="6">
        <v>96.06</v>
      </c>
      <c r="CA216" s="6">
        <v>86.3</v>
      </c>
      <c r="CB216" s="6">
        <v>86.3</v>
      </c>
      <c r="CC216" s="6"/>
      <c r="CD216"/>
      <c r="CG216" s="12">
        <v>13</v>
      </c>
      <c r="CH216" s="6">
        <v>89.48</v>
      </c>
      <c r="CI216" s="6"/>
      <c r="CJ216" s="6"/>
      <c r="CO216" s="12">
        <v>13</v>
      </c>
      <c r="CP216" s="6">
        <v>67.12</v>
      </c>
      <c r="CQ216" s="6"/>
      <c r="CR216"/>
      <c r="CS216"/>
      <c r="CT216"/>
      <c r="CU216"/>
      <c r="CV216" s="12">
        <v>13</v>
      </c>
      <c r="CW216" s="6">
        <v>1533.54</v>
      </c>
      <c r="CX216" s="6">
        <v>177.89</v>
      </c>
      <c r="CY216" s="6"/>
      <c r="CZ216"/>
      <c r="DA216" s="12">
        <v>13</v>
      </c>
      <c r="DB216" s="6">
        <v>14.18</v>
      </c>
      <c r="DC216" s="6">
        <v>2.02</v>
      </c>
      <c r="DD216" s="6"/>
      <c r="DJ216"/>
      <c r="DK216"/>
      <c r="DL216"/>
    </row>
    <row r="217" spans="1:116" ht="15" x14ac:dyDescent="0.25">
      <c r="A217" s="3" t="s">
        <v>147</v>
      </c>
      <c r="B217" s="4">
        <v>44577</v>
      </c>
      <c r="C217" s="3">
        <v>23</v>
      </c>
      <c r="D217" s="3">
        <v>100</v>
      </c>
      <c r="E217" s="3">
        <v>78.22</v>
      </c>
      <c r="F217" s="3">
        <v>15.44</v>
      </c>
      <c r="G217" s="3">
        <v>16.63</v>
      </c>
      <c r="H217" s="3">
        <v>84.21</v>
      </c>
      <c r="I217" s="3">
        <v>94.21</v>
      </c>
      <c r="J217" s="3">
        <v>95.68</v>
      </c>
      <c r="K217" s="3">
        <v>95.68</v>
      </c>
      <c r="L217" s="3">
        <v>82.65</v>
      </c>
      <c r="N217" s="3">
        <v>4.71</v>
      </c>
      <c r="O217" s="3">
        <v>1.83</v>
      </c>
      <c r="P217" s="3">
        <v>0.25</v>
      </c>
      <c r="Q217" s="3">
        <v>0.12</v>
      </c>
      <c r="R217" s="3">
        <v>0.14000000000000001</v>
      </c>
      <c r="S217" s="3">
        <v>2.4</v>
      </c>
      <c r="T217" s="3">
        <v>0.01</v>
      </c>
      <c r="U217" s="3">
        <v>0.02</v>
      </c>
      <c r="V217" s="3">
        <v>1788.2</v>
      </c>
      <c r="W217" s="3">
        <v>201.9</v>
      </c>
      <c r="X217" s="3">
        <v>0.87</v>
      </c>
      <c r="Y217" s="3">
        <v>79.58</v>
      </c>
      <c r="BN217" s="12">
        <v>14</v>
      </c>
      <c r="BO217" s="6">
        <v>94.97</v>
      </c>
      <c r="BP217" s="6">
        <v>84.29</v>
      </c>
      <c r="BQ217" s="6">
        <v>16.46</v>
      </c>
      <c r="BR217" s="6">
        <v>16.48</v>
      </c>
      <c r="BS217" s="6"/>
      <c r="BT217"/>
      <c r="BU217"/>
      <c r="BV217"/>
      <c r="BX217" s="12">
        <v>14</v>
      </c>
      <c r="BY217" s="6">
        <v>99.24</v>
      </c>
      <c r="BZ217" s="6">
        <v>95.34</v>
      </c>
      <c r="CA217" s="6">
        <v>91.82</v>
      </c>
      <c r="CB217" s="6">
        <v>91.82</v>
      </c>
      <c r="CC217" s="6"/>
      <c r="CD217"/>
      <c r="CG217" s="12">
        <v>14</v>
      </c>
      <c r="CH217" s="6">
        <v>89.48</v>
      </c>
      <c r="CI217" s="6">
        <v>100</v>
      </c>
      <c r="CJ217" s="6"/>
      <c r="CO217" s="12">
        <v>14</v>
      </c>
      <c r="CP217" s="6">
        <v>79.98</v>
      </c>
      <c r="CQ217" s="6"/>
      <c r="CR217"/>
      <c r="CS217"/>
      <c r="CT217"/>
      <c r="CU217"/>
      <c r="CV217" s="12">
        <v>14</v>
      </c>
      <c r="CW217" s="6">
        <v>1324.45</v>
      </c>
      <c r="CX217" s="6">
        <v>149.97999999999999</v>
      </c>
      <c r="CY217" s="6"/>
      <c r="CZ217"/>
      <c r="DA217" s="12">
        <v>14</v>
      </c>
      <c r="DB217" s="6">
        <v>16.170000000000002</v>
      </c>
      <c r="DC217" s="6">
        <v>2.36</v>
      </c>
      <c r="DD217" s="6"/>
      <c r="DJ217"/>
      <c r="DK217"/>
      <c r="DL217"/>
    </row>
    <row r="218" spans="1:116" ht="15" x14ac:dyDescent="0.25">
      <c r="A218" s="3" t="s">
        <v>147</v>
      </c>
      <c r="B218" s="4">
        <v>44578</v>
      </c>
      <c r="C218" s="3">
        <v>0</v>
      </c>
      <c r="D218" s="3">
        <v>50</v>
      </c>
      <c r="E218" s="3">
        <v>47.07</v>
      </c>
      <c r="F218" s="3">
        <v>16.05</v>
      </c>
      <c r="G218" s="3">
        <v>17.95</v>
      </c>
      <c r="H218" s="3">
        <v>100</v>
      </c>
      <c r="I218" s="3">
        <v>84.93</v>
      </c>
      <c r="J218" s="3">
        <v>95.75</v>
      </c>
      <c r="K218" s="3">
        <v>95.75</v>
      </c>
      <c r="L218" s="3">
        <v>77.459999999999994</v>
      </c>
      <c r="N218" s="3">
        <v>0.21</v>
      </c>
      <c r="O218" s="3">
        <v>1.88</v>
      </c>
      <c r="P218" s="3">
        <v>0.2</v>
      </c>
      <c r="Q218" s="3">
        <v>0.02</v>
      </c>
      <c r="R218" s="3">
        <v>0.02</v>
      </c>
      <c r="S218" s="3">
        <v>2.15</v>
      </c>
      <c r="T218" s="3">
        <v>0</v>
      </c>
      <c r="U218" s="3">
        <v>0</v>
      </c>
      <c r="V218" s="3">
        <v>2082.5500000000002</v>
      </c>
      <c r="W218" s="3">
        <v>191.34</v>
      </c>
      <c r="X218" s="3">
        <v>0.77</v>
      </c>
      <c r="Y218" s="3">
        <v>66.08</v>
      </c>
      <c r="BN218" s="12">
        <v>15</v>
      </c>
      <c r="BO218" s="6">
        <v>92.01</v>
      </c>
      <c r="BP218" s="6">
        <v>76.39</v>
      </c>
      <c r="BQ218" s="6">
        <v>25.06</v>
      </c>
      <c r="BR218" s="6">
        <v>27.34</v>
      </c>
      <c r="BS218" s="6"/>
      <c r="BT218"/>
      <c r="BU218"/>
      <c r="BV218"/>
      <c r="BX218" s="12">
        <v>15</v>
      </c>
      <c r="BY218" s="6">
        <v>99.79</v>
      </c>
      <c r="BZ218" s="6">
        <v>93.12</v>
      </c>
      <c r="CA218" s="6">
        <v>95.17</v>
      </c>
      <c r="CB218" s="6">
        <v>95.17</v>
      </c>
      <c r="CC218" s="6"/>
      <c r="CD218"/>
      <c r="CG218" s="12">
        <v>15</v>
      </c>
      <c r="CH218" s="6">
        <v>89.66</v>
      </c>
      <c r="CI218" s="6"/>
      <c r="CJ218" s="6"/>
      <c r="CO218" s="12">
        <v>15</v>
      </c>
      <c r="CP218" s="6">
        <v>79.91</v>
      </c>
      <c r="CQ218" s="6"/>
      <c r="CR218"/>
      <c r="CS218"/>
      <c r="CT218"/>
      <c r="CU218"/>
      <c r="CV218" s="12">
        <v>15</v>
      </c>
      <c r="CW218" s="6">
        <v>1282.48</v>
      </c>
      <c r="CX218" s="6">
        <v>145.19999999999999</v>
      </c>
      <c r="CY218" s="6"/>
      <c r="CZ218"/>
      <c r="DA218" s="12">
        <v>15</v>
      </c>
      <c r="DB218" s="6">
        <v>17.95</v>
      </c>
      <c r="DC218" s="6">
        <v>2.2999999999999998</v>
      </c>
      <c r="DD218" s="6"/>
      <c r="DJ218"/>
      <c r="DK218"/>
      <c r="DL218"/>
    </row>
    <row r="219" spans="1:116" ht="15" x14ac:dyDescent="0.25">
      <c r="A219" s="3" t="s">
        <v>147</v>
      </c>
      <c r="B219" s="4">
        <v>44578</v>
      </c>
      <c r="C219" s="3">
        <v>1</v>
      </c>
      <c r="D219" s="3">
        <v>80</v>
      </c>
      <c r="E219" s="3">
        <v>79.77</v>
      </c>
      <c r="F219" s="3">
        <v>16.16</v>
      </c>
      <c r="G219" s="3">
        <v>16.77</v>
      </c>
      <c r="H219" s="3">
        <v>100</v>
      </c>
      <c r="I219" s="3">
        <v>96.65</v>
      </c>
      <c r="J219" s="3">
        <v>95.74</v>
      </c>
      <c r="K219" s="3">
        <v>95.74</v>
      </c>
      <c r="L219" s="3">
        <v>77.98</v>
      </c>
      <c r="N219" s="3">
        <v>1.22</v>
      </c>
      <c r="O219" s="3">
        <v>1.88</v>
      </c>
      <c r="P219" s="3">
        <v>0.17</v>
      </c>
      <c r="Q219" s="3">
        <v>0.1</v>
      </c>
      <c r="R219" s="3">
        <v>0.1</v>
      </c>
      <c r="S219" s="3">
        <v>2.27</v>
      </c>
      <c r="T219" s="3">
        <v>0</v>
      </c>
      <c r="U219" s="3">
        <v>0</v>
      </c>
      <c r="V219" s="3">
        <v>2363.19</v>
      </c>
      <c r="W219" s="3">
        <v>171.93</v>
      </c>
      <c r="X219" s="3">
        <v>0.67</v>
      </c>
      <c r="Y219" s="3">
        <v>80</v>
      </c>
      <c r="BN219" s="12">
        <v>16</v>
      </c>
      <c r="BO219" s="6">
        <v>96.37</v>
      </c>
      <c r="BP219" s="6">
        <v>70.92</v>
      </c>
      <c r="BQ219" s="6">
        <v>19.41</v>
      </c>
      <c r="BR219" s="6">
        <v>20.77</v>
      </c>
      <c r="BS219" s="6"/>
      <c r="BT219"/>
      <c r="BU219"/>
      <c r="BV219"/>
      <c r="BX219" s="12">
        <v>16</v>
      </c>
      <c r="BY219" s="6">
        <v>99.37</v>
      </c>
      <c r="BZ219" s="6">
        <v>92.82</v>
      </c>
      <c r="CA219" s="6">
        <v>91.97</v>
      </c>
      <c r="CB219" s="6">
        <v>91.97</v>
      </c>
      <c r="CC219" s="6"/>
      <c r="CD219"/>
      <c r="CG219" s="12">
        <v>16</v>
      </c>
      <c r="CH219" s="6">
        <v>88.75</v>
      </c>
      <c r="CI219" s="6"/>
      <c r="CJ219" s="6"/>
      <c r="CO219" s="12">
        <v>16</v>
      </c>
      <c r="CP219" s="6">
        <v>80</v>
      </c>
      <c r="CQ219" s="6"/>
      <c r="CR219"/>
      <c r="CS219"/>
      <c r="CT219"/>
      <c r="CU219"/>
      <c r="CV219" s="12">
        <v>16</v>
      </c>
      <c r="CW219" s="6">
        <v>1358.24</v>
      </c>
      <c r="CX219" s="6">
        <v>135.72</v>
      </c>
      <c r="CY219" s="6"/>
      <c r="CZ219"/>
      <c r="DA219" s="12">
        <v>16</v>
      </c>
      <c r="DB219" s="6">
        <v>16.38</v>
      </c>
      <c r="DC219" s="6">
        <v>2.39</v>
      </c>
      <c r="DD219" s="6"/>
      <c r="DJ219"/>
      <c r="DK219"/>
      <c r="DL219"/>
    </row>
    <row r="220" spans="1:116" ht="15" x14ac:dyDescent="0.25">
      <c r="A220" s="3" t="s">
        <v>147</v>
      </c>
      <c r="B220" s="4">
        <v>44578</v>
      </c>
      <c r="C220" s="3">
        <v>2</v>
      </c>
      <c r="D220" s="3">
        <v>100</v>
      </c>
      <c r="E220" s="3">
        <v>59.88</v>
      </c>
      <c r="F220" s="3">
        <v>52.17</v>
      </c>
      <c r="G220" s="3">
        <v>56.46</v>
      </c>
      <c r="H220" s="3">
        <v>100</v>
      </c>
      <c r="I220" s="3">
        <v>96.59</v>
      </c>
      <c r="J220" s="3">
        <v>97.96</v>
      </c>
      <c r="K220" s="3">
        <v>97.96</v>
      </c>
      <c r="L220" s="3">
        <v>81.64</v>
      </c>
      <c r="N220" s="3">
        <v>0.6</v>
      </c>
      <c r="O220" s="3">
        <v>1.75</v>
      </c>
      <c r="P220" s="3">
        <v>0.18</v>
      </c>
      <c r="Q220" s="3">
        <v>0.1</v>
      </c>
      <c r="R220" s="3">
        <v>0.1</v>
      </c>
      <c r="S220" s="3">
        <v>2.15</v>
      </c>
      <c r="T220" s="3">
        <v>0</v>
      </c>
      <c r="U220" s="3">
        <v>0</v>
      </c>
      <c r="V220" s="3">
        <v>2501.62</v>
      </c>
      <c r="W220" s="3">
        <v>168.87</v>
      </c>
      <c r="X220" s="3">
        <v>0.81</v>
      </c>
      <c r="Y220" s="3">
        <v>80</v>
      </c>
      <c r="BN220" s="12">
        <v>17</v>
      </c>
      <c r="BO220" s="6">
        <v>37.57</v>
      </c>
      <c r="BP220" s="6">
        <v>25</v>
      </c>
      <c r="BQ220" s="6">
        <v>18.16</v>
      </c>
      <c r="BR220" s="6">
        <v>20.5</v>
      </c>
      <c r="BS220" s="6"/>
      <c r="BT220"/>
      <c r="BU220"/>
      <c r="BV220"/>
      <c r="BX220" s="12">
        <v>17</v>
      </c>
      <c r="BY220" s="6">
        <v>90</v>
      </c>
      <c r="BZ220" s="6">
        <v>77.39</v>
      </c>
      <c r="CA220" s="6">
        <v>92.77</v>
      </c>
      <c r="CB220" s="6">
        <v>92.77</v>
      </c>
      <c r="CC220" s="6"/>
      <c r="CD220"/>
      <c r="CG220" s="12">
        <v>17</v>
      </c>
      <c r="CH220" s="6">
        <v>52.09</v>
      </c>
      <c r="CI220" s="6"/>
      <c r="CJ220" s="6"/>
      <c r="CO220" s="12">
        <v>17</v>
      </c>
      <c r="CP220" s="6">
        <v>80</v>
      </c>
      <c r="CQ220" s="6"/>
      <c r="CR220"/>
      <c r="CS220"/>
      <c r="CT220"/>
      <c r="CU220"/>
      <c r="CV220" s="12">
        <v>17</v>
      </c>
      <c r="CW220" s="6">
        <v>1345.92</v>
      </c>
      <c r="CX220" s="6">
        <v>159.32</v>
      </c>
      <c r="CY220" s="6"/>
      <c r="CZ220"/>
      <c r="DA220" s="12">
        <v>17</v>
      </c>
      <c r="DB220" s="6">
        <v>4.8099999999999996</v>
      </c>
      <c r="DC220" s="6">
        <v>2.19</v>
      </c>
      <c r="DD220" s="6"/>
      <c r="DJ220"/>
      <c r="DK220"/>
      <c r="DL220"/>
    </row>
    <row r="221" spans="1:116" ht="15" x14ac:dyDescent="0.25">
      <c r="A221" s="3" t="s">
        <v>147</v>
      </c>
      <c r="B221" s="4">
        <v>44578</v>
      </c>
      <c r="C221" s="3">
        <v>3</v>
      </c>
      <c r="D221" s="3">
        <v>100</v>
      </c>
      <c r="E221" s="3">
        <v>52.71</v>
      </c>
      <c r="F221" s="3">
        <v>58.19</v>
      </c>
      <c r="G221" s="3">
        <v>61.83</v>
      </c>
      <c r="H221" s="3">
        <v>100</v>
      </c>
      <c r="I221" s="3">
        <v>96.7</v>
      </c>
      <c r="J221" s="3">
        <v>97.89</v>
      </c>
      <c r="K221" s="3">
        <v>97.89</v>
      </c>
      <c r="L221" s="3">
        <v>81.16</v>
      </c>
      <c r="N221" s="3">
        <v>0.05</v>
      </c>
      <c r="O221" s="3">
        <v>1.76</v>
      </c>
      <c r="P221" s="3">
        <v>0.2</v>
      </c>
      <c r="Q221" s="3">
        <v>7.0000000000000007E-2</v>
      </c>
      <c r="R221" s="3">
        <v>0.1</v>
      </c>
      <c r="S221" s="3">
        <v>2.15</v>
      </c>
      <c r="T221" s="3">
        <v>0</v>
      </c>
      <c r="U221" s="3">
        <v>0</v>
      </c>
      <c r="V221" s="3">
        <v>2666.12</v>
      </c>
      <c r="W221" s="3">
        <v>198.32</v>
      </c>
      <c r="X221" s="3">
        <v>0.68</v>
      </c>
      <c r="Y221" s="3">
        <v>80</v>
      </c>
      <c r="BN221" s="12">
        <v>18</v>
      </c>
      <c r="BO221" s="6">
        <v>41.19</v>
      </c>
      <c r="BP221" s="6">
        <v>34.14</v>
      </c>
      <c r="BQ221" s="6">
        <v>21.16</v>
      </c>
      <c r="BR221" s="6">
        <v>22.12</v>
      </c>
      <c r="BS221" s="6"/>
      <c r="BT221"/>
      <c r="BU221"/>
      <c r="BV221"/>
      <c r="BX221" s="12">
        <v>18</v>
      </c>
      <c r="BY221" s="6">
        <v>78.569999999999993</v>
      </c>
      <c r="BZ221" s="6">
        <v>65.87</v>
      </c>
      <c r="CA221" s="6">
        <v>93.45</v>
      </c>
      <c r="CB221" s="6">
        <v>93.45</v>
      </c>
      <c r="CC221" s="6"/>
      <c r="CD221"/>
      <c r="CG221" s="12">
        <v>18</v>
      </c>
      <c r="CH221" s="6">
        <v>47.01</v>
      </c>
      <c r="CI221" s="6"/>
      <c r="CJ221" s="6"/>
      <c r="CO221" s="12">
        <v>18</v>
      </c>
      <c r="CP221" s="6">
        <v>80</v>
      </c>
      <c r="CQ221" s="6"/>
      <c r="CR221"/>
      <c r="CS221"/>
      <c r="CT221"/>
      <c r="CU221"/>
      <c r="CV221" s="12">
        <v>18</v>
      </c>
      <c r="CW221" s="6">
        <v>1215.94</v>
      </c>
      <c r="CX221" s="6">
        <v>184.78</v>
      </c>
      <c r="CY221" s="6"/>
      <c r="CZ221"/>
      <c r="DA221" s="12">
        <v>18</v>
      </c>
      <c r="DB221" s="6">
        <v>0.83</v>
      </c>
      <c r="DC221" s="6">
        <v>2.0699999999999998</v>
      </c>
      <c r="DD221" s="6"/>
      <c r="DJ221"/>
      <c r="DK221"/>
      <c r="DL221"/>
    </row>
    <row r="222" spans="1:116" ht="15" x14ac:dyDescent="0.25">
      <c r="A222" s="3" t="s">
        <v>147</v>
      </c>
      <c r="B222" s="4">
        <v>44578</v>
      </c>
      <c r="C222" s="3">
        <v>4</v>
      </c>
      <c r="D222" s="3">
        <v>90.9</v>
      </c>
      <c r="E222" s="3">
        <v>63.82</v>
      </c>
      <c r="F222" s="3">
        <v>31.83</v>
      </c>
      <c r="G222" s="3">
        <v>34.51</v>
      </c>
      <c r="H222" s="3">
        <v>90</v>
      </c>
      <c r="I222" s="3">
        <v>94.96</v>
      </c>
      <c r="J222" s="3">
        <v>96.6</v>
      </c>
      <c r="K222" s="3">
        <v>96.6</v>
      </c>
      <c r="L222" s="3">
        <v>87.19</v>
      </c>
      <c r="N222" s="3">
        <v>0.3</v>
      </c>
      <c r="O222" s="3">
        <v>1.91</v>
      </c>
      <c r="P222" s="3">
        <v>0.21</v>
      </c>
      <c r="Q222" s="3">
        <v>0.09</v>
      </c>
      <c r="R222" s="3">
        <v>0.11</v>
      </c>
      <c r="S222" s="3">
        <v>2.35</v>
      </c>
      <c r="T222" s="3">
        <v>0</v>
      </c>
      <c r="U222" s="3">
        <v>0.01</v>
      </c>
      <c r="V222" s="3">
        <v>2122.15</v>
      </c>
      <c r="W222" s="3">
        <v>175.67</v>
      </c>
      <c r="X222" s="3">
        <v>0.86</v>
      </c>
      <c r="Y222" s="3">
        <v>80</v>
      </c>
      <c r="BN222" s="12">
        <v>19</v>
      </c>
      <c r="BO222" s="6">
        <v>46.68</v>
      </c>
      <c r="BP222" s="6">
        <v>62.82</v>
      </c>
      <c r="BQ222" s="6">
        <v>15.94</v>
      </c>
      <c r="BR222" s="6">
        <v>17.25</v>
      </c>
      <c r="BS222" s="6"/>
      <c r="BT222"/>
      <c r="BU222"/>
      <c r="BV222"/>
      <c r="BX222" s="12">
        <v>19</v>
      </c>
      <c r="BY222" s="6">
        <v>90.9</v>
      </c>
      <c r="BZ222" s="6">
        <v>62.57</v>
      </c>
      <c r="CA222" s="6">
        <v>90.17</v>
      </c>
      <c r="CB222" s="6">
        <v>90.17</v>
      </c>
      <c r="CC222" s="6"/>
      <c r="CD222"/>
      <c r="CG222" s="12">
        <v>19</v>
      </c>
      <c r="CH222" s="6">
        <v>48.87</v>
      </c>
      <c r="CI222" s="6"/>
      <c r="CJ222" s="6"/>
      <c r="CO222" s="12">
        <v>19</v>
      </c>
      <c r="CP222" s="6">
        <v>80</v>
      </c>
      <c r="CQ222" s="6"/>
      <c r="CR222"/>
      <c r="CS222"/>
      <c r="CT222"/>
      <c r="CU222"/>
      <c r="CV222" s="12">
        <v>19</v>
      </c>
      <c r="CW222" s="6">
        <v>1342.95</v>
      </c>
      <c r="CX222" s="6">
        <v>217.81</v>
      </c>
      <c r="CY222" s="6"/>
      <c r="CZ222"/>
      <c r="DA222" s="12">
        <v>19</v>
      </c>
      <c r="DB222" s="6">
        <v>0.11</v>
      </c>
      <c r="DC222" s="6">
        <v>2.04</v>
      </c>
      <c r="DD222" s="6"/>
      <c r="DJ222"/>
      <c r="DK222"/>
      <c r="DL222"/>
    </row>
    <row r="223" spans="1:116" ht="15" x14ac:dyDescent="0.25">
      <c r="A223" s="3" t="s">
        <v>147</v>
      </c>
      <c r="B223" s="4">
        <v>44578</v>
      </c>
      <c r="C223" s="3">
        <v>5</v>
      </c>
      <c r="D223" s="3">
        <v>97.61</v>
      </c>
      <c r="E223" s="3">
        <v>66.150000000000006</v>
      </c>
      <c r="F223" s="3">
        <v>29.44</v>
      </c>
      <c r="G223" s="3">
        <v>31.01</v>
      </c>
      <c r="H223" s="3">
        <v>100</v>
      </c>
      <c r="I223" s="3">
        <v>95.21</v>
      </c>
      <c r="J223" s="3">
        <v>97.62</v>
      </c>
      <c r="K223" s="3">
        <v>97.62</v>
      </c>
      <c r="L223" s="3">
        <v>90.97</v>
      </c>
      <c r="N223" s="3">
        <v>4.53</v>
      </c>
      <c r="O223" s="3">
        <v>1.75</v>
      </c>
      <c r="P223" s="3">
        <v>0.31</v>
      </c>
      <c r="Q223" s="3">
        <v>0.13</v>
      </c>
      <c r="R223" s="3">
        <v>0.12</v>
      </c>
      <c r="S223" s="3">
        <v>2.37</v>
      </c>
      <c r="T223" s="3">
        <v>0.01</v>
      </c>
      <c r="U223" s="3">
        <v>0.02</v>
      </c>
      <c r="V223" s="3">
        <v>1480.38</v>
      </c>
      <c r="W223" s="3">
        <v>176.83</v>
      </c>
      <c r="X223" s="3">
        <v>1.22</v>
      </c>
      <c r="Y223" s="3">
        <v>80</v>
      </c>
      <c r="BN223" s="12">
        <v>20</v>
      </c>
      <c r="BO223" s="6">
        <v>69.09</v>
      </c>
      <c r="BP223" s="6">
        <v>65.180000000000007</v>
      </c>
      <c r="BQ223" s="6">
        <v>11.21</v>
      </c>
      <c r="BR223" s="6">
        <v>11.57</v>
      </c>
      <c r="BS223" s="6"/>
      <c r="BT223"/>
      <c r="BU223"/>
      <c r="BV223"/>
      <c r="BX223" s="12">
        <v>20</v>
      </c>
      <c r="BY223" s="6">
        <v>98.76</v>
      </c>
      <c r="BZ223" s="6">
        <v>81.52</v>
      </c>
      <c r="CA223" s="6">
        <v>91.92</v>
      </c>
      <c r="CB223" s="6">
        <v>91.92</v>
      </c>
      <c r="CC223" s="6"/>
      <c r="CD223"/>
      <c r="CG223" s="12">
        <v>20</v>
      </c>
      <c r="CH223" s="6">
        <v>65.03</v>
      </c>
      <c r="CI223" s="6"/>
      <c r="CJ223" s="6"/>
      <c r="CO223" s="12">
        <v>20</v>
      </c>
      <c r="CP223" s="6">
        <v>80</v>
      </c>
      <c r="CQ223" s="6"/>
      <c r="CR223"/>
      <c r="CS223"/>
      <c r="CT223"/>
      <c r="CU223"/>
      <c r="CV223" s="12">
        <v>20</v>
      </c>
      <c r="CW223" s="6">
        <v>1235.19</v>
      </c>
      <c r="CX223" s="6">
        <v>182.76</v>
      </c>
      <c r="CY223" s="6"/>
      <c r="CZ223"/>
      <c r="DA223" s="12">
        <v>20</v>
      </c>
      <c r="DB223" s="6">
        <v>3.44</v>
      </c>
      <c r="DC223" s="6">
        <v>2.23</v>
      </c>
      <c r="DD223" s="6"/>
      <c r="DJ223"/>
      <c r="DK223"/>
      <c r="DL223"/>
    </row>
    <row r="224" spans="1:116" ht="15" x14ac:dyDescent="0.25">
      <c r="A224" s="3" t="s">
        <v>147</v>
      </c>
      <c r="B224" s="4">
        <v>44578</v>
      </c>
      <c r="C224" s="3">
        <v>6</v>
      </c>
      <c r="D224" s="3">
        <v>97.44</v>
      </c>
      <c r="E224" s="3">
        <v>83.02</v>
      </c>
      <c r="F224" s="3">
        <v>22.48</v>
      </c>
      <c r="G224" s="3">
        <v>24.94</v>
      </c>
      <c r="H224" s="3">
        <v>99.51</v>
      </c>
      <c r="I224" s="3">
        <v>94.29</v>
      </c>
      <c r="J224" s="3">
        <v>96.26</v>
      </c>
      <c r="K224" s="3">
        <v>96.26</v>
      </c>
      <c r="L224" s="3">
        <v>88.9</v>
      </c>
      <c r="N224" s="3">
        <v>14</v>
      </c>
      <c r="O224" s="3">
        <v>1.66</v>
      </c>
      <c r="P224" s="3">
        <v>0.22</v>
      </c>
      <c r="Q224" s="3">
        <v>0.1</v>
      </c>
      <c r="R224" s="3">
        <v>0.09</v>
      </c>
      <c r="S224" s="3">
        <v>2.15</v>
      </c>
      <c r="T224" s="3">
        <v>0.02</v>
      </c>
      <c r="U224" s="3">
        <v>0.04</v>
      </c>
      <c r="V224" s="3">
        <v>1715.86</v>
      </c>
      <c r="W224" s="3">
        <v>156.19</v>
      </c>
      <c r="X224" s="3">
        <v>0.9</v>
      </c>
      <c r="Y224" s="3">
        <v>80</v>
      </c>
      <c r="BN224" s="12">
        <v>21</v>
      </c>
      <c r="BO224" s="6">
        <v>92.64</v>
      </c>
      <c r="BP224" s="6">
        <v>84.43</v>
      </c>
      <c r="BQ224" s="6">
        <v>13.23</v>
      </c>
      <c r="BR224" s="6">
        <v>15.09</v>
      </c>
      <c r="BS224" s="6"/>
      <c r="BT224"/>
      <c r="BU224"/>
      <c r="BV224"/>
      <c r="BX224" s="12">
        <v>21</v>
      </c>
      <c r="BY224" s="6">
        <v>98.38</v>
      </c>
      <c r="BZ224" s="6">
        <v>93.42</v>
      </c>
      <c r="CA224" s="6">
        <v>90.46</v>
      </c>
      <c r="CB224" s="6">
        <v>90.46</v>
      </c>
      <c r="CC224" s="6"/>
      <c r="CD224"/>
      <c r="CG224" s="12">
        <v>21</v>
      </c>
      <c r="CH224" s="6">
        <v>86.91</v>
      </c>
      <c r="CI224" s="6"/>
      <c r="CJ224" s="6"/>
      <c r="CO224" s="12">
        <v>21</v>
      </c>
      <c r="CP224" s="6">
        <v>80</v>
      </c>
      <c r="CQ224" s="6"/>
      <c r="CR224"/>
      <c r="CS224"/>
      <c r="CT224"/>
      <c r="CU224"/>
      <c r="CV224" s="12">
        <v>21</v>
      </c>
      <c r="CW224" s="6">
        <v>1444</v>
      </c>
      <c r="CX224" s="6">
        <v>167.39</v>
      </c>
      <c r="CY224" s="6"/>
      <c r="CZ224"/>
      <c r="DA224" s="12">
        <v>21</v>
      </c>
      <c r="DB224" s="6">
        <v>11.43</v>
      </c>
      <c r="DC224" s="6">
        <v>2.4300000000000002</v>
      </c>
      <c r="DD224" s="6"/>
      <c r="DJ224"/>
      <c r="DK224"/>
      <c r="DL224"/>
    </row>
    <row r="225" spans="1:116" ht="15" x14ac:dyDescent="0.25">
      <c r="A225" s="3" t="s">
        <v>147</v>
      </c>
      <c r="B225" s="4">
        <v>44578</v>
      </c>
      <c r="C225" s="3">
        <v>7</v>
      </c>
      <c r="D225" s="3">
        <v>96.68</v>
      </c>
      <c r="E225" s="3">
        <v>85.79</v>
      </c>
      <c r="F225" s="3">
        <v>22.92</v>
      </c>
      <c r="G225" s="3">
        <v>23.69</v>
      </c>
      <c r="H225" s="3">
        <v>100</v>
      </c>
      <c r="I225" s="3">
        <v>95.16</v>
      </c>
      <c r="J225" s="3">
        <v>92.79</v>
      </c>
      <c r="K225" s="3">
        <v>92.79</v>
      </c>
      <c r="L225" s="3">
        <v>86.94</v>
      </c>
      <c r="N225" s="3">
        <v>19.64</v>
      </c>
      <c r="O225" s="3">
        <v>1.68</v>
      </c>
      <c r="P225" s="3">
        <v>0.24</v>
      </c>
      <c r="Q225" s="3">
        <v>0.08</v>
      </c>
      <c r="R225" s="3">
        <v>0.08</v>
      </c>
      <c r="S225" s="3">
        <v>2.16</v>
      </c>
      <c r="T225" s="3">
        <v>0.02</v>
      </c>
      <c r="U225" s="3">
        <v>0.04</v>
      </c>
      <c r="V225" s="3">
        <v>1748.35</v>
      </c>
      <c r="W225" s="3">
        <v>177.37</v>
      </c>
      <c r="X225" s="3">
        <v>0.72</v>
      </c>
      <c r="Y225" s="3">
        <v>80</v>
      </c>
      <c r="BN225" s="12">
        <v>22</v>
      </c>
      <c r="BO225" s="6">
        <v>92.49</v>
      </c>
      <c r="BP225" s="6">
        <v>77.150000000000006</v>
      </c>
      <c r="BQ225" s="6">
        <v>24.08</v>
      </c>
      <c r="BR225" s="6">
        <v>25.97</v>
      </c>
      <c r="BS225" s="6"/>
      <c r="BT225"/>
      <c r="BU225"/>
      <c r="BV225"/>
      <c r="BX225" s="12">
        <v>22</v>
      </c>
      <c r="BY225" s="6">
        <v>98.95</v>
      </c>
      <c r="BZ225" s="6">
        <v>92.7</v>
      </c>
      <c r="CA225" s="6">
        <v>95.56</v>
      </c>
      <c r="CB225" s="6">
        <v>95.56</v>
      </c>
      <c r="CC225" s="6"/>
      <c r="CD225"/>
      <c r="CG225" s="12">
        <v>22</v>
      </c>
      <c r="CH225" s="6">
        <v>84.45</v>
      </c>
      <c r="CI225" s="6"/>
      <c r="CJ225" s="6"/>
      <c r="CO225" s="12">
        <v>22</v>
      </c>
      <c r="CP225" s="6">
        <v>80</v>
      </c>
      <c r="CQ225" s="6"/>
      <c r="CR225"/>
      <c r="CS225"/>
      <c r="CT225"/>
      <c r="CU225"/>
      <c r="CV225" s="12">
        <v>22</v>
      </c>
      <c r="CW225" s="6">
        <v>1648.81</v>
      </c>
      <c r="CX225" s="6">
        <v>167.27</v>
      </c>
      <c r="CY225" s="6"/>
      <c r="CZ225"/>
      <c r="DA225" s="12">
        <v>22</v>
      </c>
      <c r="DB225" s="6">
        <v>9.89</v>
      </c>
      <c r="DC225" s="6">
        <v>2.4</v>
      </c>
      <c r="DD225" s="6"/>
      <c r="DJ225"/>
      <c r="DK225"/>
      <c r="DL225"/>
    </row>
    <row r="226" spans="1:116" ht="15" x14ac:dyDescent="0.25">
      <c r="A226" s="3" t="s">
        <v>147</v>
      </c>
      <c r="B226" s="4">
        <v>44578</v>
      </c>
      <c r="C226" s="3">
        <v>8</v>
      </c>
      <c r="D226" s="3">
        <v>95.99</v>
      </c>
      <c r="E226" s="3">
        <v>85.56</v>
      </c>
      <c r="F226" s="3">
        <v>39.049999999999997</v>
      </c>
      <c r="G226" s="3">
        <v>42</v>
      </c>
      <c r="H226" s="3">
        <v>99.12</v>
      </c>
      <c r="I226" s="3">
        <v>93.27</v>
      </c>
      <c r="J226" s="3">
        <v>95.2</v>
      </c>
      <c r="K226" s="3">
        <v>95.2</v>
      </c>
      <c r="L226" s="3">
        <v>87.69</v>
      </c>
      <c r="N226" s="3">
        <v>18.350000000000001</v>
      </c>
      <c r="O226" s="3">
        <v>1.75</v>
      </c>
      <c r="P226" s="3">
        <v>0.3</v>
      </c>
      <c r="Q226" s="3">
        <v>0.09</v>
      </c>
      <c r="R226" s="3">
        <v>0.1</v>
      </c>
      <c r="S226" s="3">
        <v>2.3199999999999998</v>
      </c>
      <c r="T226" s="3">
        <v>0.02</v>
      </c>
      <c r="U226" s="3">
        <v>0.05</v>
      </c>
      <c r="V226" s="3">
        <v>2057.63</v>
      </c>
      <c r="W226" s="3">
        <v>170.08</v>
      </c>
      <c r="X226" s="3">
        <v>1</v>
      </c>
      <c r="Y226" s="3">
        <v>80</v>
      </c>
      <c r="BN226" s="12">
        <v>23</v>
      </c>
      <c r="BO226" s="6">
        <v>100</v>
      </c>
      <c r="BP226" s="6">
        <v>78.22</v>
      </c>
      <c r="BQ226" s="6">
        <v>15.44</v>
      </c>
      <c r="BR226" s="6">
        <v>16.63</v>
      </c>
      <c r="BS226" s="6"/>
      <c r="BT226"/>
      <c r="BU226"/>
      <c r="BV226"/>
      <c r="BX226" s="12">
        <v>23</v>
      </c>
      <c r="BY226" s="6">
        <v>84.21</v>
      </c>
      <c r="BZ226" s="6">
        <v>94.21</v>
      </c>
      <c r="CA226" s="6">
        <v>95.68</v>
      </c>
      <c r="CB226" s="6">
        <v>95.68</v>
      </c>
      <c r="CC226" s="6"/>
      <c r="CD226"/>
      <c r="CG226" s="12">
        <v>23</v>
      </c>
      <c r="CH226" s="6">
        <v>82.65</v>
      </c>
      <c r="CI226" s="6"/>
      <c r="CJ226" s="6"/>
      <c r="CO226" s="12">
        <v>23</v>
      </c>
      <c r="CP226" s="6">
        <v>79.58</v>
      </c>
      <c r="CQ226" s="6"/>
      <c r="CR226"/>
      <c r="CS226"/>
      <c r="CT226"/>
      <c r="CU226"/>
      <c r="CV226" s="12">
        <v>23</v>
      </c>
      <c r="CW226" s="6">
        <v>1788.2</v>
      </c>
      <c r="CX226" s="6">
        <v>201.9</v>
      </c>
      <c r="CY226" s="6"/>
      <c r="CZ226"/>
      <c r="DA226" s="12">
        <v>23</v>
      </c>
      <c r="DB226" s="6">
        <v>4.71</v>
      </c>
      <c r="DC226" s="6">
        <v>2.4</v>
      </c>
      <c r="DD226" s="6"/>
      <c r="DJ226"/>
      <c r="DK226"/>
      <c r="DL226"/>
    </row>
    <row r="227" spans="1:116" ht="15" x14ac:dyDescent="0.25">
      <c r="A227" s="3" t="s">
        <v>147</v>
      </c>
      <c r="B227" s="4">
        <v>44578</v>
      </c>
      <c r="C227" s="3">
        <v>9</v>
      </c>
      <c r="D227" s="3">
        <v>96.23</v>
      </c>
      <c r="E227" s="3">
        <v>89.36</v>
      </c>
      <c r="F227" s="3">
        <v>25.75</v>
      </c>
      <c r="G227" s="3">
        <v>27.61</v>
      </c>
      <c r="H227" s="3">
        <v>99.83</v>
      </c>
      <c r="I227" s="3">
        <v>94.33</v>
      </c>
      <c r="J227" s="3">
        <v>93.08</v>
      </c>
      <c r="K227" s="3">
        <v>93.08</v>
      </c>
      <c r="L227" s="3">
        <v>87.81</v>
      </c>
      <c r="N227" s="3">
        <v>15.99</v>
      </c>
      <c r="O227" s="3">
        <v>1.86</v>
      </c>
      <c r="P227" s="3">
        <v>0.26</v>
      </c>
      <c r="Q227" s="3">
        <v>0.09</v>
      </c>
      <c r="R227" s="3">
        <v>0.09</v>
      </c>
      <c r="S227" s="3">
        <v>2.39</v>
      </c>
      <c r="T227" s="3">
        <v>0.02</v>
      </c>
      <c r="U227" s="3">
        <v>0.05</v>
      </c>
      <c r="V227" s="3">
        <v>2000.49</v>
      </c>
      <c r="W227" s="3">
        <v>144.68</v>
      </c>
      <c r="X227" s="3">
        <v>0.82</v>
      </c>
      <c r="Y227" s="3">
        <v>80</v>
      </c>
      <c r="BN227" s="13">
        <v>44578</v>
      </c>
      <c r="BO227" s="6">
        <v>91.922857142857154</v>
      </c>
      <c r="BP227" s="6">
        <v>75.230714285714285</v>
      </c>
      <c r="BQ227" s="6">
        <v>30.034285714285716</v>
      </c>
      <c r="BR227" s="6">
        <v>31.997857142857146</v>
      </c>
      <c r="BS227" s="6"/>
      <c r="BT227"/>
      <c r="BU227"/>
      <c r="BV227"/>
      <c r="BX227" s="13">
        <v>44578</v>
      </c>
      <c r="BY227" s="6">
        <v>98.516428571428577</v>
      </c>
      <c r="BZ227" s="6">
        <v>94.344999999999999</v>
      </c>
      <c r="CA227" s="6">
        <v>94.727857142857133</v>
      </c>
      <c r="CB227" s="6">
        <v>94.727857142857133</v>
      </c>
      <c r="CC227" s="6"/>
      <c r="CD227"/>
      <c r="CG227" s="13">
        <v>44578</v>
      </c>
      <c r="CH227" s="6">
        <v>86.537857142857135</v>
      </c>
      <c r="CI227" s="6">
        <v>100</v>
      </c>
      <c r="CJ227" s="6"/>
      <c r="CO227" s="13">
        <v>44578</v>
      </c>
      <c r="CP227" s="6">
        <v>77.431428571428569</v>
      </c>
      <c r="CQ227" s="6"/>
      <c r="CR227"/>
      <c r="CS227"/>
      <c r="CT227"/>
      <c r="CU227"/>
      <c r="CV227" s="13">
        <v>44578</v>
      </c>
      <c r="CW227" s="6">
        <v>1965.9021428571427</v>
      </c>
      <c r="CX227" s="6">
        <v>180.66</v>
      </c>
      <c r="CY227" s="6"/>
      <c r="CZ227"/>
      <c r="DA227" s="13">
        <v>44578</v>
      </c>
      <c r="DB227" s="6">
        <v>9.0050000000000008</v>
      </c>
      <c r="DC227" s="6">
        <v>2.2621428571428575</v>
      </c>
      <c r="DD227" s="6"/>
      <c r="DJ227"/>
      <c r="DK227"/>
      <c r="DL227"/>
    </row>
    <row r="228" spans="1:116" ht="15" x14ac:dyDescent="0.25">
      <c r="A228" s="3" t="s">
        <v>147</v>
      </c>
      <c r="B228" s="4">
        <v>44578</v>
      </c>
      <c r="C228" s="3">
        <v>10</v>
      </c>
      <c r="D228" s="3">
        <v>90.39</v>
      </c>
      <c r="E228" s="3">
        <v>82.77</v>
      </c>
      <c r="F228" s="3">
        <v>22.04</v>
      </c>
      <c r="G228" s="3">
        <v>23.49</v>
      </c>
      <c r="H228" s="3">
        <v>98.93</v>
      </c>
      <c r="I228" s="3">
        <v>94.02</v>
      </c>
      <c r="J228" s="3">
        <v>91.48</v>
      </c>
      <c r="K228" s="3">
        <v>91.48</v>
      </c>
      <c r="L228" s="3">
        <v>89.8</v>
      </c>
      <c r="M228" s="3">
        <v>100</v>
      </c>
      <c r="N228" s="3">
        <v>19.84</v>
      </c>
      <c r="O228" s="3">
        <v>1.86</v>
      </c>
      <c r="P228" s="3">
        <v>0.36</v>
      </c>
      <c r="Q228" s="3">
        <v>0.08</v>
      </c>
      <c r="R228" s="3">
        <v>0.08</v>
      </c>
      <c r="S228" s="3">
        <v>2.48</v>
      </c>
      <c r="T228" s="3">
        <v>0.02</v>
      </c>
      <c r="U228" s="3">
        <v>0.05</v>
      </c>
      <c r="V228" s="3">
        <v>1670.26</v>
      </c>
      <c r="W228" s="3">
        <v>199.99</v>
      </c>
      <c r="X228" s="3">
        <v>0.93</v>
      </c>
      <c r="Y228" s="3">
        <v>80</v>
      </c>
      <c r="BN228" s="12">
        <v>0</v>
      </c>
      <c r="BO228" s="6">
        <v>50</v>
      </c>
      <c r="BP228" s="6">
        <v>47.07</v>
      </c>
      <c r="BQ228" s="6">
        <v>16.05</v>
      </c>
      <c r="BR228" s="6">
        <v>17.95</v>
      </c>
      <c r="BS228" s="6"/>
      <c r="BT228"/>
      <c r="BU228"/>
      <c r="BV228"/>
      <c r="BX228" s="12">
        <v>0</v>
      </c>
      <c r="BY228" s="6">
        <v>100</v>
      </c>
      <c r="BZ228" s="6">
        <v>84.93</v>
      </c>
      <c r="CA228" s="6">
        <v>95.75</v>
      </c>
      <c r="CB228" s="6">
        <v>95.75</v>
      </c>
      <c r="CC228" s="6"/>
      <c r="CD228"/>
      <c r="CG228" s="12">
        <v>0</v>
      </c>
      <c r="CH228" s="6">
        <v>77.459999999999994</v>
      </c>
      <c r="CI228" s="6"/>
      <c r="CJ228" s="6"/>
      <c r="CO228" s="12">
        <v>0</v>
      </c>
      <c r="CP228" s="6">
        <v>66.08</v>
      </c>
      <c r="CQ228" s="6"/>
      <c r="CR228"/>
      <c r="CS228"/>
      <c r="CT228"/>
      <c r="CU228"/>
      <c r="CV228" s="12">
        <v>0</v>
      </c>
      <c r="CW228" s="6">
        <v>2082.5500000000002</v>
      </c>
      <c r="CX228" s="6">
        <v>191.34</v>
      </c>
      <c r="CY228" s="6"/>
      <c r="CZ228"/>
      <c r="DA228" s="12">
        <v>0</v>
      </c>
      <c r="DB228" s="6">
        <v>0.21</v>
      </c>
      <c r="DC228" s="6">
        <v>2.15</v>
      </c>
      <c r="DD228" s="6"/>
      <c r="DJ228"/>
      <c r="DK228"/>
      <c r="DL228"/>
    </row>
    <row r="229" spans="1:116" ht="15" x14ac:dyDescent="0.25">
      <c r="A229" s="3" t="s">
        <v>147</v>
      </c>
      <c r="B229" s="4">
        <v>44578</v>
      </c>
      <c r="C229" s="3">
        <v>11</v>
      </c>
      <c r="D229" s="3">
        <v>98.42</v>
      </c>
      <c r="E229" s="3">
        <v>86.27</v>
      </c>
      <c r="F229" s="3">
        <v>21.1</v>
      </c>
      <c r="G229" s="3">
        <v>21.86</v>
      </c>
      <c r="H229" s="3">
        <v>96.55</v>
      </c>
      <c r="I229" s="3">
        <v>94.72</v>
      </c>
      <c r="J229" s="3">
        <v>86.86</v>
      </c>
      <c r="K229" s="3">
        <v>86.86</v>
      </c>
      <c r="L229" s="3">
        <v>91.44</v>
      </c>
      <c r="N229" s="3">
        <v>11.96</v>
      </c>
      <c r="O229" s="3">
        <v>1.65</v>
      </c>
      <c r="P229" s="3">
        <v>0.31</v>
      </c>
      <c r="Q229" s="3">
        <v>0.09</v>
      </c>
      <c r="R229" s="3">
        <v>7.0000000000000007E-2</v>
      </c>
      <c r="S229" s="3">
        <v>2.21</v>
      </c>
      <c r="T229" s="3">
        <v>0.02</v>
      </c>
      <c r="U229" s="3">
        <v>0.05</v>
      </c>
      <c r="V229" s="3">
        <v>1597.26</v>
      </c>
      <c r="W229" s="3">
        <v>165.46</v>
      </c>
      <c r="X229" s="3">
        <v>0.98</v>
      </c>
      <c r="Y229" s="3">
        <v>75.02</v>
      </c>
      <c r="BN229" s="12">
        <v>1</v>
      </c>
      <c r="BO229" s="6">
        <v>80</v>
      </c>
      <c r="BP229" s="6">
        <v>79.77</v>
      </c>
      <c r="BQ229" s="6">
        <v>16.16</v>
      </c>
      <c r="BR229" s="6">
        <v>16.77</v>
      </c>
      <c r="BS229" s="6"/>
      <c r="BT229"/>
      <c r="BU229"/>
      <c r="BV229"/>
      <c r="BX229" s="12">
        <v>1</v>
      </c>
      <c r="BY229" s="6">
        <v>100</v>
      </c>
      <c r="BZ229" s="6">
        <v>96.65</v>
      </c>
      <c r="CA229" s="6">
        <v>95.74</v>
      </c>
      <c r="CB229" s="6">
        <v>95.74</v>
      </c>
      <c r="CC229" s="6"/>
      <c r="CD229"/>
      <c r="CG229" s="12">
        <v>1</v>
      </c>
      <c r="CH229" s="6">
        <v>77.98</v>
      </c>
      <c r="CI229" s="6"/>
      <c r="CJ229" s="6"/>
      <c r="CO229" s="12">
        <v>1</v>
      </c>
      <c r="CP229" s="6">
        <v>80</v>
      </c>
      <c r="CQ229" s="6"/>
      <c r="CR229"/>
      <c r="CS229"/>
      <c r="CT229"/>
      <c r="CU229"/>
      <c r="CV229" s="12">
        <v>1</v>
      </c>
      <c r="CW229" s="6">
        <v>2363.19</v>
      </c>
      <c r="CX229" s="6">
        <v>171.93</v>
      </c>
      <c r="CY229" s="6"/>
      <c r="CZ229"/>
      <c r="DA229" s="12">
        <v>1</v>
      </c>
      <c r="DB229" s="6">
        <v>1.22</v>
      </c>
      <c r="DC229" s="6">
        <v>2.27</v>
      </c>
      <c r="DD229" s="6"/>
      <c r="DJ229"/>
      <c r="DK229"/>
      <c r="DL229"/>
    </row>
    <row r="230" spans="1:116" ht="15" x14ac:dyDescent="0.25">
      <c r="A230" s="3" t="s">
        <v>147</v>
      </c>
      <c r="B230" s="4">
        <v>44578</v>
      </c>
      <c r="C230" s="3">
        <v>12</v>
      </c>
      <c r="D230" s="3">
        <v>96.46</v>
      </c>
      <c r="E230" s="3">
        <v>84.3</v>
      </c>
      <c r="F230" s="3">
        <v>37.29</v>
      </c>
      <c r="G230" s="3">
        <v>38.61</v>
      </c>
      <c r="H230" s="3">
        <v>95.66</v>
      </c>
      <c r="I230" s="3">
        <v>94.05</v>
      </c>
      <c r="J230" s="3">
        <v>93.22</v>
      </c>
      <c r="K230" s="3">
        <v>93.22</v>
      </c>
      <c r="L230" s="3">
        <v>92.08</v>
      </c>
      <c r="N230" s="3">
        <v>8.9</v>
      </c>
      <c r="O230" s="3">
        <v>1.48</v>
      </c>
      <c r="P230" s="3">
        <v>0.33</v>
      </c>
      <c r="Q230" s="3">
        <v>0.09</v>
      </c>
      <c r="R230" s="3">
        <v>7.0000000000000007E-2</v>
      </c>
      <c r="S230" s="3">
        <v>2.04</v>
      </c>
      <c r="T230" s="3">
        <v>0.01</v>
      </c>
      <c r="U230" s="3">
        <v>0.04</v>
      </c>
      <c r="V230" s="3">
        <v>1616.18</v>
      </c>
      <c r="W230" s="3">
        <v>232.08</v>
      </c>
      <c r="X230" s="3">
        <v>0.82</v>
      </c>
      <c r="Y230" s="3">
        <v>64</v>
      </c>
      <c r="BN230" s="12">
        <v>2</v>
      </c>
      <c r="BO230" s="6">
        <v>100</v>
      </c>
      <c r="BP230" s="6">
        <v>59.88</v>
      </c>
      <c r="BQ230" s="6">
        <v>52.17</v>
      </c>
      <c r="BR230" s="6">
        <v>56.46</v>
      </c>
      <c r="BS230" s="6"/>
      <c r="BT230"/>
      <c r="BU230"/>
      <c r="BV230"/>
      <c r="BX230" s="12">
        <v>2</v>
      </c>
      <c r="BY230" s="6">
        <v>100</v>
      </c>
      <c r="BZ230" s="6">
        <v>96.59</v>
      </c>
      <c r="CA230" s="6">
        <v>97.96</v>
      </c>
      <c r="CB230" s="6">
        <v>97.96</v>
      </c>
      <c r="CC230" s="6"/>
      <c r="CD230"/>
      <c r="CG230" s="12">
        <v>2</v>
      </c>
      <c r="CH230" s="6">
        <v>81.64</v>
      </c>
      <c r="CI230" s="6"/>
      <c r="CJ230" s="6"/>
      <c r="CO230" s="12">
        <v>2</v>
      </c>
      <c r="CP230" s="6">
        <v>80</v>
      </c>
      <c r="CQ230" s="6"/>
      <c r="CR230"/>
      <c r="CS230"/>
      <c r="CT230"/>
      <c r="CU230"/>
      <c r="CV230" s="12">
        <v>2</v>
      </c>
      <c r="CW230" s="6">
        <v>2501.62</v>
      </c>
      <c r="CX230" s="6">
        <v>168.87</v>
      </c>
      <c r="CY230" s="6"/>
      <c r="CZ230"/>
      <c r="DA230" s="12">
        <v>2</v>
      </c>
      <c r="DB230" s="6">
        <v>0.6</v>
      </c>
      <c r="DC230" s="6">
        <v>2.15</v>
      </c>
      <c r="DD230" s="6"/>
      <c r="DJ230"/>
      <c r="DK230"/>
      <c r="DL230"/>
    </row>
    <row r="231" spans="1:116" ht="15" x14ac:dyDescent="0.25">
      <c r="A231" s="3" t="s">
        <v>147</v>
      </c>
      <c r="B231" s="4">
        <v>44578</v>
      </c>
      <c r="C231" s="3">
        <v>13</v>
      </c>
      <c r="D231" s="3">
        <v>96.8</v>
      </c>
      <c r="E231" s="3">
        <v>86.76</v>
      </c>
      <c r="F231" s="3">
        <v>26.01</v>
      </c>
      <c r="G231" s="3">
        <v>27.24</v>
      </c>
      <c r="H231" s="3">
        <v>99.63</v>
      </c>
      <c r="I231" s="3">
        <v>95.95</v>
      </c>
      <c r="J231" s="3">
        <v>95.74</v>
      </c>
      <c r="K231" s="3">
        <v>95.74</v>
      </c>
      <c r="L231" s="3">
        <v>90.47</v>
      </c>
      <c r="N231" s="3">
        <v>10.48</v>
      </c>
      <c r="O231" s="3">
        <v>1.89</v>
      </c>
      <c r="P231" s="3">
        <v>0.28999999999999998</v>
      </c>
      <c r="Q231" s="3">
        <v>0.12</v>
      </c>
      <c r="R231" s="3">
        <v>0.09</v>
      </c>
      <c r="S231" s="3">
        <v>2.48</v>
      </c>
      <c r="T231" s="3">
        <v>0.02</v>
      </c>
      <c r="U231" s="3">
        <v>0.05</v>
      </c>
      <c r="V231" s="3">
        <v>1900.59</v>
      </c>
      <c r="W231" s="3">
        <v>200.43</v>
      </c>
      <c r="X231" s="3">
        <v>1.01</v>
      </c>
      <c r="Y231" s="3">
        <v>78.94</v>
      </c>
      <c r="BN231" s="12">
        <v>3</v>
      </c>
      <c r="BO231" s="6">
        <v>100</v>
      </c>
      <c r="BP231" s="6">
        <v>52.71</v>
      </c>
      <c r="BQ231" s="6">
        <v>58.19</v>
      </c>
      <c r="BR231" s="6">
        <v>61.83</v>
      </c>
      <c r="BS231" s="6"/>
      <c r="BT231"/>
      <c r="BU231"/>
      <c r="BV231"/>
      <c r="BX231" s="12">
        <v>3</v>
      </c>
      <c r="BY231" s="6">
        <v>100</v>
      </c>
      <c r="BZ231" s="6">
        <v>96.7</v>
      </c>
      <c r="CA231" s="6">
        <v>97.89</v>
      </c>
      <c r="CB231" s="6">
        <v>97.89</v>
      </c>
      <c r="CC231" s="6"/>
      <c r="CD231"/>
      <c r="CG231" s="12">
        <v>3</v>
      </c>
      <c r="CH231" s="6">
        <v>81.16</v>
      </c>
      <c r="CI231" s="6"/>
      <c r="CJ231" s="6"/>
      <c r="CO231" s="12">
        <v>3</v>
      </c>
      <c r="CP231" s="6">
        <v>80</v>
      </c>
      <c r="CQ231" s="6"/>
      <c r="CR231"/>
      <c r="CS231"/>
      <c r="CT231"/>
      <c r="CU231"/>
      <c r="CV231" s="12">
        <v>3</v>
      </c>
      <c r="CW231" s="6">
        <v>2666.12</v>
      </c>
      <c r="CX231" s="6">
        <v>198.32</v>
      </c>
      <c r="CY231" s="6"/>
      <c r="CZ231"/>
      <c r="DA231" s="12">
        <v>3</v>
      </c>
      <c r="DB231" s="6">
        <v>0.05</v>
      </c>
      <c r="DC231" s="6">
        <v>2.15</v>
      </c>
      <c r="DD231" s="6"/>
      <c r="DJ231"/>
      <c r="DK231"/>
      <c r="DL231"/>
    </row>
    <row r="232" spans="1:116" ht="15" x14ac:dyDescent="0.25">
      <c r="B232" s="4"/>
      <c r="BN232" s="12">
        <v>4</v>
      </c>
      <c r="BO232" s="6">
        <v>90.9</v>
      </c>
      <c r="BP232" s="6">
        <v>63.82</v>
      </c>
      <c r="BQ232" s="6">
        <v>31.83</v>
      </c>
      <c r="BR232" s="6">
        <v>34.51</v>
      </c>
      <c r="BS232" s="6"/>
      <c r="BT232"/>
      <c r="BU232"/>
      <c r="BV232"/>
      <c r="BX232" s="12">
        <v>4</v>
      </c>
      <c r="BY232" s="6">
        <v>90</v>
      </c>
      <c r="BZ232" s="6">
        <v>94.96</v>
      </c>
      <c r="CA232" s="6">
        <v>96.6</v>
      </c>
      <c r="CB232" s="6">
        <v>96.6</v>
      </c>
      <c r="CC232" s="6"/>
      <c r="CD232"/>
      <c r="CG232" s="12">
        <v>4</v>
      </c>
      <c r="CH232" s="6">
        <v>87.19</v>
      </c>
      <c r="CI232" s="6"/>
      <c r="CJ232" s="6"/>
      <c r="CO232" s="12">
        <v>4</v>
      </c>
      <c r="CP232" s="6">
        <v>80</v>
      </c>
      <c r="CQ232" s="6"/>
      <c r="CR232"/>
      <c r="CS232"/>
      <c r="CT232"/>
      <c r="CU232"/>
      <c r="CV232" s="12">
        <v>4</v>
      </c>
      <c r="CW232" s="6">
        <v>2122.15</v>
      </c>
      <c r="CX232" s="6">
        <v>175.67</v>
      </c>
      <c r="CY232" s="6"/>
      <c r="CZ232"/>
      <c r="DA232" s="12">
        <v>4</v>
      </c>
      <c r="DB232" s="6">
        <v>0.3</v>
      </c>
      <c r="DC232" s="6">
        <v>2.35</v>
      </c>
      <c r="DD232" s="6"/>
      <c r="DJ232"/>
      <c r="DK232"/>
      <c r="DL232"/>
    </row>
    <row r="233" spans="1:116" ht="15" x14ac:dyDescent="0.25">
      <c r="B233" s="4"/>
      <c r="BN233" s="12">
        <v>5</v>
      </c>
      <c r="BO233" s="6">
        <v>97.61</v>
      </c>
      <c r="BP233" s="6">
        <v>66.150000000000006</v>
      </c>
      <c r="BQ233" s="6">
        <v>29.44</v>
      </c>
      <c r="BR233" s="6">
        <v>31.01</v>
      </c>
      <c r="BS233" s="6"/>
      <c r="BT233"/>
      <c r="BU233"/>
      <c r="BV233"/>
      <c r="BX233" s="12">
        <v>5</v>
      </c>
      <c r="BY233" s="6">
        <v>100</v>
      </c>
      <c r="BZ233" s="6">
        <v>95.21</v>
      </c>
      <c r="CA233" s="6">
        <v>97.62</v>
      </c>
      <c r="CB233" s="6">
        <v>97.62</v>
      </c>
      <c r="CC233" s="6"/>
      <c r="CD233"/>
      <c r="CG233" s="12">
        <v>5</v>
      </c>
      <c r="CH233" s="6">
        <v>90.97</v>
      </c>
      <c r="CI233" s="6"/>
      <c r="CJ233" s="6"/>
      <c r="CO233" s="12">
        <v>5</v>
      </c>
      <c r="CP233" s="6">
        <v>80</v>
      </c>
      <c r="CQ233" s="6"/>
      <c r="CR233"/>
      <c r="CS233"/>
      <c r="CT233"/>
      <c r="CU233"/>
      <c r="CV233" s="12">
        <v>5</v>
      </c>
      <c r="CW233" s="6">
        <v>1480.38</v>
      </c>
      <c r="CX233" s="6">
        <v>176.83</v>
      </c>
      <c r="CY233" s="6"/>
      <c r="CZ233"/>
      <c r="DA233" s="12">
        <v>5</v>
      </c>
      <c r="DB233" s="6">
        <v>4.53</v>
      </c>
      <c r="DC233" s="6">
        <v>2.37</v>
      </c>
      <c r="DD233" s="6"/>
      <c r="DJ233"/>
      <c r="DK233"/>
      <c r="DL233"/>
    </row>
    <row r="234" spans="1:116" ht="15" x14ac:dyDescent="0.25">
      <c r="B234" s="4"/>
      <c r="BN234" s="12">
        <v>6</v>
      </c>
      <c r="BO234" s="6">
        <v>97.44</v>
      </c>
      <c r="BP234" s="6">
        <v>83.02</v>
      </c>
      <c r="BQ234" s="6">
        <v>22.48</v>
      </c>
      <c r="BR234" s="6">
        <v>24.94</v>
      </c>
      <c r="BS234" s="6"/>
      <c r="BT234"/>
      <c r="BU234"/>
      <c r="BV234"/>
      <c r="BX234" s="12">
        <v>6</v>
      </c>
      <c r="BY234" s="6">
        <v>99.51</v>
      </c>
      <c r="BZ234" s="6">
        <v>94.29</v>
      </c>
      <c r="CA234" s="6">
        <v>96.26</v>
      </c>
      <c r="CB234" s="6">
        <v>96.26</v>
      </c>
      <c r="CC234" s="6"/>
      <c r="CD234"/>
      <c r="CG234" s="12">
        <v>6</v>
      </c>
      <c r="CH234" s="6">
        <v>88.9</v>
      </c>
      <c r="CI234" s="6"/>
      <c r="CJ234" s="6"/>
      <c r="CO234" s="12">
        <v>6</v>
      </c>
      <c r="CP234" s="6">
        <v>80</v>
      </c>
      <c r="CQ234" s="6"/>
      <c r="CR234"/>
      <c r="CS234"/>
      <c r="CT234"/>
      <c r="CU234"/>
      <c r="CV234" s="12">
        <v>6</v>
      </c>
      <c r="CW234" s="6">
        <v>1715.86</v>
      </c>
      <c r="CX234" s="6">
        <v>156.19</v>
      </c>
      <c r="CY234" s="6"/>
      <c r="CZ234"/>
      <c r="DA234" s="12">
        <v>6</v>
      </c>
      <c r="DB234" s="6">
        <v>14</v>
      </c>
      <c r="DC234" s="6">
        <v>2.15</v>
      </c>
      <c r="DD234" s="6"/>
      <c r="DJ234"/>
      <c r="DK234"/>
      <c r="DL234"/>
    </row>
    <row r="235" spans="1:116" ht="15" x14ac:dyDescent="0.25">
      <c r="B235" s="4"/>
      <c r="BN235" s="12">
        <v>7</v>
      </c>
      <c r="BO235" s="6">
        <v>96.68</v>
      </c>
      <c r="BP235" s="6">
        <v>85.79</v>
      </c>
      <c r="BQ235" s="6">
        <v>22.92</v>
      </c>
      <c r="BR235" s="6">
        <v>23.69</v>
      </c>
      <c r="BS235" s="6"/>
      <c r="BT235"/>
      <c r="BU235"/>
      <c r="BV235"/>
      <c r="BX235" s="12">
        <v>7</v>
      </c>
      <c r="BY235" s="6">
        <v>100</v>
      </c>
      <c r="BZ235" s="6">
        <v>95.16</v>
      </c>
      <c r="CA235" s="6">
        <v>92.79</v>
      </c>
      <c r="CB235" s="6">
        <v>92.79</v>
      </c>
      <c r="CC235" s="6"/>
      <c r="CD235"/>
      <c r="CG235" s="12">
        <v>7</v>
      </c>
      <c r="CH235" s="6">
        <v>86.94</v>
      </c>
      <c r="CI235" s="6"/>
      <c r="CJ235" s="6"/>
      <c r="CO235" s="12">
        <v>7</v>
      </c>
      <c r="CP235" s="6">
        <v>80</v>
      </c>
      <c r="CQ235" s="6"/>
      <c r="CR235"/>
      <c r="CS235"/>
      <c r="CT235"/>
      <c r="CU235"/>
      <c r="CV235" s="12">
        <v>7</v>
      </c>
      <c r="CW235" s="6">
        <v>1748.35</v>
      </c>
      <c r="CX235" s="6">
        <v>177.37</v>
      </c>
      <c r="CY235" s="6"/>
      <c r="CZ235"/>
      <c r="DA235" s="12">
        <v>7</v>
      </c>
      <c r="DB235" s="6">
        <v>19.64</v>
      </c>
      <c r="DC235" s="6">
        <v>2.16</v>
      </c>
      <c r="DD235" s="6"/>
      <c r="DJ235"/>
      <c r="DK235"/>
      <c r="DL235"/>
    </row>
    <row r="236" spans="1:116" ht="15" x14ac:dyDescent="0.25">
      <c r="B236" s="4"/>
      <c r="BN236" s="12">
        <v>8</v>
      </c>
      <c r="BO236" s="6">
        <v>95.99</v>
      </c>
      <c r="BP236" s="6">
        <v>85.56</v>
      </c>
      <c r="BQ236" s="6">
        <v>39.049999999999997</v>
      </c>
      <c r="BR236" s="6">
        <v>42</v>
      </c>
      <c r="BS236" s="6"/>
      <c r="BT236"/>
      <c r="BU236"/>
      <c r="BV236"/>
      <c r="BX236" s="12">
        <v>8</v>
      </c>
      <c r="BY236" s="6">
        <v>99.12</v>
      </c>
      <c r="BZ236" s="6">
        <v>93.27</v>
      </c>
      <c r="CA236" s="6">
        <v>95.2</v>
      </c>
      <c r="CB236" s="6">
        <v>95.2</v>
      </c>
      <c r="CC236" s="6"/>
      <c r="CD236"/>
      <c r="CG236" s="12">
        <v>8</v>
      </c>
      <c r="CH236" s="6">
        <v>87.69</v>
      </c>
      <c r="CI236" s="6"/>
      <c r="CJ236" s="6"/>
      <c r="CO236" s="12">
        <v>8</v>
      </c>
      <c r="CP236" s="6">
        <v>80</v>
      </c>
      <c r="CQ236" s="6"/>
      <c r="CR236"/>
      <c r="CS236"/>
      <c r="CT236"/>
      <c r="CU236"/>
      <c r="CV236" s="12">
        <v>8</v>
      </c>
      <c r="CW236" s="6">
        <v>2057.63</v>
      </c>
      <c r="CX236" s="6">
        <v>170.08</v>
      </c>
      <c r="CY236" s="6"/>
      <c r="CZ236"/>
      <c r="DA236" s="12">
        <v>8</v>
      </c>
      <c r="DB236" s="6">
        <v>18.350000000000001</v>
      </c>
      <c r="DC236" s="6">
        <v>2.3199999999999998</v>
      </c>
      <c r="DD236" s="6"/>
      <c r="DJ236"/>
      <c r="DK236"/>
      <c r="DL236"/>
    </row>
    <row r="237" spans="1:116" ht="15" x14ac:dyDescent="0.25">
      <c r="B237" s="4"/>
      <c r="BN237" s="12">
        <v>9</v>
      </c>
      <c r="BO237" s="6">
        <v>96.23</v>
      </c>
      <c r="BP237" s="6">
        <v>89.36</v>
      </c>
      <c r="BQ237" s="6">
        <v>25.75</v>
      </c>
      <c r="BR237" s="6">
        <v>27.61</v>
      </c>
      <c r="BS237" s="6"/>
      <c r="BT237"/>
      <c r="BU237"/>
      <c r="BV237"/>
      <c r="BX237" s="12">
        <v>9</v>
      </c>
      <c r="BY237" s="6">
        <v>99.83</v>
      </c>
      <c r="BZ237" s="6">
        <v>94.33</v>
      </c>
      <c r="CA237" s="6">
        <v>93.08</v>
      </c>
      <c r="CB237" s="6">
        <v>93.08</v>
      </c>
      <c r="CC237" s="6"/>
      <c r="CD237"/>
      <c r="CG237" s="12">
        <v>9</v>
      </c>
      <c r="CH237" s="6">
        <v>87.81</v>
      </c>
      <c r="CI237" s="6"/>
      <c r="CJ237" s="6"/>
      <c r="CO237" s="12">
        <v>9</v>
      </c>
      <c r="CP237" s="6">
        <v>80</v>
      </c>
      <c r="CQ237" s="6"/>
      <c r="CR237"/>
      <c r="CS237"/>
      <c r="CT237"/>
      <c r="CU237"/>
      <c r="CV237" s="12">
        <v>9</v>
      </c>
      <c r="CW237" s="6">
        <v>2000.49</v>
      </c>
      <c r="CX237" s="6">
        <v>144.68</v>
      </c>
      <c r="CY237" s="6"/>
      <c r="CZ237"/>
      <c r="DA237" s="12">
        <v>9</v>
      </c>
      <c r="DB237" s="6">
        <v>15.99</v>
      </c>
      <c r="DC237" s="6">
        <v>2.39</v>
      </c>
      <c r="DD237" s="6"/>
      <c r="DJ237"/>
      <c r="DK237"/>
      <c r="DL237"/>
    </row>
    <row r="238" spans="1:116" ht="15" x14ac:dyDescent="0.25">
      <c r="B238" s="4"/>
      <c r="BN238" s="12">
        <v>10</v>
      </c>
      <c r="BO238" s="6">
        <v>90.39</v>
      </c>
      <c r="BP238" s="6">
        <v>82.77</v>
      </c>
      <c r="BQ238" s="6">
        <v>22.04</v>
      </c>
      <c r="BR238" s="6">
        <v>23.49</v>
      </c>
      <c r="BS238" s="6"/>
      <c r="BT238"/>
      <c r="BU238"/>
      <c r="BV238"/>
      <c r="BX238" s="12">
        <v>10</v>
      </c>
      <c r="BY238" s="6">
        <v>98.93</v>
      </c>
      <c r="BZ238" s="6">
        <v>94.02</v>
      </c>
      <c r="CA238" s="6">
        <v>91.48</v>
      </c>
      <c r="CB238" s="6">
        <v>91.48</v>
      </c>
      <c r="CC238" s="6"/>
      <c r="CD238"/>
      <c r="CG238" s="12">
        <v>10</v>
      </c>
      <c r="CH238" s="6">
        <v>89.8</v>
      </c>
      <c r="CI238" s="6">
        <v>100</v>
      </c>
      <c r="CJ238" s="6"/>
      <c r="CO238" s="12">
        <v>10</v>
      </c>
      <c r="CP238" s="6">
        <v>80</v>
      </c>
      <c r="CQ238" s="6"/>
      <c r="CR238"/>
      <c r="CS238"/>
      <c r="CT238"/>
      <c r="CU238"/>
      <c r="CV238" s="12">
        <v>10</v>
      </c>
      <c r="CW238" s="6">
        <v>1670.26</v>
      </c>
      <c r="CX238" s="6">
        <v>199.99</v>
      </c>
      <c r="CY238" s="6"/>
      <c r="CZ238"/>
      <c r="DA238" s="12">
        <v>10</v>
      </c>
      <c r="DB238" s="6">
        <v>19.84</v>
      </c>
      <c r="DC238" s="6">
        <v>2.48</v>
      </c>
      <c r="DD238" s="6"/>
      <c r="DJ238"/>
      <c r="DK238"/>
      <c r="DL238"/>
    </row>
    <row r="239" spans="1:116" ht="15" x14ac:dyDescent="0.25">
      <c r="B239" s="4"/>
      <c r="BN239" s="12">
        <v>11</v>
      </c>
      <c r="BO239" s="6">
        <v>98.42</v>
      </c>
      <c r="BP239" s="6">
        <v>86.27</v>
      </c>
      <c r="BQ239" s="6">
        <v>21.1</v>
      </c>
      <c r="BR239" s="6">
        <v>21.86</v>
      </c>
      <c r="BS239" s="6"/>
      <c r="BT239"/>
      <c r="BU239"/>
      <c r="BV239"/>
      <c r="BX239" s="12">
        <v>11</v>
      </c>
      <c r="BY239" s="6">
        <v>96.55</v>
      </c>
      <c r="BZ239" s="6">
        <v>94.72</v>
      </c>
      <c r="CA239" s="6">
        <v>86.86</v>
      </c>
      <c r="CB239" s="6">
        <v>86.86</v>
      </c>
      <c r="CC239" s="6"/>
      <c r="CD239"/>
      <c r="CG239" s="12">
        <v>11</v>
      </c>
      <c r="CH239" s="6">
        <v>91.44</v>
      </c>
      <c r="CI239" s="6"/>
      <c r="CJ239" s="6"/>
      <c r="CO239" s="12">
        <v>11</v>
      </c>
      <c r="CP239" s="6">
        <v>75.02</v>
      </c>
      <c r="CQ239" s="6"/>
      <c r="CR239"/>
      <c r="CS239"/>
      <c r="CT239"/>
      <c r="CU239"/>
      <c r="CV239" s="12">
        <v>11</v>
      </c>
      <c r="CW239" s="6">
        <v>1597.26</v>
      </c>
      <c r="CX239" s="6">
        <v>165.46</v>
      </c>
      <c r="CY239" s="6"/>
      <c r="CZ239"/>
      <c r="DA239" s="12">
        <v>11</v>
      </c>
      <c r="DB239" s="6">
        <v>11.96</v>
      </c>
      <c r="DC239" s="6">
        <v>2.21</v>
      </c>
      <c r="DD239" s="6"/>
      <c r="DJ239"/>
      <c r="DK239"/>
      <c r="DL239"/>
    </row>
    <row r="240" spans="1:116" ht="15" x14ac:dyDescent="0.25">
      <c r="B240" s="4"/>
      <c r="BN240" s="12">
        <v>12</v>
      </c>
      <c r="BO240" s="6">
        <v>96.46</v>
      </c>
      <c r="BP240" s="6">
        <v>84.3</v>
      </c>
      <c r="BQ240" s="6">
        <v>37.29</v>
      </c>
      <c r="BR240" s="6">
        <v>38.61</v>
      </c>
      <c r="BS240" s="6"/>
      <c r="BT240"/>
      <c r="BU240"/>
      <c r="BV240"/>
      <c r="BX240" s="12">
        <v>12</v>
      </c>
      <c r="BY240" s="6">
        <v>95.66</v>
      </c>
      <c r="BZ240" s="6">
        <v>94.05</v>
      </c>
      <c r="CA240" s="6">
        <v>93.22</v>
      </c>
      <c r="CB240" s="6">
        <v>93.22</v>
      </c>
      <c r="CC240" s="6"/>
      <c r="CD240"/>
      <c r="CG240" s="12">
        <v>12</v>
      </c>
      <c r="CH240" s="6">
        <v>92.08</v>
      </c>
      <c r="CI240" s="6"/>
      <c r="CJ240" s="6"/>
      <c r="CO240" s="12">
        <v>12</v>
      </c>
      <c r="CP240" s="6">
        <v>64</v>
      </c>
      <c r="CQ240" s="6"/>
      <c r="CR240"/>
      <c r="CS240"/>
      <c r="CT240"/>
      <c r="CU240"/>
      <c r="CV240" s="12">
        <v>12</v>
      </c>
      <c r="CW240" s="6">
        <v>1616.18</v>
      </c>
      <c r="CX240" s="6">
        <v>232.08</v>
      </c>
      <c r="CY240" s="6"/>
      <c r="CZ240"/>
      <c r="DA240" s="12">
        <v>12</v>
      </c>
      <c r="DB240" s="6">
        <v>8.9</v>
      </c>
      <c r="DC240" s="6">
        <v>2.04</v>
      </c>
      <c r="DD240" s="6"/>
      <c r="DJ240"/>
      <c r="DK240"/>
      <c r="DL240"/>
    </row>
    <row r="241" spans="2:116" ht="15" x14ac:dyDescent="0.25">
      <c r="B241" s="4"/>
      <c r="BN241" s="12">
        <v>13</v>
      </c>
      <c r="BO241" s="6">
        <v>96.8</v>
      </c>
      <c r="BP241" s="6">
        <v>86.76</v>
      </c>
      <c r="BQ241" s="6">
        <v>26.01</v>
      </c>
      <c r="BR241" s="6">
        <v>27.24</v>
      </c>
      <c r="BS241" s="6"/>
      <c r="BT241"/>
      <c r="BU241"/>
      <c r="BV241"/>
      <c r="BX241" s="12">
        <v>13</v>
      </c>
      <c r="BY241" s="6">
        <v>99.63</v>
      </c>
      <c r="BZ241" s="6">
        <v>95.95</v>
      </c>
      <c r="CA241" s="6">
        <v>95.74</v>
      </c>
      <c r="CB241" s="6">
        <v>95.74</v>
      </c>
      <c r="CC241" s="6"/>
      <c r="CD241"/>
      <c r="CG241" s="12">
        <v>13</v>
      </c>
      <c r="CH241" s="6">
        <v>90.47</v>
      </c>
      <c r="CI241" s="6"/>
      <c r="CJ241" s="6"/>
      <c r="CO241" s="12">
        <v>13</v>
      </c>
      <c r="CP241" s="6">
        <v>78.94</v>
      </c>
      <c r="CQ241" s="6"/>
      <c r="CR241"/>
      <c r="CS241"/>
      <c r="CT241"/>
      <c r="CU241"/>
      <c r="CV241" s="12">
        <v>13</v>
      </c>
      <c r="CW241" s="6">
        <v>1900.59</v>
      </c>
      <c r="CX241" s="6">
        <v>200.43</v>
      </c>
      <c r="CY241" s="6"/>
      <c r="CZ241"/>
      <c r="DA241" s="12">
        <v>13</v>
      </c>
      <c r="DB241" s="6">
        <v>10.48</v>
      </c>
      <c r="DC241" s="6">
        <v>2.48</v>
      </c>
      <c r="DD241" s="6"/>
      <c r="DJ241"/>
      <c r="DK241"/>
      <c r="DL241"/>
    </row>
    <row r="242" spans="2:116" ht="15" x14ac:dyDescent="0.25">
      <c r="B242" s="4"/>
      <c r="BN242"/>
      <c r="BO242"/>
      <c r="BP242"/>
      <c r="BQ242"/>
      <c r="BR242"/>
      <c r="BS242"/>
      <c r="BT242"/>
      <c r="BU242"/>
      <c r="BV242"/>
      <c r="BX242"/>
      <c r="BY242"/>
      <c r="BZ242"/>
      <c r="CA242"/>
      <c r="CB242"/>
      <c r="CC242"/>
      <c r="CD242"/>
      <c r="CG242"/>
      <c r="CH242"/>
      <c r="CI242"/>
      <c r="CJ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J242"/>
      <c r="DK242"/>
      <c r="DL242"/>
    </row>
    <row r="243" spans="2:116" ht="15" x14ac:dyDescent="0.25">
      <c r="B243" s="4"/>
      <c r="BN243"/>
      <c r="BO243"/>
      <c r="BP243"/>
      <c r="BQ243"/>
      <c r="BR243"/>
      <c r="BS243"/>
      <c r="BT243"/>
      <c r="BU243"/>
      <c r="BV243"/>
      <c r="BX243"/>
      <c r="BY243"/>
      <c r="BZ243"/>
      <c r="CA243"/>
      <c r="CB243"/>
      <c r="CC243"/>
      <c r="CD243"/>
      <c r="CG243"/>
      <c r="CH243"/>
      <c r="CI243"/>
      <c r="CJ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J243"/>
      <c r="DK243"/>
      <c r="DL243"/>
    </row>
    <row r="244" spans="2:116" ht="15" x14ac:dyDescent="0.25">
      <c r="B244" s="4"/>
      <c r="BN244"/>
      <c r="BO244"/>
      <c r="BP244"/>
      <c r="BQ244"/>
      <c r="BR244"/>
      <c r="BS244"/>
      <c r="BT244"/>
      <c r="BU244"/>
      <c r="BV244"/>
      <c r="BX244"/>
      <c r="BY244"/>
      <c r="BZ244"/>
      <c r="CA244"/>
      <c r="CB244"/>
      <c r="CC244"/>
      <c r="CD244"/>
      <c r="CG244"/>
      <c r="CH244"/>
      <c r="CI244"/>
      <c r="CJ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J244"/>
      <c r="DK244"/>
      <c r="DL244"/>
    </row>
    <row r="245" spans="2:116" ht="15" x14ac:dyDescent="0.25">
      <c r="B245" s="4"/>
      <c r="BN245"/>
      <c r="BO245"/>
      <c r="BP245"/>
      <c r="BQ245"/>
      <c r="BR245"/>
      <c r="BS245"/>
      <c r="BT245"/>
      <c r="BU245"/>
      <c r="BV245"/>
      <c r="BX245"/>
      <c r="BY245"/>
      <c r="BZ245"/>
      <c r="CA245"/>
      <c r="CB245"/>
      <c r="CC245"/>
      <c r="CD245"/>
      <c r="CG245"/>
      <c r="CH245"/>
      <c r="CI245"/>
      <c r="CJ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J245"/>
      <c r="DK245"/>
      <c r="DL245"/>
    </row>
    <row r="246" spans="2:116" ht="15" x14ac:dyDescent="0.25">
      <c r="B246" s="4"/>
      <c r="BN246"/>
      <c r="BO246"/>
      <c r="BP246"/>
      <c r="BQ246"/>
      <c r="BR246"/>
      <c r="BS246"/>
      <c r="BT246"/>
      <c r="BU246"/>
      <c r="BV246"/>
      <c r="BX246"/>
      <c r="BY246"/>
      <c r="BZ246"/>
      <c r="CA246"/>
      <c r="CB246"/>
      <c r="CC246"/>
      <c r="CD246"/>
      <c r="CG246"/>
      <c r="CH246"/>
      <c r="CI246"/>
      <c r="CJ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J246"/>
      <c r="DK246"/>
      <c r="DL246"/>
    </row>
    <row r="247" spans="2:116" ht="15" x14ac:dyDescent="0.25">
      <c r="B247" s="4"/>
      <c r="BN247"/>
      <c r="BO247"/>
      <c r="BP247"/>
      <c r="BQ247"/>
      <c r="BR247"/>
      <c r="BS247"/>
      <c r="BT247"/>
      <c r="BU247"/>
      <c r="BV247"/>
      <c r="BX247"/>
      <c r="BY247"/>
      <c r="BZ247"/>
      <c r="CA247"/>
      <c r="CB247"/>
      <c r="CC247"/>
      <c r="CD247"/>
      <c r="CG247"/>
      <c r="CH247"/>
      <c r="CI247"/>
      <c r="CJ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J247"/>
      <c r="DK247"/>
      <c r="DL247"/>
    </row>
    <row r="248" spans="2:116" ht="15" x14ac:dyDescent="0.25">
      <c r="B248" s="4"/>
      <c r="BN248"/>
      <c r="BO248"/>
      <c r="BP248"/>
      <c r="BQ248"/>
      <c r="BR248"/>
      <c r="BS248"/>
      <c r="BT248"/>
      <c r="BU248"/>
      <c r="BV248"/>
      <c r="BX248"/>
      <c r="BY248"/>
      <c r="BZ248"/>
      <c r="CA248"/>
      <c r="CB248"/>
      <c r="CC248"/>
      <c r="CD248"/>
      <c r="CG248"/>
      <c r="CH248"/>
      <c r="CI248"/>
      <c r="CJ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J248"/>
      <c r="DK248"/>
      <c r="DL248"/>
    </row>
    <row r="249" spans="2:116" ht="15" x14ac:dyDescent="0.25">
      <c r="B249" s="4"/>
      <c r="BN249"/>
      <c r="BO249"/>
      <c r="BP249"/>
      <c r="BQ249"/>
      <c r="BR249"/>
      <c r="BS249"/>
      <c r="BT249"/>
      <c r="BU249"/>
      <c r="BV249"/>
      <c r="BX249"/>
      <c r="BY249"/>
      <c r="BZ249"/>
      <c r="CA249"/>
      <c r="CB249"/>
      <c r="CC249"/>
      <c r="CD249"/>
      <c r="CG249"/>
      <c r="CH249"/>
      <c r="CI249"/>
      <c r="CJ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J249"/>
      <c r="DK249"/>
      <c r="DL249"/>
    </row>
    <row r="250" spans="2:116" ht="15" x14ac:dyDescent="0.25">
      <c r="B250" s="4"/>
      <c r="BN250"/>
      <c r="BO250"/>
      <c r="BP250"/>
      <c r="BQ250"/>
      <c r="BR250"/>
      <c r="BS250"/>
      <c r="BT250"/>
      <c r="BU250"/>
      <c r="BV250"/>
      <c r="BX250"/>
      <c r="BY250"/>
      <c r="BZ250"/>
      <c r="CA250"/>
      <c r="CB250"/>
      <c r="CC250"/>
      <c r="CD250"/>
      <c r="CG250"/>
      <c r="CH250"/>
      <c r="CI250"/>
      <c r="CJ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J250"/>
      <c r="DK250"/>
      <c r="DL250"/>
    </row>
    <row r="251" spans="2:116" ht="15" x14ac:dyDescent="0.25">
      <c r="B251" s="4"/>
      <c r="BN251"/>
      <c r="BO251"/>
      <c r="BP251"/>
      <c r="BQ251"/>
      <c r="BR251"/>
      <c r="BS251"/>
      <c r="BT251"/>
      <c r="BU251"/>
      <c r="BV251"/>
      <c r="BX251"/>
      <c r="BY251"/>
      <c r="BZ251"/>
      <c r="CA251"/>
      <c r="CB251"/>
      <c r="CC251"/>
      <c r="CD251"/>
      <c r="CG251"/>
      <c r="CH251"/>
      <c r="CI251"/>
      <c r="CJ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J251"/>
      <c r="DK251"/>
      <c r="DL251"/>
    </row>
    <row r="252" spans="2:116" ht="15" x14ac:dyDescent="0.25">
      <c r="B252" s="4"/>
      <c r="BN252"/>
      <c r="BO252"/>
      <c r="BP252"/>
      <c r="BQ252"/>
      <c r="BR252"/>
      <c r="BS252"/>
      <c r="BT252"/>
      <c r="BU252"/>
      <c r="BV252"/>
      <c r="BX252"/>
      <c r="BY252"/>
      <c r="BZ252"/>
      <c r="CA252"/>
      <c r="CB252"/>
      <c r="CC252"/>
      <c r="CD252"/>
      <c r="CG252"/>
      <c r="CH252"/>
      <c r="CI252"/>
      <c r="CJ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J252"/>
      <c r="DK252"/>
      <c r="DL252"/>
    </row>
    <row r="253" spans="2:116" ht="15" x14ac:dyDescent="0.25">
      <c r="B253" s="4"/>
      <c r="BN253"/>
      <c r="BO253"/>
      <c r="BP253"/>
      <c r="BQ253"/>
      <c r="BR253"/>
      <c r="BS253"/>
      <c r="BT253"/>
      <c r="BU253"/>
      <c r="BV253"/>
      <c r="BX253"/>
      <c r="BY253"/>
      <c r="BZ253"/>
      <c r="CA253"/>
      <c r="CB253"/>
      <c r="CC253"/>
      <c r="CD253"/>
      <c r="CG253"/>
      <c r="CH253"/>
      <c r="CI253"/>
      <c r="CJ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J253"/>
      <c r="DK253"/>
      <c r="DL253"/>
    </row>
    <row r="254" spans="2:116" ht="15" x14ac:dyDescent="0.25">
      <c r="B254" s="4"/>
      <c r="BN254"/>
      <c r="BO254"/>
      <c r="BP254"/>
      <c r="BQ254"/>
      <c r="BR254"/>
      <c r="BS254"/>
      <c r="BT254"/>
      <c r="BU254"/>
      <c r="BV254"/>
      <c r="BX254"/>
      <c r="BY254"/>
      <c r="BZ254"/>
      <c r="CA254"/>
      <c r="CB254"/>
      <c r="CC254"/>
      <c r="CD254"/>
      <c r="CG254"/>
      <c r="CH254"/>
      <c r="CI254"/>
      <c r="CJ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J254"/>
      <c r="DK254"/>
      <c r="DL254"/>
    </row>
    <row r="255" spans="2:116" ht="15" x14ac:dyDescent="0.25">
      <c r="B255" s="4"/>
      <c r="BN255"/>
      <c r="BO255"/>
      <c r="BP255"/>
      <c r="BQ255"/>
      <c r="BR255"/>
      <c r="BS255"/>
      <c r="BT255"/>
      <c r="BU255"/>
      <c r="BV255"/>
      <c r="BX255"/>
      <c r="BY255"/>
      <c r="BZ255"/>
      <c r="CA255"/>
      <c r="CB255"/>
      <c r="CC255"/>
      <c r="CD255"/>
      <c r="CG255"/>
      <c r="CH255"/>
      <c r="CI255"/>
      <c r="CJ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J255"/>
      <c r="DK255"/>
      <c r="DL255"/>
    </row>
    <row r="256" spans="2:116" ht="15" x14ac:dyDescent="0.25">
      <c r="B256" s="4"/>
      <c r="BN256"/>
      <c r="BO256"/>
      <c r="BP256"/>
      <c r="BQ256"/>
      <c r="BR256"/>
      <c r="BS256"/>
      <c r="BT256"/>
      <c r="BU256"/>
      <c r="BV256"/>
      <c r="BX256"/>
      <c r="BY256"/>
      <c r="BZ256"/>
      <c r="CA256"/>
      <c r="CB256"/>
      <c r="CC256"/>
      <c r="CD256"/>
      <c r="CG256"/>
      <c r="CH256"/>
      <c r="CI256"/>
      <c r="CJ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J256"/>
      <c r="DK256"/>
      <c r="DL256"/>
    </row>
    <row r="257" spans="2:116" ht="15" x14ac:dyDescent="0.25">
      <c r="B257" s="4"/>
      <c r="BN257"/>
      <c r="BO257"/>
      <c r="BP257"/>
      <c r="BQ257"/>
      <c r="BR257"/>
      <c r="BS257"/>
      <c r="BT257"/>
      <c r="BU257"/>
      <c r="BV257"/>
      <c r="BX257"/>
      <c r="BY257"/>
      <c r="BZ257"/>
      <c r="CA257"/>
      <c r="CB257"/>
      <c r="CC257"/>
      <c r="CD257"/>
      <c r="CG257"/>
      <c r="CH257"/>
      <c r="CI257"/>
      <c r="CJ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J257"/>
      <c r="DK257"/>
      <c r="DL257"/>
    </row>
    <row r="258" spans="2:116" ht="15" x14ac:dyDescent="0.25">
      <c r="B258" s="4"/>
      <c r="BN258"/>
      <c r="BO258"/>
      <c r="BP258"/>
      <c r="BQ258"/>
      <c r="BR258"/>
      <c r="BS258"/>
      <c r="BT258"/>
      <c r="BU258"/>
      <c r="BV258"/>
      <c r="BX258"/>
      <c r="BY258"/>
      <c r="BZ258"/>
      <c r="CA258"/>
      <c r="CB258"/>
      <c r="CC258"/>
      <c r="CD258"/>
      <c r="CG258"/>
      <c r="CH258"/>
      <c r="CI258"/>
      <c r="CJ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J258"/>
      <c r="DK258"/>
      <c r="DL258"/>
    </row>
    <row r="259" spans="2:116" ht="15" x14ac:dyDescent="0.25">
      <c r="B259" s="4"/>
      <c r="BN259"/>
      <c r="BO259"/>
      <c r="BP259"/>
      <c r="BQ259"/>
      <c r="BR259"/>
      <c r="BS259"/>
      <c r="BT259"/>
      <c r="BU259"/>
      <c r="BV259"/>
      <c r="BX259"/>
      <c r="BY259"/>
      <c r="BZ259"/>
      <c r="CA259"/>
      <c r="CB259"/>
      <c r="CC259"/>
      <c r="CD259"/>
      <c r="CG259"/>
      <c r="CH259"/>
      <c r="CI259"/>
      <c r="CJ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J259"/>
      <c r="DK259"/>
      <c r="DL259"/>
    </row>
    <row r="260" spans="2:116" ht="15" x14ac:dyDescent="0.25">
      <c r="B260" s="4"/>
      <c r="BN260"/>
      <c r="BO260"/>
      <c r="BP260"/>
      <c r="BQ260"/>
      <c r="BR260"/>
      <c r="BS260"/>
      <c r="BT260"/>
      <c r="BU260"/>
      <c r="BV260"/>
      <c r="BX260"/>
      <c r="BY260"/>
      <c r="BZ260"/>
      <c r="CA260"/>
      <c r="CB260"/>
      <c r="CC260"/>
      <c r="CD260"/>
      <c r="CG260"/>
      <c r="CH260"/>
      <c r="CI260"/>
      <c r="CJ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J260"/>
      <c r="DK260"/>
      <c r="DL260"/>
    </row>
    <row r="261" spans="2:116" ht="15" x14ac:dyDescent="0.25">
      <c r="B261" s="4"/>
      <c r="BN261"/>
      <c r="BO261"/>
      <c r="BP261"/>
      <c r="BQ261"/>
      <c r="BR261"/>
      <c r="BS261"/>
      <c r="BT261"/>
      <c r="BU261"/>
      <c r="BV261"/>
      <c r="BX261"/>
      <c r="BY261"/>
      <c r="BZ261"/>
      <c r="CA261"/>
      <c r="CB261"/>
      <c r="CC261"/>
      <c r="CD261"/>
      <c r="CG261"/>
      <c r="CH261"/>
      <c r="CI261"/>
      <c r="CJ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J261"/>
      <c r="DK261"/>
      <c r="DL261"/>
    </row>
    <row r="262" spans="2:116" ht="15" x14ac:dyDescent="0.25">
      <c r="B262" s="4"/>
      <c r="BN262"/>
      <c r="BO262"/>
      <c r="BP262"/>
      <c r="BQ262"/>
      <c r="BR262"/>
      <c r="BS262"/>
      <c r="BT262"/>
      <c r="BU262"/>
      <c r="BV262"/>
      <c r="BX262"/>
      <c r="BY262"/>
      <c r="BZ262"/>
      <c r="CA262"/>
      <c r="CB262"/>
      <c r="CC262"/>
      <c r="CD262"/>
      <c r="CG262"/>
      <c r="CH262"/>
      <c r="CI262"/>
      <c r="CJ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J262"/>
      <c r="DK262"/>
      <c r="DL262"/>
    </row>
    <row r="263" spans="2:116" ht="15" x14ac:dyDescent="0.25">
      <c r="B263" s="4"/>
      <c r="BN263"/>
      <c r="BO263"/>
      <c r="BP263"/>
      <c r="BQ263"/>
      <c r="BR263"/>
      <c r="BS263"/>
      <c r="BT263"/>
      <c r="BU263"/>
      <c r="BV263"/>
      <c r="BX263"/>
      <c r="BY263"/>
      <c r="BZ263"/>
      <c r="CA263"/>
      <c r="CB263"/>
      <c r="CC263"/>
      <c r="CD263"/>
      <c r="CG263"/>
      <c r="CH263"/>
      <c r="CI263"/>
      <c r="CJ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J263"/>
      <c r="DK263"/>
      <c r="DL263"/>
    </row>
    <row r="264" spans="2:116" ht="15" x14ac:dyDescent="0.25">
      <c r="B264" s="4"/>
      <c r="BN264"/>
      <c r="BO264"/>
      <c r="BP264"/>
      <c r="BQ264"/>
      <c r="BR264"/>
      <c r="BS264"/>
      <c r="BT264"/>
      <c r="BU264"/>
      <c r="BV264"/>
      <c r="BX264"/>
      <c r="BY264"/>
      <c r="BZ264"/>
      <c r="CA264"/>
      <c r="CB264"/>
      <c r="CC264"/>
      <c r="CD264"/>
      <c r="CG264"/>
      <c r="CH264"/>
      <c r="CI264"/>
      <c r="CJ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J264"/>
      <c r="DK264"/>
      <c r="DL264"/>
    </row>
    <row r="265" spans="2:116" ht="15" x14ac:dyDescent="0.25">
      <c r="B265" s="4"/>
      <c r="BN265"/>
      <c r="BO265"/>
      <c r="BP265"/>
      <c r="BQ265"/>
      <c r="BR265"/>
      <c r="BS265"/>
      <c r="BT265"/>
      <c r="BU265"/>
      <c r="BV265"/>
      <c r="BX265"/>
      <c r="BY265"/>
      <c r="BZ265"/>
      <c r="CA265"/>
      <c r="CB265"/>
      <c r="CC265"/>
      <c r="CD265"/>
      <c r="CG265"/>
      <c r="CH265"/>
      <c r="CI265"/>
      <c r="CJ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J265"/>
      <c r="DK265"/>
      <c r="DL265"/>
    </row>
    <row r="266" spans="2:116" ht="15" x14ac:dyDescent="0.25">
      <c r="B266" s="4"/>
      <c r="BN266"/>
      <c r="BO266"/>
      <c r="BP266"/>
      <c r="BQ266"/>
      <c r="BR266"/>
      <c r="BS266"/>
      <c r="BT266"/>
      <c r="BU266"/>
      <c r="BV266"/>
      <c r="BX266"/>
      <c r="BY266"/>
      <c r="BZ266"/>
      <c r="CA266"/>
      <c r="CB266"/>
      <c r="CC266"/>
      <c r="CD266"/>
      <c r="CG266"/>
      <c r="CH266"/>
      <c r="CI266"/>
      <c r="CJ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J266"/>
      <c r="DK266"/>
      <c r="DL266"/>
    </row>
    <row r="267" spans="2:116" ht="15" x14ac:dyDescent="0.25">
      <c r="B267" s="4"/>
      <c r="BN267"/>
      <c r="BO267"/>
      <c r="BP267"/>
      <c r="BQ267"/>
      <c r="BR267"/>
      <c r="BS267"/>
      <c r="BT267"/>
      <c r="BU267"/>
      <c r="BV267"/>
      <c r="BX267"/>
      <c r="BY267"/>
      <c r="BZ267"/>
      <c r="CA267"/>
      <c r="CB267"/>
      <c r="CC267"/>
      <c r="CD267"/>
      <c r="CG267"/>
      <c r="CH267"/>
      <c r="CI267"/>
      <c r="CJ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J267"/>
      <c r="DK267"/>
      <c r="DL267"/>
    </row>
    <row r="268" spans="2:116" ht="15" x14ac:dyDescent="0.25">
      <c r="B268" s="4"/>
      <c r="BN268"/>
      <c r="BO268"/>
      <c r="BP268"/>
      <c r="BQ268"/>
      <c r="BR268"/>
      <c r="BS268"/>
      <c r="BT268"/>
      <c r="BU268"/>
      <c r="BV268"/>
      <c r="BX268"/>
      <c r="BY268"/>
      <c r="BZ268"/>
      <c r="CA268"/>
      <c r="CB268"/>
      <c r="CC268"/>
      <c r="CD268"/>
      <c r="CG268"/>
      <c r="CH268"/>
      <c r="CI268"/>
      <c r="CJ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J268"/>
      <c r="DK268"/>
      <c r="DL268"/>
    </row>
    <row r="269" spans="2:116" ht="15" x14ac:dyDescent="0.25">
      <c r="B269" s="4"/>
      <c r="BN269"/>
      <c r="BO269"/>
      <c r="BP269"/>
      <c r="BQ269"/>
      <c r="BR269"/>
      <c r="BS269"/>
      <c r="BT269"/>
      <c r="BU269"/>
      <c r="BV269"/>
      <c r="BX269"/>
      <c r="BY269"/>
      <c r="BZ269"/>
      <c r="CA269"/>
      <c r="CB269"/>
      <c r="CC269"/>
      <c r="CD269"/>
      <c r="CG269"/>
      <c r="CH269"/>
      <c r="CI269"/>
      <c r="CJ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J269"/>
      <c r="DK269"/>
      <c r="DL269"/>
    </row>
    <row r="270" spans="2:116" ht="15" x14ac:dyDescent="0.25">
      <c r="B270" s="4"/>
      <c r="BN270"/>
      <c r="BO270"/>
      <c r="BP270"/>
      <c r="BQ270"/>
      <c r="BR270"/>
      <c r="BS270"/>
      <c r="BT270"/>
      <c r="BU270"/>
      <c r="BV270"/>
      <c r="BX270"/>
      <c r="BY270"/>
      <c r="BZ270"/>
      <c r="CA270"/>
      <c r="CB270"/>
      <c r="CC270"/>
      <c r="CD270"/>
      <c r="CG270"/>
      <c r="CH270"/>
      <c r="CI270"/>
      <c r="CJ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J270"/>
      <c r="DK270"/>
      <c r="DL270"/>
    </row>
    <row r="271" spans="2:116" ht="15" x14ac:dyDescent="0.25">
      <c r="B271" s="4"/>
      <c r="BN271"/>
      <c r="BO271"/>
      <c r="BP271"/>
      <c r="BQ271"/>
      <c r="BR271"/>
      <c r="BS271"/>
      <c r="BT271"/>
      <c r="BU271"/>
      <c r="BV271"/>
      <c r="BX271"/>
      <c r="BY271"/>
      <c r="BZ271"/>
      <c r="CA271"/>
      <c r="CB271"/>
      <c r="CC271"/>
      <c r="CD271"/>
      <c r="CG271"/>
      <c r="CH271"/>
      <c r="CI271"/>
      <c r="CJ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J271"/>
      <c r="DK271"/>
      <c r="DL271"/>
    </row>
    <row r="272" spans="2:116" ht="15" x14ac:dyDescent="0.25">
      <c r="B272" s="4"/>
      <c r="BN272"/>
      <c r="BO272"/>
      <c r="BP272"/>
      <c r="BQ272"/>
      <c r="BR272"/>
      <c r="BS272"/>
      <c r="BT272"/>
      <c r="BU272"/>
      <c r="BV272"/>
      <c r="BX272"/>
      <c r="BY272"/>
      <c r="BZ272"/>
      <c r="CA272"/>
      <c r="CB272"/>
      <c r="CC272"/>
      <c r="CD272"/>
      <c r="CG272"/>
      <c r="CH272"/>
      <c r="CI272"/>
      <c r="CJ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J272"/>
      <c r="DK272"/>
      <c r="DL272"/>
    </row>
    <row r="273" spans="2:116" ht="15" x14ac:dyDescent="0.25">
      <c r="B273" s="4"/>
      <c r="BN273"/>
      <c r="BO273"/>
      <c r="BP273"/>
      <c r="BQ273"/>
      <c r="BR273"/>
      <c r="BS273"/>
      <c r="BT273"/>
      <c r="BU273"/>
      <c r="BV273"/>
      <c r="BX273"/>
      <c r="BY273"/>
      <c r="BZ273"/>
      <c r="CA273"/>
      <c r="CB273"/>
      <c r="CC273"/>
      <c r="CD273"/>
      <c r="CG273"/>
      <c r="CH273"/>
      <c r="CI273"/>
      <c r="CJ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J273"/>
      <c r="DK273"/>
      <c r="DL273"/>
    </row>
    <row r="274" spans="2:116" ht="15" x14ac:dyDescent="0.25">
      <c r="B274" s="4"/>
      <c r="BN274"/>
      <c r="BO274"/>
      <c r="BP274"/>
      <c r="BQ274"/>
      <c r="BR274"/>
      <c r="BS274"/>
      <c r="BT274"/>
      <c r="BU274"/>
      <c r="BV274"/>
      <c r="BX274"/>
      <c r="BY274"/>
      <c r="BZ274"/>
      <c r="CA274"/>
      <c r="CB274"/>
      <c r="CC274"/>
      <c r="CD274"/>
      <c r="CG274"/>
      <c r="CH274"/>
      <c r="CI274"/>
      <c r="CJ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J274"/>
      <c r="DK274"/>
      <c r="DL274"/>
    </row>
    <row r="275" spans="2:116" ht="15" x14ac:dyDescent="0.25">
      <c r="B275" s="4"/>
      <c r="BN275"/>
      <c r="BO275"/>
      <c r="BP275"/>
      <c r="BQ275"/>
      <c r="BR275"/>
      <c r="BS275"/>
      <c r="BT275"/>
      <c r="BU275"/>
      <c r="BV275"/>
      <c r="BX275"/>
      <c r="BY275"/>
      <c r="BZ275"/>
      <c r="CA275"/>
      <c r="CB275"/>
      <c r="CC275"/>
      <c r="CD275"/>
      <c r="CG275"/>
      <c r="CH275"/>
      <c r="CI275"/>
      <c r="CJ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J275"/>
      <c r="DK275"/>
      <c r="DL275"/>
    </row>
    <row r="276" spans="2:116" ht="15" x14ac:dyDescent="0.25">
      <c r="B276" s="4"/>
      <c r="BN276"/>
      <c r="BO276"/>
      <c r="BP276"/>
      <c r="BQ276"/>
      <c r="BR276"/>
      <c r="BS276"/>
      <c r="BT276"/>
      <c r="BU276"/>
      <c r="BV276"/>
      <c r="BX276"/>
      <c r="BY276"/>
      <c r="BZ276"/>
      <c r="CA276"/>
      <c r="CB276"/>
      <c r="CC276"/>
      <c r="CD276"/>
      <c r="CG276"/>
      <c r="CH276"/>
      <c r="CI276"/>
      <c r="CJ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J276"/>
      <c r="DK276"/>
      <c r="DL276"/>
    </row>
    <row r="277" spans="2:116" ht="15" x14ac:dyDescent="0.25">
      <c r="B277" s="4"/>
      <c r="BN277"/>
      <c r="BO277"/>
      <c r="BP277"/>
      <c r="BQ277"/>
      <c r="BR277"/>
      <c r="BS277"/>
      <c r="BT277"/>
      <c r="BU277"/>
      <c r="BV277"/>
      <c r="BX277"/>
      <c r="BY277"/>
      <c r="BZ277"/>
      <c r="CA277"/>
      <c r="CB277"/>
      <c r="CC277"/>
      <c r="CD277"/>
      <c r="CG277"/>
      <c r="CH277"/>
      <c r="CI277"/>
      <c r="CJ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J277"/>
      <c r="DK277"/>
      <c r="DL277"/>
    </row>
    <row r="278" spans="2:116" ht="15" x14ac:dyDescent="0.25">
      <c r="B278" s="4"/>
      <c r="BN278"/>
      <c r="BO278"/>
      <c r="BP278"/>
      <c r="BQ278"/>
      <c r="BR278"/>
      <c r="BS278"/>
      <c r="BT278"/>
      <c r="BU278"/>
      <c r="BV278"/>
      <c r="BX278"/>
      <c r="BY278"/>
      <c r="BZ278"/>
      <c r="CA278"/>
      <c r="CB278"/>
      <c r="CC278"/>
      <c r="CD278"/>
      <c r="CG278"/>
      <c r="CH278"/>
      <c r="CI278"/>
      <c r="CJ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J278"/>
      <c r="DK278"/>
      <c r="DL278"/>
    </row>
    <row r="279" spans="2:116" ht="15" x14ac:dyDescent="0.25">
      <c r="B279" s="4"/>
      <c r="BN279"/>
      <c r="BO279"/>
      <c r="BP279"/>
      <c r="BQ279"/>
      <c r="BR279"/>
      <c r="BS279"/>
      <c r="BT279"/>
      <c r="BU279"/>
      <c r="BV279"/>
      <c r="BX279"/>
      <c r="BY279"/>
      <c r="BZ279"/>
      <c r="CA279"/>
      <c r="CB279"/>
      <c r="CC279"/>
      <c r="CD279"/>
      <c r="CG279"/>
      <c r="CH279"/>
      <c r="CI279"/>
      <c r="CJ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J279"/>
      <c r="DK279"/>
      <c r="DL279"/>
    </row>
    <row r="280" spans="2:116" ht="15" x14ac:dyDescent="0.25">
      <c r="B280" s="4"/>
      <c r="BN280"/>
      <c r="BO280"/>
      <c r="BP280"/>
      <c r="BQ280"/>
      <c r="BR280"/>
      <c r="BS280"/>
      <c r="BT280"/>
      <c r="BU280"/>
      <c r="BV280"/>
      <c r="BX280"/>
      <c r="BY280"/>
      <c r="BZ280"/>
      <c r="CA280"/>
      <c r="CB280"/>
      <c r="CC280"/>
      <c r="CD280"/>
      <c r="CG280"/>
      <c r="CH280"/>
      <c r="CI280"/>
      <c r="CJ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J280"/>
      <c r="DK280"/>
      <c r="DL280"/>
    </row>
    <row r="281" spans="2:116" ht="15" x14ac:dyDescent="0.25">
      <c r="B281" s="4"/>
      <c r="BN281"/>
      <c r="BO281"/>
      <c r="BP281"/>
      <c r="BQ281"/>
      <c r="BR281"/>
      <c r="BS281"/>
      <c r="BT281"/>
      <c r="BU281"/>
      <c r="BV281"/>
      <c r="BX281"/>
      <c r="BY281"/>
      <c r="BZ281"/>
      <c r="CA281"/>
      <c r="CB281"/>
      <c r="CC281"/>
      <c r="CD281"/>
      <c r="CG281"/>
      <c r="CH281"/>
      <c r="CI281"/>
      <c r="CJ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J281"/>
      <c r="DK281"/>
      <c r="DL281"/>
    </row>
    <row r="282" spans="2:116" ht="15" x14ac:dyDescent="0.25">
      <c r="B282" s="4"/>
      <c r="BN282"/>
      <c r="BO282"/>
      <c r="BP282"/>
      <c r="BQ282"/>
      <c r="BR282"/>
      <c r="BS282"/>
      <c r="BT282"/>
      <c r="BU282"/>
      <c r="BV282"/>
      <c r="BX282"/>
      <c r="BY282"/>
      <c r="BZ282"/>
      <c r="CA282"/>
      <c r="CB282"/>
      <c r="CC282"/>
      <c r="CD282"/>
      <c r="CG282"/>
      <c r="CH282"/>
      <c r="CI282"/>
      <c r="CJ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J282"/>
      <c r="DK282"/>
      <c r="DL282"/>
    </row>
    <row r="283" spans="2:116" ht="15" x14ac:dyDescent="0.25">
      <c r="B283" s="4"/>
      <c r="BN283"/>
      <c r="BO283"/>
      <c r="BP283"/>
      <c r="BQ283"/>
      <c r="BR283"/>
      <c r="BS283"/>
      <c r="BT283"/>
      <c r="BU283"/>
      <c r="BV283"/>
      <c r="BX283"/>
      <c r="BY283"/>
      <c r="BZ283"/>
      <c r="CA283"/>
      <c r="CB283"/>
      <c r="CC283"/>
      <c r="CD283"/>
      <c r="CG283"/>
      <c r="CH283"/>
      <c r="CI283"/>
      <c r="CJ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J283"/>
      <c r="DK283"/>
      <c r="DL283"/>
    </row>
    <row r="284" spans="2:116" ht="15" x14ac:dyDescent="0.25">
      <c r="B284" s="4"/>
      <c r="BN284"/>
      <c r="BO284"/>
      <c r="BP284"/>
      <c r="BQ284"/>
      <c r="BR284"/>
      <c r="BS284"/>
      <c r="BT284"/>
      <c r="BU284"/>
      <c r="BV284"/>
      <c r="BX284"/>
      <c r="BY284"/>
      <c r="BZ284"/>
      <c r="CA284"/>
      <c r="CB284"/>
      <c r="CC284"/>
      <c r="CD284"/>
      <c r="CG284"/>
      <c r="CH284"/>
      <c r="CI284"/>
      <c r="CJ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J284"/>
      <c r="DK284"/>
      <c r="DL284"/>
    </row>
    <row r="285" spans="2:116" ht="15" x14ac:dyDescent="0.25">
      <c r="B285" s="4"/>
      <c r="BN285"/>
      <c r="BO285"/>
      <c r="BP285"/>
      <c r="BQ285"/>
      <c r="BR285"/>
      <c r="BS285"/>
      <c r="BT285"/>
      <c r="BU285"/>
      <c r="BV285"/>
      <c r="BX285"/>
      <c r="BY285"/>
      <c r="BZ285"/>
      <c r="CA285"/>
      <c r="CB285"/>
      <c r="CC285"/>
      <c r="CD285"/>
      <c r="CG285"/>
      <c r="CH285"/>
      <c r="CI285"/>
      <c r="CJ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J285"/>
      <c r="DK285"/>
      <c r="DL285"/>
    </row>
    <row r="286" spans="2:116" ht="15" x14ac:dyDescent="0.25">
      <c r="B286" s="4"/>
      <c r="BN286"/>
      <c r="BO286"/>
      <c r="BP286"/>
      <c r="BQ286"/>
      <c r="BR286"/>
      <c r="BS286"/>
      <c r="BT286"/>
      <c r="BU286"/>
      <c r="BV286"/>
      <c r="BX286"/>
      <c r="BY286"/>
      <c r="BZ286"/>
      <c r="CA286"/>
      <c r="CB286"/>
      <c r="CC286"/>
      <c r="CD286"/>
      <c r="CG286"/>
      <c r="CH286"/>
      <c r="CI286"/>
      <c r="CJ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J286"/>
      <c r="DK286"/>
      <c r="DL286"/>
    </row>
    <row r="287" spans="2:116" ht="15" x14ac:dyDescent="0.25">
      <c r="B287" s="4"/>
      <c r="BN287"/>
      <c r="BO287"/>
      <c r="BP287"/>
      <c r="BQ287"/>
      <c r="BR287"/>
      <c r="BS287"/>
      <c r="BT287"/>
      <c r="BU287"/>
      <c r="BV287"/>
      <c r="BX287"/>
      <c r="BY287"/>
      <c r="BZ287"/>
      <c r="CA287"/>
      <c r="CB287"/>
      <c r="CC287"/>
      <c r="CD287"/>
      <c r="CG287"/>
      <c r="CH287"/>
      <c r="CI287"/>
      <c r="CJ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J287"/>
      <c r="DK287"/>
      <c r="DL287"/>
    </row>
    <row r="288" spans="2:116" ht="15" x14ac:dyDescent="0.25">
      <c r="B288" s="4"/>
      <c r="BN288"/>
      <c r="BO288"/>
      <c r="BP288"/>
      <c r="BQ288"/>
      <c r="BR288"/>
      <c r="BS288"/>
      <c r="BT288"/>
      <c r="BU288"/>
      <c r="BV288"/>
      <c r="BX288"/>
      <c r="BY288"/>
      <c r="BZ288"/>
      <c r="CA288"/>
      <c r="CB288"/>
      <c r="CC288"/>
      <c r="CD288"/>
      <c r="CG288"/>
      <c r="CH288"/>
      <c r="CI288"/>
      <c r="CJ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J288"/>
      <c r="DK288"/>
      <c r="DL288"/>
    </row>
    <row r="289" spans="2:116" ht="15" x14ac:dyDescent="0.25">
      <c r="B289" s="4"/>
      <c r="BN289"/>
      <c r="BO289"/>
      <c r="BP289"/>
      <c r="BQ289"/>
      <c r="BR289"/>
      <c r="BS289"/>
      <c r="BT289"/>
      <c r="BU289"/>
      <c r="BV289"/>
      <c r="BX289"/>
      <c r="BY289"/>
      <c r="BZ289"/>
      <c r="CA289"/>
      <c r="CB289"/>
      <c r="CC289"/>
      <c r="CD289"/>
      <c r="CG289"/>
      <c r="CH289"/>
      <c r="CI289"/>
      <c r="CJ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J289"/>
      <c r="DK289"/>
      <c r="DL289"/>
    </row>
    <row r="290" spans="2:116" ht="15" x14ac:dyDescent="0.25">
      <c r="B290" s="4"/>
      <c r="BN290"/>
      <c r="BO290"/>
      <c r="BP290"/>
      <c r="BQ290"/>
      <c r="BR290"/>
      <c r="BS290"/>
      <c r="BT290"/>
      <c r="BU290"/>
      <c r="BV290"/>
      <c r="BX290"/>
      <c r="BY290"/>
      <c r="BZ290"/>
      <c r="CA290"/>
      <c r="CB290"/>
      <c r="CC290"/>
      <c r="CD290"/>
      <c r="CG290"/>
      <c r="CH290"/>
      <c r="CI290"/>
      <c r="CJ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J290"/>
      <c r="DK290"/>
      <c r="DL290"/>
    </row>
    <row r="291" spans="2:116" ht="15" x14ac:dyDescent="0.25">
      <c r="B291" s="4"/>
      <c r="BN291"/>
      <c r="BO291"/>
      <c r="BP291"/>
      <c r="BQ291"/>
      <c r="BR291"/>
      <c r="BS291"/>
      <c r="BT291"/>
      <c r="BU291"/>
      <c r="BV291"/>
      <c r="BX291"/>
      <c r="BY291"/>
      <c r="BZ291"/>
      <c r="CA291"/>
      <c r="CB291"/>
      <c r="CC291"/>
      <c r="CD291"/>
      <c r="CG291"/>
      <c r="CH291"/>
      <c r="CI291"/>
      <c r="CJ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J291"/>
      <c r="DK291"/>
      <c r="DL291"/>
    </row>
    <row r="292" spans="2:116" ht="15" x14ac:dyDescent="0.25">
      <c r="B292" s="4"/>
      <c r="BN292"/>
      <c r="BO292"/>
      <c r="BP292"/>
      <c r="BQ292"/>
      <c r="BR292"/>
      <c r="BS292"/>
      <c r="BT292"/>
      <c r="BU292"/>
      <c r="BV292"/>
      <c r="BX292"/>
      <c r="BY292"/>
      <c r="BZ292"/>
      <c r="CA292"/>
      <c r="CB292"/>
      <c r="CC292"/>
      <c r="CD292"/>
      <c r="CG292"/>
      <c r="CH292"/>
      <c r="CI292"/>
      <c r="CJ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J292"/>
    </row>
    <row r="293" spans="2:116" ht="15" x14ac:dyDescent="0.25">
      <c r="B293" s="4"/>
      <c r="BN293"/>
      <c r="BO293"/>
      <c r="BP293"/>
      <c r="BQ293"/>
      <c r="BR293"/>
      <c r="BS293"/>
      <c r="BT293"/>
      <c r="BU293"/>
      <c r="BV293"/>
      <c r="BX293"/>
      <c r="BY293"/>
      <c r="BZ293"/>
      <c r="CA293"/>
      <c r="CB293"/>
      <c r="CC293"/>
      <c r="CD293"/>
      <c r="CG293"/>
      <c r="CH293"/>
      <c r="CI293"/>
      <c r="CJ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J293"/>
    </row>
    <row r="294" spans="2:116" ht="15" x14ac:dyDescent="0.25">
      <c r="B294" s="4"/>
      <c r="BN294"/>
      <c r="BO294"/>
      <c r="BP294"/>
      <c r="BQ294"/>
      <c r="BR294"/>
      <c r="BS294"/>
      <c r="BT294"/>
      <c r="BU294"/>
      <c r="BV294"/>
      <c r="BX294"/>
      <c r="BY294"/>
      <c r="BZ294"/>
      <c r="CA294"/>
      <c r="CB294"/>
      <c r="CC294"/>
      <c r="CD294"/>
      <c r="CG294"/>
      <c r="CH294"/>
      <c r="CI294"/>
      <c r="CJ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J294"/>
    </row>
    <row r="295" spans="2:116" ht="15" x14ac:dyDescent="0.25">
      <c r="B295" s="4"/>
      <c r="BN295"/>
      <c r="BO295"/>
      <c r="BP295"/>
      <c r="BQ295"/>
      <c r="BR295"/>
      <c r="BS295"/>
      <c r="BT295"/>
      <c r="BU295"/>
      <c r="BV295"/>
      <c r="BX295"/>
      <c r="BY295"/>
      <c r="BZ295"/>
      <c r="CA295"/>
      <c r="CB295"/>
      <c r="CC295"/>
      <c r="CD295"/>
      <c r="CG295"/>
      <c r="CH295"/>
      <c r="CI295"/>
      <c r="CJ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J295"/>
    </row>
    <row r="296" spans="2:116" ht="15" x14ac:dyDescent="0.25">
      <c r="B296" s="4"/>
      <c r="BN296"/>
      <c r="BO296"/>
      <c r="BP296"/>
      <c r="BQ296"/>
      <c r="BR296"/>
      <c r="BS296"/>
      <c r="BT296"/>
      <c r="BU296"/>
      <c r="BV296"/>
      <c r="BX296"/>
      <c r="BY296"/>
      <c r="BZ296"/>
      <c r="CA296"/>
      <c r="CB296"/>
      <c r="CC296"/>
      <c r="CD296"/>
      <c r="CG296"/>
      <c r="CH296"/>
      <c r="CI296"/>
      <c r="CJ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J296"/>
    </row>
    <row r="297" spans="2:116" ht="15" x14ac:dyDescent="0.25">
      <c r="B297" s="4"/>
      <c r="BN297"/>
      <c r="BO297"/>
      <c r="BP297"/>
      <c r="BQ297"/>
      <c r="BR297"/>
      <c r="BS297"/>
      <c r="BT297"/>
      <c r="BU297"/>
      <c r="BV297"/>
      <c r="BX297"/>
      <c r="BY297"/>
      <c r="BZ297"/>
      <c r="CA297"/>
      <c r="CB297"/>
      <c r="CC297"/>
      <c r="CD297"/>
      <c r="CG297"/>
      <c r="CH297"/>
      <c r="CI297"/>
      <c r="CJ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J297"/>
    </row>
    <row r="298" spans="2:116" ht="15" x14ac:dyDescent="0.25">
      <c r="B298" s="4"/>
      <c r="BN298"/>
      <c r="BO298"/>
      <c r="BP298"/>
      <c r="BQ298"/>
      <c r="BR298"/>
      <c r="BS298"/>
      <c r="BT298"/>
      <c r="BU298"/>
      <c r="BV298"/>
      <c r="BX298"/>
      <c r="BY298"/>
      <c r="BZ298"/>
      <c r="CA298"/>
      <c r="CB298"/>
      <c r="CC298"/>
      <c r="CD298"/>
      <c r="CG298"/>
      <c r="CH298"/>
      <c r="CI298"/>
      <c r="CJ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J298"/>
    </row>
    <row r="299" spans="2:116" ht="15" x14ac:dyDescent="0.25">
      <c r="B299" s="4"/>
      <c r="BN299"/>
      <c r="BO299"/>
      <c r="BP299"/>
      <c r="BQ299"/>
      <c r="BR299"/>
      <c r="BS299"/>
      <c r="BT299"/>
      <c r="BU299"/>
      <c r="BV299"/>
      <c r="BX299"/>
      <c r="BY299"/>
      <c r="BZ299"/>
      <c r="CA299"/>
      <c r="CB299"/>
      <c r="CC299"/>
      <c r="CD299"/>
      <c r="CG299"/>
      <c r="CH299"/>
      <c r="CI299"/>
      <c r="CJ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J299"/>
    </row>
    <row r="300" spans="2:116" ht="15" x14ac:dyDescent="0.25">
      <c r="B300" s="4"/>
      <c r="BN300"/>
      <c r="BO300"/>
      <c r="BP300"/>
      <c r="BQ300"/>
      <c r="BR300"/>
      <c r="BS300"/>
      <c r="BT300"/>
      <c r="BU300"/>
      <c r="BV300"/>
      <c r="BX300"/>
      <c r="BY300"/>
      <c r="BZ300"/>
      <c r="CA300"/>
      <c r="CB300"/>
      <c r="CC300"/>
      <c r="CD300"/>
      <c r="CG300"/>
      <c r="CH300"/>
      <c r="CI300"/>
      <c r="CJ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J300"/>
    </row>
    <row r="301" spans="2:116" ht="15" x14ac:dyDescent="0.25">
      <c r="B301" s="4"/>
      <c r="BN301"/>
      <c r="BO301"/>
      <c r="BP301"/>
      <c r="BQ301"/>
      <c r="BR301"/>
      <c r="BS301"/>
      <c r="BT301"/>
      <c r="BU301"/>
      <c r="BV301"/>
      <c r="BX301"/>
      <c r="BY301"/>
      <c r="BZ301"/>
      <c r="CA301"/>
      <c r="CB301"/>
      <c r="CC301"/>
      <c r="CD301"/>
      <c r="CG301"/>
      <c r="CH301"/>
      <c r="CI301"/>
      <c r="CJ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J301"/>
    </row>
    <row r="302" spans="2:116" ht="15" x14ac:dyDescent="0.25">
      <c r="B302" s="4"/>
      <c r="BN302"/>
      <c r="BO302"/>
      <c r="BP302"/>
      <c r="BQ302"/>
      <c r="BR302"/>
      <c r="BS302"/>
      <c r="BT302"/>
      <c r="BU302"/>
      <c r="BV302"/>
      <c r="BX302"/>
      <c r="BY302"/>
      <c r="BZ302"/>
      <c r="CA302"/>
      <c r="CB302"/>
      <c r="CC302"/>
      <c r="CG302"/>
      <c r="CH302"/>
      <c r="CI302"/>
      <c r="CJ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J302"/>
    </row>
    <row r="303" spans="2:116" ht="15" x14ac:dyDescent="0.25">
      <c r="B303" s="4"/>
      <c r="BN303"/>
      <c r="BO303"/>
      <c r="BP303"/>
      <c r="BQ303"/>
      <c r="BR303"/>
      <c r="BS303"/>
      <c r="BT303"/>
      <c r="BU303"/>
      <c r="BV303"/>
      <c r="BX303"/>
      <c r="BY303"/>
      <c r="BZ303"/>
      <c r="CA303"/>
      <c r="CB303"/>
      <c r="CC303"/>
      <c r="CG303"/>
      <c r="CH303"/>
      <c r="CI303"/>
      <c r="CJ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J303"/>
    </row>
    <row r="304" spans="2:116" ht="15" x14ac:dyDescent="0.25">
      <c r="B304" s="4"/>
      <c r="BN304"/>
      <c r="BO304"/>
      <c r="BP304"/>
      <c r="BQ304"/>
      <c r="BR304"/>
      <c r="BS304"/>
      <c r="BT304"/>
      <c r="BU304"/>
      <c r="BV304"/>
      <c r="BX304"/>
      <c r="BY304"/>
      <c r="BZ304"/>
      <c r="CA304"/>
      <c r="CB304"/>
      <c r="CC304"/>
      <c r="CG304"/>
      <c r="CH304"/>
      <c r="CI304"/>
      <c r="CJ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J304"/>
    </row>
    <row r="305" spans="66:114" ht="15" x14ac:dyDescent="0.25">
      <c r="BN305"/>
      <c r="BO305"/>
      <c r="BP305"/>
      <c r="BQ305"/>
      <c r="BR305"/>
      <c r="BS305"/>
      <c r="BT305"/>
      <c r="BU305"/>
      <c r="BV305"/>
      <c r="BX305"/>
      <c r="BY305"/>
      <c r="BZ305"/>
      <c r="CA305"/>
      <c r="CB305"/>
      <c r="CC305"/>
      <c r="CG305"/>
      <c r="CH305"/>
      <c r="CI305"/>
      <c r="CJ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J305"/>
    </row>
    <row r="306" spans="66:114" ht="15" x14ac:dyDescent="0.25">
      <c r="BN306"/>
      <c r="BO306"/>
      <c r="BP306"/>
      <c r="BQ306"/>
      <c r="BR306"/>
      <c r="BS306"/>
      <c r="BT306"/>
      <c r="BU306"/>
      <c r="BV306"/>
      <c r="BX306"/>
      <c r="BY306"/>
      <c r="BZ306"/>
      <c r="CA306"/>
      <c r="CB306"/>
      <c r="CC306"/>
      <c r="CG306"/>
      <c r="CH306"/>
      <c r="CI306"/>
      <c r="CJ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J306"/>
    </row>
    <row r="307" spans="66:114" ht="15" x14ac:dyDescent="0.25">
      <c r="BN307"/>
      <c r="BO307"/>
      <c r="BP307"/>
      <c r="BQ307"/>
      <c r="BR307"/>
      <c r="BS307"/>
      <c r="BT307"/>
      <c r="BU307"/>
      <c r="BV307"/>
      <c r="BX307"/>
      <c r="BY307"/>
      <c r="BZ307"/>
      <c r="CA307"/>
      <c r="CB307"/>
      <c r="CC307"/>
      <c r="CG307"/>
      <c r="CH307"/>
      <c r="CI307"/>
      <c r="CJ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J307"/>
    </row>
    <row r="308" spans="66:114" ht="15" x14ac:dyDescent="0.25">
      <c r="BN308"/>
      <c r="BO308"/>
      <c r="BP308"/>
      <c r="BQ308"/>
      <c r="BR308"/>
      <c r="BS308"/>
      <c r="BT308"/>
      <c r="BU308"/>
      <c r="BV308"/>
      <c r="BX308"/>
      <c r="BY308"/>
      <c r="BZ308"/>
      <c r="CA308"/>
      <c r="CB308"/>
      <c r="CC308"/>
      <c r="CG308"/>
      <c r="CH308"/>
      <c r="CI308"/>
      <c r="CJ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J308"/>
    </row>
    <row r="309" spans="66:114" ht="15" x14ac:dyDescent="0.25">
      <c r="BN309"/>
      <c r="BO309"/>
      <c r="BP309"/>
      <c r="BQ309"/>
      <c r="BR309"/>
      <c r="BS309"/>
      <c r="BT309"/>
      <c r="BU309"/>
      <c r="BV309"/>
      <c r="BX309"/>
      <c r="BY309"/>
      <c r="BZ309"/>
      <c r="CA309"/>
      <c r="CB309"/>
      <c r="CC309"/>
      <c r="CG309"/>
      <c r="CH309"/>
      <c r="CI309"/>
      <c r="CJ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J309"/>
    </row>
    <row r="310" spans="66:114" ht="15" x14ac:dyDescent="0.25">
      <c r="BN310"/>
      <c r="BO310"/>
      <c r="BP310"/>
      <c r="BQ310"/>
      <c r="BR310"/>
      <c r="BS310"/>
      <c r="BT310"/>
      <c r="BU310"/>
      <c r="BV310"/>
      <c r="BX310"/>
      <c r="BY310"/>
      <c r="BZ310"/>
      <c r="CA310"/>
      <c r="CB310"/>
      <c r="CC310"/>
      <c r="CG310"/>
      <c r="CH310"/>
      <c r="CI310"/>
      <c r="CJ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J310"/>
    </row>
    <row r="311" spans="66:114" ht="15" x14ac:dyDescent="0.25">
      <c r="BN311"/>
      <c r="BO311"/>
      <c r="BP311"/>
      <c r="BQ311"/>
      <c r="BR311"/>
      <c r="BS311"/>
      <c r="BT311"/>
      <c r="BU311"/>
      <c r="BV311"/>
      <c r="BX311"/>
      <c r="BY311"/>
      <c r="BZ311"/>
      <c r="CA311"/>
      <c r="CB311"/>
      <c r="CC311"/>
      <c r="CG311"/>
      <c r="CH311"/>
      <c r="CI311"/>
      <c r="CJ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J311"/>
    </row>
    <row r="312" spans="66:114" ht="15" x14ac:dyDescent="0.25">
      <c r="BN312"/>
      <c r="BO312"/>
      <c r="BP312"/>
      <c r="BQ312"/>
      <c r="BR312"/>
      <c r="BS312"/>
      <c r="BT312"/>
      <c r="BU312"/>
      <c r="BV312"/>
      <c r="BX312"/>
      <c r="BY312"/>
      <c r="BZ312"/>
      <c r="CA312"/>
      <c r="CB312"/>
      <c r="CC312"/>
      <c r="CG312"/>
      <c r="CH312"/>
      <c r="CI312"/>
      <c r="CJ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J312"/>
    </row>
    <row r="313" spans="66:114" ht="15" x14ac:dyDescent="0.25">
      <c r="BN313"/>
      <c r="BO313"/>
      <c r="BP313"/>
      <c r="BQ313"/>
      <c r="BR313"/>
      <c r="BS313"/>
      <c r="BT313"/>
      <c r="BU313"/>
      <c r="BV313"/>
      <c r="BX313"/>
      <c r="BY313"/>
      <c r="BZ313"/>
      <c r="CA313"/>
      <c r="CB313"/>
      <c r="CC313"/>
      <c r="CG313"/>
      <c r="CH313"/>
      <c r="CI313"/>
      <c r="CJ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J313"/>
    </row>
    <row r="314" spans="66:114" ht="15" x14ac:dyDescent="0.25">
      <c r="BN314"/>
      <c r="BO314"/>
      <c r="BP314"/>
      <c r="BQ314"/>
      <c r="BR314"/>
      <c r="BS314"/>
      <c r="BT314"/>
      <c r="BU314"/>
      <c r="BV314"/>
      <c r="BX314"/>
      <c r="BY314"/>
      <c r="BZ314"/>
      <c r="CA314"/>
      <c r="CB314"/>
      <c r="CC314"/>
      <c r="CG314"/>
      <c r="CH314"/>
      <c r="CI314"/>
      <c r="CJ314"/>
      <c r="CO314"/>
      <c r="CP314"/>
      <c r="CQ314"/>
      <c r="CR314"/>
      <c r="CS314"/>
      <c r="CT314"/>
      <c r="CU314"/>
      <c r="CV314"/>
      <c r="CW314"/>
      <c r="CX314"/>
      <c r="CY314"/>
      <c r="DA314"/>
      <c r="DB314"/>
      <c r="DC314"/>
      <c r="DD314"/>
      <c r="DJ314"/>
    </row>
    <row r="315" spans="66:114" ht="15" x14ac:dyDescent="0.25">
      <c r="BN315"/>
      <c r="BO315"/>
      <c r="BP315"/>
      <c r="BQ315"/>
      <c r="BR315"/>
      <c r="BS315"/>
      <c r="BT315"/>
      <c r="BU315"/>
      <c r="BV315"/>
      <c r="BX315"/>
      <c r="BY315"/>
      <c r="BZ315"/>
      <c r="CA315"/>
      <c r="CB315"/>
      <c r="CC315"/>
      <c r="CG315"/>
      <c r="CH315"/>
      <c r="CI315"/>
      <c r="CJ315"/>
      <c r="CO315"/>
      <c r="CP315"/>
      <c r="CQ315"/>
      <c r="CR315"/>
      <c r="CS315"/>
      <c r="CT315"/>
      <c r="CU315"/>
      <c r="CV315"/>
      <c r="CW315"/>
      <c r="CX315"/>
      <c r="CY315"/>
      <c r="DA315"/>
      <c r="DB315"/>
      <c r="DC315"/>
      <c r="DD315"/>
      <c r="DJ315"/>
    </row>
    <row r="316" spans="66:114" ht="15" x14ac:dyDescent="0.25">
      <c r="BN316"/>
      <c r="BO316"/>
      <c r="BP316"/>
      <c r="BQ316"/>
      <c r="BR316"/>
      <c r="BS316"/>
      <c r="BX316"/>
      <c r="BY316"/>
      <c r="BZ316"/>
      <c r="CA316"/>
      <c r="CB316"/>
      <c r="CC316"/>
      <c r="CG316"/>
      <c r="CH316"/>
      <c r="CI316"/>
      <c r="CJ316"/>
      <c r="CO316"/>
      <c r="CP316"/>
      <c r="CQ316"/>
      <c r="CR316"/>
      <c r="CS316"/>
      <c r="CT316"/>
      <c r="CU316"/>
      <c r="CV316"/>
      <c r="CW316"/>
      <c r="CX316"/>
      <c r="CY316"/>
      <c r="DA316"/>
      <c r="DB316"/>
      <c r="DC316"/>
      <c r="DD316"/>
      <c r="DJ316"/>
    </row>
    <row r="317" spans="66:114" ht="15" x14ac:dyDescent="0.25">
      <c r="BN317"/>
      <c r="BO317"/>
      <c r="BP317"/>
      <c r="BQ317"/>
      <c r="BR317"/>
      <c r="BX317"/>
      <c r="BY317"/>
      <c r="BZ317"/>
      <c r="CG317"/>
      <c r="CH317"/>
      <c r="CO317"/>
      <c r="CP317"/>
      <c r="CQ317"/>
      <c r="CR317"/>
      <c r="CS317"/>
      <c r="CT317"/>
      <c r="CU317"/>
      <c r="CV317"/>
      <c r="CW317"/>
      <c r="CX317"/>
      <c r="CY317"/>
      <c r="DA317"/>
      <c r="DJ317"/>
    </row>
    <row r="318" spans="66:114" ht="15" x14ac:dyDescent="0.25">
      <c r="BN318"/>
      <c r="BO318"/>
      <c r="BP318"/>
      <c r="BQ318"/>
      <c r="BR318"/>
      <c r="BX318"/>
      <c r="BY318"/>
      <c r="BZ318"/>
      <c r="CG318"/>
      <c r="CH318"/>
      <c r="CO318"/>
      <c r="CP318"/>
      <c r="CQ318"/>
      <c r="CR318"/>
      <c r="CS318"/>
      <c r="CT318"/>
      <c r="CU318"/>
      <c r="CV318"/>
      <c r="CW318"/>
      <c r="CX318"/>
      <c r="CY318"/>
      <c r="DA318"/>
      <c r="DJ318"/>
    </row>
    <row r="319" spans="66:114" ht="15" x14ac:dyDescent="0.25">
      <c r="BN319"/>
      <c r="BO319"/>
      <c r="BP319"/>
      <c r="BQ319"/>
      <c r="BR319"/>
      <c r="BX319"/>
      <c r="BY319"/>
      <c r="BZ319"/>
      <c r="CG319"/>
      <c r="CH319"/>
      <c r="CO319"/>
      <c r="CP319"/>
      <c r="CQ319"/>
      <c r="CR319"/>
      <c r="CS319"/>
      <c r="CT319"/>
      <c r="CU319"/>
      <c r="CV319"/>
      <c r="CW319"/>
      <c r="CX319"/>
      <c r="CY319"/>
      <c r="DA319"/>
      <c r="DJ319"/>
    </row>
    <row r="320" spans="66:114" ht="15" x14ac:dyDescent="0.25">
      <c r="BN320"/>
      <c r="BO320"/>
      <c r="BP320"/>
      <c r="BQ320"/>
      <c r="BR320"/>
      <c r="BX320"/>
      <c r="BY320"/>
      <c r="BZ320"/>
      <c r="CG320"/>
      <c r="CH320"/>
      <c r="CO320"/>
      <c r="CP320"/>
      <c r="CQ320"/>
      <c r="CR320"/>
      <c r="CS320"/>
      <c r="CT320"/>
      <c r="CU320"/>
      <c r="CV320"/>
      <c r="CW320"/>
      <c r="CX320"/>
      <c r="CY320"/>
      <c r="DA320"/>
      <c r="DJ320"/>
    </row>
    <row r="321" spans="66:114" ht="15" x14ac:dyDescent="0.25">
      <c r="BN321"/>
      <c r="BO321"/>
      <c r="BP321"/>
      <c r="BQ321"/>
      <c r="BR321"/>
      <c r="BX321"/>
      <c r="BY321"/>
      <c r="BZ321"/>
      <c r="CG321"/>
      <c r="CH321"/>
      <c r="CO321"/>
      <c r="CP321"/>
      <c r="CQ321"/>
      <c r="CR321"/>
      <c r="CS321"/>
      <c r="CT321"/>
      <c r="CU321"/>
      <c r="CV321"/>
      <c r="CW321"/>
      <c r="CX321"/>
      <c r="CY321"/>
      <c r="DA321"/>
      <c r="DJ321"/>
    </row>
    <row r="322" spans="66:114" ht="15" x14ac:dyDescent="0.25">
      <c r="BN322"/>
      <c r="BO322"/>
      <c r="BP322"/>
      <c r="BQ322"/>
      <c r="BR322"/>
      <c r="BX322"/>
      <c r="BY322"/>
      <c r="BZ322"/>
      <c r="CG322"/>
      <c r="CH322"/>
      <c r="CO322"/>
      <c r="CP322"/>
      <c r="CQ322"/>
      <c r="CR322"/>
      <c r="CS322"/>
      <c r="CT322"/>
      <c r="CU322"/>
      <c r="CV322"/>
      <c r="CW322"/>
      <c r="CX322"/>
      <c r="CY322"/>
      <c r="DA322"/>
      <c r="DJ322"/>
    </row>
    <row r="323" spans="66:114" ht="15" x14ac:dyDescent="0.25">
      <c r="BN323"/>
      <c r="BO323"/>
      <c r="BP323"/>
      <c r="BQ323"/>
      <c r="BR323"/>
      <c r="BX323"/>
      <c r="BY323"/>
      <c r="BZ323"/>
      <c r="CG323"/>
      <c r="CH323"/>
      <c r="CO323"/>
      <c r="CP323"/>
      <c r="CQ323"/>
      <c r="CR323"/>
      <c r="CS323"/>
      <c r="CT323"/>
      <c r="CU323"/>
      <c r="CV323"/>
      <c r="CW323"/>
      <c r="CX323"/>
      <c r="CY323"/>
      <c r="DA323"/>
      <c r="DJ323"/>
    </row>
    <row r="324" spans="66:114" ht="15" x14ac:dyDescent="0.25">
      <c r="BN324"/>
      <c r="BO324"/>
      <c r="BP324"/>
      <c r="BQ324"/>
      <c r="BR324"/>
      <c r="BX324"/>
      <c r="BY324"/>
      <c r="BZ324"/>
      <c r="CG324"/>
      <c r="CH324"/>
      <c r="CO324"/>
      <c r="CP324"/>
      <c r="CQ324"/>
      <c r="CR324"/>
      <c r="CS324"/>
      <c r="CT324"/>
      <c r="CU324"/>
      <c r="CV324"/>
      <c r="CW324"/>
      <c r="CX324"/>
      <c r="CY324"/>
      <c r="DA324"/>
      <c r="DJ324"/>
    </row>
    <row r="325" spans="66:114" ht="15" x14ac:dyDescent="0.25">
      <c r="BN325"/>
      <c r="BO325"/>
      <c r="BP325"/>
      <c r="BQ325"/>
      <c r="BR325"/>
      <c r="BX325"/>
      <c r="BY325"/>
      <c r="BZ325"/>
      <c r="CG325"/>
      <c r="CH325"/>
      <c r="CO325"/>
      <c r="CP325"/>
      <c r="CQ325"/>
      <c r="CR325"/>
      <c r="CS325"/>
      <c r="CT325"/>
      <c r="CU325"/>
      <c r="CV325"/>
      <c r="CW325"/>
      <c r="CX325"/>
      <c r="CY325"/>
      <c r="DA325"/>
      <c r="DJ325"/>
    </row>
    <row r="326" spans="66:114" ht="15" x14ac:dyDescent="0.25">
      <c r="BN326"/>
      <c r="BO326"/>
      <c r="BP326"/>
      <c r="BQ326"/>
      <c r="BR326"/>
      <c r="BX326"/>
      <c r="BY326"/>
      <c r="BZ326"/>
      <c r="CG326"/>
      <c r="CH326"/>
      <c r="CO326"/>
      <c r="CP326"/>
      <c r="CQ326"/>
      <c r="CR326"/>
      <c r="CS326"/>
      <c r="CT326"/>
      <c r="CU326"/>
      <c r="CV326"/>
      <c r="CW326"/>
      <c r="CX326"/>
      <c r="CY326"/>
      <c r="DA326"/>
      <c r="DJ326"/>
    </row>
    <row r="327" spans="66:114" ht="15" x14ac:dyDescent="0.25">
      <c r="BN327"/>
      <c r="BO327"/>
      <c r="BP327"/>
      <c r="BQ327"/>
      <c r="BR327"/>
      <c r="BX327"/>
      <c r="BY327"/>
      <c r="BZ327"/>
      <c r="CG327"/>
      <c r="CH327"/>
      <c r="CO327"/>
      <c r="CP327"/>
      <c r="CQ327"/>
      <c r="CR327"/>
      <c r="CS327"/>
      <c r="CT327"/>
      <c r="CU327"/>
      <c r="CV327"/>
      <c r="CW327"/>
      <c r="CX327"/>
      <c r="CY327"/>
      <c r="DA327"/>
      <c r="DJ327"/>
    </row>
    <row r="328" spans="66:114" ht="15" x14ac:dyDescent="0.25">
      <c r="BN328"/>
      <c r="BO328"/>
      <c r="BP328"/>
      <c r="BQ328"/>
      <c r="BR328"/>
      <c r="BX328"/>
      <c r="BY328"/>
      <c r="BZ328"/>
      <c r="CG328"/>
      <c r="CH328"/>
      <c r="CO328"/>
      <c r="CP328"/>
      <c r="CQ328"/>
      <c r="CR328"/>
      <c r="CS328"/>
      <c r="CT328"/>
      <c r="CU328"/>
      <c r="CV328"/>
      <c r="CW328"/>
      <c r="CX328"/>
      <c r="CY328"/>
      <c r="DA328"/>
      <c r="DJ328"/>
    </row>
    <row r="329" spans="66:114" ht="15" x14ac:dyDescent="0.25">
      <c r="BN329"/>
      <c r="BO329"/>
      <c r="BP329"/>
      <c r="BQ329"/>
      <c r="BX329"/>
      <c r="BY329"/>
      <c r="BZ329"/>
      <c r="CG329"/>
      <c r="CH329"/>
      <c r="CO329"/>
      <c r="CP329"/>
      <c r="CQ329"/>
      <c r="CR329"/>
      <c r="CS329"/>
      <c r="CT329"/>
      <c r="CU329"/>
      <c r="CV329"/>
      <c r="CW329"/>
      <c r="CX329"/>
      <c r="CY329"/>
      <c r="DA329"/>
      <c r="DJ329"/>
    </row>
    <row r="330" spans="66:114" ht="15" x14ac:dyDescent="0.25">
      <c r="BN330"/>
      <c r="BO330"/>
      <c r="BP330"/>
      <c r="BQ330"/>
      <c r="BX330"/>
      <c r="BY330"/>
      <c r="BZ330"/>
      <c r="CG330"/>
      <c r="CH330"/>
      <c r="CO330"/>
      <c r="CP330"/>
      <c r="CQ330"/>
      <c r="CR330"/>
      <c r="CS330"/>
      <c r="CT330"/>
      <c r="CU330"/>
      <c r="CV330"/>
      <c r="CW330"/>
      <c r="CX330"/>
      <c r="CY330"/>
      <c r="DA330"/>
      <c r="DJ330"/>
    </row>
    <row r="331" spans="66:114" ht="15" x14ac:dyDescent="0.25">
      <c r="BN331"/>
      <c r="BO331"/>
      <c r="BP331"/>
      <c r="BQ331"/>
      <c r="BX331"/>
      <c r="BY331"/>
      <c r="BZ331"/>
      <c r="CG331"/>
      <c r="CH331"/>
      <c r="CO331"/>
      <c r="CP331"/>
      <c r="CQ331"/>
      <c r="CR331"/>
      <c r="CS331"/>
      <c r="CT331"/>
      <c r="CU331"/>
      <c r="CV331"/>
      <c r="CW331"/>
      <c r="CX331"/>
      <c r="CY331"/>
      <c r="DA331"/>
      <c r="DJ331"/>
    </row>
    <row r="332" spans="66:114" ht="15" x14ac:dyDescent="0.25">
      <c r="BN332"/>
      <c r="BO332"/>
      <c r="BP332"/>
      <c r="BQ332"/>
      <c r="BX332"/>
      <c r="BY332"/>
      <c r="BZ332"/>
      <c r="CG332"/>
      <c r="CH332"/>
      <c r="CO332"/>
      <c r="CP332"/>
      <c r="CQ332"/>
      <c r="CR332"/>
      <c r="CS332"/>
      <c r="CT332"/>
      <c r="CU332"/>
      <c r="CV332"/>
      <c r="CW332"/>
      <c r="CX332"/>
      <c r="CY332"/>
      <c r="DA332"/>
      <c r="DJ332"/>
    </row>
    <row r="333" spans="66:114" ht="15" x14ac:dyDescent="0.25">
      <c r="BN333"/>
      <c r="BO333"/>
      <c r="BP333"/>
      <c r="BQ333"/>
      <c r="BX333"/>
      <c r="BY333"/>
      <c r="BZ333"/>
      <c r="CG333"/>
      <c r="CH333"/>
      <c r="CO333"/>
      <c r="CP333"/>
      <c r="CQ333"/>
      <c r="CR333"/>
      <c r="CS333"/>
      <c r="CT333"/>
      <c r="CU333"/>
      <c r="CV333"/>
      <c r="CW333"/>
      <c r="CX333"/>
      <c r="CY333"/>
      <c r="DA333"/>
      <c r="DJ333"/>
    </row>
    <row r="334" spans="66:114" ht="15" x14ac:dyDescent="0.25">
      <c r="BN334"/>
      <c r="BO334"/>
      <c r="BP334"/>
      <c r="BQ334"/>
      <c r="BX334"/>
      <c r="BY334"/>
      <c r="BZ334"/>
      <c r="CG334"/>
      <c r="CH334"/>
      <c r="CO334"/>
      <c r="CP334"/>
      <c r="CQ334"/>
      <c r="CR334"/>
      <c r="CS334"/>
      <c r="CT334"/>
      <c r="CU334"/>
      <c r="CV334"/>
      <c r="CW334"/>
      <c r="CX334"/>
      <c r="CY334"/>
      <c r="DA334"/>
      <c r="DJ334"/>
    </row>
    <row r="335" spans="66:114" ht="15" x14ac:dyDescent="0.25">
      <c r="BN335"/>
      <c r="BO335"/>
      <c r="BP335"/>
      <c r="BQ335"/>
      <c r="BX335"/>
      <c r="BY335"/>
      <c r="BZ335"/>
      <c r="CG335"/>
      <c r="CH335"/>
      <c r="CO335"/>
      <c r="CP335"/>
      <c r="CQ335"/>
      <c r="CR335"/>
      <c r="CS335"/>
      <c r="CT335"/>
      <c r="CU335"/>
      <c r="CV335"/>
      <c r="CW335"/>
      <c r="CX335"/>
      <c r="CY335"/>
      <c r="DA335"/>
      <c r="DJ335"/>
    </row>
    <row r="336" spans="66:114" ht="15" x14ac:dyDescent="0.25">
      <c r="BN336"/>
      <c r="BO336"/>
      <c r="BP336"/>
      <c r="BQ336"/>
      <c r="BX336"/>
      <c r="BY336"/>
      <c r="BZ336"/>
      <c r="CG336"/>
      <c r="CH336"/>
      <c r="CO336"/>
      <c r="CP336"/>
      <c r="CQ336"/>
      <c r="CR336"/>
      <c r="CS336"/>
      <c r="CT336"/>
      <c r="CU336"/>
      <c r="CV336"/>
      <c r="CW336"/>
      <c r="CX336"/>
      <c r="CY336"/>
      <c r="DA336"/>
      <c r="DJ336"/>
    </row>
    <row r="337" spans="66:114" ht="15" x14ac:dyDescent="0.25">
      <c r="BN337"/>
      <c r="BO337"/>
      <c r="BP337"/>
      <c r="BQ337"/>
      <c r="BX337"/>
      <c r="BY337"/>
      <c r="BZ337"/>
      <c r="CG337"/>
      <c r="CH337"/>
      <c r="CO337"/>
      <c r="CP337"/>
      <c r="CQ337"/>
      <c r="CR337"/>
      <c r="CS337"/>
      <c r="CT337"/>
      <c r="CU337"/>
      <c r="CV337"/>
      <c r="CW337"/>
      <c r="CX337"/>
      <c r="CY337"/>
      <c r="DA337"/>
      <c r="DJ337"/>
    </row>
    <row r="338" spans="66:114" ht="15" x14ac:dyDescent="0.25">
      <c r="BN338"/>
      <c r="BO338"/>
      <c r="BP338"/>
      <c r="BQ338"/>
      <c r="BX338"/>
      <c r="BY338"/>
      <c r="BZ338"/>
      <c r="CG338"/>
      <c r="CH338"/>
      <c r="CO338"/>
      <c r="CP338"/>
      <c r="CQ338"/>
      <c r="CR338"/>
      <c r="CS338"/>
      <c r="CT338"/>
      <c r="CU338"/>
      <c r="CV338"/>
      <c r="CW338"/>
      <c r="CX338"/>
      <c r="CY338"/>
      <c r="DA338"/>
      <c r="DJ338"/>
    </row>
    <row r="339" spans="66:114" ht="15" x14ac:dyDescent="0.25">
      <c r="BN339"/>
      <c r="BO339"/>
      <c r="BP339"/>
      <c r="BQ339"/>
      <c r="BX339"/>
      <c r="BY339"/>
      <c r="BZ339"/>
      <c r="CG339"/>
      <c r="CH339"/>
      <c r="CO339"/>
      <c r="CP339"/>
      <c r="CQ339"/>
      <c r="CR339"/>
      <c r="CS339"/>
      <c r="CT339"/>
      <c r="CU339"/>
      <c r="CV339"/>
      <c r="CW339"/>
      <c r="CX339"/>
      <c r="CY339"/>
      <c r="DA339"/>
      <c r="DJ339"/>
    </row>
    <row r="340" spans="66:114" ht="15" x14ac:dyDescent="0.25">
      <c r="BN340"/>
      <c r="BO340"/>
      <c r="BP340"/>
      <c r="BQ340"/>
      <c r="BX340"/>
      <c r="BY340"/>
      <c r="BZ340"/>
      <c r="CG340"/>
      <c r="CH340"/>
      <c r="CO340"/>
      <c r="CP340"/>
      <c r="CQ340"/>
      <c r="CR340"/>
      <c r="CS340"/>
      <c r="CT340"/>
      <c r="CU340"/>
      <c r="CV340"/>
      <c r="CW340"/>
      <c r="CX340"/>
      <c r="CY340"/>
      <c r="DA340"/>
      <c r="DJ340"/>
    </row>
    <row r="341" spans="66:114" ht="15" x14ac:dyDescent="0.25">
      <c r="BN341"/>
      <c r="BO341"/>
      <c r="BP341"/>
      <c r="BQ341"/>
      <c r="BX341"/>
      <c r="BY341"/>
      <c r="BZ341"/>
      <c r="CG341"/>
      <c r="CH341"/>
      <c r="CO341"/>
      <c r="CP341"/>
      <c r="CQ341"/>
      <c r="CR341"/>
      <c r="CS341"/>
      <c r="CT341"/>
      <c r="CU341"/>
      <c r="CV341"/>
      <c r="CW341"/>
      <c r="CX341"/>
      <c r="CY341"/>
      <c r="DA341"/>
      <c r="DJ341"/>
    </row>
    <row r="342" spans="66:114" ht="15" x14ac:dyDescent="0.25">
      <c r="BN342"/>
      <c r="BO342"/>
      <c r="BP342"/>
      <c r="BQ342"/>
      <c r="BX342"/>
      <c r="BY342"/>
      <c r="BZ342"/>
      <c r="CG342"/>
      <c r="CH342"/>
      <c r="CO342"/>
      <c r="CP342"/>
      <c r="CQ342"/>
      <c r="CR342"/>
      <c r="CS342"/>
      <c r="CT342"/>
      <c r="CU342"/>
      <c r="CV342"/>
      <c r="CW342"/>
      <c r="CX342"/>
      <c r="CY342"/>
      <c r="DA342"/>
      <c r="DJ342"/>
    </row>
    <row r="343" spans="66:114" ht="15" x14ac:dyDescent="0.25">
      <c r="BN343"/>
      <c r="BO343"/>
      <c r="BP343"/>
      <c r="BQ343"/>
      <c r="BX343"/>
      <c r="BY343"/>
      <c r="BZ343"/>
      <c r="CG343"/>
      <c r="CH343"/>
      <c r="CO343"/>
      <c r="CP343"/>
      <c r="CQ343"/>
      <c r="CR343"/>
      <c r="CS343"/>
      <c r="CT343"/>
      <c r="CU343"/>
      <c r="CV343"/>
      <c r="CW343"/>
      <c r="CX343"/>
      <c r="CY343"/>
      <c r="DA343"/>
      <c r="DJ343"/>
    </row>
    <row r="344" spans="66:114" ht="15" x14ac:dyDescent="0.25">
      <c r="BN344"/>
      <c r="BO344"/>
      <c r="BP344"/>
      <c r="BQ344"/>
      <c r="BX344"/>
      <c r="BY344"/>
      <c r="BZ344"/>
      <c r="CG344"/>
      <c r="CH344"/>
      <c r="CO344"/>
      <c r="CP344"/>
      <c r="CQ344"/>
      <c r="CR344"/>
      <c r="CS344"/>
      <c r="CT344"/>
      <c r="CU344"/>
      <c r="CV344"/>
      <c r="CW344"/>
      <c r="CX344"/>
      <c r="CY344"/>
      <c r="DA344"/>
      <c r="DJ344"/>
    </row>
    <row r="345" spans="66:114" ht="15" x14ac:dyDescent="0.25">
      <c r="BN345"/>
      <c r="BO345"/>
      <c r="BP345"/>
      <c r="BQ345"/>
      <c r="BX345"/>
      <c r="BY345"/>
      <c r="BZ345"/>
      <c r="CG345"/>
      <c r="CH345"/>
      <c r="CO345"/>
      <c r="CP345"/>
      <c r="CQ345"/>
      <c r="CR345"/>
      <c r="CS345"/>
      <c r="CT345"/>
      <c r="CU345"/>
      <c r="CV345"/>
      <c r="CW345"/>
      <c r="CX345"/>
      <c r="CY345"/>
      <c r="DA345"/>
      <c r="DJ345"/>
    </row>
    <row r="346" spans="66:114" ht="15" x14ac:dyDescent="0.25">
      <c r="BN346"/>
      <c r="BO346"/>
      <c r="BP346"/>
      <c r="BQ346"/>
      <c r="BX346"/>
      <c r="BY346"/>
      <c r="BZ346"/>
      <c r="CG346"/>
      <c r="CH346"/>
      <c r="CO346"/>
      <c r="CP346"/>
      <c r="CQ346"/>
      <c r="CR346"/>
      <c r="CS346"/>
      <c r="CT346"/>
      <c r="CU346"/>
      <c r="CV346"/>
      <c r="CW346"/>
      <c r="CX346"/>
      <c r="CY346"/>
      <c r="DA346"/>
      <c r="DJ346"/>
    </row>
    <row r="347" spans="66:114" ht="15" x14ac:dyDescent="0.25">
      <c r="BN347"/>
      <c r="BO347"/>
      <c r="BP347"/>
      <c r="BQ347"/>
      <c r="BX347"/>
      <c r="BY347"/>
      <c r="BZ347"/>
      <c r="CG347"/>
      <c r="CH347"/>
      <c r="CO347"/>
      <c r="CP347"/>
      <c r="CQ347"/>
      <c r="CR347"/>
      <c r="CS347"/>
      <c r="CT347"/>
      <c r="CU347"/>
      <c r="CV347"/>
      <c r="CW347"/>
      <c r="CX347"/>
      <c r="CY347"/>
      <c r="DA347"/>
      <c r="DJ347"/>
    </row>
    <row r="348" spans="66:114" ht="15" x14ac:dyDescent="0.25">
      <c r="BN348"/>
      <c r="BO348"/>
      <c r="BP348"/>
      <c r="BQ348"/>
      <c r="BX348"/>
      <c r="BY348"/>
      <c r="BZ348"/>
      <c r="CG348"/>
      <c r="CH348"/>
      <c r="CO348"/>
      <c r="CP348"/>
      <c r="CQ348"/>
      <c r="CR348"/>
      <c r="CS348"/>
      <c r="CT348"/>
      <c r="CU348"/>
      <c r="CV348"/>
      <c r="CW348"/>
      <c r="CX348"/>
      <c r="CY348"/>
      <c r="DA348"/>
      <c r="DJ348"/>
    </row>
    <row r="349" spans="66:114" ht="15" x14ac:dyDescent="0.25">
      <c r="BN349"/>
      <c r="BO349"/>
      <c r="BP349"/>
      <c r="BQ349"/>
      <c r="BX349"/>
      <c r="BY349"/>
      <c r="BZ349"/>
      <c r="CG349"/>
      <c r="CH349"/>
      <c r="CO349"/>
      <c r="CP349"/>
      <c r="CQ349"/>
      <c r="CR349"/>
      <c r="CS349"/>
      <c r="CT349"/>
      <c r="CU349"/>
      <c r="CV349"/>
      <c r="CW349"/>
      <c r="CX349"/>
      <c r="CY349"/>
      <c r="DA349"/>
      <c r="DJ349"/>
    </row>
    <row r="350" spans="66:114" ht="15" x14ac:dyDescent="0.25">
      <c r="BN350"/>
      <c r="BO350"/>
      <c r="BP350"/>
      <c r="BQ350"/>
      <c r="BX350"/>
      <c r="BY350"/>
      <c r="BZ350"/>
      <c r="CG350"/>
      <c r="CH350"/>
      <c r="CO350"/>
      <c r="CP350"/>
      <c r="CQ350"/>
      <c r="CR350"/>
      <c r="CS350"/>
      <c r="CT350"/>
      <c r="CU350"/>
      <c r="CV350"/>
      <c r="CW350"/>
      <c r="CX350"/>
      <c r="CY350"/>
      <c r="DA350"/>
      <c r="DJ350"/>
    </row>
    <row r="351" spans="66:114" ht="15" x14ac:dyDescent="0.25">
      <c r="BN351"/>
      <c r="BO351"/>
      <c r="BP351"/>
      <c r="BQ351"/>
      <c r="BX351"/>
      <c r="BY351"/>
      <c r="BZ351"/>
      <c r="CG351"/>
      <c r="CH351"/>
      <c r="CO351"/>
      <c r="CP351"/>
      <c r="CQ351"/>
      <c r="CR351"/>
      <c r="CS351"/>
      <c r="CT351"/>
      <c r="CU351"/>
      <c r="CV351"/>
      <c r="CW351"/>
      <c r="CX351"/>
      <c r="CY351"/>
      <c r="DA351"/>
      <c r="DJ351"/>
    </row>
  </sheetData>
  <pageMargins left="0.7" right="0.7" top="0.75" bottom="0.75" header="0.3" footer="0.3"/>
  <pageSetup orientation="portrait" r:id="rId7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D32E8-7EC8-4255-B6FD-A43BD71C8877}">
  <sheetPr codeName="Sheet2"/>
  <dimension ref="A1:T18"/>
  <sheetViews>
    <sheetView workbookViewId="0">
      <selection activeCell="N13" sqref="N13"/>
    </sheetView>
  </sheetViews>
  <sheetFormatPr defaultRowHeight="11.25" x14ac:dyDescent="0.2"/>
  <cols>
    <col min="1" max="1" width="18.140625" style="8" bestFit="1" customWidth="1"/>
    <col min="2" max="2" width="1.85546875" style="8" bestFit="1" customWidth="1"/>
    <col min="3" max="3" width="9.7109375" style="8" bestFit="1" customWidth="1"/>
    <col min="4" max="4" width="10.42578125" style="8" bestFit="1" customWidth="1"/>
    <col min="5" max="5" width="8.85546875" style="8" bestFit="1" customWidth="1"/>
    <col min="6" max="16384" width="9.140625" style="8"/>
  </cols>
  <sheetData>
    <row r="1" spans="1:20" s="14" customFormat="1" x14ac:dyDescent="0.2">
      <c r="A1" s="15" t="s">
        <v>15</v>
      </c>
      <c r="E1" s="37"/>
      <c r="F1" s="37"/>
      <c r="I1" s="14" t="s">
        <v>20</v>
      </c>
      <c r="P1" s="14" t="s">
        <v>21</v>
      </c>
    </row>
    <row r="2" spans="1:20" x14ac:dyDescent="0.2">
      <c r="A2" s="8" t="s">
        <v>6</v>
      </c>
      <c r="C2" s="8" t="s">
        <v>7</v>
      </c>
      <c r="E2" s="8" t="s">
        <v>1</v>
      </c>
      <c r="F2" s="8" t="s">
        <v>2</v>
      </c>
      <c r="H2" s="8" t="s">
        <v>6</v>
      </c>
      <c r="J2" s="8" t="s">
        <v>7</v>
      </c>
      <c r="L2" s="8" t="s">
        <v>1</v>
      </c>
      <c r="M2" s="8" t="s">
        <v>2</v>
      </c>
      <c r="O2" s="8" t="s">
        <v>6</v>
      </c>
      <c r="Q2" s="8" t="s">
        <v>7</v>
      </c>
      <c r="S2" s="8" t="s">
        <v>1</v>
      </c>
      <c r="T2" s="8" t="s">
        <v>2</v>
      </c>
    </row>
    <row r="3" spans="1:20" x14ac:dyDescent="0.2">
      <c r="A3" s="8" t="s">
        <v>0</v>
      </c>
      <c r="B3" s="8">
        <v>1</v>
      </c>
      <c r="J3" s="8" t="s">
        <v>144</v>
      </c>
      <c r="K3" s="8">
        <v>5</v>
      </c>
      <c r="M3" s="8">
        <v>5</v>
      </c>
      <c r="Q3" s="8" t="s">
        <v>143</v>
      </c>
      <c r="R3" s="8">
        <v>1</v>
      </c>
      <c r="T3" s="8">
        <v>1</v>
      </c>
    </row>
    <row r="4" spans="1:20" x14ac:dyDescent="0.2">
      <c r="A4" s="8" t="s">
        <v>16</v>
      </c>
      <c r="J4" s="8" t="s">
        <v>81</v>
      </c>
    </row>
    <row r="5" spans="1:20" x14ac:dyDescent="0.2">
      <c r="A5" s="8" t="s">
        <v>14</v>
      </c>
      <c r="J5" s="8" t="s">
        <v>145</v>
      </c>
    </row>
    <row r="6" spans="1:20" x14ac:dyDescent="0.2">
      <c r="J6" s="8" t="s">
        <v>146</v>
      </c>
    </row>
    <row r="7" spans="1:20" x14ac:dyDescent="0.2">
      <c r="J7" s="8" t="s">
        <v>147</v>
      </c>
    </row>
    <row r="8" spans="1:20" x14ac:dyDescent="0.2">
      <c r="J8" s="8" t="s">
        <v>148</v>
      </c>
    </row>
    <row r="9" spans="1:20" x14ac:dyDescent="0.2">
      <c r="J9" s="8" t="s">
        <v>149</v>
      </c>
    </row>
    <row r="10" spans="1:20" x14ac:dyDescent="0.2">
      <c r="J10" s="8" t="s">
        <v>150</v>
      </c>
    </row>
    <row r="11" spans="1:20" x14ac:dyDescent="0.2">
      <c r="J11" s="8" t="s">
        <v>151</v>
      </c>
    </row>
    <row r="12" spans="1:20" x14ac:dyDescent="0.2">
      <c r="J12" s="8" t="s">
        <v>152</v>
      </c>
    </row>
    <row r="13" spans="1:20" x14ac:dyDescent="0.2">
      <c r="J13" s="8" t="s">
        <v>153</v>
      </c>
    </row>
    <row r="14" spans="1:20" x14ac:dyDescent="0.2">
      <c r="J14" s="8" t="s">
        <v>154</v>
      </c>
    </row>
    <row r="15" spans="1:20" x14ac:dyDescent="0.2">
      <c r="J15" s="8" t="s">
        <v>155</v>
      </c>
    </row>
    <row r="16" spans="1:20" x14ac:dyDescent="0.2">
      <c r="J16" s="8" t="s">
        <v>156</v>
      </c>
    </row>
    <row r="17" spans="10:10" x14ac:dyDescent="0.2">
      <c r="J17" s="8" t="s">
        <v>157</v>
      </c>
    </row>
    <row r="18" spans="10:10" x14ac:dyDescent="0.2">
      <c r="J18" s="8" t="s">
        <v>158</v>
      </c>
    </row>
  </sheetData>
  <mergeCells count="1">
    <mergeCell ref="E1:F1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07401-B7AE-48EB-84BD-97D031F4A2D5}">
  <sheetPr codeName="Sheet7">
    <tabColor theme="6"/>
  </sheetPr>
  <dimension ref="A1:AH25"/>
  <sheetViews>
    <sheetView zoomScaleNormal="100" workbookViewId="0">
      <selection activeCell="D9" sqref="D9"/>
    </sheetView>
  </sheetViews>
  <sheetFormatPr defaultRowHeight="12.75" x14ac:dyDescent="0.2"/>
  <cols>
    <col min="1" max="1" width="10.28515625" style="16" bestFit="1" customWidth="1"/>
    <col min="2" max="11" width="9.140625" style="16"/>
    <col min="12" max="12" width="10.140625" style="16" customWidth="1"/>
    <col min="13" max="16384" width="9.140625" style="16"/>
  </cols>
  <sheetData>
    <row r="1" spans="1:34" ht="15" customHeight="1" x14ac:dyDescent="0.2">
      <c r="A1" s="41" t="s">
        <v>17</v>
      </c>
      <c r="B1" s="41"/>
      <c r="C1" s="41"/>
      <c r="D1" s="41"/>
      <c r="E1" s="41"/>
      <c r="H1" s="39" t="s">
        <v>18</v>
      </c>
      <c r="I1" s="39"/>
      <c r="J1" s="39"/>
      <c r="K1" s="39"/>
      <c r="L1" s="39"/>
      <c r="AA1" s="16" t="s">
        <v>60</v>
      </c>
      <c r="AC1" s="16" t="s">
        <v>71</v>
      </c>
      <c r="AD1" s="16" t="s">
        <v>72</v>
      </c>
      <c r="AE1" s="16" t="s">
        <v>73</v>
      </c>
      <c r="AF1" s="16" t="s">
        <v>74</v>
      </c>
      <c r="AG1" s="16" t="s">
        <v>75</v>
      </c>
      <c r="AH1" s="16" t="s">
        <v>76</v>
      </c>
    </row>
    <row r="2" spans="1:34" x14ac:dyDescent="0.2">
      <c r="A2" s="40" t="s">
        <v>27</v>
      </c>
      <c r="B2" s="40"/>
      <c r="C2" s="40"/>
      <c r="D2" s="17"/>
      <c r="E2" s="18" t="s">
        <v>26</v>
      </c>
      <c r="J2" s="19" t="s">
        <v>19</v>
      </c>
      <c r="K2" s="19" t="s">
        <v>20</v>
      </c>
      <c r="L2" s="18" t="s">
        <v>21</v>
      </c>
      <c r="Z2" s="16">
        <v>1</v>
      </c>
      <c r="AA2" s="16">
        <v>10</v>
      </c>
      <c r="AB2" s="34" t="s">
        <v>64</v>
      </c>
      <c r="AC2" s="16">
        <v>1</v>
      </c>
    </row>
    <row r="3" spans="1:34" x14ac:dyDescent="0.2">
      <c r="C3" s="38"/>
      <c r="D3" s="38"/>
      <c r="E3" s="38"/>
      <c r="H3" s="16" t="s">
        <v>22</v>
      </c>
      <c r="I3" s="16" t="s">
        <v>24</v>
      </c>
      <c r="J3" s="17">
        <v>100</v>
      </c>
      <c r="K3" s="17"/>
      <c r="Z3" s="16">
        <v>2</v>
      </c>
      <c r="AB3" s="34">
        <v>10</v>
      </c>
      <c r="AC3" s="16">
        <v>3</v>
      </c>
    </row>
    <row r="4" spans="1:34" ht="15" customHeight="1" x14ac:dyDescent="0.2">
      <c r="I4" s="16" t="s">
        <v>25</v>
      </c>
      <c r="J4" s="17"/>
      <c r="K4" s="17"/>
      <c r="Z4" s="16">
        <v>3</v>
      </c>
      <c r="AB4" s="34">
        <v>20</v>
      </c>
      <c r="AC4" s="16">
        <v>2</v>
      </c>
    </row>
    <row r="5" spans="1:34" x14ac:dyDescent="0.2">
      <c r="J5" s="17"/>
      <c r="K5" s="17"/>
      <c r="Z5" s="16">
        <v>4</v>
      </c>
      <c r="AB5" s="34">
        <v>30</v>
      </c>
      <c r="AC5" s="16">
        <v>3</v>
      </c>
    </row>
    <row r="6" spans="1:34" x14ac:dyDescent="0.2">
      <c r="A6" s="16" t="s">
        <v>30</v>
      </c>
      <c r="H6" s="16" t="s">
        <v>23</v>
      </c>
      <c r="I6" s="16" t="s">
        <v>24</v>
      </c>
      <c r="J6" s="17"/>
      <c r="K6" s="17"/>
      <c r="Z6" s="16">
        <v>5</v>
      </c>
      <c r="AB6" s="34">
        <v>40</v>
      </c>
      <c r="AC6" s="16">
        <v>3</v>
      </c>
    </row>
    <row r="7" spans="1:34" ht="19.5" customHeight="1" x14ac:dyDescent="0.2">
      <c r="A7" s="20">
        <v>1</v>
      </c>
      <c r="B7" s="22">
        <v>2</v>
      </c>
      <c r="C7" s="32">
        <v>3</v>
      </c>
      <c r="D7" s="23">
        <v>4</v>
      </c>
      <c r="E7" s="24">
        <v>5</v>
      </c>
      <c r="F7" s="21">
        <v>6</v>
      </c>
      <c r="I7" s="16" t="s">
        <v>25</v>
      </c>
      <c r="J7" s="17"/>
      <c r="K7" s="17"/>
      <c r="Z7" s="16">
        <v>6</v>
      </c>
      <c r="AB7" s="34">
        <v>50</v>
      </c>
    </row>
    <row r="8" spans="1:34" x14ac:dyDescent="0.2">
      <c r="Z8" s="16">
        <v>7</v>
      </c>
      <c r="AB8" s="34">
        <v>60</v>
      </c>
    </row>
    <row r="9" spans="1:34" x14ac:dyDescent="0.2">
      <c r="H9" s="16" t="s">
        <v>65</v>
      </c>
      <c r="I9" s="16" t="s">
        <v>24</v>
      </c>
      <c r="Z9" s="16">
        <v>8</v>
      </c>
      <c r="AB9" s="34">
        <v>70</v>
      </c>
    </row>
    <row r="10" spans="1:34" ht="18.75" customHeight="1" x14ac:dyDescent="0.2">
      <c r="I10" s="16" t="s">
        <v>25</v>
      </c>
      <c r="Z10" s="16">
        <v>9</v>
      </c>
      <c r="AB10" s="34">
        <v>80</v>
      </c>
    </row>
    <row r="11" spans="1:34" x14ac:dyDescent="0.2">
      <c r="Z11" s="16">
        <v>10</v>
      </c>
      <c r="AB11" s="34">
        <v>90</v>
      </c>
    </row>
    <row r="12" spans="1:34" x14ac:dyDescent="0.2">
      <c r="H12" s="16" t="s">
        <v>66</v>
      </c>
      <c r="I12" s="16" t="s">
        <v>24</v>
      </c>
      <c r="Z12" s="16">
        <v>11</v>
      </c>
      <c r="AB12" s="34">
        <v>100</v>
      </c>
    </row>
    <row r="13" spans="1:34" x14ac:dyDescent="0.2">
      <c r="I13" s="16" t="s">
        <v>25</v>
      </c>
      <c r="Z13" s="16">
        <v>12</v>
      </c>
    </row>
    <row r="14" spans="1:34" x14ac:dyDescent="0.2">
      <c r="Z14" s="16">
        <v>13</v>
      </c>
    </row>
    <row r="15" spans="1:34" x14ac:dyDescent="0.2">
      <c r="H15" s="16" t="s">
        <v>67</v>
      </c>
      <c r="I15" s="16" t="s">
        <v>24</v>
      </c>
      <c r="Z15" s="16">
        <v>14</v>
      </c>
    </row>
    <row r="16" spans="1:34" x14ac:dyDescent="0.2">
      <c r="I16" s="16" t="s">
        <v>25</v>
      </c>
      <c r="Z16" s="16">
        <v>15</v>
      </c>
    </row>
    <row r="18" spans="8:9" x14ac:dyDescent="0.2">
      <c r="H18" s="16" t="s">
        <v>68</v>
      </c>
      <c r="I18" s="16" t="s">
        <v>24</v>
      </c>
    </row>
    <row r="19" spans="8:9" x14ac:dyDescent="0.2">
      <c r="I19" s="16" t="s">
        <v>25</v>
      </c>
    </row>
    <row r="21" spans="8:9" x14ac:dyDescent="0.2">
      <c r="H21" s="16" t="s">
        <v>69</v>
      </c>
      <c r="I21" s="16" t="s">
        <v>24</v>
      </c>
    </row>
    <row r="22" spans="8:9" x14ac:dyDescent="0.2">
      <c r="I22" s="16" t="s">
        <v>25</v>
      </c>
    </row>
    <row r="24" spans="8:9" x14ac:dyDescent="0.2">
      <c r="H24" s="16" t="s">
        <v>70</v>
      </c>
      <c r="I24" s="16" t="s">
        <v>24</v>
      </c>
    </row>
    <row r="25" spans="8:9" x14ac:dyDescent="0.2">
      <c r="I25" s="16" t="s">
        <v>25</v>
      </c>
    </row>
  </sheetData>
  <sheetProtection selectLockedCells="1" selectUnlockedCells="1"/>
  <mergeCells count="4">
    <mergeCell ref="C3:E3"/>
    <mergeCell ref="H1:L1"/>
    <mergeCell ref="A2:C2"/>
    <mergeCell ref="A1:E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4" name="s_ddduration">
              <controlPr defaultSize="0" autoLine="0" autoPict="0">
                <anchor moveWithCells="1">
                  <from>
                    <xdr:col>3</xdr:col>
                    <xdr:colOff>66675</xdr:colOff>
                    <xdr:row>1</xdr:row>
                    <xdr:rowOff>19050</xdr:rowOff>
                  </from>
                  <to>
                    <xdr:col>4</xdr:col>
                    <xdr:colOff>95250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5" name="ddMax41">
              <controlPr defaultSize="0" autoLine="0" autoPict="0">
                <anchor moveWithCells="1">
                  <from>
                    <xdr:col>9</xdr:col>
                    <xdr:colOff>66675</xdr:colOff>
                    <xdr:row>1</xdr:row>
                    <xdr:rowOff>152400</xdr:rowOff>
                  </from>
                  <to>
                    <xdr:col>10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6" name="ddMax31">
              <controlPr defaultSize="0" autoLine="0" autoPict="0">
                <anchor moveWithCells="1">
                  <from>
                    <xdr:col>10</xdr:col>
                    <xdr:colOff>95250</xdr:colOff>
                    <xdr:row>2</xdr:row>
                    <xdr:rowOff>0</xdr:rowOff>
                  </from>
                  <to>
                    <xdr:col>11</xdr:col>
                    <xdr:colOff>38100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2" r:id="rId7" name="ddMax21">
              <controlPr defaultSize="0" autoLine="0" autoPict="0">
                <anchor moveWithCells="1">
                  <from>
                    <xdr:col>11</xdr:col>
                    <xdr:colOff>104775</xdr:colOff>
                    <xdr:row>2</xdr:row>
                    <xdr:rowOff>9525</xdr:rowOff>
                  </from>
                  <to>
                    <xdr:col>11</xdr:col>
                    <xdr:colOff>657225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8" r:id="rId8" name="ddMax41">
              <controlPr defaultSize="0" autoLine="0" autoPict="0">
                <anchor moveWithCells="1">
                  <from>
                    <xdr:col>9</xdr:col>
                    <xdr:colOff>66675</xdr:colOff>
                    <xdr:row>5</xdr:row>
                    <xdr:rowOff>28575</xdr:rowOff>
                  </from>
                  <to>
                    <xdr:col>10</xdr:col>
                    <xdr:colOff>9525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9" r:id="rId9" name="ddMax31">
              <controlPr defaultSize="0" autoLine="0" autoPict="0">
                <anchor moveWithCells="1">
                  <from>
                    <xdr:col>10</xdr:col>
                    <xdr:colOff>95250</xdr:colOff>
                    <xdr:row>5</xdr:row>
                    <xdr:rowOff>38100</xdr:rowOff>
                  </from>
                  <to>
                    <xdr:col>11</xdr:col>
                    <xdr:colOff>38100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0" r:id="rId10" name="ddMax21">
              <controlPr defaultSize="0" autoLine="0" autoPict="0">
                <anchor moveWithCells="1">
                  <from>
                    <xdr:col>11</xdr:col>
                    <xdr:colOff>104775</xdr:colOff>
                    <xdr:row>5</xdr:row>
                    <xdr:rowOff>47625</xdr:rowOff>
                  </from>
                  <to>
                    <xdr:col>11</xdr:col>
                    <xdr:colOff>657225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1" r:id="rId11" name="ddMMin41">
              <controlPr defaultSize="0" autoLine="0" autoPict="0">
                <anchor moveWithCells="1">
                  <from>
                    <xdr:col>9</xdr:col>
                    <xdr:colOff>57150</xdr:colOff>
                    <xdr:row>3</xdr:row>
                    <xdr:rowOff>57150</xdr:rowOff>
                  </from>
                  <to>
                    <xdr:col>10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2" r:id="rId12" name="ddMMin31">
              <controlPr defaultSize="0" autoLine="0" autoPict="0">
                <anchor moveWithCells="1">
                  <from>
                    <xdr:col>10</xdr:col>
                    <xdr:colOff>85725</xdr:colOff>
                    <xdr:row>3</xdr:row>
                    <xdr:rowOff>66675</xdr:rowOff>
                  </from>
                  <to>
                    <xdr:col>11</xdr:col>
                    <xdr:colOff>28575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3" r:id="rId13" name="ddMMin21">
              <controlPr defaultSize="0" autoLine="0" autoPict="0">
                <anchor moveWithCells="1">
                  <from>
                    <xdr:col>11</xdr:col>
                    <xdr:colOff>95250</xdr:colOff>
                    <xdr:row>3</xdr:row>
                    <xdr:rowOff>76200</xdr:rowOff>
                  </from>
                  <to>
                    <xdr:col>11</xdr:col>
                    <xdr:colOff>647700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4" r:id="rId14" name="ddMax41">
              <controlPr defaultSize="0" autoLine="0" autoPict="0">
                <anchor moveWithCells="1">
                  <from>
                    <xdr:col>9</xdr:col>
                    <xdr:colOff>57150</xdr:colOff>
                    <xdr:row>6</xdr:row>
                    <xdr:rowOff>95250</xdr:rowOff>
                  </from>
                  <to>
                    <xdr:col>10</xdr:col>
                    <xdr:colOff>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5" r:id="rId15" name="ddMax31">
              <controlPr defaultSize="0" autoLine="0" autoPict="0">
                <anchor moveWithCells="1">
                  <from>
                    <xdr:col>10</xdr:col>
                    <xdr:colOff>85725</xdr:colOff>
                    <xdr:row>6</xdr:row>
                    <xdr:rowOff>104775</xdr:rowOff>
                  </from>
                  <to>
                    <xdr:col>11</xdr:col>
                    <xdr:colOff>28575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6" r:id="rId16" name="ddMax21">
              <controlPr defaultSize="0" autoLine="0" autoPict="0">
                <anchor moveWithCells="1">
                  <from>
                    <xdr:col>11</xdr:col>
                    <xdr:colOff>95250</xdr:colOff>
                    <xdr:row>6</xdr:row>
                    <xdr:rowOff>114300</xdr:rowOff>
                  </from>
                  <to>
                    <xdr:col>11</xdr:col>
                    <xdr:colOff>647700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7" r:id="rId17" name="ddMax41">
              <controlPr defaultSize="0" autoLine="0" autoPict="0">
                <anchor moveWithCells="1">
                  <from>
                    <xdr:col>9</xdr:col>
                    <xdr:colOff>47625</xdr:colOff>
                    <xdr:row>8</xdr:row>
                    <xdr:rowOff>9525</xdr:rowOff>
                  </from>
                  <to>
                    <xdr:col>9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8" r:id="rId18" name="ddMax31">
              <controlPr defaultSize="0" autoLine="0" autoPict="0">
                <anchor moveWithCells="1">
                  <from>
                    <xdr:col>10</xdr:col>
                    <xdr:colOff>76200</xdr:colOff>
                    <xdr:row>8</xdr:row>
                    <xdr:rowOff>19050</xdr:rowOff>
                  </from>
                  <to>
                    <xdr:col>11</xdr:col>
                    <xdr:colOff>19050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9" r:id="rId19" name="ddMax21">
              <controlPr defaultSize="0" autoLine="0" autoPict="0">
                <anchor moveWithCells="1">
                  <from>
                    <xdr:col>11</xdr:col>
                    <xdr:colOff>85725</xdr:colOff>
                    <xdr:row>8</xdr:row>
                    <xdr:rowOff>28575</xdr:rowOff>
                  </from>
                  <to>
                    <xdr:col>11</xdr:col>
                    <xdr:colOff>638175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0" r:id="rId20" name="Drop Down 34">
              <controlPr defaultSize="0" autoLine="0" autoPict="0">
                <anchor moveWithCells="1">
                  <from>
                    <xdr:col>9</xdr:col>
                    <xdr:colOff>47625</xdr:colOff>
                    <xdr:row>10</xdr:row>
                    <xdr:rowOff>123825</xdr:rowOff>
                  </from>
                  <to>
                    <xdr:col>9</xdr:col>
                    <xdr:colOff>600075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1" r:id="rId21" name="Drop Down 35">
              <controlPr defaultSize="0" autoLine="0" autoPict="0">
                <anchor moveWithCells="1">
                  <from>
                    <xdr:col>10</xdr:col>
                    <xdr:colOff>76200</xdr:colOff>
                    <xdr:row>10</xdr:row>
                    <xdr:rowOff>133350</xdr:rowOff>
                  </from>
                  <to>
                    <xdr:col>11</xdr:col>
                    <xdr:colOff>19050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2" r:id="rId22" name="Drop Down 36">
              <controlPr defaultSize="0" autoLine="0" autoPict="0">
                <anchor moveWithCells="1">
                  <from>
                    <xdr:col>11</xdr:col>
                    <xdr:colOff>85725</xdr:colOff>
                    <xdr:row>10</xdr:row>
                    <xdr:rowOff>142875</xdr:rowOff>
                  </from>
                  <to>
                    <xdr:col>11</xdr:col>
                    <xdr:colOff>638175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3" r:id="rId23" name="Drop Down 37">
              <controlPr defaultSize="0" autoLine="0" autoPict="0">
                <anchor moveWithCells="1">
                  <from>
                    <xdr:col>9</xdr:col>
                    <xdr:colOff>38100</xdr:colOff>
                    <xdr:row>9</xdr:row>
                    <xdr:rowOff>76200</xdr:rowOff>
                  </from>
                  <to>
                    <xdr:col>9</xdr:col>
                    <xdr:colOff>590550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4" r:id="rId24" name="Drop Down 38">
              <controlPr defaultSize="0" autoLine="0" autoPict="0">
                <anchor moveWithCells="1">
                  <from>
                    <xdr:col>10</xdr:col>
                    <xdr:colOff>66675</xdr:colOff>
                    <xdr:row>9</xdr:row>
                    <xdr:rowOff>85725</xdr:rowOff>
                  </from>
                  <to>
                    <xdr:col>11</xdr:col>
                    <xdr:colOff>9525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5" r:id="rId25" name="Drop Down 39">
              <controlPr defaultSize="0" autoLine="0" autoPict="0">
                <anchor moveWithCells="1">
                  <from>
                    <xdr:col>11</xdr:col>
                    <xdr:colOff>76200</xdr:colOff>
                    <xdr:row>9</xdr:row>
                    <xdr:rowOff>95250</xdr:rowOff>
                  </from>
                  <to>
                    <xdr:col>11</xdr:col>
                    <xdr:colOff>628650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6" r:id="rId26" name="Drop Down 40">
              <controlPr defaultSize="0" autoLine="0" autoPict="0">
                <anchor moveWithCells="1">
                  <from>
                    <xdr:col>9</xdr:col>
                    <xdr:colOff>38100</xdr:colOff>
                    <xdr:row>12</xdr:row>
                    <xdr:rowOff>28575</xdr:rowOff>
                  </from>
                  <to>
                    <xdr:col>9</xdr:col>
                    <xdr:colOff>590550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7" r:id="rId27" name="Drop Down 41">
              <controlPr defaultSize="0" autoLine="0" autoPict="0">
                <anchor moveWithCells="1">
                  <from>
                    <xdr:col>10</xdr:col>
                    <xdr:colOff>66675</xdr:colOff>
                    <xdr:row>12</xdr:row>
                    <xdr:rowOff>38100</xdr:rowOff>
                  </from>
                  <to>
                    <xdr:col>11</xdr:col>
                    <xdr:colOff>9525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8" r:id="rId28" name="Drop Down 42">
              <controlPr defaultSize="0" autoLine="0" autoPict="0">
                <anchor moveWithCells="1">
                  <from>
                    <xdr:col>11</xdr:col>
                    <xdr:colOff>76200</xdr:colOff>
                    <xdr:row>12</xdr:row>
                    <xdr:rowOff>47625</xdr:rowOff>
                  </from>
                  <to>
                    <xdr:col>11</xdr:col>
                    <xdr:colOff>628650</xdr:colOff>
                    <xdr:row>13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5" r:id="rId29" name="ddMax41">
              <controlPr defaultSize="0" autoLine="0" autoPict="0">
                <anchor moveWithCells="1">
                  <from>
                    <xdr:col>9</xdr:col>
                    <xdr:colOff>28575</xdr:colOff>
                    <xdr:row>13</xdr:row>
                    <xdr:rowOff>123825</xdr:rowOff>
                  </from>
                  <to>
                    <xdr:col>9</xdr:col>
                    <xdr:colOff>581025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6" r:id="rId30" name="ddMax31">
              <controlPr defaultSize="0" autoLine="0" autoPict="0">
                <anchor moveWithCells="1">
                  <from>
                    <xdr:col>10</xdr:col>
                    <xdr:colOff>57150</xdr:colOff>
                    <xdr:row>13</xdr:row>
                    <xdr:rowOff>133350</xdr:rowOff>
                  </from>
                  <to>
                    <xdr:col>11</xdr:col>
                    <xdr:colOff>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7" r:id="rId31" name="ddMax21">
              <controlPr defaultSize="0" autoLine="0" autoPict="0">
                <anchor moveWithCells="1">
                  <from>
                    <xdr:col>11</xdr:col>
                    <xdr:colOff>66675</xdr:colOff>
                    <xdr:row>13</xdr:row>
                    <xdr:rowOff>142875</xdr:rowOff>
                  </from>
                  <to>
                    <xdr:col>11</xdr:col>
                    <xdr:colOff>619125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8" r:id="rId32" name="Drop Down 92">
              <controlPr defaultSize="0" autoLine="0" autoPict="0">
                <anchor moveWithCells="1">
                  <from>
                    <xdr:col>9</xdr:col>
                    <xdr:colOff>28575</xdr:colOff>
                    <xdr:row>16</xdr:row>
                    <xdr:rowOff>123825</xdr:rowOff>
                  </from>
                  <to>
                    <xdr:col>9</xdr:col>
                    <xdr:colOff>581025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9" r:id="rId33" name="Drop Down 93">
              <controlPr defaultSize="0" autoLine="0" autoPict="0">
                <anchor moveWithCells="1">
                  <from>
                    <xdr:col>10</xdr:col>
                    <xdr:colOff>57150</xdr:colOff>
                    <xdr:row>16</xdr:row>
                    <xdr:rowOff>133350</xdr:rowOff>
                  </from>
                  <to>
                    <xdr:col>11</xdr:col>
                    <xdr:colOff>0</xdr:colOff>
                    <xdr:row>17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0" r:id="rId34" name="Drop Down 94">
              <controlPr defaultSize="0" autoLine="0" autoPict="0">
                <anchor moveWithCells="1">
                  <from>
                    <xdr:col>11</xdr:col>
                    <xdr:colOff>66675</xdr:colOff>
                    <xdr:row>16</xdr:row>
                    <xdr:rowOff>142875</xdr:rowOff>
                  </from>
                  <to>
                    <xdr:col>11</xdr:col>
                    <xdr:colOff>619125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1" r:id="rId35" name="Drop Down 95">
              <controlPr defaultSize="0" autoLine="0" autoPict="0">
                <anchor moveWithCells="1">
                  <from>
                    <xdr:col>9</xdr:col>
                    <xdr:colOff>19050</xdr:colOff>
                    <xdr:row>15</xdr:row>
                    <xdr:rowOff>28575</xdr:rowOff>
                  </from>
                  <to>
                    <xdr:col>9</xdr:col>
                    <xdr:colOff>571500</xdr:colOff>
                    <xdr:row>16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2" r:id="rId36" name="Drop Down 96">
              <controlPr defaultSize="0" autoLine="0" autoPict="0">
                <anchor moveWithCells="1">
                  <from>
                    <xdr:col>10</xdr:col>
                    <xdr:colOff>47625</xdr:colOff>
                    <xdr:row>15</xdr:row>
                    <xdr:rowOff>38100</xdr:rowOff>
                  </from>
                  <to>
                    <xdr:col>10</xdr:col>
                    <xdr:colOff>600075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3" r:id="rId37" name="Drop Down 97">
              <controlPr defaultSize="0" autoLine="0" autoPict="0">
                <anchor moveWithCells="1">
                  <from>
                    <xdr:col>11</xdr:col>
                    <xdr:colOff>57150</xdr:colOff>
                    <xdr:row>15</xdr:row>
                    <xdr:rowOff>47625</xdr:rowOff>
                  </from>
                  <to>
                    <xdr:col>11</xdr:col>
                    <xdr:colOff>609600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4" r:id="rId38" name="Drop Down 98">
              <controlPr defaultSize="0" autoLine="0" autoPict="0">
                <anchor moveWithCells="1">
                  <from>
                    <xdr:col>9</xdr:col>
                    <xdr:colOff>19050</xdr:colOff>
                    <xdr:row>18</xdr:row>
                    <xdr:rowOff>28575</xdr:rowOff>
                  </from>
                  <to>
                    <xdr:col>9</xdr:col>
                    <xdr:colOff>571500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5" r:id="rId39" name="Drop Down 99">
              <controlPr defaultSize="0" autoLine="0" autoPict="0">
                <anchor moveWithCells="1">
                  <from>
                    <xdr:col>10</xdr:col>
                    <xdr:colOff>47625</xdr:colOff>
                    <xdr:row>18</xdr:row>
                    <xdr:rowOff>38100</xdr:rowOff>
                  </from>
                  <to>
                    <xdr:col>10</xdr:col>
                    <xdr:colOff>600075</xdr:colOff>
                    <xdr:row>19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6" r:id="rId40" name="Drop Down 100">
              <controlPr defaultSize="0" autoLine="0" autoPict="0">
                <anchor moveWithCells="1">
                  <from>
                    <xdr:col>11</xdr:col>
                    <xdr:colOff>57150</xdr:colOff>
                    <xdr:row>18</xdr:row>
                    <xdr:rowOff>47625</xdr:rowOff>
                  </from>
                  <to>
                    <xdr:col>11</xdr:col>
                    <xdr:colOff>609600</xdr:colOff>
                    <xdr:row>19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7" r:id="rId41" name="ddMax41">
              <controlPr defaultSize="0" autoLine="0" autoPict="0">
                <anchor moveWithCells="1">
                  <from>
                    <xdr:col>9</xdr:col>
                    <xdr:colOff>9525</xdr:colOff>
                    <xdr:row>19</xdr:row>
                    <xdr:rowOff>123825</xdr:rowOff>
                  </from>
                  <to>
                    <xdr:col>9</xdr:col>
                    <xdr:colOff>561975</xdr:colOff>
                    <xdr:row>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" r:id="rId42" name="ddMax31">
              <controlPr defaultSize="0" autoLine="0" autoPict="0">
                <anchor moveWithCells="1">
                  <from>
                    <xdr:col>10</xdr:col>
                    <xdr:colOff>38100</xdr:colOff>
                    <xdr:row>19</xdr:row>
                    <xdr:rowOff>133350</xdr:rowOff>
                  </from>
                  <to>
                    <xdr:col>10</xdr:col>
                    <xdr:colOff>590550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9" r:id="rId43" name="ddMax21">
              <controlPr defaultSize="0" autoLine="0" autoPict="0">
                <anchor moveWithCells="1">
                  <from>
                    <xdr:col>11</xdr:col>
                    <xdr:colOff>47625</xdr:colOff>
                    <xdr:row>19</xdr:row>
                    <xdr:rowOff>142875</xdr:rowOff>
                  </from>
                  <to>
                    <xdr:col>11</xdr:col>
                    <xdr:colOff>600075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0" r:id="rId44" name="Drop Down 104">
              <controlPr defaultSize="0" autoLine="0" autoPict="0">
                <anchor moveWithCells="1">
                  <from>
                    <xdr:col>9</xdr:col>
                    <xdr:colOff>9525</xdr:colOff>
                    <xdr:row>22</xdr:row>
                    <xdr:rowOff>114300</xdr:rowOff>
                  </from>
                  <to>
                    <xdr:col>9</xdr:col>
                    <xdr:colOff>561975</xdr:colOff>
                    <xdr:row>23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1" r:id="rId45" name="Drop Down 105">
              <controlPr defaultSize="0" autoLine="0" autoPict="0">
                <anchor moveWithCells="1">
                  <from>
                    <xdr:col>10</xdr:col>
                    <xdr:colOff>38100</xdr:colOff>
                    <xdr:row>22</xdr:row>
                    <xdr:rowOff>123825</xdr:rowOff>
                  </from>
                  <to>
                    <xdr:col>10</xdr:col>
                    <xdr:colOff>590550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2" r:id="rId46" name="Drop Down 106">
              <controlPr defaultSize="0" autoLine="0" autoPict="0">
                <anchor moveWithCells="1">
                  <from>
                    <xdr:col>11</xdr:col>
                    <xdr:colOff>47625</xdr:colOff>
                    <xdr:row>22</xdr:row>
                    <xdr:rowOff>133350</xdr:rowOff>
                  </from>
                  <to>
                    <xdr:col>11</xdr:col>
                    <xdr:colOff>600075</xdr:colOff>
                    <xdr:row>23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3" r:id="rId47" name="Drop Down 107">
              <controlPr defaultSize="0" autoLine="0" autoPict="0">
                <anchor moveWithCells="1">
                  <from>
                    <xdr:col>10</xdr:col>
                    <xdr:colOff>28575</xdr:colOff>
                    <xdr:row>21</xdr:row>
                    <xdr:rowOff>38100</xdr:rowOff>
                  </from>
                  <to>
                    <xdr:col>10</xdr:col>
                    <xdr:colOff>581025</xdr:colOff>
                    <xdr:row>22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4" r:id="rId48" name="Drop Down 108">
              <controlPr defaultSize="0" autoLine="0" autoPict="0">
                <anchor moveWithCells="1">
                  <from>
                    <xdr:col>11</xdr:col>
                    <xdr:colOff>38100</xdr:colOff>
                    <xdr:row>21</xdr:row>
                    <xdr:rowOff>47625</xdr:rowOff>
                  </from>
                  <to>
                    <xdr:col>11</xdr:col>
                    <xdr:colOff>590550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5" r:id="rId49" name="Drop Down 109">
              <controlPr defaultSize="0" autoLine="0" autoPict="0">
                <anchor moveWithCells="1">
                  <from>
                    <xdr:col>9</xdr:col>
                    <xdr:colOff>0</xdr:colOff>
                    <xdr:row>24</xdr:row>
                    <xdr:rowOff>19050</xdr:rowOff>
                  </from>
                  <to>
                    <xdr:col>9</xdr:col>
                    <xdr:colOff>552450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6" r:id="rId50" name="Drop Down 110">
              <controlPr defaultSize="0" autoLine="0" autoPict="0">
                <anchor moveWithCells="1">
                  <from>
                    <xdr:col>10</xdr:col>
                    <xdr:colOff>28575</xdr:colOff>
                    <xdr:row>24</xdr:row>
                    <xdr:rowOff>9525</xdr:rowOff>
                  </from>
                  <to>
                    <xdr:col>10</xdr:col>
                    <xdr:colOff>581025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7" r:id="rId51" name="Drop Down 111">
              <controlPr defaultSize="0" autoLine="0" autoPict="0">
                <anchor moveWithCells="1">
                  <from>
                    <xdr:col>11</xdr:col>
                    <xdr:colOff>38100</xdr:colOff>
                    <xdr:row>24</xdr:row>
                    <xdr:rowOff>38100</xdr:rowOff>
                  </from>
                  <to>
                    <xdr:col>11</xdr:col>
                    <xdr:colOff>590550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9" r:id="rId52" name="Drop Down 113">
              <controlPr defaultSize="0" autoLine="0" autoPict="0">
                <anchor moveWithCells="1">
                  <from>
                    <xdr:col>9</xdr:col>
                    <xdr:colOff>9525</xdr:colOff>
                    <xdr:row>21</xdr:row>
                    <xdr:rowOff>28575</xdr:rowOff>
                  </from>
                  <to>
                    <xdr:col>9</xdr:col>
                    <xdr:colOff>561975</xdr:colOff>
                    <xdr:row>22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☑Report 3G</vt:lpstr>
      <vt:lpstr>🗐Data 3G</vt:lpstr>
      <vt:lpstr>processing</vt:lpstr>
      <vt:lpstr>⚙setting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anung</dc:creator>
  <cp:lastModifiedBy>anung</cp:lastModifiedBy>
  <dcterms:created xsi:type="dcterms:W3CDTF">2021-12-26T02:11:11Z</dcterms:created>
  <dcterms:modified xsi:type="dcterms:W3CDTF">2022-01-19T03:40:38Z</dcterms:modified>
</cp:coreProperties>
</file>