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-105" windowWidth="12120" windowHeight="9105" tabRatio="478"/>
  </bookViews>
  <sheets>
    <sheet name="Biweekly Time Sheet" sheetId="1" r:id="rId1"/>
  </sheets>
  <calcPr calcId="145621"/>
</workbook>
</file>

<file path=xl/calcChain.xml><?xml version="1.0" encoding="utf-8"?>
<calcChain xmlns="http://schemas.openxmlformats.org/spreadsheetml/2006/main">
  <c r="D16" i="1" l="1"/>
  <c r="J28" i="1"/>
  <c r="J30" i="1"/>
  <c r="H28" i="1"/>
  <c r="H30" i="1"/>
  <c r="F28" i="1"/>
  <c r="F30" i="1"/>
  <c r="K7" i="1"/>
  <c r="D27" i="1"/>
  <c r="D26" i="1"/>
  <c r="D25" i="1"/>
  <c r="D24" i="1"/>
  <c r="D23" i="1"/>
  <c r="D22" i="1"/>
  <c r="D21" i="1"/>
  <c r="D20" i="1"/>
  <c r="D19" i="1"/>
  <c r="D18" i="1"/>
  <c r="D17" i="1"/>
  <c r="D15" i="1"/>
  <c r="E28" i="1"/>
  <c r="E30" i="1" s="1"/>
  <c r="L30" i="1" s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28" i="1" s="1"/>
  <c r="D14" i="1"/>
</calcChain>
</file>

<file path=xl/sharedStrings.xml><?xml version="1.0" encoding="utf-8"?>
<sst xmlns="http://schemas.openxmlformats.org/spreadsheetml/2006/main" count="42" uniqueCount="34">
  <si>
    <t>Employee:</t>
  </si>
  <si>
    <t>Manager:</t>
  </si>
  <si>
    <t>Day</t>
  </si>
  <si>
    <t>Regular Hours</t>
  </si>
  <si>
    <t>Overtime Hours</t>
  </si>
  <si>
    <t>Sick</t>
  </si>
  <si>
    <t>Vacation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</si>
  <si>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</si>
  <si>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</si>
  <si>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</si>
  <si>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</si>
  <si>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</si>
  <si>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</si>
  <si>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</si>
  <si>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</si>
  <si>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</si>
  <si>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Total pay</t>
  </si>
  <si>
    <t>Rate per hour</t>
  </si>
  <si>
    <t>[Company Name]</t>
  </si>
  <si>
    <t>[Street Address]</t>
  </si>
  <si>
    <t>[Address 2]</t>
  </si>
  <si>
    <t>[City, ST  ZIP Code]</t>
  </si>
  <si>
    <t>Pay period start date:</t>
  </si>
  <si>
    <t>Pay period end date:</t>
  </si>
  <si>
    <t>Employee signature</t>
  </si>
  <si>
    <t>Date</t>
  </si>
  <si>
    <t>Manager signature</t>
  </si>
  <si>
    <t>Employee e-mail:</t>
  </si>
  <si>
    <t>Biweekly Time Sheet</t>
  </si>
  <si>
    <t>Employee SSN:</t>
  </si>
  <si>
    <t>employee@company.com</t>
  </si>
  <si>
    <t>Bill Billson</t>
  </si>
  <si>
    <t>Joe Smith</t>
  </si>
  <si>
    <t>123-31-5645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</si>
</sst>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0"/>
      <name val="Arial"/>
    </font>
    <font>
      <sz val="10"/>
      <name val="Arial"/>
    </font>
    <font>
      <sz val="9"/>
      <color indexed="23"/>
      <name val="Century Gothic"/>
      <family val="2"/>
    </font>
    <font>
      <sz val="10"/>
      <name val="Century Gothic"/>
      <family val="2"/>
    </font>
    <font>
      <sz val="10"/>
      <color indexed="23"/>
      <name val="Century Gothic"/>
      <family val="2"/>
    </font>
    <font>
      <b/>
      <sz val="22"/>
      <color indexed="20"/>
      <name val="Century Gothic"/>
      <family val="2"/>
    </font>
    <font>
      <sz val="8"/>
      <name val="Century Gothic"/>
      <family val="2"/>
    </font>
    <font>
      <sz val="9"/>
      <name val="Century Gothic"/>
      <family val="2"/>
    </font>
    <font>
      <b/>
      <sz val="22"/>
      <color indexed="19"/>
      <name val="Century Gothic"/>
      <family val="2"/>
    </font>
    <font>
      <b/>
      <sz val="9"/>
      <name val="Century Gothic"/>
      <family val="2"/>
    </font>
    <font>
      <sz val="8"/>
      <color indexed="23"/>
      <name val="Century Gothic"/>
      <family val="2"/>
    </font>
    <font>
      <b/>
      <sz val="22"/>
      <name val="Century Gothic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Fill="1"/>
    <xf numFmtId="0" fontId="7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8" fillId="2" borderId="0" xfId="0" applyFont="1" applyFill="1" applyAlignment="1">
      <alignment vertical="center"/>
    </xf>
    <xf numFmtId="0" fontId="3" fillId="0" borderId="0" xfId="0" applyFont="1" applyBorder="1"/>
    <xf numFmtId="0" fontId="2" fillId="0" borderId="0" xfId="0" applyFont="1" applyAlignment="1"/>
    <xf numFmtId="0" fontId="7" fillId="0" borderId="0" xfId="0" applyFont="1" applyAlignment="1">
      <alignment horizontal="left" indent="1"/>
    </xf>
    <xf numFmtId="0" fontId="2" fillId="0" borderId="0" xfId="0" applyFont="1" applyFill="1" applyAlignment="1"/>
    <xf numFmtId="0" fontId="7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4" fillId="0" borderId="0" xfId="0" applyFont="1"/>
    <xf numFmtId="0" fontId="1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2" fontId="7" fillId="3" borderId="4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4" borderId="2" xfId="0" applyNumberFormat="1" applyFont="1" applyFill="1" applyBorder="1" applyAlignment="1">
      <alignment horizontal="center" vertical="center"/>
    </xf>
    <xf numFmtId="164" fontId="9" fillId="5" borderId="1" xfId="1" applyNumberFormat="1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 indent="1"/>
    </xf>
    <xf numFmtId="164" fontId="9" fillId="4" borderId="7" xfId="1" applyNumberFormat="1" applyFont="1" applyFill="1" applyBorder="1" applyAlignment="1">
      <alignment horizontal="center" vertical="center"/>
    </xf>
    <xf numFmtId="164" fontId="9" fillId="4" borderId="8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14" fontId="7" fillId="0" borderId="6" xfId="0" applyNumberFormat="1" applyFont="1" applyBorder="1" applyAlignment="1">
      <alignment horizontal="left"/>
    </xf>
    <xf numFmtId="14" fontId="7" fillId="4" borderId="5" xfId="0" applyNumberFormat="1" applyFont="1" applyFill="1" applyBorder="1" applyAlignment="1">
      <alignment horizontal="left" vertical="center"/>
    </xf>
    <xf numFmtId="2" fontId="7" fillId="6" borderId="7" xfId="0" applyNumberFormat="1" applyFont="1" applyFill="1" applyBorder="1" applyAlignment="1">
      <alignment horizontal="center" vertical="center"/>
    </xf>
    <xf numFmtId="2" fontId="7" fillId="6" borderId="8" xfId="0" applyNumberFormat="1" applyFont="1" applyFill="1" applyBorder="1" applyAlignment="1">
      <alignment horizontal="center" vertical="center"/>
    </xf>
    <xf numFmtId="2" fontId="9" fillId="4" borderId="7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164" fontId="7" fillId="6" borderId="7" xfId="1" applyNumberFormat="1" applyFont="1" applyFill="1" applyBorder="1" applyAlignment="1">
      <alignment horizontal="center" vertical="center"/>
    </xf>
    <xf numFmtId="164" fontId="7" fillId="6" borderId="8" xfId="1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2" fontId="7" fillId="6" borderId="9" xfId="0" applyNumberFormat="1" applyFont="1" applyFill="1" applyBorder="1" applyAlignment="1">
      <alignment horizontal="center" vertical="center"/>
    </xf>
    <xf numFmtId="2" fontId="7" fillId="6" borderId="10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vertical="center" indent="1"/>
    </xf>
    <xf numFmtId="0" fontId="9" fillId="5" borderId="5" xfId="0" applyFont="1" applyFill="1" applyBorder="1" applyAlignment="1">
      <alignment horizontal="left" vertical="center" indent="1"/>
    </xf>
    <xf numFmtId="2" fontId="7" fillId="3" borderId="1" xfId="0" applyNumberFormat="1" applyFont="1" applyFill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9" fillId="5" borderId="8" xfId="0" applyFont="1" applyFill="1" applyBorder="1" applyAlignment="1">
      <alignment horizontal="left" vertical="center" indent="1"/>
    </xf>
    <xf numFmtId="0" fontId="12" fillId="0" borderId="5" xfId="2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loyee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6"/>
    <pageSetUpPr fitToPage="1"/>
  </sheetPr>
  <dimension ref="B2:L35"/>
  <sheetViews>
    <sheetView showGridLines="0" showZeros="0" tabSelected="1" workbookViewId="0">
      <selection activeCell="K10" sqref="K10:L10"/>
    </sheetView>
  </sheetViews>
  <sheetFormatPr defaultRowHeight="13.5" x14ac:dyDescent="0.25"/>
  <cols>
    <col min="1" max="1" width="2.7109375" style="2" customWidth="1"/>
    <col min="2" max="2" width="11.28515625" style="2" customWidth="1"/>
    <col min="3" max="3" width="5.28515625" style="2" customWidth="1"/>
    <col min="4" max="4" width="13.85546875" style="2" customWidth="1"/>
    <col min="5" max="5" width="10.28515625" style="2" customWidth="1"/>
    <col min="6" max="6" width="9.28515625" style="2" customWidth="1"/>
    <col min="7" max="7" width="1.7109375" style="2" customWidth="1"/>
    <col min="8" max="8" width="9.28515625" style="2" customWidth="1"/>
    <col min="9" max="9" width="1.7109375" style="2" customWidth="1"/>
    <col min="10" max="10" width="6.7109375" style="2" customWidth="1"/>
    <col min="11" max="11" width="4.28515625" style="2" customWidth="1"/>
    <col min="12" max="12" width="19" style="2" customWidth="1"/>
    <col min="13" max="16384" width="9.140625" style="2"/>
  </cols>
  <sheetData>
    <row r="2" spans="2:12" ht="28.5" x14ac:dyDescent="0.4">
      <c r="B2" s="1"/>
      <c r="C2" s="1"/>
      <c r="I2" s="3"/>
      <c r="J2" s="3"/>
      <c r="L2" s="4" t="s">
        <v>28</v>
      </c>
    </row>
    <row r="3" spans="2:12" x14ac:dyDescent="0.25">
      <c r="B3" s="1"/>
      <c r="C3" s="1"/>
      <c r="I3" s="3"/>
      <c r="J3" s="3"/>
    </row>
    <row r="4" spans="2:12" ht="28.5" x14ac:dyDescent="0.25">
      <c r="B4" s="29" t="s">
        <v>18</v>
      </c>
      <c r="C4" s="10"/>
      <c r="I4" s="3"/>
      <c r="J4" s="3"/>
    </row>
    <row r="5" spans="2:12" s="6" customFormat="1" ht="14.25" x14ac:dyDescent="0.3">
      <c r="B5" s="7"/>
      <c r="C5" s="7"/>
      <c r="I5" s="8"/>
      <c r="J5" s="8"/>
    </row>
    <row r="6" spans="2:12" s="6" customFormat="1" ht="17.100000000000001" customHeight="1" x14ac:dyDescent="0.3">
      <c r="B6" s="14" t="s">
        <v>19</v>
      </c>
      <c r="C6" s="14"/>
      <c r="D6" s="62"/>
      <c r="E6" s="62"/>
      <c r="F6" s="16"/>
      <c r="G6" s="12" t="s">
        <v>22</v>
      </c>
      <c r="I6" s="12"/>
      <c r="J6" s="12"/>
      <c r="K6" s="42">
        <v>41579</v>
      </c>
      <c r="L6" s="42"/>
    </row>
    <row r="7" spans="2:12" s="6" customFormat="1" ht="17.100000000000001" customHeight="1" x14ac:dyDescent="0.3">
      <c r="B7" s="14" t="s">
        <v>20</v>
      </c>
      <c r="C7" s="14"/>
      <c r="D7" s="62"/>
      <c r="E7" s="62"/>
      <c r="F7" s="16"/>
      <c r="G7" s="12" t="s">
        <v>23</v>
      </c>
      <c r="I7" s="12"/>
      <c r="J7" s="12"/>
      <c r="K7" s="43">
        <f>IF($K$6="","",$K$6+13)</f>
        <v>41592</v>
      </c>
      <c r="L7" s="43"/>
    </row>
    <row r="8" spans="2:12" s="6" customFormat="1" ht="17.100000000000001" customHeight="1" x14ac:dyDescent="0.3">
      <c r="B8" s="14" t="s">
        <v>21</v>
      </c>
      <c r="C8" s="14"/>
      <c r="D8" s="62"/>
      <c r="E8" s="62"/>
      <c r="F8" s="16"/>
      <c r="G8" s="9"/>
      <c r="I8" s="13"/>
      <c r="J8" s="13"/>
      <c r="K8" s="15"/>
      <c r="L8" s="15"/>
    </row>
    <row r="9" spans="2:12" s="6" customFormat="1" ht="17.100000000000001" customHeight="1" x14ac:dyDescent="0.3">
      <c r="B9" s="9"/>
      <c r="C9" s="13"/>
      <c r="D9" s="13"/>
      <c r="E9" s="15"/>
      <c r="G9" s="9"/>
      <c r="I9" s="13"/>
      <c r="J9" s="13"/>
      <c r="K9" s="15"/>
      <c r="L9" s="15"/>
    </row>
    <row r="10" spans="2:12" s="6" customFormat="1" ht="17.100000000000001" customHeight="1" x14ac:dyDescent="0.3">
      <c r="B10" s="12" t="s">
        <v>0</v>
      </c>
      <c r="C10" s="12"/>
      <c r="D10" s="63" t="s">
        <v>31</v>
      </c>
      <c r="E10" s="63"/>
      <c r="F10" s="17"/>
      <c r="G10" s="12" t="s">
        <v>29</v>
      </c>
      <c r="I10" s="12"/>
      <c r="J10" s="12"/>
      <c r="K10" s="41" t="s">
        <v>33</v>
      </c>
      <c r="L10" s="41"/>
    </row>
    <row r="11" spans="2:12" s="6" customFormat="1" ht="17.100000000000001" customHeight="1" x14ac:dyDescent="0.3">
      <c r="B11" s="12" t="s">
        <v>1</v>
      </c>
      <c r="C11" s="12"/>
      <c r="D11" s="40" t="s">
        <v>32</v>
      </c>
      <c r="E11" s="40"/>
      <c r="F11" s="17"/>
      <c r="G11" s="12" t="s">
        <v>27</v>
      </c>
      <c r="I11" s="12"/>
      <c r="J11" s="12"/>
      <c r="K11" s="65" t="s">
        <v>30</v>
      </c>
      <c r="L11" s="40"/>
    </row>
    <row r="12" spans="2:12" ht="18.75" customHeight="1" x14ac:dyDescent="0.25">
      <c r="D12" s="11"/>
    </row>
    <row r="13" spans="2:12" ht="30" customHeight="1" x14ac:dyDescent="0.25">
      <c r="B13" s="54" t="s">
        <v>2</v>
      </c>
      <c r="C13" s="55"/>
      <c r="D13" s="64"/>
      <c r="E13" s="30" t="s">
        <v>3</v>
      </c>
      <c r="F13" s="50" t="s">
        <v>4</v>
      </c>
      <c r="G13" s="50"/>
      <c r="H13" s="53" t="s">
        <v>5</v>
      </c>
      <c r="I13" s="53"/>
      <c r="J13" s="53" t="s">
        <v>6</v>
      </c>
      <c r="K13" s="53"/>
      <c r="L13" s="31" t="s">
        <v>7</v>
      </c>
    </row>
    <row r="14" spans="2:12" ht="21.95" customHeight="1" x14ac:dyDescent="0.25">
      <c r="B14" s="54" t="s">
        <v>10</v>
      </c>
      <c r="C14" s="55"/>
      <c r="D14" s="28">
        <f>K6</f>
        <v>41579</v>
      </c>
      <c r="E14" s="27"/>
      <c r="F14" s="51"/>
      <c r="G14" s="52"/>
      <c r="H14" s="61"/>
      <c r="I14" s="61"/>
      <c r="J14" s="51"/>
      <c r="K14" s="52"/>
      <c r="L14" s="32">
        <f t="shared" ref="L14:L27" si="0">IF(SUM(E14:K14)&gt;24,"You've entered more than 24 hours.",SUM(E14:K14))</f>
        <v>0</v>
      </c>
    </row>
    <row r="15" spans="2:12" ht="21.95" customHeight="1" x14ac:dyDescent="0.25">
      <c r="B15" s="54" t="s">
        <v>11</v>
      </c>
      <c r="C15" s="55"/>
      <c r="D15" s="28">
        <f>IF($K$6="","",$K$6+1)</f>
        <v>41580</v>
      </c>
      <c r="E15" s="18"/>
      <c r="F15" s="44"/>
      <c r="G15" s="45"/>
      <c r="H15" s="56"/>
      <c r="I15" s="56"/>
      <c r="J15" s="44"/>
      <c r="K15" s="45"/>
      <c r="L15" s="33">
        <f t="shared" si="0"/>
        <v>0</v>
      </c>
    </row>
    <row r="16" spans="2:12" ht="21.95" customHeight="1" x14ac:dyDescent="0.25">
      <c r="B16" s="54" t="s">
        <v>12</v>
      </c>
      <c r="C16" s="55"/>
      <c r="D16" s="28">
        <f>IF($K$6="","",$K$6+2)</f>
        <v>41581</v>
      </c>
      <c r="E16" s="18"/>
      <c r="F16" s="44"/>
      <c r="G16" s="45"/>
      <c r="H16" s="56"/>
      <c r="I16" s="56"/>
      <c r="J16" s="44"/>
      <c r="K16" s="45"/>
      <c r="L16" s="33">
        <f t="shared" si="0"/>
        <v>0</v>
      </c>
    </row>
    <row r="17" spans="2:12" ht="21.95" customHeight="1" x14ac:dyDescent="0.25">
      <c r="B17" s="54" t="s">
        <v>13</v>
      </c>
      <c r="C17" s="55"/>
      <c r="D17" s="28">
        <f>IF($K$6="","",$K$6+3)</f>
        <v>41582</v>
      </c>
      <c r="E17" s="18"/>
      <c r="F17" s="44"/>
      <c r="G17" s="45"/>
      <c r="H17" s="56"/>
      <c r="I17" s="56"/>
      <c r="J17" s="44"/>
      <c r="K17" s="45"/>
      <c r="L17" s="33">
        <f t="shared" si="0"/>
        <v>0</v>
      </c>
    </row>
    <row r="18" spans="2:12" ht="21.95" customHeight="1" x14ac:dyDescent="0.25">
      <c r="B18" s="54" t="s">
        <v>14</v>
      </c>
      <c r="C18" s="55"/>
      <c r="D18" s="28">
        <f>IF($K$6="","",$K$6+4)</f>
        <v>41583</v>
      </c>
      <c r="E18" s="18"/>
      <c r="F18" s="44"/>
      <c r="G18" s="45"/>
      <c r="H18" s="56"/>
      <c r="I18" s="56"/>
      <c r="J18" s="44"/>
      <c r="K18" s="45"/>
      <c r="L18" s="33">
        <f t="shared" si="0"/>
        <v>0</v>
      </c>
    </row>
    <row r="19" spans="2:12" ht="21.95" customHeight="1" x14ac:dyDescent="0.25">
      <c r="B19" s="54" t="s">
        <v>8</v>
      </c>
      <c r="C19" s="55"/>
      <c r="D19" s="28">
        <f>IF($K$6="","",$K$6+5)</f>
        <v>41584</v>
      </c>
      <c r="E19" s="18"/>
      <c r="F19" s="44"/>
      <c r="G19" s="45"/>
      <c r="H19" s="56"/>
      <c r="I19" s="56"/>
      <c r="J19" s="44"/>
      <c r="K19" s="45"/>
      <c r="L19" s="33">
        <f t="shared" si="0"/>
        <v>0</v>
      </c>
    </row>
    <row r="20" spans="2:12" ht="21.95" customHeight="1" x14ac:dyDescent="0.25">
      <c r="B20" s="54" t="s">
        <v>9</v>
      </c>
      <c r="C20" s="55"/>
      <c r="D20" s="28">
        <f>IF($K$6="","",$K$6+6)</f>
        <v>41585</v>
      </c>
      <c r="E20" s="18"/>
      <c r="F20" s="44"/>
      <c r="G20" s="45"/>
      <c r="H20" s="56"/>
      <c r="I20" s="56"/>
      <c r="J20" s="44"/>
      <c r="K20" s="45"/>
      <c r="L20" s="33">
        <f t="shared" si="0"/>
        <v>0</v>
      </c>
    </row>
    <row r="21" spans="2:12" ht="21.95" customHeight="1" x14ac:dyDescent="0.25">
      <c r="B21" s="54" t="s">
        <v>10</v>
      </c>
      <c r="C21" s="55"/>
      <c r="D21" s="28">
        <f>IF($K$6="","",$K$6+7)</f>
        <v>41586</v>
      </c>
      <c r="E21" s="18"/>
      <c r="F21" s="44"/>
      <c r="G21" s="45"/>
      <c r="H21" s="56"/>
      <c r="I21" s="56"/>
      <c r="J21" s="44"/>
      <c r="K21" s="45"/>
      <c r="L21" s="33">
        <f t="shared" si="0"/>
        <v>0</v>
      </c>
    </row>
    <row r="22" spans="2:12" ht="21.95" customHeight="1" x14ac:dyDescent="0.25">
      <c r="B22" s="54" t="s">
        <v>11</v>
      </c>
      <c r="C22" s="55"/>
      <c r="D22" s="28">
        <f>IF($K$6="","",$K$6+8)</f>
        <v>41587</v>
      </c>
      <c r="E22" s="18"/>
      <c r="F22" s="44"/>
      <c r="G22" s="45"/>
      <c r="H22" s="56"/>
      <c r="I22" s="56"/>
      <c r="J22" s="44"/>
      <c r="K22" s="45"/>
      <c r="L22" s="33">
        <f t="shared" si="0"/>
        <v>0</v>
      </c>
    </row>
    <row r="23" spans="2:12" ht="21.95" customHeight="1" x14ac:dyDescent="0.25">
      <c r="B23" s="54" t="s">
        <v>12</v>
      </c>
      <c r="C23" s="55"/>
      <c r="D23" s="28">
        <f>IF($K$6="","",$K$6+9)</f>
        <v>41588</v>
      </c>
      <c r="E23" s="18"/>
      <c r="F23" s="44"/>
      <c r="G23" s="45"/>
      <c r="H23" s="56"/>
      <c r="I23" s="56"/>
      <c r="J23" s="44"/>
      <c r="K23" s="45"/>
      <c r="L23" s="33">
        <f t="shared" si="0"/>
        <v>0</v>
      </c>
    </row>
    <row r="24" spans="2:12" ht="21.95" customHeight="1" x14ac:dyDescent="0.25">
      <c r="B24" s="54" t="s">
        <v>13</v>
      </c>
      <c r="C24" s="55"/>
      <c r="D24" s="28">
        <f>IF($K$6="","",$K$6+10)</f>
        <v>41589</v>
      </c>
      <c r="E24" s="18"/>
      <c r="F24" s="44"/>
      <c r="G24" s="45"/>
      <c r="H24" s="56"/>
      <c r="I24" s="56"/>
      <c r="J24" s="44"/>
      <c r="K24" s="45"/>
      <c r="L24" s="33">
        <f t="shared" si="0"/>
        <v>0</v>
      </c>
    </row>
    <row r="25" spans="2:12" ht="21.95" customHeight="1" x14ac:dyDescent="0.25">
      <c r="B25" s="54" t="s">
        <v>14</v>
      </c>
      <c r="C25" s="55"/>
      <c r="D25" s="28">
        <f>IF($K$6="","",$K$6+11)</f>
        <v>41590</v>
      </c>
      <c r="E25" s="18"/>
      <c r="F25" s="44"/>
      <c r="G25" s="45"/>
      <c r="H25" s="56"/>
      <c r="I25" s="56"/>
      <c r="J25" s="44"/>
      <c r="K25" s="45"/>
      <c r="L25" s="33">
        <f t="shared" si="0"/>
        <v>0</v>
      </c>
    </row>
    <row r="26" spans="2:12" ht="21.95" customHeight="1" x14ac:dyDescent="0.25">
      <c r="B26" s="54" t="s">
        <v>8</v>
      </c>
      <c r="C26" s="55"/>
      <c r="D26" s="28">
        <f>IF($K$6="","",$K$6+12)</f>
        <v>41591</v>
      </c>
      <c r="E26" s="18"/>
      <c r="F26" s="44"/>
      <c r="G26" s="45"/>
      <c r="H26" s="56"/>
      <c r="I26" s="56"/>
      <c r="J26" s="44"/>
      <c r="K26" s="45"/>
      <c r="L26" s="33">
        <f t="shared" si="0"/>
        <v>0</v>
      </c>
    </row>
    <row r="27" spans="2:12" ht="21.95" customHeight="1" x14ac:dyDescent="0.25">
      <c r="B27" s="54" t="s">
        <v>9</v>
      </c>
      <c r="C27" s="55"/>
      <c r="D27" s="28">
        <f>IF($K$6="","",$K$6+13)</f>
        <v>41592</v>
      </c>
      <c r="E27" s="19"/>
      <c r="F27" s="44"/>
      <c r="G27" s="45"/>
      <c r="H27" s="57"/>
      <c r="I27" s="57"/>
      <c r="J27" s="44"/>
      <c r="K27" s="45"/>
      <c r="L27" s="34">
        <f t="shared" si="0"/>
        <v>0</v>
      </c>
    </row>
    <row r="28" spans="2:12" ht="21.95" customHeight="1" x14ac:dyDescent="0.25">
      <c r="D28" s="37" t="s">
        <v>15</v>
      </c>
      <c r="E28" s="20">
        <f>SUM(E14:E27)</f>
        <v>0</v>
      </c>
      <c r="F28" s="46">
        <f>SUM(F14:F27)</f>
        <v>0</v>
      </c>
      <c r="G28" s="47"/>
      <c r="H28" s="58">
        <f>SUM(H14:H27)</f>
        <v>0</v>
      </c>
      <c r="I28" s="58"/>
      <c r="J28" s="46">
        <f>SUM(J14:J27)</f>
        <v>0</v>
      </c>
      <c r="K28" s="47"/>
      <c r="L28" s="20">
        <f>SUM(L14:L27)</f>
        <v>0</v>
      </c>
    </row>
    <row r="29" spans="2:12" ht="21.95" customHeight="1" x14ac:dyDescent="0.25">
      <c r="D29" s="37" t="s">
        <v>17</v>
      </c>
      <c r="E29" s="21"/>
      <c r="F29" s="48"/>
      <c r="G29" s="49"/>
      <c r="H29" s="59"/>
      <c r="I29" s="59"/>
      <c r="J29" s="48"/>
      <c r="K29" s="49"/>
      <c r="L29" s="35"/>
    </row>
    <row r="30" spans="2:12" ht="21.95" customHeight="1" x14ac:dyDescent="0.25">
      <c r="D30" s="37" t="s">
        <v>16</v>
      </c>
      <c r="E30" s="36">
        <f>E28*E29</f>
        <v>0</v>
      </c>
      <c r="F30" s="38">
        <f>F28*F29</f>
        <v>0</v>
      </c>
      <c r="G30" s="39"/>
      <c r="H30" s="60">
        <f>H28*H29</f>
        <v>0</v>
      </c>
      <c r="I30" s="60"/>
      <c r="J30" s="38">
        <f>J28*J29</f>
        <v>0</v>
      </c>
      <c r="K30" s="39"/>
      <c r="L30" s="36">
        <f>SUM(E30:J30)</f>
        <v>0</v>
      </c>
    </row>
    <row r="32" spans="2:12" ht="26.25" customHeight="1" x14ac:dyDescent="0.3">
      <c r="B32" s="5"/>
      <c r="C32" s="5"/>
      <c r="E32" s="41"/>
      <c r="F32" s="41"/>
      <c r="G32" s="41"/>
      <c r="H32" s="41"/>
      <c r="I32" s="41"/>
      <c r="J32" s="41"/>
      <c r="K32" s="41"/>
      <c r="L32" s="41"/>
    </row>
    <row r="33" spans="5:12" ht="17.100000000000001" customHeight="1" x14ac:dyDescent="0.25">
      <c r="E33" s="22" t="s">
        <v>24</v>
      </c>
      <c r="F33" s="23"/>
      <c r="G33" s="22"/>
      <c r="H33" s="24"/>
      <c r="I33" s="25"/>
      <c r="J33" s="23"/>
      <c r="K33" s="26" t="s">
        <v>25</v>
      </c>
      <c r="L33" s="22"/>
    </row>
    <row r="34" spans="5:12" s="6" customFormat="1" ht="17.25" customHeight="1" x14ac:dyDescent="0.3">
      <c r="E34" s="41"/>
      <c r="F34" s="41"/>
      <c r="G34" s="41"/>
      <c r="H34" s="41"/>
      <c r="I34" s="41"/>
      <c r="J34" s="41"/>
      <c r="K34" s="41"/>
      <c r="L34" s="41"/>
    </row>
    <row r="35" spans="5:12" ht="17.100000000000001" customHeight="1" x14ac:dyDescent="0.25">
      <c r="E35" s="22" t="s">
        <v>26</v>
      </c>
      <c r="F35" s="23"/>
      <c r="G35" s="25"/>
      <c r="H35" s="22"/>
      <c r="I35" s="22"/>
      <c r="J35" s="23"/>
      <c r="K35" s="26" t="s">
        <v>25</v>
      </c>
      <c r="L35" s="22"/>
    </row>
  </sheetData>
  <mergeCells count="82">
    <mergeCell ref="B25:C25"/>
    <mergeCell ref="B26:C26"/>
    <mergeCell ref="B27:C27"/>
    <mergeCell ref="B21:C21"/>
    <mergeCell ref="B22:C22"/>
    <mergeCell ref="B23:C23"/>
    <mergeCell ref="B24:C24"/>
    <mergeCell ref="H18:I18"/>
    <mergeCell ref="B20:C20"/>
    <mergeCell ref="D6:E6"/>
    <mergeCell ref="D7:E7"/>
    <mergeCell ref="D8:E8"/>
    <mergeCell ref="D10:E10"/>
    <mergeCell ref="D11:E11"/>
    <mergeCell ref="B13:D13"/>
    <mergeCell ref="B14:C14"/>
    <mergeCell ref="B15:C15"/>
    <mergeCell ref="B16:C16"/>
    <mergeCell ref="H13:I13"/>
    <mergeCell ref="H14:I14"/>
    <mergeCell ref="H15:I15"/>
    <mergeCell ref="H16:I16"/>
    <mergeCell ref="H17:I17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B17:C17"/>
    <mergeCell ref="B18:C18"/>
    <mergeCell ref="B19:C19"/>
    <mergeCell ref="F21:G21"/>
    <mergeCell ref="F22:G22"/>
    <mergeCell ref="J29:K29"/>
    <mergeCell ref="E34:J34"/>
    <mergeCell ref="K32:L32"/>
    <mergeCell ref="K34:L34"/>
    <mergeCell ref="J13:K13"/>
    <mergeCell ref="J14:K14"/>
    <mergeCell ref="J15:K15"/>
    <mergeCell ref="J16:K16"/>
    <mergeCell ref="J17:K17"/>
    <mergeCell ref="J18:K18"/>
    <mergeCell ref="J19:K19"/>
    <mergeCell ref="E32:J32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F17:G17"/>
    <mergeCell ref="F18:G18"/>
    <mergeCell ref="F19:G19"/>
    <mergeCell ref="F20:G20"/>
    <mergeCell ref="F23:G23"/>
    <mergeCell ref="F30:G30"/>
    <mergeCell ref="K11:L11"/>
    <mergeCell ref="K10:L10"/>
    <mergeCell ref="K6:L6"/>
    <mergeCell ref="K7:L7"/>
    <mergeCell ref="F24:G24"/>
    <mergeCell ref="F25:G25"/>
    <mergeCell ref="F26:G26"/>
    <mergeCell ref="F27:G27"/>
    <mergeCell ref="F28:G28"/>
    <mergeCell ref="F29:G29"/>
    <mergeCell ref="J30:K30"/>
    <mergeCell ref="F13:G13"/>
    <mergeCell ref="F14:G14"/>
    <mergeCell ref="F15:G15"/>
    <mergeCell ref="F16:G16"/>
  </mergeCells>
  <phoneticPr fontId="0" type="noConversion"/>
  <hyperlinks>
    <hyperlink ref="K11" r:id="rId1"/>
  </hyperlinks>
  <pageMargins left="0.75" right="0.75" top="0.5" bottom="0.5" header="0.5" footer="0"/>
  <pageSetup orientation="portrait" r:id="rId2"/>
  <headerFooter alignWithMargins="0"/>
  <ignoredErrors>
    <ignoredError sqref="L14:L27 J28 H28 E28:F28 E30:F30 H30 J30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Biweekly Time 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Howard</dc:creator>
  <cp:lastModifiedBy>admin</cp:lastModifiedBy>
  <cp:lastPrinted>2004-03-26T01:05:21Z</cp:lastPrinted>
  <dcterms:created xsi:type="dcterms:W3CDTF">2000-08-25T01:59:39Z</dcterms:created>
  <dcterms:modified xsi:type="dcterms:W3CDTF">2014-07-09T17:02:50Z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TC060888761033</vt:lpwstr>
  </property>
</Properties>
</file>